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10" yWindow="30" windowWidth="11460" windowHeight="13560"/>
  </bookViews>
  <sheets>
    <sheet name="결산총괄표" sheetId="31" r:id="rId1"/>
    <sheet name="세입부(수익사업)" sheetId="38" r:id="rId2"/>
    <sheet name="세출부(수익사업)" sheetId="39" r:id="rId3"/>
    <sheet name="세입부(법인)" sheetId="36" r:id="rId4"/>
    <sheet name="세출부(법인)" sheetId="37" r:id="rId5"/>
    <sheet name="과목전용조서" sheetId="7" r:id="rId6"/>
    <sheet name="예비비사용조서" sheetId="4" r:id="rId7"/>
    <sheet name="기본재산수입명세서" sheetId="32" r:id="rId8"/>
    <sheet name="사업수입명세서" sheetId="3" r:id="rId9"/>
    <sheet name="정보부조금명세서" sheetId="25" r:id="rId10"/>
    <sheet name="인건비명세" sheetId="8" r:id="rId11"/>
    <sheet name="사업비명세서" sheetId="6" r:id="rId12"/>
    <sheet name="사무비명세서" sheetId="9" r:id="rId13"/>
    <sheet name="후원금수입명세서" sheetId="40" r:id="rId14"/>
    <sheet name="후원금사용명세서" sheetId="41" r:id="rId15"/>
    <sheet name="후원품 사용명세서" sheetId="30" r:id="rId16"/>
  </sheets>
  <definedNames>
    <definedName name="_xlnm._FilterDatabase" localSheetId="15" hidden="1">'후원품 사용명세서'!$B$7:$H$7</definedName>
    <definedName name="_xlnm.Print_Titles" localSheetId="4">'세출부(법인)'!$4:$5</definedName>
    <definedName name="_xlnm.Print_Titles" localSheetId="2">'세출부(수익사업)'!$4:$5</definedName>
  </definedNames>
  <calcPr calcId="144525"/>
</workbook>
</file>

<file path=xl/calcChain.xml><?xml version="1.0" encoding="utf-8"?>
<calcChain xmlns="http://schemas.openxmlformats.org/spreadsheetml/2006/main">
  <c r="G18" i="36" l="1"/>
  <c r="G19" i="36"/>
  <c r="G21" i="36"/>
  <c r="F20" i="36"/>
  <c r="G14" i="36"/>
  <c r="F13" i="36"/>
  <c r="D10" i="36"/>
  <c r="D11" i="36"/>
  <c r="F13" i="38" l="1"/>
  <c r="F14" i="38"/>
  <c r="F17" i="36"/>
  <c r="F16" i="36" s="1"/>
  <c r="F15" i="36" s="1"/>
  <c r="E22" i="39"/>
  <c r="E23" i="39"/>
  <c r="D23" i="39"/>
  <c r="D22" i="39" s="1"/>
  <c r="E13" i="38"/>
  <c r="E14" i="38"/>
  <c r="D26" i="37"/>
  <c r="D25" i="37"/>
  <c r="D23" i="37"/>
  <c r="D22" i="37" s="1"/>
  <c r="D20" i="37"/>
  <c r="D19" i="37"/>
  <c r="D13" i="37"/>
  <c r="D9" i="37"/>
  <c r="D19" i="36"/>
  <c r="D18" i="36"/>
  <c r="D16" i="36"/>
  <c r="D15" i="36" s="1"/>
  <c r="D8" i="36"/>
  <c r="D7" i="36" s="1"/>
  <c r="D7" i="37" l="1"/>
  <c r="D6" i="37" s="1"/>
  <c r="D6" i="36"/>
  <c r="F7" i="38"/>
  <c r="F8" i="38"/>
  <c r="E9" i="37"/>
  <c r="G24" i="39" l="1"/>
  <c r="H8" i="38"/>
  <c r="H9" i="38"/>
  <c r="H7" i="38"/>
  <c r="E7" i="38"/>
  <c r="E8" i="38"/>
  <c r="J10" i="31"/>
  <c r="J7" i="31"/>
  <c r="J8" i="31"/>
  <c r="J9" i="31"/>
  <c r="J6" i="31"/>
  <c r="E10" i="31"/>
  <c r="E9" i="31"/>
  <c r="E8" i="31"/>
  <c r="E7" i="31"/>
  <c r="E6" i="31"/>
  <c r="D6" i="39" l="1"/>
  <c r="F6" i="38"/>
  <c r="E6" i="38"/>
  <c r="H6" i="38" s="1"/>
  <c r="G9" i="37"/>
  <c r="G10" i="37"/>
  <c r="G12" i="37"/>
  <c r="E13" i="37"/>
  <c r="G14" i="37"/>
  <c r="G15" i="37"/>
  <c r="G16" i="37"/>
  <c r="G17" i="37"/>
  <c r="G18" i="37"/>
  <c r="E20" i="37"/>
  <c r="E19" i="37" s="1"/>
  <c r="G21" i="37"/>
  <c r="G22" i="37"/>
  <c r="G24" i="37"/>
  <c r="E26" i="37"/>
  <c r="E25" i="37" s="1"/>
  <c r="G27" i="37"/>
  <c r="E8" i="36"/>
  <c r="E7" i="36" s="1"/>
  <c r="E10" i="36"/>
  <c r="E11" i="36"/>
  <c r="G11" i="36" s="1"/>
  <c r="G12" i="36"/>
  <c r="E16" i="36"/>
  <c r="E15" i="36" s="1"/>
  <c r="E19" i="36"/>
  <c r="E18" i="36" s="1"/>
  <c r="G26" i="37" l="1"/>
  <c r="G25" i="37"/>
  <c r="G13" i="37"/>
  <c r="G23" i="39"/>
  <c r="G19" i="37"/>
  <c r="E7" i="37"/>
  <c r="E6" i="37" s="1"/>
  <c r="G20" i="37"/>
  <c r="G10" i="36"/>
  <c r="E6" i="36"/>
  <c r="G23" i="37"/>
  <c r="I5" i="31"/>
  <c r="H5" i="31"/>
  <c r="E6" i="39" l="1"/>
  <c r="G6" i="39" s="1"/>
  <c r="G22" i="39"/>
  <c r="G6" i="37"/>
  <c r="G7" i="37"/>
  <c r="G6" i="36"/>
  <c r="D5" i="31"/>
  <c r="C5" i="31"/>
  <c r="J5" i="31" l="1"/>
  <c r="E5" i="31"/>
  <c r="C14" i="32" l="1"/>
  <c r="C10" i="32"/>
</calcChain>
</file>

<file path=xl/sharedStrings.xml><?xml version="1.0" encoding="utf-8"?>
<sst xmlns="http://schemas.openxmlformats.org/spreadsheetml/2006/main" count="630" uniqueCount="279">
  <si>
    <t>구분</t>
  </si>
  <si>
    <t>관</t>
  </si>
  <si>
    <t>목</t>
  </si>
  <si>
    <t>운영비</t>
  </si>
  <si>
    <t>이월금</t>
  </si>
  <si>
    <t>잡수입</t>
  </si>
  <si>
    <t>업무추진비</t>
  </si>
  <si>
    <t>회의비</t>
  </si>
  <si>
    <t>여비</t>
  </si>
  <si>
    <t>공공요금</t>
  </si>
  <si>
    <t>차량비</t>
  </si>
  <si>
    <t>잡지출</t>
  </si>
  <si>
    <t>단위:원</t>
    <phoneticPr fontId="4" type="noConversion"/>
  </si>
  <si>
    <t>순번</t>
  </si>
  <si>
    <t>금액</t>
  </si>
  <si>
    <t>보조기관</t>
  </si>
  <si>
    <t>정부보조금 명세서</t>
  </si>
  <si>
    <t>예산액</t>
    <phoneticPr fontId="4" type="noConversion"/>
  </si>
  <si>
    <t>비고</t>
  </si>
  <si>
    <t>합계</t>
  </si>
  <si>
    <t>제세공과금</t>
  </si>
  <si>
    <t>예비비</t>
  </si>
  <si>
    <t>과목</t>
    <phoneticPr fontId="4" type="noConversion"/>
  </si>
  <si>
    <t>전용년월일</t>
    <phoneticPr fontId="4" type="noConversion"/>
  </si>
  <si>
    <t>전용액</t>
    <phoneticPr fontId="4" type="noConversion"/>
  </si>
  <si>
    <t>예산현액</t>
    <phoneticPr fontId="4" type="noConversion"/>
  </si>
  <si>
    <t>지불액</t>
    <phoneticPr fontId="4" type="noConversion"/>
  </si>
  <si>
    <t>불용액</t>
    <phoneticPr fontId="4" type="noConversion"/>
  </si>
  <si>
    <t>전용사유</t>
    <phoneticPr fontId="4" type="noConversion"/>
  </si>
  <si>
    <t>관</t>
    <phoneticPr fontId="4" type="noConversion"/>
  </si>
  <si>
    <t>항</t>
    <phoneticPr fontId="4" type="noConversion"/>
  </si>
  <si>
    <t>목</t>
    <phoneticPr fontId="4" type="noConversion"/>
  </si>
  <si>
    <t>과목전용조서</t>
    <phoneticPr fontId="1" type="noConversion"/>
  </si>
  <si>
    <t>예비비 사용조서</t>
    <phoneticPr fontId="1" type="noConversion"/>
  </si>
  <si>
    <t>사업수입명세서</t>
    <phoneticPr fontId="1" type="noConversion"/>
  </si>
  <si>
    <t>인건비 명세서</t>
  </si>
  <si>
    <t>내역</t>
  </si>
  <si>
    <t>산출내역</t>
  </si>
  <si>
    <t>사업비 명세서</t>
  </si>
  <si>
    <t>수령일자</t>
  </si>
  <si>
    <t>보조계정(항)</t>
  </si>
  <si>
    <t>보조계정(목)</t>
  </si>
  <si>
    <t>금액(원)</t>
  </si>
  <si>
    <t>개인</t>
  </si>
  <si>
    <t>N</t>
  </si>
  <si>
    <t>사업종류</t>
    <phoneticPr fontId="4" type="noConversion"/>
  </si>
  <si>
    <t>내역</t>
    <phoneticPr fontId="4" type="noConversion"/>
  </si>
  <si>
    <t>금액</t>
    <phoneticPr fontId="4" type="noConversion"/>
  </si>
  <si>
    <t>산출내역</t>
    <phoneticPr fontId="4" type="noConversion"/>
  </si>
  <si>
    <t>비고</t>
    <phoneticPr fontId="4" type="noConversion"/>
  </si>
  <si>
    <t>사용일자</t>
    <phoneticPr fontId="4" type="noConversion"/>
  </si>
  <si>
    <t>사유</t>
    <phoneticPr fontId="4" type="noConversion"/>
  </si>
  <si>
    <t>사용내역</t>
    <phoneticPr fontId="4" type="noConversion"/>
  </si>
  <si>
    <t>해</t>
    <phoneticPr fontId="1" type="noConversion"/>
  </si>
  <si>
    <t>당</t>
    <phoneticPr fontId="1" type="noConversion"/>
  </si>
  <si>
    <t>없</t>
    <phoneticPr fontId="1" type="noConversion"/>
  </si>
  <si>
    <t>음</t>
    <phoneticPr fontId="1" type="noConversion"/>
  </si>
  <si>
    <t>총 계</t>
    <phoneticPr fontId="1" type="noConversion"/>
  </si>
  <si>
    <t>지역사회 후원금품</t>
  </si>
  <si>
    <t>순번</t>
    <phoneticPr fontId="1" type="noConversion"/>
  </si>
  <si>
    <t>비고</t>
    <phoneticPr fontId="1" type="noConversion"/>
  </si>
  <si>
    <t>사용일자</t>
    <phoneticPr fontId="1" type="noConversion"/>
  </si>
  <si>
    <t>수량</t>
    <phoneticPr fontId="1" type="noConversion"/>
  </si>
  <si>
    <t>단위</t>
    <phoneticPr fontId="1" type="noConversion"/>
  </si>
  <si>
    <t>상당금액</t>
  </si>
  <si>
    <t>사용내역</t>
    <phoneticPr fontId="1" type="noConversion"/>
  </si>
  <si>
    <t>사용처</t>
    <phoneticPr fontId="1" type="noConversion"/>
  </si>
  <si>
    <t>결연후원품여부</t>
    <phoneticPr fontId="1" type="noConversion"/>
  </si>
  <si>
    <t>■ 사회복지법인 및 사회복지시설 재무회계규칙(별지 제19호 서식)</t>
    <phoneticPr fontId="15" type="noConversion"/>
  </si>
  <si>
    <t>후원금수입 및 사용결과보고서</t>
    <phoneticPr fontId="15" type="noConversion"/>
  </si>
  <si>
    <t>5. 후원금 전용계좌</t>
    <phoneticPr fontId="15" type="noConversion"/>
  </si>
  <si>
    <t>금융기관 등의 명칭</t>
    <phoneticPr fontId="15" type="noConversion"/>
  </si>
  <si>
    <t>계좌번호</t>
    <phoneticPr fontId="15" type="noConversion"/>
  </si>
  <si>
    <t>계좌명의</t>
    <phoneticPr fontId="15" type="noConversion"/>
  </si>
  <si>
    <t>4. 후원품 사용명세서(법인 성애원)</t>
    <phoneticPr fontId="15" type="noConversion"/>
  </si>
  <si>
    <t>해당없음</t>
    <phoneticPr fontId="1" type="noConversion"/>
  </si>
  <si>
    <t>직책보조비</t>
    <phoneticPr fontId="1" type="noConversion"/>
  </si>
  <si>
    <t>해당없음</t>
    <phoneticPr fontId="1" type="noConversion"/>
  </si>
  <si>
    <t>임대사업수입</t>
    <phoneticPr fontId="1" type="noConversion"/>
  </si>
  <si>
    <t>상가임대료</t>
    <phoneticPr fontId="1" type="noConversion"/>
  </si>
  <si>
    <t>기본재산수입명세서</t>
    <phoneticPr fontId="1" type="noConversion"/>
  </si>
  <si>
    <t>재산종류</t>
    <phoneticPr fontId="4" type="noConversion"/>
  </si>
  <si>
    <t>수량</t>
    <phoneticPr fontId="4" type="noConversion"/>
  </si>
  <si>
    <t>평가액</t>
    <phoneticPr fontId="4" type="noConversion"/>
  </si>
  <si>
    <t>수입액</t>
    <phoneticPr fontId="4" type="noConversion"/>
  </si>
  <si>
    <t>산출기초</t>
    <phoneticPr fontId="4" type="noConversion"/>
  </si>
  <si>
    <t>운영방법</t>
    <phoneticPr fontId="4" type="noConversion"/>
  </si>
  <si>
    <t>건물</t>
    <phoneticPr fontId="1" type="noConversion"/>
  </si>
  <si>
    <t>고유목적사업</t>
    <phoneticPr fontId="1" type="noConversion"/>
  </si>
  <si>
    <t>토지</t>
    <phoneticPr fontId="1" type="noConversion"/>
  </si>
  <si>
    <t>627.84㎡</t>
    <phoneticPr fontId="1" type="noConversion"/>
  </si>
  <si>
    <t>2,387㎡</t>
    <phoneticPr fontId="1" type="noConversion"/>
  </si>
  <si>
    <t>43㎡</t>
    <phoneticPr fontId="1" type="noConversion"/>
  </si>
  <si>
    <t>521.7㎡</t>
    <phoneticPr fontId="1" type="noConversion"/>
  </si>
  <si>
    <t>299.45㎡</t>
    <phoneticPr fontId="1" type="noConversion"/>
  </si>
  <si>
    <t>19.30㎡</t>
    <phoneticPr fontId="1" type="noConversion"/>
  </si>
  <si>
    <t>15.60㎡</t>
    <phoneticPr fontId="1" type="noConversion"/>
  </si>
  <si>
    <t>13.29㎡</t>
    <phoneticPr fontId="1" type="noConversion"/>
  </si>
  <si>
    <t>수익사업
(임대)</t>
    <phoneticPr fontId="1" type="noConversion"/>
  </si>
  <si>
    <t>소계</t>
    <phoneticPr fontId="1" type="noConversion"/>
  </si>
  <si>
    <t>전출금</t>
    <phoneticPr fontId="1" type="noConversion"/>
  </si>
  <si>
    <t>시설전출금</t>
    <phoneticPr fontId="1" type="noConversion"/>
  </si>
  <si>
    <t>수용비 및 수수료</t>
    <phoneticPr fontId="1" type="noConversion"/>
  </si>
  <si>
    <t>부산은행</t>
    <phoneticPr fontId="1" type="noConversion"/>
  </si>
  <si>
    <t>101-2015-2535-04</t>
    <phoneticPr fontId="1" type="noConversion"/>
  </si>
  <si>
    <t>성애원 김택수</t>
    <phoneticPr fontId="1" type="noConversion"/>
  </si>
  <si>
    <t>072-01-016187-3</t>
    <phoneticPr fontId="1" type="noConversion"/>
  </si>
  <si>
    <t>성애원</t>
    <phoneticPr fontId="1" type="noConversion"/>
  </si>
  <si>
    <t>농협</t>
    <phoneticPr fontId="1" type="noConversion"/>
  </si>
  <si>
    <t>941-01-148972</t>
    <phoneticPr fontId="1" type="noConversion"/>
  </si>
  <si>
    <t>(사복)성애원</t>
    <phoneticPr fontId="1" type="noConversion"/>
  </si>
  <si>
    <t>국민은행</t>
    <phoneticPr fontId="1" type="noConversion"/>
  </si>
  <si>
    <t>103001-04-027754</t>
    <phoneticPr fontId="1" type="noConversion"/>
  </si>
  <si>
    <t>960101-01-346891</t>
    <phoneticPr fontId="1" type="noConversion"/>
  </si>
  <si>
    <t>신한은행</t>
    <phoneticPr fontId="1" type="noConversion"/>
  </si>
  <si>
    <t>100-025-028852</t>
    <phoneticPr fontId="1" type="noConversion"/>
  </si>
  <si>
    <t>운영비</t>
    <phoneticPr fontId="1" type="noConversion"/>
  </si>
  <si>
    <t>단위:원</t>
    <phoneticPr fontId="4" type="noConversion"/>
  </si>
  <si>
    <t>(단위 : 원)</t>
    <phoneticPr fontId="1" type="noConversion"/>
  </si>
  <si>
    <t>세                입</t>
  </si>
  <si>
    <t>세                출</t>
  </si>
  <si>
    <t>항        목</t>
  </si>
  <si>
    <t>예산액</t>
  </si>
  <si>
    <t>결산액</t>
  </si>
  <si>
    <t>증감액</t>
  </si>
  <si>
    <t>사무비</t>
  </si>
  <si>
    <t>후원금수입</t>
  </si>
  <si>
    <t>후원금 수입</t>
  </si>
  <si>
    <t>예비비 및 기타</t>
  </si>
  <si>
    <t>예비비 및 기타</t>
    <phoneticPr fontId="1" type="noConversion"/>
  </si>
  <si>
    <t>기본재산수입</t>
    <phoneticPr fontId="1" type="noConversion"/>
  </si>
  <si>
    <t>임대료수입</t>
    <phoneticPr fontId="1" type="noConversion"/>
  </si>
  <si>
    <t>전출금</t>
    <phoneticPr fontId="1" type="noConversion"/>
  </si>
  <si>
    <t>250,000원  × 12월</t>
    <phoneticPr fontId="1" type="noConversion"/>
  </si>
  <si>
    <t>전입금</t>
    <phoneticPr fontId="1" type="noConversion"/>
  </si>
  <si>
    <t>다른회계로부터전입금</t>
    <phoneticPr fontId="1" type="noConversion"/>
  </si>
  <si>
    <t>사무비</t>
    <phoneticPr fontId="1" type="noConversion"/>
  </si>
  <si>
    <t>임대료수입</t>
  </si>
  <si>
    <t>지정후원금</t>
  </si>
  <si>
    <t>비지정후원금</t>
  </si>
  <si>
    <t>전년도이월금</t>
  </si>
  <si>
    <t>기관운영비</t>
  </si>
  <si>
    <t>직책보조비</t>
  </si>
  <si>
    <t>시설전출금</t>
  </si>
  <si>
    <t>전출금</t>
  </si>
  <si>
    <t>차량비</t>
    <phoneticPr fontId="1" type="noConversion"/>
  </si>
  <si>
    <t>후원자</t>
  </si>
  <si>
    <t>업무추진비</t>
    <phoneticPr fontId="1" type="noConversion"/>
  </si>
  <si>
    <t>3,000,000원</t>
    <phoneticPr fontId="1" type="noConversion"/>
  </si>
  <si>
    <t>후원금종류</t>
  </si>
  <si>
    <t>후원자구분</t>
  </si>
  <si>
    <t>0원</t>
    <phoneticPr fontId="1" type="noConversion"/>
  </si>
  <si>
    <t>기간 : 2020년 1월 1일부터~2020년 12월 31일까지</t>
    <phoneticPr fontId="15" type="noConversion"/>
  </si>
  <si>
    <t>단위:원</t>
    <phoneticPr fontId="4" type="noConversion"/>
  </si>
  <si>
    <t>이자수입</t>
  </si>
  <si>
    <t>다른 회계로
부터의 전입금</t>
    <phoneticPr fontId="4" type="noConversion"/>
  </si>
  <si>
    <t>전입금</t>
    <phoneticPr fontId="4" type="noConversion"/>
  </si>
  <si>
    <t>합    계</t>
  </si>
  <si>
    <t>감</t>
  </si>
  <si>
    <t>증</t>
  </si>
  <si>
    <t xml:space="preserve">항 </t>
  </si>
  <si>
    <t>비   고</t>
    <phoneticPr fontId="4" type="noConversion"/>
  </si>
  <si>
    <t xml:space="preserve">비         교 </t>
  </si>
  <si>
    <t>결산액</t>
    <phoneticPr fontId="4" type="noConversion"/>
  </si>
  <si>
    <t>예산액</t>
    <phoneticPr fontId="4" type="noConversion"/>
  </si>
  <si>
    <t>과     목</t>
  </si>
  <si>
    <t>(단위:원)</t>
    <phoneticPr fontId="4" type="noConversion"/>
  </si>
  <si>
    <t>세입부</t>
    <phoneticPr fontId="4" type="noConversion"/>
  </si>
  <si>
    <t>수용비및수수료</t>
  </si>
  <si>
    <t>직책보조비 250,000*12월</t>
    <phoneticPr fontId="4" type="noConversion"/>
  </si>
  <si>
    <t>인 건 비</t>
    <phoneticPr fontId="4" type="noConversion"/>
  </si>
  <si>
    <t>합      계</t>
  </si>
  <si>
    <t>관</t>
    <phoneticPr fontId="4" type="noConversion"/>
  </si>
  <si>
    <t>비     고</t>
    <phoneticPr fontId="4" type="noConversion"/>
  </si>
  <si>
    <t>비         교</t>
  </si>
  <si>
    <t>결산액</t>
    <phoneticPr fontId="4" type="noConversion"/>
  </si>
  <si>
    <t>예산액</t>
    <phoneticPr fontId="4" type="noConversion"/>
  </si>
  <si>
    <t>(단위:원)</t>
    <phoneticPr fontId="4" type="noConversion"/>
  </si>
  <si>
    <t>세출부</t>
    <phoneticPr fontId="4" type="noConversion"/>
  </si>
  <si>
    <t>과년도수입</t>
    <phoneticPr fontId="4" type="noConversion"/>
  </si>
  <si>
    <t>수익사업수익</t>
    <phoneticPr fontId="4" type="noConversion"/>
  </si>
  <si>
    <t>사업수익</t>
    <phoneticPr fontId="4" type="noConversion"/>
  </si>
  <si>
    <t>비    고</t>
    <phoneticPr fontId="4" type="noConversion"/>
  </si>
  <si>
    <t>결산액</t>
    <phoneticPr fontId="4" type="noConversion"/>
  </si>
  <si>
    <t>예산액</t>
    <phoneticPr fontId="4" type="noConversion"/>
  </si>
  <si>
    <t>(단위:원)</t>
    <phoneticPr fontId="4" type="noConversion"/>
  </si>
  <si>
    <t>세입부</t>
    <phoneticPr fontId="4" type="noConversion"/>
  </si>
  <si>
    <t>다른 회계로
전출금</t>
    <phoneticPr fontId="4" type="noConversion"/>
  </si>
  <si>
    <t>회의비</t>
    <phoneticPr fontId="4" type="noConversion"/>
  </si>
  <si>
    <t>직책보조비</t>
    <phoneticPr fontId="4" type="noConversion"/>
  </si>
  <si>
    <t>기관운영비</t>
    <phoneticPr fontId="4" type="noConversion"/>
  </si>
  <si>
    <t>업무추진비</t>
    <phoneticPr fontId="4" type="noConversion"/>
  </si>
  <si>
    <t>산 출 기 초</t>
  </si>
  <si>
    <t>세 출 부</t>
  </si>
  <si>
    <t>-</t>
    <phoneticPr fontId="1" type="noConversion"/>
  </si>
  <si>
    <t>발생일자</t>
  </si>
  <si>
    <t>강*희</t>
  </si>
  <si>
    <t>최*경</t>
  </si>
  <si>
    <t>박*연</t>
  </si>
  <si>
    <t>안*윤</t>
  </si>
  <si>
    <t>이*혜</t>
  </si>
  <si>
    <t>사용일자</t>
  </si>
  <si>
    <t>사용내역</t>
  </si>
  <si>
    <t>시설전출금(후원금)</t>
  </si>
  <si>
    <t>법인 후원금 5,000,000
수익사업 2,000,000</t>
    <phoneticPr fontId="4" type="noConversion"/>
  </si>
  <si>
    <t>2022년 사회복지법인 성애원(법인) 결산총괄표</t>
    <phoneticPr fontId="1" type="noConversion"/>
  </si>
  <si>
    <t>2022년도 사회복지법인 성애원(수익사업) 세입·세출 결산안</t>
    <phoneticPr fontId="4" type="noConversion"/>
  </si>
  <si>
    <t>수안동점포 임대료 
월500,000*12월=6,000,000</t>
    <phoneticPr fontId="4" type="noConversion"/>
  </si>
  <si>
    <t xml:space="preserve">수익사업 통장 
2022년 이월금 </t>
    <phoneticPr fontId="4" type="noConversion"/>
  </si>
  <si>
    <t>2022년도 사회복지법인 성애원(수익사업) 세입·세출결산안</t>
    <phoneticPr fontId="4" type="noConversion"/>
  </si>
  <si>
    <t xml:space="preserve">2022년도 사회복지법인 성애원(법인) 세입·세출 결산서 </t>
    <phoneticPr fontId="4" type="noConversion"/>
  </si>
  <si>
    <t>2022년 후원금 이월금</t>
    <phoneticPr fontId="4" type="noConversion"/>
  </si>
  <si>
    <t xml:space="preserve">2022년도 사회복지법인 성애원(법인) 세입 세출 결산서 </t>
    <phoneticPr fontId="4" type="noConversion"/>
  </si>
  <si>
    <t>500,000원  × 12월</t>
    <phoneticPr fontId="1" type="noConversion"/>
  </si>
  <si>
    <t>사무비 명세서</t>
    <phoneticPr fontId="1" type="noConversion"/>
  </si>
  <si>
    <t>226,400원</t>
    <phoneticPr fontId="1" type="noConversion"/>
  </si>
  <si>
    <t>18,870원 × 12월</t>
    <phoneticPr fontId="1" type="noConversion"/>
  </si>
  <si>
    <t>103,080원</t>
    <phoneticPr fontId="1" type="noConversion"/>
  </si>
  <si>
    <t>8,590원 × 12월</t>
    <phoneticPr fontId="1" type="noConversion"/>
  </si>
  <si>
    <t>1,592,870원</t>
    <phoneticPr fontId="1" type="noConversion"/>
  </si>
  <si>
    <t>132,740원 × 12월</t>
    <phoneticPr fontId="1" type="noConversion"/>
  </si>
  <si>
    <t>2,929,840원</t>
    <phoneticPr fontId="1" type="noConversion"/>
  </si>
  <si>
    <t>244,160원 × 12월</t>
    <phoneticPr fontId="1" type="noConversion"/>
  </si>
  <si>
    <t>김*숙박*우</t>
    <phoneticPr fontId="44" type="noConversion"/>
  </si>
  <si>
    <t>2022-12-22</t>
  </si>
  <si>
    <t>2022-12-16</t>
  </si>
  <si>
    <t>2022-12-15</t>
  </si>
  <si>
    <t>2022-12-12</t>
  </si>
  <si>
    <t>2022-12-05</t>
  </si>
  <si>
    <t>2022-11-20</t>
  </si>
  <si>
    <t>2022-11-17</t>
  </si>
  <si>
    <t>2022-11-10</t>
  </si>
  <si>
    <t>2022-11-06</t>
  </si>
  <si>
    <t>2022-10-17</t>
  </si>
  <si>
    <t>2022-10-11</t>
  </si>
  <si>
    <t>2022-09-15</t>
  </si>
  <si>
    <t>2022-09-13</t>
  </si>
  <si>
    <t>2022-09-11</t>
  </si>
  <si>
    <t>2022-08-22</t>
  </si>
  <si>
    <t>2022-08-16</t>
  </si>
  <si>
    <t>2022-08-10</t>
  </si>
  <si>
    <t>2022-07-15</t>
  </si>
  <si>
    <t>2022-07-12</t>
  </si>
  <si>
    <t>2022-07-11</t>
  </si>
  <si>
    <t>2022-06-15</t>
  </si>
  <si>
    <t>2022-06-10</t>
  </si>
  <si>
    <t>2022-05-20</t>
  </si>
  <si>
    <t>2022-05-16</t>
  </si>
  <si>
    <t>2022-05-10</t>
  </si>
  <si>
    <t>2022-04-20</t>
  </si>
  <si>
    <t>2022-04-15</t>
  </si>
  <si>
    <t>2022-04-13</t>
  </si>
  <si>
    <t>2022-04-11</t>
  </si>
  <si>
    <t>2022-03-28</t>
  </si>
  <si>
    <t>2022-03-20</t>
  </si>
  <si>
    <t>2022-03-15</t>
  </si>
  <si>
    <t>2022-03-14</t>
  </si>
  <si>
    <t>2022-03-10</t>
  </si>
  <si>
    <t>2022-02-23</t>
  </si>
  <si>
    <t>2022-02-15</t>
  </si>
  <si>
    <t>2022-02-10</t>
  </si>
  <si>
    <t>2022-01-17</t>
  </si>
  <si>
    <t>2022-01-10</t>
  </si>
  <si>
    <t>기부금단체여부</t>
  </si>
  <si>
    <t>모금자기관여부</t>
  </si>
  <si>
    <t>기타내용</t>
  </si>
  <si>
    <t>비영리법인구분</t>
  </si>
  <si>
    <t>번호</t>
  </si>
  <si>
    <t>2022년 사회복지법인 성애원 후원금수입명세서</t>
    <phoneticPr fontId="44" type="noConversion"/>
  </si>
  <si>
    <t>2022-08-18</t>
  </si>
  <si>
    <t>산출기준</t>
  </si>
  <si>
    <t>결연후원금_x000D_
여부</t>
  </si>
  <si>
    <t>회계사업</t>
  </si>
  <si>
    <t>2022년 사회복지법인 성애원 후원금 사용 명세서</t>
    <phoneticPr fontId="44" type="noConversion"/>
  </si>
  <si>
    <t>2023.02.27</t>
    <phoneticPr fontId="1" type="noConversion"/>
  </si>
  <si>
    <t>정년퇴직자전별금</t>
    <phoneticPr fontId="1" type="noConversion"/>
  </si>
  <si>
    <t>전별금</t>
    <phoneticPr fontId="1" type="noConversion"/>
  </si>
  <si>
    <t>후원금이자</t>
    <phoneticPr fontId="1" type="noConversion"/>
  </si>
  <si>
    <t>7,852,190원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</si>
</sst>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4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name val="맑은 고딕"/>
      <family val="3"/>
      <charset val="129"/>
      <scheme val="minor"/>
    </font>
    <font>
      <sz val="8"/>
      <name val="돋움"/>
      <family val="3"/>
      <charset val="129"/>
    </font>
    <font>
      <sz val="14"/>
      <name val="돋움"/>
      <family val="3"/>
      <charset val="129"/>
    </font>
    <font>
      <sz val="10"/>
      <name val="맑은 고딕"/>
      <family val="3"/>
      <charset val="129"/>
      <scheme val="minor"/>
    </font>
    <font>
      <sz val="10"/>
      <name val="바탕체"/>
      <family val="1"/>
      <charset val="129"/>
    </font>
    <font>
      <sz val="10"/>
      <name val="굴림체"/>
      <family val="3"/>
      <charset val="129"/>
    </font>
    <font>
      <sz val="16"/>
      <name val="돋움"/>
      <family val="3"/>
      <charset val="129"/>
    </font>
    <font>
      <sz val="11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26"/>
      <color indexed="8"/>
      <name val="굴림체"/>
      <family val="3"/>
      <charset val="129"/>
    </font>
    <font>
      <b/>
      <sz val="1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rgb="FF000000"/>
      <name val="굴림"/>
      <family val="3"/>
      <charset val="129"/>
    </font>
    <font>
      <sz val="11"/>
      <color theme="1"/>
      <name val="굴림"/>
      <family val="3"/>
      <charset val="129"/>
    </font>
    <font>
      <sz val="10"/>
      <color rgb="FF000000"/>
      <name val="굴림"/>
      <family val="3"/>
      <charset val="129"/>
    </font>
    <font>
      <b/>
      <sz val="20"/>
      <color theme="1"/>
      <name val="HY헤드라인M"/>
      <family val="1"/>
      <charset val="129"/>
    </font>
    <font>
      <sz val="13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1"/>
      <color indexed="8"/>
      <name val="새굴림"/>
      <family val="1"/>
      <charset val="129"/>
    </font>
    <font>
      <b/>
      <sz val="9"/>
      <color indexed="8"/>
      <name val="새굴림"/>
      <family val="1"/>
      <charset val="129"/>
    </font>
    <font>
      <b/>
      <sz val="11"/>
      <color theme="1"/>
      <name val="새굴림"/>
      <family val="1"/>
      <charset val="129"/>
    </font>
    <font>
      <b/>
      <sz val="9"/>
      <color theme="1"/>
      <name val="새굴림"/>
      <family val="1"/>
      <charset val="129"/>
    </font>
    <font>
      <sz val="11"/>
      <name val="새굴림"/>
      <family val="1"/>
      <charset val="129"/>
    </font>
    <font>
      <b/>
      <sz val="12"/>
      <color indexed="8"/>
      <name val="새굴림"/>
      <family val="1"/>
      <charset val="129"/>
    </font>
    <font>
      <b/>
      <sz val="20"/>
      <color indexed="8"/>
      <name val="새굴림"/>
      <family val="1"/>
      <charset val="129"/>
    </font>
    <font>
      <b/>
      <sz val="18"/>
      <color rgb="FF000000"/>
      <name val="굴림체"/>
      <family val="3"/>
      <charset val="129"/>
    </font>
    <font>
      <b/>
      <sz val="11"/>
      <color indexed="8"/>
      <name val="돋움"/>
      <family val="3"/>
      <charset val="129"/>
    </font>
    <font>
      <b/>
      <sz val="9"/>
      <color indexed="8"/>
      <name val="굴림체"/>
      <family val="3"/>
      <charset val="129"/>
    </font>
    <font>
      <b/>
      <sz val="11"/>
      <color indexed="8"/>
      <name val="굴림체"/>
      <family val="3"/>
      <charset val="129"/>
    </font>
    <font>
      <b/>
      <sz val="9"/>
      <name val="굴림체"/>
      <family val="3"/>
      <charset val="129"/>
    </font>
    <font>
      <b/>
      <sz val="12"/>
      <color indexed="8"/>
      <name val="돋움"/>
      <family val="3"/>
      <charset val="129"/>
    </font>
    <font>
      <b/>
      <sz val="12"/>
      <color indexed="8"/>
      <name val="굴림체"/>
      <family val="3"/>
      <charset val="129"/>
    </font>
    <font>
      <b/>
      <sz val="20"/>
      <color indexed="8"/>
      <name val="굴림체"/>
      <family val="3"/>
      <charset val="129"/>
    </font>
    <font>
      <b/>
      <sz val="11"/>
      <color indexed="8"/>
      <name val="바탕체"/>
      <family val="1"/>
      <charset val="129"/>
    </font>
    <font>
      <b/>
      <sz val="11"/>
      <color theme="1"/>
      <name val="굴림체"/>
      <family val="3"/>
      <charset val="129"/>
    </font>
    <font>
      <b/>
      <sz val="11"/>
      <name val="굴림체"/>
      <family val="3"/>
      <charset val="129"/>
    </font>
    <font>
      <b/>
      <sz val="11"/>
      <color rgb="FFFF0000"/>
      <name val="굴림체"/>
      <family val="3"/>
      <charset val="129"/>
    </font>
    <font>
      <b/>
      <sz val="12"/>
      <color indexed="8"/>
      <name val="바탕체"/>
      <family val="1"/>
      <charset val="129"/>
    </font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9"/>
        <bgColor indexed="64"/>
      </patternFill>
    </fill>
  </fills>
  <borders count="5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20">
    <xf numFmtId="0" fontId="0" fillId="0" borderId="0">
      <alignment vertical="center"/>
    </xf>
    <xf numFmtId="0" fontId="2" fillId="0" borderId="0"/>
    <xf numFmtId="41" fontId="2" fillId="0" borderId="0" applyFont="0" applyFill="0" applyBorder="0" applyAlignment="0" applyProtection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43" fillId="0" borderId="0">
      <alignment vertical="center"/>
    </xf>
  </cellStyleXfs>
  <cellXfs count="342">
    <xf numFmtId="0" fontId="0" fillId="0" borderId="0" xfId="0">
      <alignment vertical="center"/>
    </xf>
    <xf numFmtId="0" fontId="3" fillId="0" borderId="0" xfId="1" applyFont="1" applyBorder="1" applyAlignment="1">
      <alignment horizontal="center" vertical="center"/>
    </xf>
    <xf numFmtId="0" fontId="2" fillId="0" borderId="0" xfId="1"/>
    <xf numFmtId="0" fontId="5" fillId="0" borderId="0" xfId="1" applyFont="1"/>
    <xf numFmtId="0" fontId="3" fillId="0" borderId="0" xfId="1" applyFont="1" applyAlignment="1">
      <alignment vertical="center"/>
    </xf>
    <xf numFmtId="0" fontId="3" fillId="0" borderId="0" xfId="1" applyFont="1"/>
    <xf numFmtId="0" fontId="3" fillId="0" borderId="4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3" fillId="0" borderId="7" xfId="1" applyFont="1" applyBorder="1" applyAlignment="1">
      <alignment horizontal="center" vertical="center"/>
    </xf>
    <xf numFmtId="0" fontId="3" fillId="0" borderId="8" xfId="1" applyFont="1" applyBorder="1" applyAlignment="1">
      <alignment horizontal="center" vertical="center"/>
    </xf>
    <xf numFmtId="0" fontId="3" fillId="0" borderId="9" xfId="1" applyFont="1" applyBorder="1" applyAlignment="1">
      <alignment horizontal="center" vertical="center"/>
    </xf>
    <xf numFmtId="0" fontId="6" fillId="0" borderId="7" xfId="1" applyFont="1" applyBorder="1" applyAlignment="1">
      <alignment horizontal="center" vertical="center"/>
    </xf>
    <xf numFmtId="0" fontId="6" fillId="0" borderId="0" xfId="1" applyFont="1" applyBorder="1" applyAlignment="1">
      <alignment horizontal="center" vertical="center"/>
    </xf>
    <xf numFmtId="0" fontId="6" fillId="0" borderId="8" xfId="1" applyFont="1" applyBorder="1" applyAlignment="1">
      <alignment horizontal="center" vertical="center"/>
    </xf>
    <xf numFmtId="0" fontId="6" fillId="0" borderId="9" xfId="1" applyFont="1" applyBorder="1" applyAlignment="1">
      <alignment horizontal="center" vertical="center"/>
    </xf>
    <xf numFmtId="0" fontId="7" fillId="0" borderId="0" xfId="1" applyFont="1"/>
    <xf numFmtId="0" fontId="8" fillId="0" borderId="0" xfId="1" applyFont="1"/>
    <xf numFmtId="0" fontId="9" fillId="0" borderId="0" xfId="1" applyFont="1"/>
    <xf numFmtId="0" fontId="3" fillId="0" borderId="0" xfId="1" applyFont="1" applyAlignment="1">
      <alignment horizontal="right" vertical="center"/>
    </xf>
    <xf numFmtId="0" fontId="6" fillId="0" borderId="10" xfId="1" applyFont="1" applyBorder="1"/>
    <xf numFmtId="0" fontId="6" fillId="0" borderId="11" xfId="1" applyFont="1" applyBorder="1"/>
    <xf numFmtId="0" fontId="6" fillId="0" borderId="12" xfId="1" applyFont="1" applyBorder="1"/>
    <xf numFmtId="0" fontId="6" fillId="0" borderId="13" xfId="1" applyFont="1" applyBorder="1"/>
    <xf numFmtId="0" fontId="3" fillId="0" borderId="0" xfId="1" applyFont="1" applyAlignment="1">
      <alignment horizontal="center" vertical="center"/>
    </xf>
    <xf numFmtId="0" fontId="3" fillId="0" borderId="17" xfId="1" applyFont="1" applyBorder="1" applyAlignment="1">
      <alignment horizontal="center" vertical="center"/>
    </xf>
    <xf numFmtId="0" fontId="3" fillId="0" borderId="18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13" xfId="1" applyFont="1" applyBorder="1" applyAlignment="1">
      <alignment horizontal="center" vertical="center"/>
    </xf>
    <xf numFmtId="0" fontId="10" fillId="0" borderId="0" xfId="1" applyFont="1"/>
    <xf numFmtId="0" fontId="0" fillId="0" borderId="0" xfId="0">
      <alignment vertical="center"/>
    </xf>
    <xf numFmtId="0" fontId="0" fillId="0" borderId="0" xfId="0" applyBorder="1" applyAlignment="1">
      <alignment vertical="center"/>
    </xf>
    <xf numFmtId="0" fontId="13" fillId="2" borderId="1" xfId="1" applyFont="1" applyFill="1" applyBorder="1" applyAlignment="1">
      <alignment horizontal="center" vertical="center"/>
    </xf>
    <xf numFmtId="0" fontId="13" fillId="2" borderId="2" xfId="1" applyFont="1" applyFill="1" applyBorder="1" applyAlignment="1">
      <alignment horizontal="center" vertical="center"/>
    </xf>
    <xf numFmtId="0" fontId="13" fillId="2" borderId="3" xfId="1" applyFont="1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3" fillId="0" borderId="11" xfId="1" applyFont="1" applyBorder="1" applyAlignment="1">
      <alignment horizontal="center" vertical="center"/>
    </xf>
    <xf numFmtId="0" fontId="3" fillId="2" borderId="2" xfId="1" applyFont="1" applyFill="1" applyBorder="1" applyAlignment="1">
      <alignment horizontal="center" vertical="center"/>
    </xf>
    <xf numFmtId="0" fontId="3" fillId="2" borderId="4" xfId="1" applyFont="1" applyFill="1" applyBorder="1" applyAlignment="1">
      <alignment horizontal="center" vertical="center"/>
    </xf>
    <xf numFmtId="0" fontId="3" fillId="2" borderId="5" xfId="1" applyFont="1" applyFill="1" applyBorder="1" applyAlignment="1">
      <alignment horizontal="center" vertical="center"/>
    </xf>
    <xf numFmtId="0" fontId="0" fillId="0" borderId="0" xfId="0">
      <alignment vertical="center"/>
    </xf>
    <xf numFmtId="0" fontId="0" fillId="0" borderId="0" xfId="0" applyAlignment="1">
      <alignment vertical="center"/>
    </xf>
    <xf numFmtId="41" fontId="0" fillId="0" borderId="0" xfId="0" applyNumberFormat="1">
      <alignment vertical="center"/>
    </xf>
    <xf numFmtId="0" fontId="16" fillId="0" borderId="15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17" fillId="0" borderId="15" xfId="0" applyFont="1" applyBorder="1" applyAlignment="1">
      <alignment horizontal="center" vertical="center"/>
    </xf>
    <xf numFmtId="41" fontId="0" fillId="0" borderId="0" xfId="15" applyFont="1">
      <alignment vertical="center"/>
    </xf>
    <xf numFmtId="0" fontId="20" fillId="0" borderId="0" xfId="0" applyFont="1">
      <alignment vertical="center"/>
    </xf>
    <xf numFmtId="0" fontId="0" fillId="0" borderId="2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41" fontId="0" fillId="0" borderId="2" xfId="15" applyFont="1" applyBorder="1" applyAlignment="1">
      <alignment horizontal="center" vertical="center" wrapText="1"/>
    </xf>
    <xf numFmtId="41" fontId="0" fillId="0" borderId="3" xfId="15" applyFont="1" applyBorder="1" applyAlignment="1">
      <alignment horizontal="center" vertical="center" wrapText="1"/>
    </xf>
    <xf numFmtId="49" fontId="21" fillId="2" borderId="1" xfId="3" applyNumberFormat="1" applyFont="1" applyFill="1" applyBorder="1" applyAlignment="1">
      <alignment horizontal="center" vertical="center" wrapText="1"/>
    </xf>
    <xf numFmtId="49" fontId="21" fillId="2" borderId="2" xfId="3" applyNumberFormat="1" applyFont="1" applyFill="1" applyBorder="1" applyAlignment="1">
      <alignment horizontal="center" vertical="center" wrapText="1"/>
    </xf>
    <xf numFmtId="49" fontId="21" fillId="2" borderId="3" xfId="3" applyNumberFormat="1" applyFont="1" applyFill="1" applyBorder="1" applyAlignment="1">
      <alignment horizontal="center" vertical="center" wrapText="1"/>
    </xf>
    <xf numFmtId="3" fontId="0" fillId="0" borderId="0" xfId="0" applyNumberFormat="1">
      <alignment vertical="center"/>
    </xf>
    <xf numFmtId="0" fontId="0" fillId="0" borderId="24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23" xfId="0" applyBorder="1">
      <alignment vertical="center"/>
    </xf>
    <xf numFmtId="0" fontId="0" fillId="0" borderId="24" xfId="0" applyBorder="1">
      <alignment vertical="center"/>
    </xf>
    <xf numFmtId="0" fontId="0" fillId="0" borderId="22" xfId="0" applyBorder="1">
      <alignment vertical="center"/>
    </xf>
    <xf numFmtId="41" fontId="0" fillId="0" borderId="24" xfId="15" applyFont="1" applyBorder="1">
      <alignment vertical="center"/>
    </xf>
    <xf numFmtId="41" fontId="0" fillId="0" borderId="22" xfId="15" applyFont="1" applyBorder="1">
      <alignment vertical="center"/>
    </xf>
    <xf numFmtId="0" fontId="13" fillId="2" borderId="25" xfId="1" applyFont="1" applyFill="1" applyBorder="1" applyAlignment="1">
      <alignment horizontal="center" vertical="center"/>
    </xf>
    <xf numFmtId="0" fontId="13" fillId="2" borderId="14" xfId="1" applyFont="1" applyFill="1" applyBorder="1" applyAlignment="1">
      <alignment horizontal="center" vertical="center"/>
    </xf>
    <xf numFmtId="0" fontId="13" fillId="2" borderId="26" xfId="1" applyFont="1" applyFill="1" applyBorder="1" applyAlignment="1">
      <alignment horizontal="center" vertical="center"/>
    </xf>
    <xf numFmtId="0" fontId="3" fillId="0" borderId="32" xfId="1" applyFont="1" applyBorder="1" applyAlignment="1">
      <alignment horizontal="center" vertical="center"/>
    </xf>
    <xf numFmtId="0" fontId="3" fillId="0" borderId="33" xfId="1" applyFont="1" applyBorder="1" applyAlignment="1">
      <alignment horizontal="center" vertical="center"/>
    </xf>
    <xf numFmtId="3" fontId="3" fillId="0" borderId="34" xfId="1" applyNumberFormat="1" applyFont="1" applyBorder="1" applyAlignment="1">
      <alignment horizontal="center" vertical="center"/>
    </xf>
    <xf numFmtId="0" fontId="3" fillId="0" borderId="35" xfId="1" applyFont="1" applyBorder="1" applyAlignment="1">
      <alignment horizontal="center" vertical="center"/>
    </xf>
    <xf numFmtId="3" fontId="3" fillId="0" borderId="0" xfId="1" applyNumberFormat="1" applyFont="1" applyBorder="1" applyAlignment="1">
      <alignment horizontal="center" vertical="center"/>
    </xf>
    <xf numFmtId="41" fontId="3" fillId="0" borderId="0" xfId="15" applyFont="1" applyAlignment="1">
      <alignment horizontal="center" vertical="center"/>
    </xf>
    <xf numFmtId="41" fontId="3" fillId="0" borderId="8" xfId="15" applyFont="1" applyBorder="1" applyAlignment="1">
      <alignment horizontal="center" vertical="center"/>
    </xf>
    <xf numFmtId="41" fontId="10" fillId="0" borderId="0" xfId="15" applyFont="1" applyAlignment="1"/>
    <xf numFmtId="41" fontId="2" fillId="0" borderId="0" xfId="15" applyFont="1" applyAlignment="1"/>
    <xf numFmtId="0" fontId="3" fillId="0" borderId="36" xfId="1" applyFont="1" applyBorder="1" applyAlignment="1">
      <alignment horizontal="center" vertical="center"/>
    </xf>
    <xf numFmtId="0" fontId="3" fillId="0" borderId="21" xfId="1" applyFont="1" applyBorder="1" applyAlignment="1">
      <alignment horizontal="center" vertical="center"/>
    </xf>
    <xf numFmtId="41" fontId="3" fillId="0" borderId="16" xfId="15" applyFont="1" applyBorder="1" applyAlignment="1">
      <alignment horizontal="center" vertical="center"/>
    </xf>
    <xf numFmtId="0" fontId="3" fillId="0" borderId="16" xfId="1" applyFont="1" applyBorder="1" applyAlignment="1">
      <alignment horizontal="center" vertical="center"/>
    </xf>
    <xf numFmtId="0" fontId="3" fillId="0" borderId="38" xfId="1" applyFont="1" applyBorder="1" applyAlignment="1">
      <alignment horizontal="center" vertical="center"/>
    </xf>
    <xf numFmtId="41" fontId="3" fillId="0" borderId="5" xfId="15" applyFont="1" applyBorder="1" applyAlignment="1">
      <alignment horizontal="center" vertical="center"/>
    </xf>
    <xf numFmtId="41" fontId="3" fillId="0" borderId="0" xfId="15" applyFont="1" applyBorder="1" applyAlignment="1">
      <alignment horizontal="center" vertical="center"/>
    </xf>
    <xf numFmtId="0" fontId="3" fillId="0" borderId="23" xfId="1" applyFont="1" applyBorder="1" applyAlignment="1">
      <alignment horizontal="center" vertical="center"/>
    </xf>
    <xf numFmtId="0" fontId="3" fillId="0" borderId="24" xfId="1" applyFont="1" applyBorder="1" applyAlignment="1">
      <alignment horizontal="center" vertical="center"/>
    </xf>
    <xf numFmtId="41" fontId="3" fillId="0" borderId="24" xfId="15" applyFont="1" applyBorder="1" applyAlignment="1">
      <alignment horizontal="center" vertical="center"/>
    </xf>
    <xf numFmtId="0" fontId="3" fillId="0" borderId="22" xfId="1" applyFont="1" applyBorder="1" applyAlignment="1">
      <alignment horizontal="center" vertical="center"/>
    </xf>
    <xf numFmtId="49" fontId="0" fillId="0" borderId="15" xfId="0" applyNumberFormat="1" applyFont="1" applyBorder="1" applyAlignment="1">
      <alignment horizontal="center" vertical="center" wrapText="1"/>
    </xf>
    <xf numFmtId="176" fontId="0" fillId="0" borderId="15" xfId="0" applyNumberFormat="1" applyFont="1" applyBorder="1" applyAlignment="1">
      <alignment horizontal="center" vertical="center" wrapText="1"/>
    </xf>
    <xf numFmtId="0" fontId="17" fillId="0" borderId="15" xfId="0" applyFont="1" applyBorder="1" applyAlignment="1">
      <alignment horizontal="center" vertical="center"/>
    </xf>
    <xf numFmtId="0" fontId="18" fillId="0" borderId="5" xfId="0" applyFont="1" applyBorder="1" applyAlignment="1">
      <alignment horizontal="center" vertical="center" wrapText="1"/>
    </xf>
    <xf numFmtId="49" fontId="0" fillId="0" borderId="15" xfId="0" applyNumberFormat="1" applyFont="1" applyBorder="1" applyAlignment="1">
      <alignment horizontal="center" vertical="center" wrapText="1"/>
    </xf>
    <xf numFmtId="0" fontId="0" fillId="0" borderId="0" xfId="0">
      <alignment vertical="center"/>
    </xf>
    <xf numFmtId="41" fontId="18" fillId="0" borderId="15" xfId="15" applyFont="1" applyBorder="1" applyAlignment="1">
      <alignment horizontal="center" vertical="center" wrapText="1"/>
    </xf>
    <xf numFmtId="0" fontId="23" fillId="0" borderId="0" xfId="16" applyNumberFormat="1" applyFont="1">
      <alignment vertical="center"/>
    </xf>
    <xf numFmtId="0" fontId="23" fillId="0" borderId="0" xfId="16" applyNumberFormat="1" applyFont="1" applyAlignment="1">
      <alignment horizontal="center" vertical="center"/>
    </xf>
    <xf numFmtId="41" fontId="23" fillId="0" borderId="0" xfId="16" applyNumberFormat="1" applyFont="1">
      <alignment vertical="center"/>
    </xf>
    <xf numFmtId="0" fontId="24" fillId="0" borderId="22" xfId="16" applyNumberFormat="1" applyFont="1" applyFill="1" applyBorder="1" applyAlignment="1" applyProtection="1">
      <alignment horizontal="left" vertical="center" wrapText="1"/>
    </xf>
    <xf numFmtId="41" fontId="23" fillId="0" borderId="24" xfId="17" applyNumberFormat="1" applyFont="1" applyFill="1" applyBorder="1" applyAlignment="1" applyProtection="1">
      <alignment horizontal="center" vertical="center"/>
    </xf>
    <xf numFmtId="41" fontId="23" fillId="0" borderId="24" xfId="17" applyNumberFormat="1" applyFont="1" applyFill="1" applyBorder="1" applyAlignment="1" applyProtection="1">
      <alignment horizontal="left" vertical="center"/>
    </xf>
    <xf numFmtId="0" fontId="23" fillId="4" borderId="24" xfId="16" applyNumberFormat="1" applyFont="1" applyFill="1" applyBorder="1" applyAlignment="1" applyProtection="1">
      <alignment horizontal="center" vertical="center"/>
    </xf>
    <xf numFmtId="0" fontId="24" fillId="0" borderId="43" xfId="16" applyNumberFormat="1" applyFont="1" applyFill="1" applyBorder="1" applyAlignment="1" applyProtection="1">
      <alignment horizontal="left" vertical="center" wrapText="1"/>
    </xf>
    <xf numFmtId="41" fontId="23" fillId="0" borderId="15" xfId="17" applyNumberFormat="1" applyFont="1" applyFill="1" applyBorder="1" applyAlignment="1" applyProtection="1">
      <alignment horizontal="center" vertical="center"/>
    </xf>
    <xf numFmtId="41" fontId="23" fillId="0" borderId="15" xfId="17" applyNumberFormat="1" applyFont="1" applyFill="1" applyBorder="1" applyAlignment="1" applyProtection="1">
      <alignment horizontal="left" vertical="center"/>
    </xf>
    <xf numFmtId="0" fontId="23" fillId="4" borderId="15" xfId="16" applyNumberFormat="1" applyFont="1" applyFill="1" applyBorder="1" applyAlignment="1" applyProtection="1">
      <alignment horizontal="center" vertical="center"/>
    </xf>
    <xf numFmtId="3" fontId="24" fillId="0" borderId="43" xfId="16" applyNumberFormat="1" applyFont="1" applyFill="1" applyBorder="1" applyAlignment="1" applyProtection="1">
      <alignment horizontal="left" vertical="center"/>
    </xf>
    <xf numFmtId="0" fontId="23" fillId="4" borderId="42" xfId="16" applyNumberFormat="1" applyFont="1" applyFill="1" applyBorder="1" applyAlignment="1" applyProtection="1">
      <alignment horizontal="center" vertical="center"/>
    </xf>
    <xf numFmtId="3" fontId="24" fillId="0" borderId="43" xfId="16" applyNumberFormat="1" applyFont="1" applyFill="1" applyBorder="1" applyAlignment="1" applyProtection="1">
      <alignment horizontal="left" vertical="center" wrapText="1"/>
    </xf>
    <xf numFmtId="41" fontId="25" fillId="0" borderId="15" xfId="17" applyFont="1" applyBorder="1">
      <alignment vertical="center"/>
    </xf>
    <xf numFmtId="0" fontId="26" fillId="0" borderId="43" xfId="16" applyNumberFormat="1" applyFont="1" applyFill="1" applyBorder="1" applyAlignment="1" applyProtection="1">
      <alignment vertical="center"/>
    </xf>
    <xf numFmtId="41" fontId="23" fillId="0" borderId="15" xfId="17" applyFont="1" applyBorder="1">
      <alignment vertical="center"/>
    </xf>
    <xf numFmtId="0" fontId="23" fillId="0" borderId="15" xfId="16" applyNumberFormat="1" applyFont="1" applyFill="1" applyBorder="1" applyAlignment="1" applyProtection="1">
      <alignment horizontal="center" vertical="center"/>
    </xf>
    <xf numFmtId="0" fontId="23" fillId="0" borderId="43" xfId="16" applyNumberFormat="1" applyFont="1" applyFill="1" applyBorder="1" applyAlignment="1" applyProtection="1">
      <alignment vertical="center"/>
    </xf>
    <xf numFmtId="0" fontId="23" fillId="0" borderId="42" xfId="16" applyNumberFormat="1" applyFont="1" applyFill="1" applyBorder="1" applyAlignment="1" applyProtection="1">
      <alignment horizontal="center" vertical="center"/>
    </xf>
    <xf numFmtId="0" fontId="23" fillId="0" borderId="15" xfId="16" applyNumberFormat="1" applyFont="1" applyFill="1" applyBorder="1" applyAlignment="1" applyProtection="1">
      <alignment horizontal="center" vertical="center" wrapText="1"/>
    </xf>
    <xf numFmtId="0" fontId="26" fillId="0" borderId="44" xfId="16" applyNumberFormat="1" applyFont="1" applyBorder="1" applyAlignment="1">
      <alignment horizontal="left" vertical="center" wrapText="1"/>
    </xf>
    <xf numFmtId="41" fontId="23" fillId="0" borderId="45" xfId="17" applyNumberFormat="1" applyFont="1" applyFill="1" applyBorder="1" applyAlignment="1" applyProtection="1">
      <alignment horizontal="center" vertical="center"/>
    </xf>
    <xf numFmtId="0" fontId="23" fillId="0" borderId="47" xfId="16" applyNumberFormat="1" applyFont="1" applyFill="1" applyBorder="1" applyAlignment="1" applyProtection="1">
      <alignment horizontal="center" vertical="center"/>
    </xf>
    <xf numFmtId="0" fontId="23" fillId="0" borderId="49" xfId="16" applyNumberFormat="1" applyFont="1" applyFill="1" applyBorder="1" applyAlignment="1" applyProtection="1">
      <alignment horizontal="center" vertical="center"/>
    </xf>
    <xf numFmtId="0" fontId="28" fillId="0" borderId="0" xfId="16" applyNumberFormat="1" applyFont="1">
      <alignment vertical="center"/>
    </xf>
    <xf numFmtId="0" fontId="28" fillId="0" borderId="0" xfId="16" applyNumberFormat="1" applyFont="1" applyAlignment="1">
      <alignment horizontal="right" vertical="center"/>
    </xf>
    <xf numFmtId="0" fontId="28" fillId="0" borderId="0" xfId="16" applyNumberFormat="1" applyFont="1" applyBorder="1" applyAlignment="1">
      <alignment horizontal="center" vertical="center"/>
    </xf>
    <xf numFmtId="0" fontId="28" fillId="0" borderId="0" xfId="16" applyNumberFormat="1" applyFont="1" applyBorder="1" applyAlignment="1">
      <alignment horizontal="left" vertical="center"/>
    </xf>
    <xf numFmtId="0" fontId="29" fillId="4" borderId="0" xfId="16" applyNumberFormat="1" applyFont="1" applyFill="1" applyAlignment="1">
      <alignment horizontal="center" vertical="center"/>
    </xf>
    <xf numFmtId="41" fontId="23" fillId="0" borderId="0" xfId="17" applyNumberFormat="1" applyFont="1">
      <alignment vertical="center"/>
    </xf>
    <xf numFmtId="0" fontId="23" fillId="0" borderId="0" xfId="16" applyNumberFormat="1" applyFont="1" applyFill="1" applyBorder="1" applyAlignment="1" applyProtection="1">
      <alignment horizontal="center" vertical="center"/>
    </xf>
    <xf numFmtId="0" fontId="24" fillId="0" borderId="22" xfId="16" applyNumberFormat="1" applyFont="1" applyBorder="1" applyAlignment="1">
      <alignment horizontal="left" vertical="center"/>
    </xf>
    <xf numFmtId="41" fontId="23" fillId="0" borderId="24" xfId="16" applyNumberFormat="1" applyFont="1" applyFill="1" applyBorder="1" applyAlignment="1" applyProtection="1">
      <alignment vertical="center"/>
    </xf>
    <xf numFmtId="41" fontId="23" fillId="0" borderId="24" xfId="17" applyNumberFormat="1" applyFont="1" applyBorder="1">
      <alignment vertical="center"/>
    </xf>
    <xf numFmtId="0" fontId="23" fillId="4" borderId="24" xfId="16" applyNumberFormat="1" applyFont="1" applyFill="1" applyBorder="1" applyAlignment="1">
      <alignment horizontal="center" vertical="center"/>
    </xf>
    <xf numFmtId="0" fontId="24" fillId="0" borderId="43" xfId="16" applyNumberFormat="1" applyFont="1" applyBorder="1" applyAlignment="1">
      <alignment horizontal="left" vertical="center" wrapText="1"/>
    </xf>
    <xf numFmtId="41" fontId="23" fillId="0" borderId="15" xfId="16" applyNumberFormat="1" applyFont="1" applyFill="1" applyBorder="1" applyAlignment="1" applyProtection="1">
      <alignment vertical="center"/>
    </xf>
    <xf numFmtId="0" fontId="23" fillId="4" borderId="15" xfId="16" applyNumberFormat="1" applyFont="1" applyFill="1" applyBorder="1" applyAlignment="1">
      <alignment horizontal="center" vertical="center"/>
    </xf>
    <xf numFmtId="0" fontId="23" fillId="0" borderId="42" xfId="16" applyNumberFormat="1" applyFont="1" applyBorder="1" applyAlignment="1">
      <alignment horizontal="center" vertical="center"/>
    </xf>
    <xf numFmtId="41" fontId="23" fillId="0" borderId="15" xfId="17" applyNumberFormat="1" applyFont="1" applyBorder="1">
      <alignment vertical="center"/>
    </xf>
    <xf numFmtId="0" fontId="23" fillId="4" borderId="42" xfId="16" applyNumberFormat="1" applyFont="1" applyFill="1" applyBorder="1" applyAlignment="1">
      <alignment horizontal="center" vertical="center"/>
    </xf>
    <xf numFmtId="0" fontId="23" fillId="0" borderId="0" xfId="16" applyNumberFormat="1" applyFont="1" applyFill="1">
      <alignment vertical="center"/>
    </xf>
    <xf numFmtId="0" fontId="24" fillId="0" borderId="43" xfId="16" applyNumberFormat="1" applyFont="1" applyFill="1" applyBorder="1" applyAlignment="1">
      <alignment horizontal="left" vertical="center" wrapText="1"/>
    </xf>
    <xf numFmtId="41" fontId="23" fillId="0" borderId="15" xfId="17" applyFont="1" applyFill="1" applyBorder="1">
      <alignment vertical="center"/>
    </xf>
    <xf numFmtId="0" fontId="23" fillId="0" borderId="15" xfId="16" applyNumberFormat="1" applyFont="1" applyFill="1" applyBorder="1" applyAlignment="1">
      <alignment horizontal="center" vertical="center"/>
    </xf>
    <xf numFmtId="0" fontId="23" fillId="0" borderId="42" xfId="16" applyNumberFormat="1" applyFont="1" applyFill="1" applyBorder="1" applyAlignment="1">
      <alignment horizontal="center" vertical="center"/>
    </xf>
    <xf numFmtId="0" fontId="23" fillId="4" borderId="36" xfId="16" applyNumberFormat="1" applyFont="1" applyFill="1" applyBorder="1" applyAlignment="1">
      <alignment vertical="center"/>
    </xf>
    <xf numFmtId="0" fontId="23" fillId="4" borderId="7" xfId="16" applyNumberFormat="1" applyFont="1" applyFill="1" applyBorder="1" applyAlignment="1">
      <alignment vertical="center"/>
    </xf>
    <xf numFmtId="0" fontId="24" fillId="0" borderId="43" xfId="16" applyNumberFormat="1" applyFont="1" applyBorder="1" applyAlignment="1">
      <alignment horizontal="left" vertical="center"/>
    </xf>
    <xf numFmtId="41" fontId="23" fillId="4" borderId="15" xfId="17" applyNumberFormat="1" applyFont="1" applyFill="1" applyBorder="1" applyAlignment="1" applyProtection="1">
      <alignment horizontal="center" vertical="center"/>
    </xf>
    <xf numFmtId="0" fontId="24" fillId="0" borderId="43" xfId="16" applyNumberFormat="1" applyFont="1" applyBorder="1" applyAlignment="1">
      <alignment vertical="center" wrapText="1"/>
    </xf>
    <xf numFmtId="0" fontId="23" fillId="4" borderId="15" xfId="16" applyNumberFormat="1" applyFont="1" applyFill="1" applyBorder="1" applyAlignment="1" applyProtection="1">
      <alignment horizontal="center" vertical="center" wrapText="1"/>
    </xf>
    <xf numFmtId="41" fontId="23" fillId="4" borderId="15" xfId="17" applyFont="1" applyFill="1" applyBorder="1" applyAlignment="1" applyProtection="1">
      <alignment horizontal="right" vertical="center"/>
    </xf>
    <xf numFmtId="0" fontId="24" fillId="0" borderId="37" xfId="16" applyNumberFormat="1" applyFont="1" applyBorder="1" applyAlignment="1">
      <alignment horizontal="left" vertical="center"/>
    </xf>
    <xf numFmtId="0" fontId="23" fillId="4" borderId="16" xfId="16" applyNumberFormat="1" applyFont="1" applyFill="1" applyBorder="1" applyAlignment="1">
      <alignment horizontal="center" vertical="center"/>
    </xf>
    <xf numFmtId="0" fontId="23" fillId="4" borderId="4" xfId="16" applyNumberFormat="1" applyFont="1" applyFill="1" applyBorder="1" applyAlignment="1">
      <alignment vertical="center"/>
    </xf>
    <xf numFmtId="0" fontId="23" fillId="4" borderId="36" xfId="16" applyNumberFormat="1" applyFont="1" applyFill="1" applyBorder="1" applyAlignment="1">
      <alignment horizontal="center" vertical="center"/>
    </xf>
    <xf numFmtId="41" fontId="23" fillId="0" borderId="45" xfId="16" applyNumberFormat="1" applyFont="1" applyFill="1" applyBorder="1" applyAlignment="1" applyProtection="1">
      <alignment vertical="center"/>
    </xf>
    <xf numFmtId="41" fontId="25" fillId="4" borderId="45" xfId="17" applyNumberFormat="1" applyFont="1" applyFill="1" applyBorder="1" applyAlignment="1" applyProtection="1">
      <alignment horizontal="center" vertical="center"/>
    </xf>
    <xf numFmtId="41" fontId="23" fillId="0" borderId="47" xfId="17" applyNumberFormat="1" applyFont="1" applyFill="1" applyBorder="1" applyAlignment="1" applyProtection="1">
      <alignment horizontal="center" vertical="center"/>
    </xf>
    <xf numFmtId="41" fontId="28" fillId="0" borderId="0" xfId="16" applyNumberFormat="1" applyFont="1">
      <alignment vertical="center"/>
    </xf>
    <xf numFmtId="0" fontId="31" fillId="0" borderId="0" xfId="16" applyNumberFormat="1" applyFont="1">
      <alignment vertical="center"/>
    </xf>
    <xf numFmtId="0" fontId="31" fillId="0" borderId="0" xfId="16" applyNumberFormat="1" applyFont="1" applyAlignment="1">
      <alignment horizontal="center" vertical="center"/>
    </xf>
    <xf numFmtId="41" fontId="31" fillId="0" borderId="0" xfId="16" applyNumberFormat="1" applyFont="1">
      <alignment vertical="center"/>
    </xf>
    <xf numFmtId="0" fontId="32" fillId="0" borderId="22" xfId="16" applyNumberFormat="1" applyFont="1" applyFill="1" applyBorder="1" applyAlignment="1" applyProtection="1">
      <alignment horizontal="left" vertical="center" wrapText="1"/>
    </xf>
    <xf numFmtId="41" fontId="33" fillId="0" borderId="12" xfId="17" applyNumberFormat="1" applyFont="1" applyFill="1" applyBorder="1" applyAlignment="1" applyProtection="1">
      <alignment horizontal="center" vertical="center"/>
    </xf>
    <xf numFmtId="41" fontId="33" fillId="0" borderId="24" xfId="17" applyNumberFormat="1" applyFont="1" applyFill="1" applyBorder="1" applyAlignment="1" applyProtection="1">
      <alignment horizontal="center" vertical="center"/>
    </xf>
    <xf numFmtId="41" fontId="33" fillId="0" borderId="24" xfId="17" applyFont="1" applyBorder="1">
      <alignment vertical="center"/>
    </xf>
    <xf numFmtId="0" fontId="33" fillId="4" borderId="24" xfId="16" applyNumberFormat="1" applyFont="1" applyFill="1" applyBorder="1" applyAlignment="1" applyProtection="1">
      <alignment horizontal="center" vertical="center"/>
    </xf>
    <xf numFmtId="0" fontId="32" fillId="0" borderId="43" xfId="16" applyNumberFormat="1" applyFont="1" applyFill="1" applyBorder="1" applyAlignment="1" applyProtection="1">
      <alignment horizontal="left" vertical="center" wrapText="1"/>
    </xf>
    <xf numFmtId="41" fontId="33" fillId="0" borderId="16" xfId="17" applyNumberFormat="1" applyFont="1" applyFill="1" applyBorder="1" applyAlignment="1" applyProtection="1">
      <alignment horizontal="center" vertical="center"/>
    </xf>
    <xf numFmtId="41" fontId="33" fillId="0" borderId="15" xfId="17" applyNumberFormat="1" applyFont="1" applyFill="1" applyBorder="1" applyAlignment="1" applyProtection="1">
      <alignment horizontal="center" vertical="center"/>
    </xf>
    <xf numFmtId="41" fontId="33" fillId="0" borderId="15" xfId="17" applyFont="1" applyBorder="1">
      <alignment vertical="center"/>
    </xf>
    <xf numFmtId="0" fontId="33" fillId="4" borderId="15" xfId="16" applyNumberFormat="1" applyFont="1" applyFill="1" applyBorder="1" applyAlignment="1" applyProtection="1">
      <alignment horizontal="center" vertical="center"/>
    </xf>
    <xf numFmtId="41" fontId="31" fillId="0" borderId="0" xfId="17" applyFont="1">
      <alignment vertical="center"/>
    </xf>
    <xf numFmtId="3" fontId="32" fillId="0" borderId="43" xfId="16" applyNumberFormat="1" applyFont="1" applyFill="1" applyBorder="1" applyAlignment="1" applyProtection="1">
      <alignment horizontal="left" vertical="center"/>
    </xf>
    <xf numFmtId="0" fontId="33" fillId="4" borderId="42" xfId="16" applyNumberFormat="1" applyFont="1" applyFill="1" applyBorder="1" applyAlignment="1" applyProtection="1">
      <alignment horizontal="center" vertical="center"/>
    </xf>
    <xf numFmtId="3" fontId="32" fillId="0" borderId="43" xfId="16" applyNumberFormat="1" applyFont="1" applyFill="1" applyBorder="1" applyAlignment="1" applyProtection="1">
      <alignment horizontal="left" vertical="center" wrapText="1"/>
    </xf>
    <xf numFmtId="41" fontId="33" fillId="0" borderId="15" xfId="17" applyNumberFormat="1" applyFont="1" applyFill="1" applyBorder="1" applyAlignment="1" applyProtection="1">
      <alignment horizontal="left" vertical="center"/>
    </xf>
    <xf numFmtId="0" fontId="33" fillId="0" borderId="15" xfId="16" applyNumberFormat="1" applyFont="1" applyFill="1" applyBorder="1" applyAlignment="1" applyProtection="1">
      <alignment horizontal="center" vertical="center"/>
    </xf>
    <xf numFmtId="0" fontId="33" fillId="0" borderId="42" xfId="16" applyNumberFormat="1" applyFont="1" applyFill="1" applyBorder="1" applyAlignment="1" applyProtection="1">
      <alignment horizontal="center" vertical="center"/>
    </xf>
    <xf numFmtId="41" fontId="33" fillId="0" borderId="45" xfId="17" applyNumberFormat="1" applyFont="1" applyFill="1" applyBorder="1" applyAlignment="1" applyProtection="1">
      <alignment horizontal="center" vertical="center"/>
    </xf>
    <xf numFmtId="41" fontId="33" fillId="0" borderId="47" xfId="17" applyNumberFormat="1" applyFont="1" applyFill="1" applyBorder="1" applyAlignment="1" applyProtection="1">
      <alignment horizontal="center" vertical="center"/>
    </xf>
    <xf numFmtId="0" fontId="34" fillId="0" borderId="37" xfId="16" applyNumberFormat="1" applyFont="1" applyBorder="1" applyAlignment="1">
      <alignment horizontal="left" vertical="center" wrapText="1"/>
    </xf>
    <xf numFmtId="0" fontId="33" fillId="0" borderId="47" xfId="16" applyNumberFormat="1" applyFont="1" applyFill="1" applyBorder="1" applyAlignment="1" applyProtection="1">
      <alignment horizontal="center" vertical="center"/>
    </xf>
    <xf numFmtId="0" fontId="33" fillId="0" borderId="49" xfId="16" applyNumberFormat="1" applyFont="1" applyFill="1" applyBorder="1" applyAlignment="1" applyProtection="1">
      <alignment horizontal="center" vertical="center"/>
    </xf>
    <xf numFmtId="0" fontId="35" fillId="0" borderId="0" xfId="16" applyNumberFormat="1" applyFont="1">
      <alignment vertical="center"/>
    </xf>
    <xf numFmtId="0" fontId="36" fillId="0" borderId="0" xfId="16" applyNumberFormat="1" applyFont="1" applyAlignment="1">
      <alignment horizontal="right" vertical="center"/>
    </xf>
    <xf numFmtId="0" fontId="36" fillId="0" borderId="0" xfId="16" applyNumberFormat="1" applyFont="1" applyBorder="1" applyAlignment="1">
      <alignment horizontal="center" vertical="center"/>
    </xf>
    <xf numFmtId="0" fontId="36" fillId="0" borderId="0" xfId="16" applyNumberFormat="1" applyFont="1">
      <alignment vertical="center"/>
    </xf>
    <xf numFmtId="0" fontId="36" fillId="0" borderId="0" xfId="16" applyNumberFormat="1" applyFont="1" applyBorder="1" applyAlignment="1">
      <alignment horizontal="left" vertical="center"/>
    </xf>
    <xf numFmtId="0" fontId="37" fillId="4" borderId="0" xfId="16" applyNumberFormat="1" applyFont="1" applyFill="1" applyAlignment="1">
      <alignment horizontal="center" vertical="center"/>
    </xf>
    <xf numFmtId="0" fontId="38" fillId="0" borderId="0" xfId="16" applyNumberFormat="1" applyFont="1">
      <alignment vertical="center"/>
    </xf>
    <xf numFmtId="41" fontId="38" fillId="0" borderId="0" xfId="17" applyNumberFormat="1" applyFont="1">
      <alignment vertical="center"/>
    </xf>
    <xf numFmtId="0" fontId="38" fillId="0" borderId="0" xfId="16" applyNumberFormat="1" applyFont="1" applyFill="1" applyBorder="1" applyAlignment="1" applyProtection="1">
      <alignment horizontal="center" vertical="center"/>
    </xf>
    <xf numFmtId="0" fontId="32" fillId="0" borderId="22" xfId="16" applyNumberFormat="1" applyFont="1" applyBorder="1" applyAlignment="1">
      <alignment horizontal="left" vertical="center"/>
    </xf>
    <xf numFmtId="41" fontId="33" fillId="0" borderId="12" xfId="16" applyNumberFormat="1" applyFont="1" applyFill="1" applyBorder="1" applyAlignment="1" applyProtection="1">
      <alignment vertical="center"/>
    </xf>
    <xf numFmtId="41" fontId="33" fillId="0" borderId="24" xfId="16" applyNumberFormat="1" applyFont="1" applyFill="1" applyBorder="1" applyAlignment="1" applyProtection="1">
      <alignment vertical="center"/>
    </xf>
    <xf numFmtId="0" fontId="33" fillId="4" borderId="24" xfId="16" applyNumberFormat="1" applyFont="1" applyFill="1" applyBorder="1" applyAlignment="1">
      <alignment horizontal="center" vertical="center"/>
    </xf>
    <xf numFmtId="0" fontId="32" fillId="0" borderId="43" xfId="16" applyNumberFormat="1" applyFont="1" applyBorder="1" applyAlignment="1">
      <alignment horizontal="left" vertical="center" wrapText="1"/>
    </xf>
    <xf numFmtId="41" fontId="33" fillId="0" borderId="16" xfId="16" applyNumberFormat="1" applyFont="1" applyFill="1" applyBorder="1" applyAlignment="1" applyProtection="1">
      <alignment vertical="center"/>
    </xf>
    <xf numFmtId="41" fontId="33" fillId="0" borderId="15" xfId="16" applyNumberFormat="1" applyFont="1" applyFill="1" applyBorder="1" applyAlignment="1" applyProtection="1">
      <alignment vertical="center"/>
    </xf>
    <xf numFmtId="0" fontId="33" fillId="4" borderId="15" xfId="16" applyNumberFormat="1" applyFont="1" applyFill="1" applyBorder="1" applyAlignment="1">
      <alignment horizontal="center" vertical="center"/>
    </xf>
    <xf numFmtId="0" fontId="33" fillId="0" borderId="42" xfId="16" applyNumberFormat="1" applyFont="1" applyBorder="1" applyAlignment="1">
      <alignment horizontal="center" vertical="center"/>
    </xf>
    <xf numFmtId="0" fontId="33" fillId="4" borderId="36" xfId="16" applyNumberFormat="1" applyFont="1" applyFill="1" applyBorder="1" applyAlignment="1" applyProtection="1">
      <alignment vertical="center"/>
    </xf>
    <xf numFmtId="0" fontId="33" fillId="4" borderId="42" xfId="16" applyNumberFormat="1" applyFont="1" applyFill="1" applyBorder="1" applyAlignment="1" applyProtection="1">
      <alignment vertical="center"/>
    </xf>
    <xf numFmtId="0" fontId="33" fillId="4" borderId="42" xfId="16" applyNumberFormat="1" applyFont="1" applyFill="1" applyBorder="1" applyAlignment="1">
      <alignment horizontal="center" vertical="center"/>
    </xf>
    <xf numFmtId="0" fontId="38" fillId="0" borderId="0" xfId="16" applyNumberFormat="1" applyFont="1" applyFill="1">
      <alignment vertical="center"/>
    </xf>
    <xf numFmtId="0" fontId="32" fillId="0" borderId="43" xfId="16" applyNumberFormat="1" applyFont="1" applyFill="1" applyBorder="1" applyAlignment="1">
      <alignment horizontal="left" vertical="center" wrapText="1"/>
    </xf>
    <xf numFmtId="41" fontId="39" fillId="0" borderId="15" xfId="16" applyNumberFormat="1" applyFont="1" applyFill="1" applyBorder="1" applyAlignment="1" applyProtection="1">
      <alignment vertical="center"/>
    </xf>
    <xf numFmtId="41" fontId="40" fillId="0" borderId="15" xfId="16" applyNumberFormat="1" applyFont="1" applyFill="1" applyBorder="1" applyAlignment="1" applyProtection="1">
      <alignment vertical="center"/>
    </xf>
    <xf numFmtId="0" fontId="33" fillId="0" borderId="15" xfId="16" applyNumberFormat="1" applyFont="1" applyFill="1" applyBorder="1" applyAlignment="1" applyProtection="1">
      <alignment horizontal="center" vertical="center" wrapText="1"/>
    </xf>
    <xf numFmtId="0" fontId="33" fillId="0" borderId="15" xfId="16" applyNumberFormat="1" applyFont="1" applyFill="1" applyBorder="1" applyAlignment="1">
      <alignment horizontal="center" vertical="center"/>
    </xf>
    <xf numFmtId="0" fontId="33" fillId="0" borderId="42" xfId="16" applyNumberFormat="1" applyFont="1" applyFill="1" applyBorder="1" applyAlignment="1">
      <alignment horizontal="center" vertical="center"/>
    </xf>
    <xf numFmtId="41" fontId="38" fillId="0" borderId="0" xfId="17" applyFont="1">
      <alignment vertical="center"/>
    </xf>
    <xf numFmtId="41" fontId="38" fillId="0" borderId="0" xfId="16" applyNumberFormat="1" applyFont="1">
      <alignment vertical="center"/>
    </xf>
    <xf numFmtId="41" fontId="41" fillId="0" borderId="15" xfId="16" applyNumberFormat="1" applyFont="1" applyFill="1" applyBorder="1" applyAlignment="1" applyProtection="1">
      <alignment vertical="center"/>
    </xf>
    <xf numFmtId="0" fontId="32" fillId="0" borderId="43" xfId="16" applyNumberFormat="1" applyFont="1" applyBorder="1" applyAlignment="1">
      <alignment horizontal="left" vertical="center"/>
    </xf>
    <xf numFmtId="41" fontId="33" fillId="4" borderId="15" xfId="17" applyNumberFormat="1" applyFont="1" applyFill="1" applyBorder="1" applyAlignment="1" applyProtection="1">
      <alignment horizontal="center" vertical="center" wrapText="1"/>
    </xf>
    <xf numFmtId="0" fontId="32" fillId="0" borderId="43" xfId="16" applyNumberFormat="1" applyFont="1" applyBorder="1" applyAlignment="1">
      <alignment vertical="center" wrapText="1"/>
    </xf>
    <xf numFmtId="0" fontId="33" fillId="4" borderId="15" xfId="16" applyNumberFormat="1" applyFont="1" applyFill="1" applyBorder="1" applyAlignment="1" applyProtection="1">
      <alignment horizontal="center" vertical="center" wrapText="1"/>
    </xf>
    <xf numFmtId="0" fontId="33" fillId="0" borderId="43" xfId="16" applyNumberFormat="1" applyFont="1" applyFill="1" applyBorder="1" applyAlignment="1" applyProtection="1">
      <alignment vertical="center"/>
    </xf>
    <xf numFmtId="41" fontId="33" fillId="4" borderId="15" xfId="17" applyNumberFormat="1" applyFont="1" applyFill="1" applyBorder="1" applyAlignment="1" applyProtection="1">
      <alignment horizontal="right" vertical="center" wrapText="1"/>
    </xf>
    <xf numFmtId="41" fontId="33" fillId="4" borderId="15" xfId="17" applyFont="1" applyFill="1" applyBorder="1" applyAlignment="1" applyProtection="1">
      <alignment horizontal="right" vertical="center"/>
    </xf>
    <xf numFmtId="41" fontId="33" fillId="0" borderId="50" xfId="16" applyNumberFormat="1" applyFont="1" applyFill="1" applyBorder="1" applyAlignment="1" applyProtection="1">
      <alignment vertical="center"/>
    </xf>
    <xf numFmtId="41" fontId="33" fillId="4" borderId="45" xfId="17" applyNumberFormat="1" applyFont="1" applyFill="1" applyBorder="1" applyAlignment="1" applyProtection="1">
      <alignment horizontal="center" vertical="center"/>
    </xf>
    <xf numFmtId="0" fontId="42" fillId="0" borderId="0" xfId="16" applyNumberFormat="1" applyFont="1">
      <alignment vertical="center"/>
    </xf>
    <xf numFmtId="41" fontId="36" fillId="0" borderId="0" xfId="16" applyNumberFormat="1" applyFont="1">
      <alignment vertical="center"/>
    </xf>
    <xf numFmtId="0" fontId="43" fillId="0" borderId="0" xfId="19">
      <alignment vertical="center"/>
    </xf>
    <xf numFmtId="49" fontId="43" fillId="0" borderId="15" xfId="19" applyNumberFormat="1" applyFont="1" applyBorder="1" applyAlignment="1">
      <alignment vertical="center"/>
    </xf>
    <xf numFmtId="3" fontId="43" fillId="0" borderId="15" xfId="19" applyNumberFormat="1" applyFont="1" applyBorder="1" applyAlignment="1">
      <alignment horizontal="right" vertical="center"/>
    </xf>
    <xf numFmtId="49" fontId="43" fillId="0" borderId="15" xfId="19" applyNumberFormat="1" applyFont="1" applyBorder="1" applyAlignment="1">
      <alignment horizontal="center" vertical="center"/>
    </xf>
    <xf numFmtId="0" fontId="43" fillId="0" borderId="15" xfId="19" applyBorder="1">
      <alignment vertical="center"/>
    </xf>
    <xf numFmtId="0" fontId="23" fillId="0" borderId="15" xfId="16" applyNumberFormat="1" applyFont="1" applyFill="1" applyBorder="1" applyAlignment="1" applyProtection="1">
      <alignment horizontal="center" vertical="center"/>
    </xf>
    <xf numFmtId="41" fontId="39" fillId="0" borderId="45" xfId="17" applyNumberFormat="1" applyFont="1" applyFill="1" applyBorder="1" applyAlignment="1" applyProtection="1">
      <alignment horizontal="center" vertical="center"/>
    </xf>
    <xf numFmtId="41" fontId="39" fillId="0" borderId="15" xfId="17" applyNumberFormat="1" applyFont="1" applyFill="1" applyBorder="1" applyAlignment="1" applyProtection="1">
      <alignment horizontal="left" vertical="center"/>
    </xf>
    <xf numFmtId="41" fontId="39" fillId="0" borderId="15" xfId="17" applyFont="1" applyBorder="1">
      <alignment vertical="center"/>
    </xf>
    <xf numFmtId="41" fontId="39" fillId="0" borderId="15" xfId="17" applyNumberFormat="1" applyFont="1" applyFill="1" applyBorder="1" applyAlignment="1" applyProtection="1">
      <alignment horizontal="center" vertical="center"/>
    </xf>
    <xf numFmtId="41" fontId="39" fillId="0" borderId="24" xfId="17" applyNumberFormat="1" applyFont="1" applyFill="1" applyBorder="1" applyAlignment="1" applyProtection="1">
      <alignment horizontal="left" vertical="center"/>
    </xf>
    <xf numFmtId="41" fontId="39" fillId="4" borderId="45" xfId="17" applyNumberFormat="1" applyFont="1" applyFill="1" applyBorder="1" applyAlignment="1" applyProtection="1">
      <alignment horizontal="center" vertical="center"/>
    </xf>
    <xf numFmtId="41" fontId="39" fillId="0" borderId="16" xfId="0" applyNumberFormat="1" applyFont="1" applyFill="1" applyBorder="1" applyAlignment="1" applyProtection="1">
      <alignment vertical="center"/>
    </xf>
    <xf numFmtId="41" fontId="39" fillId="4" borderId="16" xfId="17" applyNumberFormat="1" applyFont="1" applyFill="1" applyBorder="1" applyAlignment="1" applyProtection="1">
      <alignment horizontal="center" vertical="center"/>
    </xf>
    <xf numFmtId="41" fontId="39" fillId="0" borderId="15" xfId="17" applyNumberFormat="1" applyFont="1" applyBorder="1">
      <alignment vertical="center"/>
    </xf>
    <xf numFmtId="41" fontId="39" fillId="4" borderId="16" xfId="17" applyFont="1" applyFill="1" applyBorder="1" applyAlignment="1" applyProtection="1">
      <alignment horizontal="right" vertical="center"/>
    </xf>
    <xf numFmtId="41" fontId="39" fillId="4" borderId="15" xfId="17" applyNumberFormat="1" applyFont="1" applyFill="1" applyBorder="1" applyAlignment="1" applyProtection="1">
      <alignment horizontal="center" vertical="center"/>
    </xf>
    <xf numFmtId="41" fontId="39" fillId="0" borderId="15" xfId="17" applyFont="1" applyFill="1" applyBorder="1">
      <alignment vertical="center"/>
    </xf>
    <xf numFmtId="41" fontId="39" fillId="0" borderId="24" xfId="17" applyNumberFormat="1" applyFont="1" applyBorder="1">
      <alignment vertical="center"/>
    </xf>
    <xf numFmtId="0" fontId="22" fillId="0" borderId="0" xfId="0" applyFont="1" applyAlignment="1">
      <alignment horizontal="center" vertical="center"/>
    </xf>
    <xf numFmtId="49" fontId="0" fillId="0" borderId="15" xfId="0" applyNumberFormat="1" applyFont="1" applyBorder="1" applyAlignment="1">
      <alignment horizontal="center" vertical="center" wrapText="1"/>
    </xf>
    <xf numFmtId="0" fontId="37" fillId="4" borderId="0" xfId="16" applyNumberFormat="1" applyFont="1" applyFill="1" applyAlignment="1">
      <alignment horizontal="center" vertical="center"/>
    </xf>
    <xf numFmtId="0" fontId="33" fillId="0" borderId="1" xfId="16" applyNumberFormat="1" applyFont="1" applyFill="1" applyBorder="1" applyAlignment="1" applyProtection="1">
      <alignment horizontal="center" vertical="center"/>
    </xf>
    <xf numFmtId="0" fontId="33" fillId="0" borderId="2" xfId="16" applyNumberFormat="1" applyFont="1" applyFill="1" applyBorder="1" applyAlignment="1" applyProtection="1">
      <alignment horizontal="center" vertical="center"/>
    </xf>
    <xf numFmtId="0" fontId="33" fillId="0" borderId="3" xfId="16" applyNumberFormat="1" applyFont="1" applyFill="1" applyBorder="1" applyAlignment="1" applyProtection="1">
      <alignment horizontal="center" vertical="center"/>
    </xf>
    <xf numFmtId="0" fontId="33" fillId="0" borderId="46" xfId="16" applyNumberFormat="1" applyFont="1" applyFill="1" applyBorder="1" applyAlignment="1" applyProtection="1">
      <alignment horizontal="center" vertical="center"/>
    </xf>
    <xf numFmtId="0" fontId="33" fillId="0" borderId="36" xfId="16" applyNumberFormat="1" applyFont="1" applyFill="1" applyBorder="1" applyAlignment="1" applyProtection="1">
      <alignment horizontal="center" vertical="center"/>
    </xf>
    <xf numFmtId="0" fontId="33" fillId="0" borderId="16" xfId="16" applyNumberFormat="1" applyFont="1" applyFill="1" applyBorder="1" applyAlignment="1" applyProtection="1">
      <alignment horizontal="center" vertical="center"/>
    </xf>
    <xf numFmtId="0" fontId="33" fillId="4" borderId="42" xfId="16" applyNumberFormat="1" applyFont="1" applyFill="1" applyBorder="1" applyAlignment="1" applyProtection="1">
      <alignment horizontal="center" vertical="center"/>
    </xf>
    <xf numFmtId="0" fontId="33" fillId="4" borderId="39" xfId="16" applyNumberFormat="1" applyFont="1" applyFill="1" applyBorder="1" applyAlignment="1" applyProtection="1">
      <alignment horizontal="center" vertical="center"/>
    </xf>
    <xf numFmtId="0" fontId="33" fillId="4" borderId="31" xfId="16" applyNumberFormat="1" applyFont="1" applyFill="1" applyBorder="1" applyAlignment="1" applyProtection="1">
      <alignment horizontal="center" vertical="center"/>
    </xf>
    <xf numFmtId="0" fontId="33" fillId="0" borderId="15" xfId="16" applyNumberFormat="1" applyFont="1" applyFill="1" applyBorder="1" applyAlignment="1" applyProtection="1">
      <alignment horizontal="center" vertical="center"/>
    </xf>
    <xf numFmtId="0" fontId="33" fillId="0" borderId="24" xfId="16" applyNumberFormat="1" applyFont="1" applyFill="1" applyBorder="1" applyAlignment="1" applyProtection="1">
      <alignment horizontal="center" vertical="center"/>
    </xf>
    <xf numFmtId="0" fontId="33" fillId="0" borderId="14" xfId="16" applyNumberFormat="1" applyFont="1" applyFill="1" applyBorder="1" applyAlignment="1" applyProtection="1">
      <alignment horizontal="center" vertical="center"/>
    </xf>
    <xf numFmtId="0" fontId="33" fillId="0" borderId="48" xfId="16" applyNumberFormat="1" applyFont="1" applyFill="1" applyBorder="1" applyAlignment="1" applyProtection="1">
      <alignment horizontal="center" vertical="center"/>
    </xf>
    <xf numFmtId="0" fontId="33" fillId="0" borderId="14" xfId="16" applyNumberFormat="1" applyFont="1" applyFill="1" applyBorder="1" applyAlignment="1" applyProtection="1">
      <alignment horizontal="center" vertical="center" wrapText="1"/>
    </xf>
    <xf numFmtId="0" fontId="33" fillId="0" borderId="48" xfId="16" applyNumberFormat="1" applyFont="1" applyFill="1" applyBorder="1" applyAlignment="1" applyProtection="1">
      <alignment horizontal="center" vertical="center" wrapText="1"/>
    </xf>
    <xf numFmtId="0" fontId="33" fillId="0" borderId="42" xfId="16" applyNumberFormat="1" applyFont="1" applyFill="1" applyBorder="1" applyAlignment="1" applyProtection="1">
      <alignment horizontal="center" vertical="center"/>
    </xf>
    <xf numFmtId="41" fontId="33" fillId="0" borderId="2" xfId="17" applyNumberFormat="1" applyFont="1" applyFill="1" applyBorder="1" applyAlignment="1" applyProtection="1">
      <alignment horizontal="center" vertical="center"/>
    </xf>
    <xf numFmtId="0" fontId="33" fillId="0" borderId="23" xfId="16" applyNumberFormat="1" applyFont="1" applyFill="1" applyBorder="1" applyAlignment="1" applyProtection="1">
      <alignment horizontal="center" vertical="center"/>
    </xf>
    <xf numFmtId="0" fontId="33" fillId="4" borderId="36" xfId="16" applyNumberFormat="1" applyFont="1" applyFill="1" applyBorder="1" applyAlignment="1">
      <alignment horizontal="center" vertical="center"/>
    </xf>
    <xf numFmtId="0" fontId="33" fillId="4" borderId="16" xfId="16" applyNumberFormat="1" applyFont="1" applyFill="1" applyBorder="1" applyAlignment="1">
      <alignment horizontal="center" vertical="center"/>
    </xf>
    <xf numFmtId="0" fontId="33" fillId="0" borderId="4" xfId="16" applyNumberFormat="1" applyFont="1" applyFill="1" applyBorder="1" applyAlignment="1" applyProtection="1">
      <alignment horizontal="center" vertical="center"/>
    </xf>
    <xf numFmtId="0" fontId="33" fillId="0" borderId="5" xfId="16" applyNumberFormat="1" applyFont="1" applyFill="1" applyBorder="1" applyAlignment="1" applyProtection="1">
      <alignment horizontal="center" vertical="center"/>
    </xf>
    <xf numFmtId="0" fontId="33" fillId="0" borderId="8" xfId="16" applyNumberFormat="1" applyFont="1" applyFill="1" applyBorder="1" applyAlignment="1" applyProtection="1">
      <alignment horizontal="center" vertical="center"/>
    </xf>
    <xf numFmtId="0" fontId="23" fillId="0" borderId="36" xfId="16" applyNumberFormat="1" applyFont="1" applyFill="1" applyBorder="1" applyAlignment="1" applyProtection="1">
      <alignment horizontal="center" vertical="center"/>
    </xf>
    <xf numFmtId="0" fontId="23" fillId="0" borderId="16" xfId="16" applyNumberFormat="1" applyFont="1" applyFill="1" applyBorder="1" applyAlignment="1" applyProtection="1">
      <alignment horizontal="center" vertical="center"/>
    </xf>
    <xf numFmtId="0" fontId="30" fillId="3" borderId="0" xfId="16" applyNumberFormat="1" applyFont="1" applyFill="1" applyAlignment="1">
      <alignment horizontal="center" vertical="center"/>
    </xf>
    <xf numFmtId="0" fontId="23" fillId="0" borderId="1" xfId="16" applyNumberFormat="1" applyFont="1" applyFill="1" applyBorder="1" applyAlignment="1" applyProtection="1">
      <alignment horizontal="center" vertical="center"/>
    </xf>
    <xf numFmtId="0" fontId="23" fillId="0" borderId="2" xfId="16" applyNumberFormat="1" applyFont="1" applyFill="1" applyBorder="1" applyAlignment="1" applyProtection="1">
      <alignment horizontal="center" vertical="center"/>
    </xf>
    <xf numFmtId="0" fontId="23" fillId="0" borderId="3" xfId="16" applyNumberFormat="1" applyFont="1" applyFill="1" applyBorder="1" applyAlignment="1" applyProtection="1">
      <alignment horizontal="center" vertical="center"/>
    </xf>
    <xf numFmtId="0" fontId="23" fillId="0" borderId="46" xfId="16" applyNumberFormat="1" applyFont="1" applyFill="1" applyBorder="1" applyAlignment="1" applyProtection="1">
      <alignment horizontal="center" vertical="center"/>
    </xf>
    <xf numFmtId="0" fontId="23" fillId="0" borderId="14" xfId="16" applyNumberFormat="1" applyFont="1" applyFill="1" applyBorder="1" applyAlignment="1" applyProtection="1">
      <alignment horizontal="center" vertical="center" wrapText="1"/>
    </xf>
    <xf numFmtId="0" fontId="23" fillId="0" borderId="48" xfId="16" applyNumberFormat="1" applyFont="1" applyFill="1" applyBorder="1" applyAlignment="1" applyProtection="1">
      <alignment horizontal="center" vertical="center" wrapText="1"/>
    </xf>
    <xf numFmtId="0" fontId="23" fillId="4" borderId="42" xfId="16" applyNumberFormat="1" applyFont="1" applyFill="1" applyBorder="1" applyAlignment="1" applyProtection="1">
      <alignment horizontal="center" vertical="center"/>
    </xf>
    <xf numFmtId="0" fontId="23" fillId="0" borderId="15" xfId="16" applyNumberFormat="1" applyFont="1" applyFill="1" applyBorder="1" applyAlignment="1" applyProtection="1">
      <alignment horizontal="center" vertical="center"/>
    </xf>
    <xf numFmtId="0" fontId="23" fillId="0" borderId="24" xfId="16" applyNumberFormat="1" applyFont="1" applyFill="1" applyBorder="1" applyAlignment="1" applyProtection="1">
      <alignment horizontal="center" vertical="center"/>
    </xf>
    <xf numFmtId="0" fontId="23" fillId="4" borderId="39" xfId="16" applyNumberFormat="1" applyFont="1" applyFill="1" applyBorder="1" applyAlignment="1" applyProtection="1">
      <alignment horizontal="center" vertical="center"/>
    </xf>
    <xf numFmtId="0" fontId="23" fillId="4" borderId="31" xfId="16" applyNumberFormat="1" applyFont="1" applyFill="1" applyBorder="1" applyAlignment="1" applyProtection="1">
      <alignment horizontal="center" vertical="center"/>
    </xf>
    <xf numFmtId="0" fontId="23" fillId="0" borderId="42" xfId="16" applyNumberFormat="1" applyFont="1" applyFill="1" applyBorder="1" applyAlignment="1" applyProtection="1">
      <alignment horizontal="center" vertical="center"/>
    </xf>
    <xf numFmtId="0" fontId="23" fillId="0" borderId="4" xfId="16" applyNumberFormat="1" applyFont="1" applyFill="1" applyBorder="1" applyAlignment="1" applyProtection="1">
      <alignment horizontal="center" vertical="center"/>
    </xf>
    <xf numFmtId="0" fontId="23" fillId="0" borderId="7" xfId="16" applyNumberFormat="1" applyFont="1" applyFill="1" applyBorder="1" applyAlignment="1" applyProtection="1">
      <alignment horizontal="center" vertical="center"/>
    </xf>
    <xf numFmtId="0" fontId="27" fillId="0" borderId="5" xfId="16" applyNumberFormat="1" applyFont="1" applyFill="1" applyBorder="1" applyAlignment="1" applyProtection="1">
      <alignment horizontal="center" vertical="center"/>
    </xf>
    <xf numFmtId="0" fontId="27" fillId="0" borderId="8" xfId="16" applyNumberFormat="1" applyFont="1" applyFill="1" applyBorder="1" applyAlignment="1" applyProtection="1">
      <alignment horizontal="center" vertical="center"/>
    </xf>
    <xf numFmtId="0" fontId="27" fillId="0" borderId="16" xfId="16" applyNumberFormat="1" applyFont="1" applyFill="1" applyBorder="1" applyAlignment="1" applyProtection="1">
      <alignment horizontal="center" vertical="center"/>
    </xf>
    <xf numFmtId="0" fontId="29" fillId="4" borderId="0" xfId="16" applyNumberFormat="1" applyFont="1" applyFill="1" applyAlignment="1">
      <alignment horizontal="center" vertical="center"/>
    </xf>
    <xf numFmtId="41" fontId="23" fillId="0" borderId="2" xfId="17" applyNumberFormat="1" applyFont="1" applyFill="1" applyBorder="1" applyAlignment="1" applyProtection="1">
      <alignment horizontal="center" vertical="center"/>
    </xf>
    <xf numFmtId="0" fontId="23" fillId="0" borderId="23" xfId="16" applyNumberFormat="1" applyFont="1" applyFill="1" applyBorder="1" applyAlignment="1" applyProtection="1">
      <alignment horizontal="center" vertical="center"/>
    </xf>
    <xf numFmtId="0" fontId="23" fillId="4" borderId="36" xfId="16" applyNumberFormat="1" applyFont="1" applyFill="1" applyBorder="1" applyAlignment="1">
      <alignment horizontal="center" vertical="center"/>
    </xf>
    <xf numFmtId="0" fontId="23" fillId="4" borderId="16" xfId="16" applyNumberFormat="1" applyFont="1" applyFill="1" applyBorder="1" applyAlignment="1">
      <alignment horizontal="center" vertical="center"/>
    </xf>
    <xf numFmtId="49" fontId="12" fillId="0" borderId="0" xfId="0" applyNumberFormat="1" applyFont="1" applyFill="1" applyBorder="1" applyAlignment="1" applyProtection="1">
      <alignment horizontal="center" vertical="center" wrapText="1"/>
    </xf>
    <xf numFmtId="0" fontId="0" fillId="0" borderId="0" xfId="0" applyBorder="1" applyAlignment="1">
      <alignment vertical="center"/>
    </xf>
    <xf numFmtId="0" fontId="3" fillId="0" borderId="11" xfId="1" applyFont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0" fontId="3" fillId="2" borderId="2" xfId="1" applyFont="1" applyFill="1" applyBorder="1" applyAlignment="1">
      <alignment horizontal="center" vertical="center"/>
    </xf>
    <xf numFmtId="0" fontId="3" fillId="2" borderId="14" xfId="1" applyFont="1" applyFill="1" applyBorder="1" applyAlignment="1">
      <alignment horizontal="center" vertical="center" wrapText="1"/>
    </xf>
    <xf numFmtId="0" fontId="3" fillId="2" borderId="8" xfId="1" applyFont="1" applyFill="1" applyBorder="1" applyAlignment="1">
      <alignment horizontal="center" vertical="center" wrapText="1"/>
    </xf>
    <xf numFmtId="0" fontId="3" fillId="2" borderId="5" xfId="1" applyFont="1" applyFill="1" applyBorder="1" applyAlignment="1">
      <alignment horizontal="center" vertical="center"/>
    </xf>
    <xf numFmtId="0" fontId="3" fillId="2" borderId="3" xfId="1" applyFont="1" applyFill="1" applyBorder="1" applyAlignment="1">
      <alignment horizontal="center" vertical="center"/>
    </xf>
    <xf numFmtId="0" fontId="3" fillId="2" borderId="22" xfId="1" applyFont="1" applyFill="1" applyBorder="1" applyAlignment="1">
      <alignment horizontal="center" vertical="center"/>
    </xf>
    <xf numFmtId="0" fontId="3" fillId="0" borderId="9" xfId="1" applyFont="1" applyBorder="1" applyAlignment="1">
      <alignment horizontal="center" vertical="center"/>
    </xf>
    <xf numFmtId="0" fontId="3" fillId="0" borderId="37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 wrapText="1"/>
    </xf>
    <xf numFmtId="0" fontId="3" fillId="2" borderId="25" xfId="1" applyFont="1" applyFill="1" applyBorder="1" applyAlignment="1">
      <alignment horizontal="center" vertical="center" wrapText="1"/>
    </xf>
    <xf numFmtId="0" fontId="3" fillId="2" borderId="7" xfId="1" applyFont="1" applyFill="1" applyBorder="1" applyAlignment="1">
      <alignment horizontal="center" vertical="center" wrapText="1"/>
    </xf>
    <xf numFmtId="41" fontId="3" fillId="2" borderId="2" xfId="15" applyFont="1" applyFill="1" applyBorder="1" applyAlignment="1">
      <alignment horizontal="center" vertical="center"/>
    </xf>
    <xf numFmtId="41" fontId="3" fillId="2" borderId="5" xfId="15" applyFont="1" applyFill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49" fontId="12" fillId="0" borderId="0" xfId="3" applyNumberFormat="1" applyFont="1" applyBorder="1" applyAlignment="1">
      <alignment horizontal="center" vertical="center" wrapText="1"/>
    </xf>
    <xf numFmtId="0" fontId="16" fillId="0" borderId="15" xfId="0" applyFont="1" applyBorder="1" applyAlignment="1">
      <alignment horizontal="center" vertical="center" wrapText="1"/>
    </xf>
    <xf numFmtId="0" fontId="17" fillId="0" borderId="15" xfId="0" applyFont="1" applyBorder="1" applyAlignment="1">
      <alignment horizontal="center" vertical="center"/>
    </xf>
    <xf numFmtId="49" fontId="12" fillId="0" borderId="0" xfId="0" applyNumberFormat="1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17" fillId="0" borderId="19" xfId="0" applyFont="1" applyBorder="1" applyAlignment="1">
      <alignment horizontal="center" vertical="center"/>
    </xf>
    <xf numFmtId="0" fontId="17" fillId="0" borderId="20" xfId="0" applyFont="1" applyBorder="1" applyAlignment="1">
      <alignment horizontal="center" vertical="center"/>
    </xf>
    <xf numFmtId="0" fontId="18" fillId="0" borderId="5" xfId="0" applyFont="1" applyBorder="1" applyAlignment="1">
      <alignment horizontal="center" vertical="center" wrapText="1"/>
    </xf>
    <xf numFmtId="0" fontId="18" fillId="0" borderId="8" xfId="0" applyFont="1" applyBorder="1" applyAlignment="1">
      <alignment horizontal="center" vertical="center" wrapText="1"/>
    </xf>
    <xf numFmtId="0" fontId="18" fillId="0" borderId="16" xfId="0" applyFont="1" applyBorder="1" applyAlignment="1">
      <alignment horizontal="center" vertical="center" wrapText="1"/>
    </xf>
    <xf numFmtId="49" fontId="43" fillId="0" borderId="15" xfId="19" applyNumberFormat="1" applyFont="1" applyBorder="1" applyAlignment="1">
      <alignment vertical="center"/>
    </xf>
    <xf numFmtId="0" fontId="43" fillId="0" borderId="0" xfId="19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49" fontId="0" fillId="0" borderId="27" xfId="0" applyNumberFormat="1" applyBorder="1" applyAlignment="1">
      <alignment horizontal="center" vertical="center"/>
    </xf>
    <xf numFmtId="49" fontId="0" fillId="0" borderId="29" xfId="0" applyNumberFormat="1" applyBorder="1" applyAlignment="1">
      <alignment horizontal="center" vertical="center"/>
    </xf>
    <xf numFmtId="49" fontId="0" fillId="0" borderId="30" xfId="0" applyNumberFormat="1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19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20">
    <cellStyle name="백분율 2" xfId="18"/>
    <cellStyle name="쉼표 [0]" xfId="15" builtinId="6"/>
    <cellStyle name="쉼표 [0] 2" xfId="2"/>
    <cellStyle name="쉼표 [0] 3" xfId="6"/>
    <cellStyle name="쉼표 [0] 4" xfId="17"/>
    <cellStyle name="표준" xfId="0" builtinId="0"/>
    <cellStyle name="표준 2" xfId="3"/>
    <cellStyle name="표준 2 2" xfId="10"/>
    <cellStyle name="표준 2 3" xfId="11"/>
    <cellStyle name="표준 2 4" xfId="8"/>
    <cellStyle name="표준 2 5" xfId="12"/>
    <cellStyle name="표준 2 6" xfId="13"/>
    <cellStyle name="표준 2 7" xfId="14"/>
    <cellStyle name="표준 3" xfId="1"/>
    <cellStyle name="표준 4" xfId="16"/>
    <cellStyle name="표준 5" xfId="7"/>
    <cellStyle name="표준 6" xfId="4"/>
    <cellStyle name="표준 7" xfId="5"/>
    <cellStyle name="표준 8" xfId="9"/>
    <cellStyle name="표준 9" xfId="1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1"/>
  <sheetViews>
    <sheetView tabSelected="1" workbookViewId="0">
      <selection activeCell="F9" sqref="F8:F9"/>
    </sheetView>
  </sheetViews>
  <sheetFormatPr defaultRowHeight="16.5"/>
  <cols>
    <col min="1" max="1" width="12" customWidth="1"/>
    <col min="2" max="2" width="13.25" customWidth="1"/>
    <col min="3" max="4" width="13.625" bestFit="1" customWidth="1"/>
    <col min="5" max="5" width="11.875" customWidth="1"/>
    <col min="6" max="6" width="13.125" customWidth="1"/>
    <col min="7" max="7" width="15.125" customWidth="1"/>
    <col min="8" max="9" width="13.625" bestFit="1" customWidth="1"/>
    <col min="10" max="10" width="12.125" bestFit="1" customWidth="1"/>
  </cols>
  <sheetData>
    <row r="1" spans="1:10" ht="26.25" customHeight="1">
      <c r="A1" s="241" t="s">
        <v>205</v>
      </c>
      <c r="B1" s="241"/>
      <c r="C1" s="241"/>
      <c r="D1" s="241"/>
      <c r="E1" s="241"/>
      <c r="F1" s="241"/>
      <c r="G1" s="241"/>
      <c r="H1" s="241"/>
      <c r="I1" s="241"/>
      <c r="J1" s="241"/>
    </row>
    <row r="2" spans="1:10">
      <c r="A2" s="40"/>
      <c r="B2" s="40"/>
      <c r="C2" s="40"/>
      <c r="D2" s="40"/>
      <c r="E2" s="40"/>
      <c r="F2" s="40"/>
      <c r="G2" s="40"/>
      <c r="H2" s="40"/>
      <c r="I2" s="40"/>
      <c r="J2" s="40" t="s">
        <v>118</v>
      </c>
    </row>
    <row r="3" spans="1:10" ht="30" customHeight="1">
      <c r="A3" s="242" t="s">
        <v>119</v>
      </c>
      <c r="B3" s="242"/>
      <c r="C3" s="242"/>
      <c r="D3" s="242"/>
      <c r="E3" s="242"/>
      <c r="F3" s="242" t="s">
        <v>120</v>
      </c>
      <c r="G3" s="242"/>
      <c r="H3" s="242"/>
      <c r="I3" s="242"/>
      <c r="J3" s="242"/>
    </row>
    <row r="4" spans="1:10" ht="30" customHeight="1">
      <c r="A4" s="86" t="s">
        <v>121</v>
      </c>
      <c r="B4" s="86"/>
      <c r="C4" s="86" t="s">
        <v>122</v>
      </c>
      <c r="D4" s="86" t="s">
        <v>123</v>
      </c>
      <c r="E4" s="86" t="s">
        <v>124</v>
      </c>
      <c r="F4" s="86" t="s">
        <v>121</v>
      </c>
      <c r="G4" s="86"/>
      <c r="H4" s="86" t="s">
        <v>122</v>
      </c>
      <c r="I4" s="86" t="s">
        <v>123</v>
      </c>
      <c r="J4" s="86" t="s">
        <v>124</v>
      </c>
    </row>
    <row r="5" spans="1:10" ht="30" customHeight="1">
      <c r="A5" s="86" t="s">
        <v>19</v>
      </c>
      <c r="B5" s="86"/>
      <c r="C5" s="87">
        <f>SUM(C6:C10)</f>
        <v>47213239</v>
      </c>
      <c r="D5" s="87">
        <f>SUM(D6:D10)</f>
        <v>46817551</v>
      </c>
      <c r="E5" s="87">
        <f t="shared" ref="E5:E10" si="0">C5-D5</f>
        <v>395688</v>
      </c>
      <c r="F5" s="86" t="s">
        <v>19</v>
      </c>
      <c r="G5" s="86"/>
      <c r="H5" s="87">
        <f>SUM(H6:H10)</f>
        <v>47213239</v>
      </c>
      <c r="I5" s="87">
        <f>SUM(I6:I10)</f>
        <v>20363094</v>
      </c>
      <c r="J5" s="87">
        <f>H5-I5</f>
        <v>26850145</v>
      </c>
    </row>
    <row r="6" spans="1:10" ht="30" customHeight="1">
      <c r="A6" s="86" t="s">
        <v>130</v>
      </c>
      <c r="B6" s="86" t="s">
        <v>131</v>
      </c>
      <c r="C6" s="87">
        <v>6000000</v>
      </c>
      <c r="D6" s="87">
        <v>6000000</v>
      </c>
      <c r="E6" s="87">
        <f t="shared" si="0"/>
        <v>0</v>
      </c>
      <c r="F6" s="90" t="s">
        <v>136</v>
      </c>
      <c r="G6" s="86" t="s">
        <v>6</v>
      </c>
      <c r="H6" s="87">
        <v>8000000</v>
      </c>
      <c r="I6" s="87">
        <v>3000000</v>
      </c>
      <c r="J6" s="87">
        <f>H6-I6</f>
        <v>5000000</v>
      </c>
    </row>
    <row r="7" spans="1:10" s="40" customFormat="1" ht="30" customHeight="1">
      <c r="A7" s="86" t="s">
        <v>126</v>
      </c>
      <c r="B7" s="86" t="s">
        <v>127</v>
      </c>
      <c r="C7" s="87">
        <v>1510000</v>
      </c>
      <c r="D7" s="87">
        <v>1160000</v>
      </c>
      <c r="E7" s="87">
        <f t="shared" si="0"/>
        <v>350000</v>
      </c>
      <c r="F7" s="86" t="s">
        <v>125</v>
      </c>
      <c r="G7" s="86" t="s">
        <v>3</v>
      </c>
      <c r="H7" s="87">
        <v>6786000</v>
      </c>
      <c r="I7" s="87">
        <v>1922350</v>
      </c>
      <c r="J7" s="87">
        <f t="shared" ref="J7:J10" si="1">H7-I7</f>
        <v>4863650</v>
      </c>
    </row>
    <row r="8" spans="1:10" ht="30" customHeight="1">
      <c r="A8" s="90" t="s">
        <v>134</v>
      </c>
      <c r="B8" s="90" t="s">
        <v>135</v>
      </c>
      <c r="C8" s="87">
        <v>12310000</v>
      </c>
      <c r="D8" s="87">
        <v>12310904</v>
      </c>
      <c r="E8" s="87">
        <f t="shared" si="0"/>
        <v>-904</v>
      </c>
      <c r="F8" s="86" t="s">
        <v>132</v>
      </c>
      <c r="G8" s="86" t="s">
        <v>132</v>
      </c>
      <c r="H8" s="87">
        <v>15310000</v>
      </c>
      <c r="I8" s="87">
        <v>15240744</v>
      </c>
      <c r="J8" s="87">
        <f t="shared" si="1"/>
        <v>69256</v>
      </c>
    </row>
    <row r="9" spans="1:10" s="40" customFormat="1" ht="30" customHeight="1">
      <c r="A9" s="86" t="s">
        <v>4</v>
      </c>
      <c r="B9" s="86" t="s">
        <v>4</v>
      </c>
      <c r="C9" s="87">
        <v>27243239</v>
      </c>
      <c r="D9" s="87">
        <v>27244143</v>
      </c>
      <c r="E9" s="87">
        <f t="shared" si="0"/>
        <v>-904</v>
      </c>
      <c r="F9" s="86" t="s">
        <v>11</v>
      </c>
      <c r="G9" s="86" t="s">
        <v>11</v>
      </c>
      <c r="H9" s="87">
        <v>1000000</v>
      </c>
      <c r="I9" s="87">
        <v>0</v>
      </c>
      <c r="J9" s="87">
        <f t="shared" si="1"/>
        <v>1000000</v>
      </c>
    </row>
    <row r="10" spans="1:10" ht="30" customHeight="1">
      <c r="A10" s="86" t="s">
        <v>5</v>
      </c>
      <c r="B10" s="86" t="s">
        <v>5</v>
      </c>
      <c r="C10" s="87">
        <v>150000</v>
      </c>
      <c r="D10" s="87">
        <v>102504</v>
      </c>
      <c r="E10" s="87">
        <f t="shared" si="0"/>
        <v>47496</v>
      </c>
      <c r="F10" s="86" t="s">
        <v>128</v>
      </c>
      <c r="G10" s="86" t="s">
        <v>129</v>
      </c>
      <c r="H10" s="87">
        <v>16117239</v>
      </c>
      <c r="I10" s="87">
        <v>200000</v>
      </c>
      <c r="J10" s="87">
        <f t="shared" si="1"/>
        <v>15917239</v>
      </c>
    </row>
    <row r="11" spans="1:10" ht="30" customHeight="1"/>
  </sheetData>
  <mergeCells count="3">
    <mergeCell ref="A1:J1"/>
    <mergeCell ref="A3:E3"/>
    <mergeCell ref="F3:J3"/>
  </mergeCells>
  <phoneticPr fontId="1" type="noConversion"/>
  <pageMargins left="0.7" right="0.7" top="0.75" bottom="0.75" header="0.3" footer="0.3"/>
  <pageSetup paperSize="9" scale="9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K21"/>
  <sheetViews>
    <sheetView zoomScaleSheetLayoutView="75" workbookViewId="0">
      <selection activeCell="E16" sqref="E16"/>
    </sheetView>
  </sheetViews>
  <sheetFormatPr defaultRowHeight="13.5"/>
  <cols>
    <col min="1" max="1" width="9" style="155"/>
    <col min="2" max="3" width="15.5" style="155" customWidth="1"/>
    <col min="4" max="4" width="15.5" style="156" customWidth="1"/>
    <col min="5" max="8" width="14.875" style="155" customWidth="1"/>
    <col min="9" max="9" width="26.25" style="155" customWidth="1"/>
    <col min="10" max="10" width="9" style="155"/>
    <col min="11" max="11" width="15.875" style="155" bestFit="1" customWidth="1"/>
    <col min="12" max="16384" width="9" style="155"/>
  </cols>
  <sheetData>
    <row r="1" spans="2:11" ht="25.5">
      <c r="B1" s="243" t="s">
        <v>206</v>
      </c>
      <c r="C1" s="243"/>
      <c r="D1" s="243"/>
      <c r="E1" s="243"/>
      <c r="F1" s="243"/>
      <c r="G1" s="243"/>
      <c r="H1" s="243"/>
      <c r="I1" s="243"/>
    </row>
    <row r="2" spans="2:11" ht="18" customHeight="1">
      <c r="B2" s="185"/>
      <c r="C2" s="185"/>
      <c r="D2" s="185"/>
      <c r="E2" s="185"/>
      <c r="F2" s="185"/>
      <c r="G2" s="185"/>
      <c r="H2" s="185"/>
      <c r="I2" s="185"/>
    </row>
    <row r="3" spans="2:11" s="180" customFormat="1" ht="15" thickBot="1">
      <c r="B3" s="184" t="s">
        <v>186</v>
      </c>
      <c r="C3" s="183"/>
      <c r="D3" s="183"/>
      <c r="E3" s="183"/>
      <c r="F3" s="183"/>
      <c r="G3" s="183"/>
      <c r="H3" s="182"/>
      <c r="I3" s="181" t="s">
        <v>185</v>
      </c>
    </row>
    <row r="4" spans="2:11" ht="27" customHeight="1">
      <c r="B4" s="244" t="s">
        <v>165</v>
      </c>
      <c r="C4" s="245"/>
      <c r="D4" s="245"/>
      <c r="E4" s="255" t="s">
        <v>184</v>
      </c>
      <c r="F4" s="257" t="s">
        <v>183</v>
      </c>
      <c r="G4" s="245" t="s">
        <v>162</v>
      </c>
      <c r="H4" s="245"/>
      <c r="I4" s="246" t="s">
        <v>182</v>
      </c>
    </row>
    <row r="5" spans="2:11" ht="27" customHeight="1" thickBot="1">
      <c r="B5" s="179" t="s">
        <v>1</v>
      </c>
      <c r="C5" s="178" t="s">
        <v>160</v>
      </c>
      <c r="D5" s="178" t="s">
        <v>2</v>
      </c>
      <c r="E5" s="256"/>
      <c r="F5" s="258"/>
      <c r="G5" s="178" t="s">
        <v>159</v>
      </c>
      <c r="H5" s="178" t="s">
        <v>158</v>
      </c>
      <c r="I5" s="247"/>
    </row>
    <row r="6" spans="2:11" ht="24.75" customHeight="1" thickTop="1">
      <c r="B6" s="248" t="s">
        <v>157</v>
      </c>
      <c r="C6" s="249"/>
      <c r="D6" s="249"/>
      <c r="E6" s="175">
        <f>E7+E10+E13+E16</f>
        <v>12310000</v>
      </c>
      <c r="F6" s="175">
        <f>F7+F10+F13+F16</f>
        <v>12310904</v>
      </c>
      <c r="G6" s="175"/>
      <c r="H6" s="175">
        <f>E6-F6</f>
        <v>-904</v>
      </c>
      <c r="I6" s="177"/>
    </row>
    <row r="7" spans="2:11" ht="24.75" customHeight="1" thickBot="1">
      <c r="B7" s="174" t="s">
        <v>181</v>
      </c>
      <c r="C7" s="173"/>
      <c r="D7" s="173"/>
      <c r="E7" s="172">
        <f>E8</f>
        <v>6000000</v>
      </c>
      <c r="F7" s="172">
        <f>F8</f>
        <v>6000000</v>
      </c>
      <c r="G7" s="176"/>
      <c r="H7" s="165">
        <f>E7-F7</f>
        <v>0</v>
      </c>
      <c r="I7" s="163"/>
    </row>
    <row r="8" spans="2:11" ht="24.75" customHeight="1" thickTop="1">
      <c r="B8" s="259"/>
      <c r="C8" s="173" t="s">
        <v>180</v>
      </c>
      <c r="D8" s="173"/>
      <c r="E8" s="172">
        <f>E9</f>
        <v>6000000</v>
      </c>
      <c r="F8" s="172">
        <f>F9</f>
        <v>6000000</v>
      </c>
      <c r="G8" s="175"/>
      <c r="H8" s="165">
        <f>E8-F8</f>
        <v>0</v>
      </c>
      <c r="I8" s="163"/>
    </row>
    <row r="9" spans="2:11" ht="42" customHeight="1">
      <c r="B9" s="259"/>
      <c r="C9" s="173"/>
      <c r="D9" s="173" t="s">
        <v>137</v>
      </c>
      <c r="E9" s="166">
        <v>6000000</v>
      </c>
      <c r="F9" s="166">
        <v>6000000</v>
      </c>
      <c r="G9" s="165"/>
      <c r="H9" s="165">
        <f>E9-F9</f>
        <v>0</v>
      </c>
      <c r="I9" s="163" t="s">
        <v>207</v>
      </c>
    </row>
    <row r="10" spans="2:11" ht="24.75" customHeight="1">
      <c r="B10" s="174" t="s">
        <v>179</v>
      </c>
      <c r="C10" s="173"/>
      <c r="D10" s="173"/>
      <c r="E10" s="172"/>
      <c r="F10" s="172"/>
      <c r="G10" s="165"/>
      <c r="H10" s="165"/>
      <c r="I10" s="163"/>
    </row>
    <row r="11" spans="2:11" ht="24.75" customHeight="1">
      <c r="B11" s="174"/>
      <c r="C11" s="173" t="s">
        <v>179</v>
      </c>
      <c r="D11" s="173"/>
      <c r="E11" s="172"/>
      <c r="F11" s="172"/>
      <c r="G11" s="165"/>
      <c r="H11" s="165"/>
      <c r="I11" s="163"/>
    </row>
    <row r="12" spans="2:11" ht="24.75" customHeight="1">
      <c r="B12" s="174"/>
      <c r="C12" s="173"/>
      <c r="D12" s="173" t="s">
        <v>179</v>
      </c>
      <c r="E12" s="166"/>
      <c r="F12" s="166"/>
      <c r="G12" s="165"/>
      <c r="H12" s="165"/>
      <c r="I12" s="163"/>
    </row>
    <row r="13" spans="2:11" ht="24.75" customHeight="1">
      <c r="B13" s="170" t="s">
        <v>4</v>
      </c>
      <c r="C13" s="167"/>
      <c r="D13" s="167"/>
      <c r="E13" s="172">
        <f>E14</f>
        <v>6310000</v>
      </c>
      <c r="F13" s="172">
        <f>F14</f>
        <v>6310904</v>
      </c>
      <c r="G13" s="165"/>
      <c r="H13" s="165"/>
      <c r="I13" s="171"/>
    </row>
    <row r="14" spans="2:11" ht="24.75" customHeight="1">
      <c r="B14" s="250"/>
      <c r="C14" s="167" t="s">
        <v>4</v>
      </c>
      <c r="D14" s="167"/>
      <c r="E14" s="172">
        <f>E15</f>
        <v>6310000</v>
      </c>
      <c r="F14" s="172">
        <f>F15</f>
        <v>6310904</v>
      </c>
      <c r="G14" s="165"/>
      <c r="H14" s="165"/>
      <c r="I14" s="171"/>
    </row>
    <row r="15" spans="2:11" ht="24.75" customHeight="1">
      <c r="B15" s="250"/>
      <c r="C15" s="167"/>
      <c r="D15" s="167" t="s">
        <v>140</v>
      </c>
      <c r="E15" s="166">
        <v>6310000</v>
      </c>
      <c r="F15" s="166">
        <v>6310904</v>
      </c>
      <c r="G15" s="165"/>
      <c r="H15" s="165"/>
      <c r="I15" s="171" t="s">
        <v>208</v>
      </c>
    </row>
    <row r="16" spans="2:11" ht="24.75" customHeight="1">
      <c r="B16" s="170" t="s">
        <v>5</v>
      </c>
      <c r="C16" s="167"/>
      <c r="D16" s="167"/>
      <c r="E16" s="165"/>
      <c r="F16" s="165">
        <v>0</v>
      </c>
      <c r="G16" s="165"/>
      <c r="H16" s="165"/>
      <c r="I16" s="169"/>
      <c r="K16" s="168"/>
    </row>
    <row r="17" spans="2:11" ht="24.75" customHeight="1">
      <c r="B17" s="251"/>
      <c r="C17" s="167" t="s">
        <v>5</v>
      </c>
      <c r="D17" s="167"/>
      <c r="E17" s="165"/>
      <c r="F17" s="165"/>
      <c r="G17" s="165"/>
      <c r="H17" s="165"/>
      <c r="I17" s="169"/>
      <c r="K17" s="168"/>
    </row>
    <row r="18" spans="2:11" ht="24.75" customHeight="1">
      <c r="B18" s="251"/>
      <c r="C18" s="253"/>
      <c r="D18" s="167" t="s">
        <v>154</v>
      </c>
      <c r="E18" s="166"/>
      <c r="F18" s="166"/>
      <c r="G18" s="165"/>
      <c r="H18" s="164"/>
      <c r="I18" s="163"/>
    </row>
    <row r="19" spans="2:11" ht="33.75" customHeight="1" thickBot="1">
      <c r="B19" s="252"/>
      <c r="C19" s="254"/>
      <c r="D19" s="162" t="s">
        <v>5</v>
      </c>
      <c r="E19" s="161"/>
      <c r="F19" s="161"/>
      <c r="G19" s="160"/>
      <c r="H19" s="159"/>
      <c r="I19" s="158"/>
    </row>
    <row r="21" spans="2:11">
      <c r="E21" s="157"/>
      <c r="F21" s="157"/>
    </row>
  </sheetData>
  <mergeCells count="11">
    <mergeCell ref="B14:B15"/>
    <mergeCell ref="B17:B19"/>
    <mergeCell ref="C18:C19"/>
    <mergeCell ref="E4:E5"/>
    <mergeCell ref="F4:F5"/>
    <mergeCell ref="B8:B9"/>
    <mergeCell ref="B1:I1"/>
    <mergeCell ref="B4:D4"/>
    <mergeCell ref="G4:H4"/>
    <mergeCell ref="I4:I5"/>
    <mergeCell ref="B6:D6"/>
  </mergeCells>
  <phoneticPr fontId="1" type="noConversion"/>
  <pageMargins left="0.74750000238418579" right="0.74750000238418579" top="0.98416668176651001" bottom="0.98416668176651001" header="0.51138889789581299" footer="0.51138889789581299"/>
  <pageSetup paperSize="9" scale="88" orientation="landscape" r:id="rId1"/>
  <headerFooter alignWithMargins="0">
    <oddFooter>&amp;R&amp;"바탕체,Regular"&amp;9사회복지법인 성애원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0"/>
  <sheetViews>
    <sheetView zoomScaleSheetLayoutView="75" workbookViewId="0">
      <selection activeCell="D25" sqref="D25"/>
    </sheetView>
  </sheetViews>
  <sheetFormatPr defaultRowHeight="13.5"/>
  <cols>
    <col min="1" max="2" width="13.25" style="186" customWidth="1"/>
    <col min="3" max="3" width="17" style="188" customWidth="1"/>
    <col min="4" max="4" width="16.875" style="187" customWidth="1"/>
    <col min="5" max="5" width="18.25" style="187" customWidth="1"/>
    <col min="6" max="6" width="13.25" style="186" customWidth="1"/>
    <col min="7" max="7" width="14.875" style="186" customWidth="1"/>
    <col min="8" max="8" width="33.75" style="186" customWidth="1"/>
    <col min="9" max="9" width="9" style="186"/>
    <col min="10" max="10" width="10.75" style="186" bestFit="1" customWidth="1"/>
    <col min="11" max="16384" width="9" style="186"/>
  </cols>
  <sheetData>
    <row r="1" spans="1:10" ht="25.5">
      <c r="A1" s="243" t="s">
        <v>209</v>
      </c>
      <c r="B1" s="243"/>
      <c r="C1" s="243"/>
      <c r="D1" s="243"/>
      <c r="E1" s="243"/>
      <c r="F1" s="243"/>
      <c r="G1" s="243"/>
      <c r="H1" s="243"/>
    </row>
    <row r="2" spans="1:10" ht="25.5">
      <c r="A2" s="243"/>
      <c r="B2" s="243"/>
      <c r="C2" s="243"/>
      <c r="D2" s="243"/>
      <c r="E2" s="243"/>
      <c r="F2" s="243"/>
      <c r="G2" s="243"/>
      <c r="H2" s="243"/>
    </row>
    <row r="3" spans="1:10" s="220" customFormat="1" ht="15" thickBot="1">
      <c r="A3" s="184" t="s">
        <v>193</v>
      </c>
      <c r="B3" s="183"/>
      <c r="C3" s="221"/>
      <c r="D3" s="221"/>
      <c r="E3" s="221"/>
      <c r="F3" s="221"/>
      <c r="G3" s="183"/>
      <c r="H3" s="181" t="s">
        <v>177</v>
      </c>
    </row>
    <row r="4" spans="1:10" s="201" customFormat="1" ht="27" customHeight="1">
      <c r="A4" s="244" t="s">
        <v>165</v>
      </c>
      <c r="B4" s="245"/>
      <c r="C4" s="245"/>
      <c r="D4" s="257" t="s">
        <v>176</v>
      </c>
      <c r="E4" s="257" t="s">
        <v>175</v>
      </c>
      <c r="F4" s="260" t="s">
        <v>174</v>
      </c>
      <c r="G4" s="260"/>
      <c r="H4" s="246" t="s">
        <v>192</v>
      </c>
    </row>
    <row r="5" spans="1:10" s="201" customFormat="1" ht="27" customHeight="1" thickBot="1">
      <c r="A5" s="179" t="s">
        <v>1</v>
      </c>
      <c r="B5" s="178" t="s">
        <v>160</v>
      </c>
      <c r="C5" s="178" t="s">
        <v>2</v>
      </c>
      <c r="D5" s="258"/>
      <c r="E5" s="258"/>
      <c r="F5" s="176" t="s">
        <v>159</v>
      </c>
      <c r="G5" s="176" t="s">
        <v>158</v>
      </c>
      <c r="H5" s="247"/>
    </row>
    <row r="6" spans="1:10" ht="24.95" customHeight="1" thickTop="1">
      <c r="A6" s="262" t="s">
        <v>171</v>
      </c>
      <c r="B6" s="263"/>
      <c r="C6" s="263"/>
      <c r="D6" s="219">
        <f>D7+D22+D25+D28</f>
        <v>12310000</v>
      </c>
      <c r="E6" s="219">
        <f>E7+E22+E25+E28</f>
        <v>12310904</v>
      </c>
      <c r="F6" s="218"/>
      <c r="G6" s="194">
        <f>D6-E6</f>
        <v>-904</v>
      </c>
      <c r="H6" s="177"/>
    </row>
    <row r="7" spans="1:10" ht="24.95" customHeight="1">
      <c r="A7" s="170" t="s">
        <v>125</v>
      </c>
      <c r="B7" s="167"/>
      <c r="C7" s="214"/>
      <c r="D7" s="217"/>
      <c r="E7" s="217"/>
      <c r="F7" s="195"/>
      <c r="G7" s="195"/>
      <c r="H7" s="215"/>
      <c r="J7" s="209"/>
    </row>
    <row r="8" spans="1:10" ht="24.95" hidden="1" customHeight="1">
      <c r="A8" s="250"/>
      <c r="B8" s="167" t="s">
        <v>6</v>
      </c>
      <c r="C8" s="214"/>
      <c r="D8" s="216"/>
      <c r="E8" s="216"/>
      <c r="F8" s="195"/>
      <c r="G8" s="195"/>
      <c r="H8" s="215"/>
    </row>
    <row r="9" spans="1:10" ht="24.95" hidden="1" customHeight="1">
      <c r="A9" s="250"/>
      <c r="B9" s="253"/>
      <c r="C9" s="214" t="s">
        <v>141</v>
      </c>
      <c r="D9" s="195"/>
      <c r="E9" s="195"/>
      <c r="F9" s="195"/>
      <c r="G9" s="195"/>
      <c r="H9" s="213"/>
      <c r="J9" s="209"/>
    </row>
    <row r="10" spans="1:10" ht="24.95" hidden="1" customHeight="1">
      <c r="A10" s="250"/>
      <c r="B10" s="253"/>
      <c r="C10" s="214" t="s">
        <v>142</v>
      </c>
      <c r="D10" s="195"/>
      <c r="E10" s="195"/>
      <c r="F10" s="195"/>
      <c r="G10" s="195"/>
      <c r="H10" s="213"/>
    </row>
    <row r="11" spans="1:10" hidden="1">
      <c r="A11" s="250"/>
      <c r="B11" s="253"/>
      <c r="C11" s="167" t="s">
        <v>7</v>
      </c>
      <c r="D11" s="195"/>
      <c r="E11" s="195"/>
      <c r="F11" s="195"/>
      <c r="G11" s="195"/>
      <c r="H11" s="193"/>
    </row>
    <row r="12" spans="1:10" ht="24.95" customHeight="1">
      <c r="A12" s="250"/>
      <c r="B12" s="173" t="s">
        <v>191</v>
      </c>
      <c r="C12" s="167"/>
      <c r="D12" s="195"/>
      <c r="E12" s="195"/>
      <c r="F12" s="195"/>
      <c r="G12" s="195"/>
      <c r="H12" s="193"/>
    </row>
    <row r="13" spans="1:10" ht="24.95" customHeight="1">
      <c r="A13" s="250"/>
      <c r="B13" s="265"/>
      <c r="C13" s="167" t="s">
        <v>190</v>
      </c>
      <c r="D13" s="195"/>
      <c r="E13" s="195"/>
      <c r="F13" s="195"/>
      <c r="G13" s="195"/>
      <c r="H13" s="193"/>
    </row>
    <row r="14" spans="1:10" ht="24.95" customHeight="1">
      <c r="A14" s="250"/>
      <c r="B14" s="266"/>
      <c r="C14" s="167" t="s">
        <v>189</v>
      </c>
      <c r="D14" s="195"/>
      <c r="E14" s="195"/>
      <c r="F14" s="195"/>
      <c r="G14" s="195"/>
      <c r="H14" s="193"/>
    </row>
    <row r="15" spans="1:10" ht="24.95" customHeight="1">
      <c r="A15" s="250"/>
      <c r="B15" s="249"/>
      <c r="C15" s="167" t="s">
        <v>188</v>
      </c>
      <c r="D15" s="195"/>
      <c r="E15" s="195"/>
      <c r="F15" s="195"/>
      <c r="G15" s="195"/>
      <c r="H15" s="193"/>
    </row>
    <row r="16" spans="1:10" ht="24.95" customHeight="1">
      <c r="A16" s="250"/>
      <c r="B16" s="167" t="s">
        <v>3</v>
      </c>
      <c r="C16" s="167"/>
      <c r="D16" s="212"/>
      <c r="E16" s="212"/>
      <c r="F16" s="195"/>
      <c r="G16" s="195"/>
      <c r="H16" s="193"/>
    </row>
    <row r="17" spans="1:11" ht="24.95" customHeight="1">
      <c r="A17" s="250"/>
      <c r="B17" s="253"/>
      <c r="C17" s="167" t="s">
        <v>8</v>
      </c>
      <c r="D17" s="195"/>
      <c r="E17" s="195"/>
      <c r="F17" s="195"/>
      <c r="G17" s="195"/>
      <c r="H17" s="211"/>
    </row>
    <row r="18" spans="1:11" ht="24.95" customHeight="1">
      <c r="A18" s="250"/>
      <c r="B18" s="253"/>
      <c r="C18" s="167" t="s">
        <v>168</v>
      </c>
      <c r="D18" s="204"/>
      <c r="E18" s="204"/>
      <c r="F18" s="210"/>
      <c r="G18" s="204"/>
      <c r="H18" s="193"/>
    </row>
    <row r="19" spans="1:11" ht="32.1" customHeight="1">
      <c r="A19" s="250"/>
      <c r="B19" s="253"/>
      <c r="C19" s="167" t="s">
        <v>9</v>
      </c>
      <c r="D19" s="195"/>
      <c r="E19" s="195"/>
      <c r="F19" s="195"/>
      <c r="G19" s="195"/>
      <c r="H19" s="193"/>
    </row>
    <row r="20" spans="1:11" ht="32.1" customHeight="1">
      <c r="A20" s="250"/>
      <c r="B20" s="253"/>
      <c r="C20" s="167" t="s">
        <v>20</v>
      </c>
      <c r="D20" s="195"/>
      <c r="E20" s="195"/>
      <c r="F20" s="195"/>
      <c r="G20" s="195"/>
      <c r="H20" s="193"/>
      <c r="J20" s="209"/>
    </row>
    <row r="21" spans="1:11" ht="30" customHeight="1">
      <c r="A21" s="250"/>
      <c r="B21" s="253"/>
      <c r="C21" s="167" t="s">
        <v>10</v>
      </c>
      <c r="D21" s="195"/>
      <c r="E21" s="195"/>
      <c r="F21" s="195"/>
      <c r="G21" s="195"/>
      <c r="H21" s="193"/>
      <c r="J21" s="209"/>
      <c r="K21" s="208"/>
    </row>
    <row r="22" spans="1:11" s="201" customFormat="1" ht="24.95" customHeight="1">
      <c r="A22" s="207" t="s">
        <v>144</v>
      </c>
      <c r="B22" s="206"/>
      <c r="C22" s="173"/>
      <c r="D22" s="195">
        <f>D23</f>
        <v>12310000</v>
      </c>
      <c r="E22" s="195">
        <f>E24</f>
        <v>12310904</v>
      </c>
      <c r="F22" s="195"/>
      <c r="G22" s="195">
        <f>D22-E22</f>
        <v>-904</v>
      </c>
      <c r="H22" s="202"/>
    </row>
    <row r="23" spans="1:11" s="201" customFormat="1" ht="24.95" customHeight="1">
      <c r="A23" s="264"/>
      <c r="B23" s="206" t="s">
        <v>144</v>
      </c>
      <c r="C23" s="173"/>
      <c r="D23" s="195">
        <f>D24</f>
        <v>12310000</v>
      </c>
      <c r="E23" s="195">
        <f>E24</f>
        <v>12310904</v>
      </c>
      <c r="F23" s="195"/>
      <c r="G23" s="195">
        <f>D23-E23</f>
        <v>-904</v>
      </c>
      <c r="H23" s="202"/>
    </row>
    <row r="24" spans="1:11" s="201" customFormat="1" ht="85.5" customHeight="1">
      <c r="A24" s="248"/>
      <c r="B24" s="206"/>
      <c r="C24" s="205" t="s">
        <v>187</v>
      </c>
      <c r="D24" s="204">
        <v>12310000</v>
      </c>
      <c r="E24" s="204">
        <v>12310904</v>
      </c>
      <c r="F24" s="203"/>
      <c r="G24" s="195">
        <f>D24-E24</f>
        <v>-904</v>
      </c>
      <c r="H24" s="202"/>
    </row>
    <row r="25" spans="1:11" ht="24.95" customHeight="1">
      <c r="A25" s="200" t="s">
        <v>11</v>
      </c>
      <c r="B25" s="196"/>
      <c r="C25" s="167"/>
      <c r="D25" s="195"/>
      <c r="E25" s="195"/>
      <c r="F25" s="195"/>
      <c r="G25" s="195"/>
      <c r="H25" s="193"/>
    </row>
    <row r="26" spans="1:11" ht="24.95" customHeight="1">
      <c r="A26" s="199"/>
      <c r="B26" s="196" t="s">
        <v>11</v>
      </c>
      <c r="C26" s="167"/>
      <c r="D26" s="195"/>
      <c r="E26" s="195"/>
      <c r="F26" s="195"/>
      <c r="G26" s="195"/>
      <c r="H26" s="193"/>
    </row>
    <row r="27" spans="1:11" ht="24.95" customHeight="1">
      <c r="A27" s="198"/>
      <c r="B27" s="196"/>
      <c r="C27" s="167" t="s">
        <v>11</v>
      </c>
      <c r="D27" s="195"/>
      <c r="E27" s="195"/>
      <c r="F27" s="195"/>
      <c r="G27" s="195"/>
      <c r="H27" s="193"/>
    </row>
    <row r="28" spans="1:11" ht="24.95" customHeight="1">
      <c r="A28" s="197" t="s">
        <v>21</v>
      </c>
      <c r="B28" s="196"/>
      <c r="C28" s="167"/>
      <c r="D28" s="195"/>
      <c r="E28" s="195"/>
      <c r="F28" s="195"/>
      <c r="G28" s="195"/>
      <c r="H28" s="193"/>
    </row>
    <row r="29" spans="1:11" ht="24.95" customHeight="1">
      <c r="A29" s="259"/>
      <c r="B29" s="196" t="s">
        <v>21</v>
      </c>
      <c r="C29" s="167"/>
      <c r="D29" s="194"/>
      <c r="E29" s="194"/>
      <c r="F29" s="195"/>
      <c r="G29" s="194"/>
      <c r="H29" s="193"/>
    </row>
    <row r="30" spans="1:11" ht="24.95" customHeight="1" thickBot="1">
      <c r="A30" s="261"/>
      <c r="B30" s="192"/>
      <c r="C30" s="162" t="s">
        <v>21</v>
      </c>
      <c r="D30" s="190"/>
      <c r="E30" s="190"/>
      <c r="F30" s="191"/>
      <c r="G30" s="190"/>
      <c r="H30" s="189" t="s">
        <v>21</v>
      </c>
    </row>
  </sheetData>
  <mergeCells count="14">
    <mergeCell ref="A29:A30"/>
    <mergeCell ref="A6:C6"/>
    <mergeCell ref="A8:A21"/>
    <mergeCell ref="B9:B11"/>
    <mergeCell ref="B17:B21"/>
    <mergeCell ref="A23:A24"/>
    <mergeCell ref="B13:B15"/>
    <mergeCell ref="A1:H1"/>
    <mergeCell ref="A2:H2"/>
    <mergeCell ref="A4:C4"/>
    <mergeCell ref="F4:G4"/>
    <mergeCell ref="H4:H5"/>
    <mergeCell ref="D4:D5"/>
    <mergeCell ref="E4:E5"/>
  </mergeCells>
  <phoneticPr fontId="1" type="noConversion"/>
  <pageMargins left="0.74750000238418579" right="0.74750000238418579" top="0.98416668176651001" bottom="0.78694444894790649" header="0.51138889789581299" footer="0.51138889789581299"/>
  <pageSetup paperSize="9" scale="95" fitToHeight="0" orientation="landscape" r:id="rId1"/>
  <headerFooter alignWithMargins="0">
    <oddFooter>&amp;R&amp;"바탕체,Regular"사회복지법인 성애원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3"/>
  <sheetViews>
    <sheetView topLeftCell="A4" zoomScaleSheetLayoutView="75" workbookViewId="0">
      <selection activeCell="G19" sqref="G19"/>
    </sheetView>
  </sheetViews>
  <sheetFormatPr defaultRowHeight="13.5"/>
  <cols>
    <col min="1" max="2" width="15.5" style="93" customWidth="1"/>
    <col min="3" max="3" width="15.5" style="94" customWidth="1"/>
    <col min="4" max="7" width="17.75" style="93" customWidth="1"/>
    <col min="8" max="8" width="27.125" style="93" customWidth="1"/>
    <col min="9" max="16384" width="9" style="93"/>
  </cols>
  <sheetData>
    <row r="1" spans="1:8" ht="22.5">
      <c r="A1" s="269" t="s">
        <v>210</v>
      </c>
      <c r="B1" s="269"/>
      <c r="C1" s="269"/>
      <c r="D1" s="269"/>
      <c r="E1" s="269"/>
      <c r="F1" s="269"/>
      <c r="G1" s="269"/>
      <c r="H1" s="269"/>
    </row>
    <row r="2" spans="1:8" ht="18" customHeight="1">
      <c r="A2" s="122"/>
      <c r="B2" s="122"/>
      <c r="C2" s="122"/>
      <c r="D2" s="122"/>
      <c r="E2" s="122"/>
      <c r="F2" s="122"/>
      <c r="G2" s="122"/>
      <c r="H2" s="122"/>
    </row>
    <row r="3" spans="1:8" s="118" customFormat="1" ht="15" thickBot="1">
      <c r="A3" s="121" t="s">
        <v>167</v>
      </c>
      <c r="G3" s="120"/>
      <c r="H3" s="119" t="s">
        <v>166</v>
      </c>
    </row>
    <row r="4" spans="1:8" ht="27" customHeight="1">
      <c r="A4" s="270" t="s">
        <v>165</v>
      </c>
      <c r="B4" s="271"/>
      <c r="C4" s="271"/>
      <c r="D4" s="274" t="s">
        <v>164</v>
      </c>
      <c r="E4" s="274" t="s">
        <v>163</v>
      </c>
      <c r="F4" s="271" t="s">
        <v>162</v>
      </c>
      <c r="G4" s="271"/>
      <c r="H4" s="272" t="s">
        <v>161</v>
      </c>
    </row>
    <row r="5" spans="1:8" ht="27" customHeight="1" thickBot="1">
      <c r="A5" s="117" t="s">
        <v>1</v>
      </c>
      <c r="B5" s="116" t="s">
        <v>160</v>
      </c>
      <c r="C5" s="116" t="s">
        <v>2</v>
      </c>
      <c r="D5" s="275"/>
      <c r="E5" s="275"/>
      <c r="F5" s="116" t="s">
        <v>159</v>
      </c>
      <c r="G5" s="116" t="s">
        <v>158</v>
      </c>
      <c r="H5" s="273"/>
    </row>
    <row r="6" spans="1:8" ht="24.75" customHeight="1" thickTop="1">
      <c r="A6" s="267" t="s">
        <v>157</v>
      </c>
      <c r="B6" s="268"/>
      <c r="C6" s="268"/>
      <c r="D6" s="228">
        <f>D7+D10+D16+D19</f>
        <v>34903239</v>
      </c>
      <c r="E6" s="115">
        <f>E7+E10+E15+E18</f>
        <v>34506647</v>
      </c>
      <c r="F6" s="115"/>
      <c r="G6" s="115">
        <f>D6-E6</f>
        <v>396592</v>
      </c>
      <c r="H6" s="114"/>
    </row>
    <row r="7" spans="1:8" ht="24.75" customHeight="1">
      <c r="A7" s="112" t="s">
        <v>156</v>
      </c>
      <c r="B7" s="110"/>
      <c r="C7" s="110"/>
      <c r="D7" s="229">
        <f>D8</f>
        <v>12310000</v>
      </c>
      <c r="E7" s="102">
        <f>E8</f>
        <v>12310904</v>
      </c>
      <c r="F7" s="101"/>
      <c r="G7" s="101"/>
      <c r="H7" s="100"/>
    </row>
    <row r="8" spans="1:8" ht="24.75" customHeight="1">
      <c r="A8" s="281"/>
      <c r="B8" s="110" t="s">
        <v>156</v>
      </c>
      <c r="C8" s="110"/>
      <c r="D8" s="229">
        <f>D9</f>
        <v>12310000</v>
      </c>
      <c r="E8" s="102">
        <f>E9</f>
        <v>12310904</v>
      </c>
      <c r="F8" s="101"/>
      <c r="G8" s="101"/>
      <c r="H8" s="100"/>
    </row>
    <row r="9" spans="1:8" ht="53.25" customHeight="1">
      <c r="A9" s="281"/>
      <c r="B9" s="110"/>
      <c r="C9" s="113" t="s">
        <v>155</v>
      </c>
      <c r="D9" s="230">
        <v>12310000</v>
      </c>
      <c r="E9" s="109">
        <v>12310904</v>
      </c>
      <c r="F9" s="101"/>
      <c r="G9" s="101"/>
      <c r="H9" s="100"/>
    </row>
    <row r="10" spans="1:8" ht="24.75" customHeight="1">
      <c r="A10" s="112" t="s">
        <v>126</v>
      </c>
      <c r="B10" s="110"/>
      <c r="C10" s="110"/>
      <c r="D10" s="229">
        <f>D11</f>
        <v>1510000</v>
      </c>
      <c r="E10" s="102">
        <f>SUM(E12:E13)</f>
        <v>1160000</v>
      </c>
      <c r="F10" s="101"/>
      <c r="G10" s="101">
        <f>D10-E10</f>
        <v>350000</v>
      </c>
      <c r="H10" s="111"/>
    </row>
    <row r="11" spans="1:8" ht="24.75" customHeight="1">
      <c r="A11" s="282"/>
      <c r="B11" s="110" t="s">
        <v>126</v>
      </c>
      <c r="C11" s="110"/>
      <c r="D11" s="229">
        <f>D12+D13+D14</f>
        <v>1510000</v>
      </c>
      <c r="E11" s="102">
        <f>E12+E13</f>
        <v>1160000</v>
      </c>
      <c r="F11" s="101"/>
      <c r="G11" s="101">
        <f>D11-E11</f>
        <v>350000</v>
      </c>
      <c r="H11" s="111"/>
    </row>
    <row r="12" spans="1:8" ht="24.75" customHeight="1">
      <c r="A12" s="283"/>
      <c r="B12" s="284"/>
      <c r="C12" s="110" t="s">
        <v>138</v>
      </c>
      <c r="D12" s="230">
        <v>500000</v>
      </c>
      <c r="E12" s="109">
        <v>0</v>
      </c>
      <c r="F12" s="101"/>
      <c r="G12" s="101">
        <f>D12-E12</f>
        <v>500000</v>
      </c>
      <c r="H12" s="100"/>
    </row>
    <row r="13" spans="1:8" ht="24.75" customHeight="1">
      <c r="A13" s="283"/>
      <c r="B13" s="285"/>
      <c r="C13" s="110" t="s">
        <v>139</v>
      </c>
      <c r="D13" s="230">
        <v>1000000</v>
      </c>
      <c r="E13" s="109">
        <v>1160000</v>
      </c>
      <c r="F13" s="101">
        <f>E13-D13</f>
        <v>160000</v>
      </c>
      <c r="G13" s="101"/>
      <c r="H13" s="108"/>
    </row>
    <row r="14" spans="1:8" ht="24.75" customHeight="1">
      <c r="A14" s="267"/>
      <c r="B14" s="286"/>
      <c r="C14" s="227" t="s">
        <v>277</v>
      </c>
      <c r="D14" s="230">
        <v>10000</v>
      </c>
      <c r="E14" s="109">
        <v>0</v>
      </c>
      <c r="F14" s="101"/>
      <c r="G14" s="101">
        <f>D14-E14</f>
        <v>10000</v>
      </c>
      <c r="H14" s="108"/>
    </row>
    <row r="15" spans="1:8" ht="24.75" customHeight="1">
      <c r="A15" s="105" t="s">
        <v>4</v>
      </c>
      <c r="B15" s="103"/>
      <c r="C15" s="103"/>
      <c r="D15" s="229">
        <f t="shared" ref="D15:F16" si="0">D16</f>
        <v>20933239</v>
      </c>
      <c r="E15" s="102">
        <f t="shared" si="0"/>
        <v>20933239</v>
      </c>
      <c r="F15" s="101">
        <f t="shared" si="0"/>
        <v>0</v>
      </c>
      <c r="G15" s="101"/>
      <c r="H15" s="106"/>
    </row>
    <row r="16" spans="1:8" ht="24.75" customHeight="1">
      <c r="A16" s="276"/>
      <c r="B16" s="103" t="s">
        <v>4</v>
      </c>
      <c r="C16" s="103"/>
      <c r="D16" s="229">
        <f t="shared" si="0"/>
        <v>20933239</v>
      </c>
      <c r="E16" s="102">
        <f t="shared" si="0"/>
        <v>20933239</v>
      </c>
      <c r="F16" s="101">
        <f t="shared" si="0"/>
        <v>0</v>
      </c>
      <c r="G16" s="101"/>
      <c r="H16" s="106"/>
    </row>
    <row r="17" spans="1:8" ht="24.75" customHeight="1">
      <c r="A17" s="276"/>
      <c r="B17" s="103"/>
      <c r="C17" s="103" t="s">
        <v>140</v>
      </c>
      <c r="D17" s="230">
        <v>20933239</v>
      </c>
      <c r="E17" s="107">
        <v>20933239</v>
      </c>
      <c r="F17" s="101">
        <f>E17-D17</f>
        <v>0</v>
      </c>
      <c r="G17" s="101"/>
      <c r="H17" s="106" t="s">
        <v>211</v>
      </c>
    </row>
    <row r="18" spans="1:8" ht="24.75" customHeight="1">
      <c r="A18" s="105" t="s">
        <v>5</v>
      </c>
      <c r="B18" s="103"/>
      <c r="C18" s="103"/>
      <c r="D18" s="231">
        <f>SUM(D20:D21)</f>
        <v>150000</v>
      </c>
      <c r="E18" s="101">
        <f>E19</f>
        <v>102504</v>
      </c>
      <c r="F18" s="101"/>
      <c r="G18" s="101">
        <f>E18-D18</f>
        <v>-47496</v>
      </c>
      <c r="H18" s="104"/>
    </row>
    <row r="19" spans="1:8" ht="24.75" customHeight="1">
      <c r="A19" s="279"/>
      <c r="B19" s="103" t="s">
        <v>5</v>
      </c>
      <c r="C19" s="103"/>
      <c r="D19" s="231">
        <f>D20+D21</f>
        <v>150000</v>
      </c>
      <c r="E19" s="101">
        <f>E20+E21</f>
        <v>102504</v>
      </c>
      <c r="F19" s="101"/>
      <c r="G19" s="101">
        <f>D19-E19</f>
        <v>47496</v>
      </c>
      <c r="H19" s="104"/>
    </row>
    <row r="20" spans="1:8" ht="24.75" customHeight="1">
      <c r="A20" s="279"/>
      <c r="B20" s="277"/>
      <c r="C20" s="103" t="s">
        <v>154</v>
      </c>
      <c r="D20" s="229">
        <v>50000</v>
      </c>
      <c r="E20" s="102">
        <v>102504</v>
      </c>
      <c r="F20" s="101">
        <f>E20-D20</f>
        <v>52504</v>
      </c>
      <c r="G20" s="101"/>
      <c r="H20" s="100"/>
    </row>
    <row r="21" spans="1:8" ht="33.75" customHeight="1" thickBot="1">
      <c r="A21" s="280"/>
      <c r="B21" s="278"/>
      <c r="C21" s="99" t="s">
        <v>5</v>
      </c>
      <c r="D21" s="232">
        <v>100000</v>
      </c>
      <c r="E21" s="98">
        <v>0</v>
      </c>
      <c r="F21" s="97"/>
      <c r="G21" s="97">
        <f>D21-E21</f>
        <v>100000</v>
      </c>
      <c r="H21" s="96"/>
    </row>
    <row r="22" spans="1:8">
      <c r="D22" s="95"/>
      <c r="E22" s="95"/>
    </row>
    <row r="23" spans="1:8">
      <c r="D23" s="95"/>
      <c r="E23" s="95"/>
    </row>
  </sheetData>
  <mergeCells count="13">
    <mergeCell ref="A16:A17"/>
    <mergeCell ref="B20:B21"/>
    <mergeCell ref="A19:A21"/>
    <mergeCell ref="A8:A9"/>
    <mergeCell ref="A11:A14"/>
    <mergeCell ref="B12:B14"/>
    <mergeCell ref="A6:C6"/>
    <mergeCell ref="A1:H1"/>
    <mergeCell ref="A4:C4"/>
    <mergeCell ref="F4:G4"/>
    <mergeCell ref="H4:H5"/>
    <mergeCell ref="D4:D5"/>
    <mergeCell ref="E4:E5"/>
  </mergeCells>
  <phoneticPr fontId="1" type="noConversion"/>
  <pageMargins left="0.74750000238418579" right="0.74750000238418579" top="0.98416668176651001" bottom="0.98416668176651001" header="0.51138889789581299" footer="0.51138889789581299"/>
  <pageSetup paperSize="9" scale="87" orientation="landscape" r:id="rId1"/>
  <headerFooter alignWithMargins="0">
    <oddFooter>&amp;R&amp;"바탕체,Regular"&amp;9사회복지법인 성애원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7"/>
  <sheetViews>
    <sheetView zoomScaleSheetLayoutView="75" workbookViewId="0">
      <selection activeCell="D28" sqref="D28"/>
    </sheetView>
  </sheetViews>
  <sheetFormatPr defaultRowHeight="13.5"/>
  <cols>
    <col min="1" max="2" width="13.25" style="93" customWidth="1"/>
    <col min="3" max="3" width="17" style="124" customWidth="1"/>
    <col min="4" max="5" width="14.75" style="123" customWidth="1"/>
    <col min="6" max="7" width="14.75" style="93" customWidth="1"/>
    <col min="8" max="8" width="33.75" style="93" customWidth="1"/>
    <col min="9" max="16384" width="9" style="93"/>
  </cols>
  <sheetData>
    <row r="1" spans="1:8" ht="25.5">
      <c r="A1" s="287" t="s">
        <v>212</v>
      </c>
      <c r="B1" s="287"/>
      <c r="C1" s="287"/>
      <c r="D1" s="287"/>
      <c r="E1" s="287"/>
      <c r="F1" s="287"/>
      <c r="G1" s="287"/>
      <c r="H1" s="287"/>
    </row>
    <row r="2" spans="1:8" ht="25.5">
      <c r="A2" s="287"/>
      <c r="B2" s="287"/>
      <c r="C2" s="287"/>
      <c r="D2" s="287"/>
      <c r="E2" s="287"/>
      <c r="F2" s="287"/>
      <c r="G2" s="287"/>
      <c r="H2" s="287"/>
    </row>
    <row r="3" spans="1:8" s="118" customFormat="1" ht="15" thickBot="1">
      <c r="A3" s="121" t="s">
        <v>178</v>
      </c>
      <c r="C3" s="154"/>
      <c r="D3" s="154"/>
      <c r="E3" s="154"/>
      <c r="F3" s="154"/>
      <c r="G3" s="154"/>
      <c r="H3" s="119" t="s">
        <v>177</v>
      </c>
    </row>
    <row r="4" spans="1:8" s="135" customFormat="1" ht="29.25" customHeight="1">
      <c r="A4" s="270" t="s">
        <v>165</v>
      </c>
      <c r="B4" s="271"/>
      <c r="C4" s="271"/>
      <c r="D4" s="274" t="s">
        <v>176</v>
      </c>
      <c r="E4" s="274" t="s">
        <v>175</v>
      </c>
      <c r="F4" s="288" t="s">
        <v>174</v>
      </c>
      <c r="G4" s="288"/>
      <c r="H4" s="272" t="s">
        <v>173</v>
      </c>
    </row>
    <row r="5" spans="1:8" s="135" customFormat="1" ht="29.25" customHeight="1" thickBot="1">
      <c r="A5" s="117" t="s">
        <v>172</v>
      </c>
      <c r="B5" s="116" t="s">
        <v>160</v>
      </c>
      <c r="C5" s="116" t="s">
        <v>2</v>
      </c>
      <c r="D5" s="275"/>
      <c r="E5" s="275"/>
      <c r="F5" s="153" t="s">
        <v>159</v>
      </c>
      <c r="G5" s="153" t="s">
        <v>158</v>
      </c>
      <c r="H5" s="273"/>
    </row>
    <row r="6" spans="1:8" ht="24.95" customHeight="1" thickTop="1">
      <c r="A6" s="290" t="s">
        <v>171</v>
      </c>
      <c r="B6" s="291"/>
      <c r="C6" s="291"/>
      <c r="D6" s="233">
        <f>D7+D19+D22+D25</f>
        <v>34903239</v>
      </c>
      <c r="E6" s="152">
        <f>E7+E19+E22+E25</f>
        <v>8052190</v>
      </c>
      <c r="F6" s="151"/>
      <c r="G6" s="151">
        <f>D6-E6</f>
        <v>26851049</v>
      </c>
      <c r="H6" s="147"/>
    </row>
    <row r="7" spans="1:8" ht="24.95" customHeight="1">
      <c r="A7" s="150" t="s">
        <v>125</v>
      </c>
      <c r="B7" s="148"/>
      <c r="C7" s="148"/>
      <c r="D7" s="235">
        <f>D8+D9+D13</f>
        <v>14786000</v>
      </c>
      <c r="E7" s="143">
        <f>E8+E9+E13</f>
        <v>4922350</v>
      </c>
      <c r="F7" s="130"/>
      <c r="G7" s="130">
        <f>D7-E7</f>
        <v>9863650</v>
      </c>
      <c r="H7" s="147"/>
    </row>
    <row r="8" spans="1:8" ht="24.95" customHeight="1">
      <c r="A8" s="149"/>
      <c r="B8" s="148" t="s">
        <v>170</v>
      </c>
      <c r="C8" s="148"/>
      <c r="D8" s="236"/>
      <c r="E8" s="133">
        <v>0</v>
      </c>
      <c r="F8" s="130"/>
      <c r="G8" s="130"/>
      <c r="H8" s="147"/>
    </row>
    <row r="9" spans="1:8" ht="24.95" customHeight="1">
      <c r="A9" s="141"/>
      <c r="B9" s="103" t="s">
        <v>6</v>
      </c>
      <c r="C9" s="145"/>
      <c r="D9" s="237">
        <f>D10+D11+D12</f>
        <v>8000000</v>
      </c>
      <c r="E9" s="146">
        <f>E10+E11+E12</f>
        <v>3000000</v>
      </c>
      <c r="F9" s="130"/>
      <c r="G9" s="130">
        <f>D9-E9</f>
        <v>5000000</v>
      </c>
      <c r="H9" s="111"/>
    </row>
    <row r="10" spans="1:8" ht="24.95" customHeight="1">
      <c r="A10" s="141"/>
      <c r="B10" s="277"/>
      <c r="C10" s="145" t="s">
        <v>141</v>
      </c>
      <c r="D10" s="236">
        <v>3000000</v>
      </c>
      <c r="E10" s="133">
        <v>0</v>
      </c>
      <c r="F10" s="130"/>
      <c r="G10" s="130">
        <f>D10-E10</f>
        <v>3000000</v>
      </c>
      <c r="H10" s="144"/>
    </row>
    <row r="11" spans="1:8" ht="24.95" customHeight="1">
      <c r="A11" s="141"/>
      <c r="B11" s="277"/>
      <c r="C11" s="145" t="s">
        <v>142</v>
      </c>
      <c r="D11" s="236">
        <v>3000000</v>
      </c>
      <c r="E11" s="133">
        <v>3000000</v>
      </c>
      <c r="F11" s="130"/>
      <c r="G11" s="130"/>
      <c r="H11" s="144" t="s">
        <v>169</v>
      </c>
    </row>
    <row r="12" spans="1:8" ht="24.95" customHeight="1">
      <c r="A12" s="141"/>
      <c r="B12" s="277"/>
      <c r="C12" s="103" t="s">
        <v>7</v>
      </c>
      <c r="D12" s="236">
        <v>2000000</v>
      </c>
      <c r="E12" s="133">
        <v>0</v>
      </c>
      <c r="F12" s="130"/>
      <c r="G12" s="130">
        <f t="shared" ref="G12:G27" si="0">D12-E12</f>
        <v>2000000</v>
      </c>
      <c r="H12" s="129"/>
    </row>
    <row r="13" spans="1:8" ht="24.95" customHeight="1">
      <c r="A13" s="141"/>
      <c r="B13" s="103" t="s">
        <v>3</v>
      </c>
      <c r="C13" s="103"/>
      <c r="D13" s="238">
        <f>SUM(D14:D18)</f>
        <v>6786000</v>
      </c>
      <c r="E13" s="143">
        <f>SUM(E14:E18)</f>
        <v>1922350</v>
      </c>
      <c r="F13" s="130"/>
      <c r="G13" s="130">
        <f t="shared" si="0"/>
        <v>4863650</v>
      </c>
      <c r="H13" s="129"/>
    </row>
    <row r="14" spans="1:8" ht="24.95" customHeight="1">
      <c r="A14" s="141"/>
      <c r="B14" s="277"/>
      <c r="C14" s="103" t="s">
        <v>8</v>
      </c>
      <c r="D14" s="236">
        <v>1786000</v>
      </c>
      <c r="E14" s="133">
        <v>0</v>
      </c>
      <c r="F14" s="130"/>
      <c r="G14" s="130">
        <f t="shared" si="0"/>
        <v>1786000</v>
      </c>
      <c r="H14" s="142"/>
    </row>
    <row r="15" spans="1:8" ht="24.95" customHeight="1">
      <c r="A15" s="141"/>
      <c r="B15" s="277"/>
      <c r="C15" s="103" t="s">
        <v>168</v>
      </c>
      <c r="D15" s="236">
        <v>1000000</v>
      </c>
      <c r="E15" s="133">
        <v>226400</v>
      </c>
      <c r="F15" s="130"/>
      <c r="G15" s="130">
        <f t="shared" si="0"/>
        <v>773600</v>
      </c>
      <c r="H15" s="129"/>
    </row>
    <row r="16" spans="1:8" ht="32.1" customHeight="1">
      <c r="A16" s="141"/>
      <c r="B16" s="277"/>
      <c r="C16" s="103" t="s">
        <v>9</v>
      </c>
      <c r="D16" s="236">
        <v>1000000</v>
      </c>
      <c r="E16" s="133">
        <v>103080</v>
      </c>
      <c r="F16" s="130"/>
      <c r="G16" s="130">
        <f t="shared" si="0"/>
        <v>896920</v>
      </c>
      <c r="H16" s="129"/>
    </row>
    <row r="17" spans="1:8" ht="32.1" customHeight="1">
      <c r="A17" s="141"/>
      <c r="B17" s="277"/>
      <c r="C17" s="103" t="s">
        <v>20</v>
      </c>
      <c r="D17" s="236">
        <v>2000000</v>
      </c>
      <c r="E17" s="133">
        <v>1592870</v>
      </c>
      <c r="F17" s="130"/>
      <c r="G17" s="130">
        <f t="shared" si="0"/>
        <v>407130</v>
      </c>
      <c r="H17" s="129"/>
    </row>
    <row r="18" spans="1:8" ht="28.5" customHeight="1">
      <c r="A18" s="140"/>
      <c r="B18" s="277"/>
      <c r="C18" s="103" t="s">
        <v>10</v>
      </c>
      <c r="D18" s="236">
        <v>1000000</v>
      </c>
      <c r="E18" s="133">
        <v>0</v>
      </c>
      <c r="F18" s="130"/>
      <c r="G18" s="130">
        <f t="shared" si="0"/>
        <v>1000000</v>
      </c>
      <c r="H18" s="129"/>
    </row>
    <row r="19" spans="1:8" s="135" customFormat="1" ht="28.5" customHeight="1">
      <c r="A19" s="139" t="s">
        <v>144</v>
      </c>
      <c r="B19" s="138"/>
      <c r="C19" s="110"/>
      <c r="D19" s="234">
        <f>D20</f>
        <v>3000000</v>
      </c>
      <c r="E19" s="130">
        <f>E20</f>
        <v>2929840</v>
      </c>
      <c r="F19" s="130"/>
      <c r="G19" s="130">
        <f t="shared" si="0"/>
        <v>70160</v>
      </c>
      <c r="H19" s="136"/>
    </row>
    <row r="20" spans="1:8" s="135" customFormat="1" ht="24.95" customHeight="1">
      <c r="A20" s="281"/>
      <c r="B20" s="138" t="s">
        <v>144</v>
      </c>
      <c r="C20" s="110"/>
      <c r="D20" s="234">
        <f>D21</f>
        <v>3000000</v>
      </c>
      <c r="E20" s="130">
        <f>E21</f>
        <v>2929840</v>
      </c>
      <c r="F20" s="130"/>
      <c r="G20" s="130">
        <f t="shared" si="0"/>
        <v>70160</v>
      </c>
      <c r="H20" s="136"/>
    </row>
    <row r="21" spans="1:8" s="135" customFormat="1" ht="43.5" customHeight="1">
      <c r="A21" s="281"/>
      <c r="B21" s="138"/>
      <c r="C21" s="110" t="s">
        <v>143</v>
      </c>
      <c r="D21" s="239">
        <v>3000000</v>
      </c>
      <c r="E21" s="137">
        <v>2929840</v>
      </c>
      <c r="F21" s="130"/>
      <c r="G21" s="130">
        <f t="shared" si="0"/>
        <v>70160</v>
      </c>
      <c r="H21" s="136" t="s">
        <v>204</v>
      </c>
    </row>
    <row r="22" spans="1:8" ht="24.95" customHeight="1">
      <c r="A22" s="134" t="s">
        <v>11</v>
      </c>
      <c r="B22" s="131"/>
      <c r="C22" s="103"/>
      <c r="D22" s="234">
        <f>D23</f>
        <v>1000000</v>
      </c>
      <c r="E22" s="130">
        <v>0</v>
      </c>
      <c r="F22" s="130"/>
      <c r="G22" s="130">
        <f t="shared" si="0"/>
        <v>1000000</v>
      </c>
      <c r="H22" s="129"/>
    </row>
    <row r="23" spans="1:8" ht="24.95" customHeight="1">
      <c r="A23" s="276"/>
      <c r="B23" s="131" t="s">
        <v>11</v>
      </c>
      <c r="C23" s="103"/>
      <c r="D23" s="234">
        <f>D24</f>
        <v>1000000</v>
      </c>
      <c r="E23" s="130">
        <v>0</v>
      </c>
      <c r="F23" s="130"/>
      <c r="G23" s="130">
        <f t="shared" si="0"/>
        <v>1000000</v>
      </c>
      <c r="H23" s="129"/>
    </row>
    <row r="24" spans="1:8" ht="24.95" customHeight="1">
      <c r="A24" s="276"/>
      <c r="B24" s="131"/>
      <c r="C24" s="103" t="s">
        <v>11</v>
      </c>
      <c r="D24" s="236">
        <v>1000000</v>
      </c>
      <c r="E24" s="133">
        <v>0</v>
      </c>
      <c r="F24" s="130"/>
      <c r="G24" s="130">
        <f t="shared" si="0"/>
        <v>1000000</v>
      </c>
      <c r="H24" s="129"/>
    </row>
    <row r="25" spans="1:8" ht="24.95" customHeight="1">
      <c r="A25" s="132" t="s">
        <v>21</v>
      </c>
      <c r="B25" s="131"/>
      <c r="C25" s="103"/>
      <c r="D25" s="234">
        <f>D26</f>
        <v>16117239</v>
      </c>
      <c r="E25" s="130">
        <f>E26</f>
        <v>200000</v>
      </c>
      <c r="F25" s="130"/>
      <c r="G25" s="130">
        <f t="shared" si="0"/>
        <v>15917239</v>
      </c>
      <c r="H25" s="129"/>
    </row>
    <row r="26" spans="1:8" ht="24.95" customHeight="1">
      <c r="A26" s="281"/>
      <c r="B26" s="131" t="s">
        <v>21</v>
      </c>
      <c r="C26" s="103"/>
      <c r="D26" s="234">
        <f>D27</f>
        <v>16117239</v>
      </c>
      <c r="E26" s="130">
        <f>E27</f>
        <v>200000</v>
      </c>
      <c r="F26" s="130"/>
      <c r="G26" s="130">
        <f t="shared" si="0"/>
        <v>15917239</v>
      </c>
      <c r="H26" s="129"/>
    </row>
    <row r="27" spans="1:8" ht="24.95" customHeight="1" thickBot="1">
      <c r="A27" s="289"/>
      <c r="B27" s="128"/>
      <c r="C27" s="99" t="s">
        <v>21</v>
      </c>
      <c r="D27" s="240">
        <v>16117239</v>
      </c>
      <c r="E27" s="127">
        <v>200000</v>
      </c>
      <c r="F27" s="126"/>
      <c r="G27" s="126">
        <f t="shared" si="0"/>
        <v>15917239</v>
      </c>
      <c r="H27" s="125"/>
    </row>
  </sheetData>
  <mergeCells count="13">
    <mergeCell ref="B14:B18"/>
    <mergeCell ref="A26:A27"/>
    <mergeCell ref="A23:A24"/>
    <mergeCell ref="A20:A21"/>
    <mergeCell ref="A6:C6"/>
    <mergeCell ref="A1:H1"/>
    <mergeCell ref="A4:C4"/>
    <mergeCell ref="F4:G4"/>
    <mergeCell ref="H4:H5"/>
    <mergeCell ref="B10:B12"/>
    <mergeCell ref="A2:H2"/>
    <mergeCell ref="D4:D5"/>
    <mergeCell ref="E4:E5"/>
  </mergeCells>
  <phoneticPr fontId="1" type="noConversion"/>
  <pageMargins left="0.74803149606299213" right="0.74803149606299213" top="0.98425196850393704" bottom="0.78740157480314965" header="0.51181102362204722" footer="0.51181102362204722"/>
  <pageSetup paperSize="9" scale="93" fitToHeight="0" orientation="landscape" r:id="rId1"/>
  <headerFooter alignWithMargins="0">
    <oddFooter>&amp;R&amp;"바탕체,Regular"사회복지법인 성애원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5"/>
  <sheetViews>
    <sheetView workbookViewId="0">
      <selection activeCell="D31" sqref="D31"/>
    </sheetView>
  </sheetViews>
  <sheetFormatPr defaultRowHeight="13.5"/>
  <cols>
    <col min="1" max="10" width="11.75" style="2" customWidth="1"/>
    <col min="11" max="256" width="9" style="2"/>
    <col min="257" max="257" width="7.5" style="2" customWidth="1"/>
    <col min="258" max="258" width="8" style="2" customWidth="1"/>
    <col min="259" max="259" width="7.75" style="2" customWidth="1"/>
    <col min="260" max="260" width="11.25" style="2" customWidth="1"/>
    <col min="261" max="261" width="7.75" style="2" customWidth="1"/>
    <col min="262" max="262" width="7.25" style="2" customWidth="1"/>
    <col min="263" max="263" width="8.5" style="2" customWidth="1"/>
    <col min="264" max="264" width="8.625" style="2" customWidth="1"/>
    <col min="265" max="265" width="8.5" style="2" customWidth="1"/>
    <col min="266" max="266" width="7.75" style="2" customWidth="1"/>
    <col min="267" max="512" width="9" style="2"/>
    <col min="513" max="513" width="7.5" style="2" customWidth="1"/>
    <col min="514" max="514" width="8" style="2" customWidth="1"/>
    <col min="515" max="515" width="7.75" style="2" customWidth="1"/>
    <col min="516" max="516" width="11.25" style="2" customWidth="1"/>
    <col min="517" max="517" width="7.75" style="2" customWidth="1"/>
    <col min="518" max="518" width="7.25" style="2" customWidth="1"/>
    <col min="519" max="519" width="8.5" style="2" customWidth="1"/>
    <col min="520" max="520" width="8.625" style="2" customWidth="1"/>
    <col min="521" max="521" width="8.5" style="2" customWidth="1"/>
    <col min="522" max="522" width="7.75" style="2" customWidth="1"/>
    <col min="523" max="768" width="9" style="2"/>
    <col min="769" max="769" width="7.5" style="2" customWidth="1"/>
    <col min="770" max="770" width="8" style="2" customWidth="1"/>
    <col min="771" max="771" width="7.75" style="2" customWidth="1"/>
    <col min="772" max="772" width="11.25" style="2" customWidth="1"/>
    <col min="773" max="773" width="7.75" style="2" customWidth="1"/>
    <col min="774" max="774" width="7.25" style="2" customWidth="1"/>
    <col min="775" max="775" width="8.5" style="2" customWidth="1"/>
    <col min="776" max="776" width="8.625" style="2" customWidth="1"/>
    <col min="777" max="777" width="8.5" style="2" customWidth="1"/>
    <col min="778" max="778" width="7.75" style="2" customWidth="1"/>
    <col min="779" max="1024" width="9" style="2"/>
    <col min="1025" max="1025" width="7.5" style="2" customWidth="1"/>
    <col min="1026" max="1026" width="8" style="2" customWidth="1"/>
    <col min="1027" max="1027" width="7.75" style="2" customWidth="1"/>
    <col min="1028" max="1028" width="11.25" style="2" customWidth="1"/>
    <col min="1029" max="1029" width="7.75" style="2" customWidth="1"/>
    <col min="1030" max="1030" width="7.25" style="2" customWidth="1"/>
    <col min="1031" max="1031" width="8.5" style="2" customWidth="1"/>
    <col min="1032" max="1032" width="8.625" style="2" customWidth="1"/>
    <col min="1033" max="1033" width="8.5" style="2" customWidth="1"/>
    <col min="1034" max="1034" width="7.75" style="2" customWidth="1"/>
    <col min="1035" max="1280" width="9" style="2"/>
    <col min="1281" max="1281" width="7.5" style="2" customWidth="1"/>
    <col min="1282" max="1282" width="8" style="2" customWidth="1"/>
    <col min="1283" max="1283" width="7.75" style="2" customWidth="1"/>
    <col min="1284" max="1284" width="11.25" style="2" customWidth="1"/>
    <col min="1285" max="1285" width="7.75" style="2" customWidth="1"/>
    <col min="1286" max="1286" width="7.25" style="2" customWidth="1"/>
    <col min="1287" max="1287" width="8.5" style="2" customWidth="1"/>
    <col min="1288" max="1288" width="8.625" style="2" customWidth="1"/>
    <col min="1289" max="1289" width="8.5" style="2" customWidth="1"/>
    <col min="1290" max="1290" width="7.75" style="2" customWidth="1"/>
    <col min="1291" max="1536" width="9" style="2"/>
    <col min="1537" max="1537" width="7.5" style="2" customWidth="1"/>
    <col min="1538" max="1538" width="8" style="2" customWidth="1"/>
    <col min="1539" max="1539" width="7.75" style="2" customWidth="1"/>
    <col min="1540" max="1540" width="11.25" style="2" customWidth="1"/>
    <col min="1541" max="1541" width="7.75" style="2" customWidth="1"/>
    <col min="1542" max="1542" width="7.25" style="2" customWidth="1"/>
    <col min="1543" max="1543" width="8.5" style="2" customWidth="1"/>
    <col min="1544" max="1544" width="8.625" style="2" customWidth="1"/>
    <col min="1545" max="1545" width="8.5" style="2" customWidth="1"/>
    <col min="1546" max="1546" width="7.75" style="2" customWidth="1"/>
    <col min="1547" max="1792" width="9" style="2"/>
    <col min="1793" max="1793" width="7.5" style="2" customWidth="1"/>
    <col min="1794" max="1794" width="8" style="2" customWidth="1"/>
    <col min="1795" max="1795" width="7.75" style="2" customWidth="1"/>
    <col min="1796" max="1796" width="11.25" style="2" customWidth="1"/>
    <col min="1797" max="1797" width="7.75" style="2" customWidth="1"/>
    <col min="1798" max="1798" width="7.25" style="2" customWidth="1"/>
    <col min="1799" max="1799" width="8.5" style="2" customWidth="1"/>
    <col min="1800" max="1800" width="8.625" style="2" customWidth="1"/>
    <col min="1801" max="1801" width="8.5" style="2" customWidth="1"/>
    <col min="1802" max="1802" width="7.75" style="2" customWidth="1"/>
    <col min="1803" max="2048" width="9" style="2"/>
    <col min="2049" max="2049" width="7.5" style="2" customWidth="1"/>
    <col min="2050" max="2050" width="8" style="2" customWidth="1"/>
    <col min="2051" max="2051" width="7.75" style="2" customWidth="1"/>
    <col min="2052" max="2052" width="11.25" style="2" customWidth="1"/>
    <col min="2053" max="2053" width="7.75" style="2" customWidth="1"/>
    <col min="2054" max="2054" width="7.25" style="2" customWidth="1"/>
    <col min="2055" max="2055" width="8.5" style="2" customWidth="1"/>
    <col min="2056" max="2056" width="8.625" style="2" customWidth="1"/>
    <col min="2057" max="2057" width="8.5" style="2" customWidth="1"/>
    <col min="2058" max="2058" width="7.75" style="2" customWidth="1"/>
    <col min="2059" max="2304" width="9" style="2"/>
    <col min="2305" max="2305" width="7.5" style="2" customWidth="1"/>
    <col min="2306" max="2306" width="8" style="2" customWidth="1"/>
    <col min="2307" max="2307" width="7.75" style="2" customWidth="1"/>
    <col min="2308" max="2308" width="11.25" style="2" customWidth="1"/>
    <col min="2309" max="2309" width="7.75" style="2" customWidth="1"/>
    <col min="2310" max="2310" width="7.25" style="2" customWidth="1"/>
    <col min="2311" max="2311" width="8.5" style="2" customWidth="1"/>
    <col min="2312" max="2312" width="8.625" style="2" customWidth="1"/>
    <col min="2313" max="2313" width="8.5" style="2" customWidth="1"/>
    <col min="2314" max="2314" width="7.75" style="2" customWidth="1"/>
    <col min="2315" max="2560" width="9" style="2"/>
    <col min="2561" max="2561" width="7.5" style="2" customWidth="1"/>
    <col min="2562" max="2562" width="8" style="2" customWidth="1"/>
    <col min="2563" max="2563" width="7.75" style="2" customWidth="1"/>
    <col min="2564" max="2564" width="11.25" style="2" customWidth="1"/>
    <col min="2565" max="2565" width="7.75" style="2" customWidth="1"/>
    <col min="2566" max="2566" width="7.25" style="2" customWidth="1"/>
    <col min="2567" max="2567" width="8.5" style="2" customWidth="1"/>
    <col min="2568" max="2568" width="8.625" style="2" customWidth="1"/>
    <col min="2569" max="2569" width="8.5" style="2" customWidth="1"/>
    <col min="2570" max="2570" width="7.75" style="2" customWidth="1"/>
    <col min="2571" max="2816" width="9" style="2"/>
    <col min="2817" max="2817" width="7.5" style="2" customWidth="1"/>
    <col min="2818" max="2818" width="8" style="2" customWidth="1"/>
    <col min="2819" max="2819" width="7.75" style="2" customWidth="1"/>
    <col min="2820" max="2820" width="11.25" style="2" customWidth="1"/>
    <col min="2821" max="2821" width="7.75" style="2" customWidth="1"/>
    <col min="2822" max="2822" width="7.25" style="2" customWidth="1"/>
    <col min="2823" max="2823" width="8.5" style="2" customWidth="1"/>
    <col min="2824" max="2824" width="8.625" style="2" customWidth="1"/>
    <col min="2825" max="2825" width="8.5" style="2" customWidth="1"/>
    <col min="2826" max="2826" width="7.75" style="2" customWidth="1"/>
    <col min="2827" max="3072" width="9" style="2"/>
    <col min="3073" max="3073" width="7.5" style="2" customWidth="1"/>
    <col min="3074" max="3074" width="8" style="2" customWidth="1"/>
    <col min="3075" max="3075" width="7.75" style="2" customWidth="1"/>
    <col min="3076" max="3076" width="11.25" style="2" customWidth="1"/>
    <col min="3077" max="3077" width="7.75" style="2" customWidth="1"/>
    <col min="3078" max="3078" width="7.25" style="2" customWidth="1"/>
    <col min="3079" max="3079" width="8.5" style="2" customWidth="1"/>
    <col min="3080" max="3080" width="8.625" style="2" customWidth="1"/>
    <col min="3081" max="3081" width="8.5" style="2" customWidth="1"/>
    <col min="3082" max="3082" width="7.75" style="2" customWidth="1"/>
    <col min="3083" max="3328" width="9" style="2"/>
    <col min="3329" max="3329" width="7.5" style="2" customWidth="1"/>
    <col min="3330" max="3330" width="8" style="2" customWidth="1"/>
    <col min="3331" max="3331" width="7.75" style="2" customWidth="1"/>
    <col min="3332" max="3332" width="11.25" style="2" customWidth="1"/>
    <col min="3333" max="3333" width="7.75" style="2" customWidth="1"/>
    <col min="3334" max="3334" width="7.25" style="2" customWidth="1"/>
    <col min="3335" max="3335" width="8.5" style="2" customWidth="1"/>
    <col min="3336" max="3336" width="8.625" style="2" customWidth="1"/>
    <col min="3337" max="3337" width="8.5" style="2" customWidth="1"/>
    <col min="3338" max="3338" width="7.75" style="2" customWidth="1"/>
    <col min="3339" max="3584" width="9" style="2"/>
    <col min="3585" max="3585" width="7.5" style="2" customWidth="1"/>
    <col min="3586" max="3586" width="8" style="2" customWidth="1"/>
    <col min="3587" max="3587" width="7.75" style="2" customWidth="1"/>
    <col min="3588" max="3588" width="11.25" style="2" customWidth="1"/>
    <col min="3589" max="3589" width="7.75" style="2" customWidth="1"/>
    <col min="3590" max="3590" width="7.25" style="2" customWidth="1"/>
    <col min="3591" max="3591" width="8.5" style="2" customWidth="1"/>
    <col min="3592" max="3592" width="8.625" style="2" customWidth="1"/>
    <col min="3593" max="3593" width="8.5" style="2" customWidth="1"/>
    <col min="3594" max="3594" width="7.75" style="2" customWidth="1"/>
    <col min="3595" max="3840" width="9" style="2"/>
    <col min="3841" max="3841" width="7.5" style="2" customWidth="1"/>
    <col min="3842" max="3842" width="8" style="2" customWidth="1"/>
    <col min="3843" max="3843" width="7.75" style="2" customWidth="1"/>
    <col min="3844" max="3844" width="11.25" style="2" customWidth="1"/>
    <col min="3845" max="3845" width="7.75" style="2" customWidth="1"/>
    <col min="3846" max="3846" width="7.25" style="2" customWidth="1"/>
    <col min="3847" max="3847" width="8.5" style="2" customWidth="1"/>
    <col min="3848" max="3848" width="8.625" style="2" customWidth="1"/>
    <col min="3849" max="3849" width="8.5" style="2" customWidth="1"/>
    <col min="3850" max="3850" width="7.75" style="2" customWidth="1"/>
    <col min="3851" max="4096" width="9" style="2"/>
    <col min="4097" max="4097" width="7.5" style="2" customWidth="1"/>
    <col min="4098" max="4098" width="8" style="2" customWidth="1"/>
    <col min="4099" max="4099" width="7.75" style="2" customWidth="1"/>
    <col min="4100" max="4100" width="11.25" style="2" customWidth="1"/>
    <col min="4101" max="4101" width="7.75" style="2" customWidth="1"/>
    <col min="4102" max="4102" width="7.25" style="2" customWidth="1"/>
    <col min="4103" max="4103" width="8.5" style="2" customWidth="1"/>
    <col min="4104" max="4104" width="8.625" style="2" customWidth="1"/>
    <col min="4105" max="4105" width="8.5" style="2" customWidth="1"/>
    <col min="4106" max="4106" width="7.75" style="2" customWidth="1"/>
    <col min="4107" max="4352" width="9" style="2"/>
    <col min="4353" max="4353" width="7.5" style="2" customWidth="1"/>
    <col min="4354" max="4354" width="8" style="2" customWidth="1"/>
    <col min="4355" max="4355" width="7.75" style="2" customWidth="1"/>
    <col min="4356" max="4356" width="11.25" style="2" customWidth="1"/>
    <col min="4357" max="4357" width="7.75" style="2" customWidth="1"/>
    <col min="4358" max="4358" width="7.25" style="2" customWidth="1"/>
    <col min="4359" max="4359" width="8.5" style="2" customWidth="1"/>
    <col min="4360" max="4360" width="8.625" style="2" customWidth="1"/>
    <col min="4361" max="4361" width="8.5" style="2" customWidth="1"/>
    <col min="4362" max="4362" width="7.75" style="2" customWidth="1"/>
    <col min="4363" max="4608" width="9" style="2"/>
    <col min="4609" max="4609" width="7.5" style="2" customWidth="1"/>
    <col min="4610" max="4610" width="8" style="2" customWidth="1"/>
    <col min="4611" max="4611" width="7.75" style="2" customWidth="1"/>
    <col min="4612" max="4612" width="11.25" style="2" customWidth="1"/>
    <col min="4613" max="4613" width="7.75" style="2" customWidth="1"/>
    <col min="4614" max="4614" width="7.25" style="2" customWidth="1"/>
    <col min="4615" max="4615" width="8.5" style="2" customWidth="1"/>
    <col min="4616" max="4616" width="8.625" style="2" customWidth="1"/>
    <col min="4617" max="4617" width="8.5" style="2" customWidth="1"/>
    <col min="4618" max="4618" width="7.75" style="2" customWidth="1"/>
    <col min="4619" max="4864" width="9" style="2"/>
    <col min="4865" max="4865" width="7.5" style="2" customWidth="1"/>
    <col min="4866" max="4866" width="8" style="2" customWidth="1"/>
    <col min="4867" max="4867" width="7.75" style="2" customWidth="1"/>
    <col min="4868" max="4868" width="11.25" style="2" customWidth="1"/>
    <col min="4869" max="4869" width="7.75" style="2" customWidth="1"/>
    <col min="4870" max="4870" width="7.25" style="2" customWidth="1"/>
    <col min="4871" max="4871" width="8.5" style="2" customWidth="1"/>
    <col min="4872" max="4872" width="8.625" style="2" customWidth="1"/>
    <col min="4873" max="4873" width="8.5" style="2" customWidth="1"/>
    <col min="4874" max="4874" width="7.75" style="2" customWidth="1"/>
    <col min="4875" max="5120" width="9" style="2"/>
    <col min="5121" max="5121" width="7.5" style="2" customWidth="1"/>
    <col min="5122" max="5122" width="8" style="2" customWidth="1"/>
    <col min="5123" max="5123" width="7.75" style="2" customWidth="1"/>
    <col min="5124" max="5124" width="11.25" style="2" customWidth="1"/>
    <col min="5125" max="5125" width="7.75" style="2" customWidth="1"/>
    <col min="5126" max="5126" width="7.25" style="2" customWidth="1"/>
    <col min="5127" max="5127" width="8.5" style="2" customWidth="1"/>
    <col min="5128" max="5128" width="8.625" style="2" customWidth="1"/>
    <col min="5129" max="5129" width="8.5" style="2" customWidth="1"/>
    <col min="5130" max="5130" width="7.75" style="2" customWidth="1"/>
    <col min="5131" max="5376" width="9" style="2"/>
    <col min="5377" max="5377" width="7.5" style="2" customWidth="1"/>
    <col min="5378" max="5378" width="8" style="2" customWidth="1"/>
    <col min="5379" max="5379" width="7.75" style="2" customWidth="1"/>
    <col min="5380" max="5380" width="11.25" style="2" customWidth="1"/>
    <col min="5381" max="5381" width="7.75" style="2" customWidth="1"/>
    <col min="5382" max="5382" width="7.25" style="2" customWidth="1"/>
    <col min="5383" max="5383" width="8.5" style="2" customWidth="1"/>
    <col min="5384" max="5384" width="8.625" style="2" customWidth="1"/>
    <col min="5385" max="5385" width="8.5" style="2" customWidth="1"/>
    <col min="5386" max="5386" width="7.75" style="2" customWidth="1"/>
    <col min="5387" max="5632" width="9" style="2"/>
    <col min="5633" max="5633" width="7.5" style="2" customWidth="1"/>
    <col min="5634" max="5634" width="8" style="2" customWidth="1"/>
    <col min="5635" max="5635" width="7.75" style="2" customWidth="1"/>
    <col min="5636" max="5636" width="11.25" style="2" customWidth="1"/>
    <col min="5637" max="5637" width="7.75" style="2" customWidth="1"/>
    <col min="5638" max="5638" width="7.25" style="2" customWidth="1"/>
    <col min="5639" max="5639" width="8.5" style="2" customWidth="1"/>
    <col min="5640" max="5640" width="8.625" style="2" customWidth="1"/>
    <col min="5641" max="5641" width="8.5" style="2" customWidth="1"/>
    <col min="5642" max="5642" width="7.75" style="2" customWidth="1"/>
    <col min="5643" max="5888" width="9" style="2"/>
    <col min="5889" max="5889" width="7.5" style="2" customWidth="1"/>
    <col min="5890" max="5890" width="8" style="2" customWidth="1"/>
    <col min="5891" max="5891" width="7.75" style="2" customWidth="1"/>
    <col min="5892" max="5892" width="11.25" style="2" customWidth="1"/>
    <col min="5893" max="5893" width="7.75" style="2" customWidth="1"/>
    <col min="5894" max="5894" width="7.25" style="2" customWidth="1"/>
    <col min="5895" max="5895" width="8.5" style="2" customWidth="1"/>
    <col min="5896" max="5896" width="8.625" style="2" customWidth="1"/>
    <col min="5897" max="5897" width="8.5" style="2" customWidth="1"/>
    <col min="5898" max="5898" width="7.75" style="2" customWidth="1"/>
    <col min="5899" max="6144" width="9" style="2"/>
    <col min="6145" max="6145" width="7.5" style="2" customWidth="1"/>
    <col min="6146" max="6146" width="8" style="2" customWidth="1"/>
    <col min="6147" max="6147" width="7.75" style="2" customWidth="1"/>
    <col min="6148" max="6148" width="11.25" style="2" customWidth="1"/>
    <col min="6149" max="6149" width="7.75" style="2" customWidth="1"/>
    <col min="6150" max="6150" width="7.25" style="2" customWidth="1"/>
    <col min="6151" max="6151" width="8.5" style="2" customWidth="1"/>
    <col min="6152" max="6152" width="8.625" style="2" customWidth="1"/>
    <col min="6153" max="6153" width="8.5" style="2" customWidth="1"/>
    <col min="6154" max="6154" width="7.75" style="2" customWidth="1"/>
    <col min="6155" max="6400" width="9" style="2"/>
    <col min="6401" max="6401" width="7.5" style="2" customWidth="1"/>
    <col min="6402" max="6402" width="8" style="2" customWidth="1"/>
    <col min="6403" max="6403" width="7.75" style="2" customWidth="1"/>
    <col min="6404" max="6404" width="11.25" style="2" customWidth="1"/>
    <col min="6405" max="6405" width="7.75" style="2" customWidth="1"/>
    <col min="6406" max="6406" width="7.25" style="2" customWidth="1"/>
    <col min="6407" max="6407" width="8.5" style="2" customWidth="1"/>
    <col min="6408" max="6408" width="8.625" style="2" customWidth="1"/>
    <col min="6409" max="6409" width="8.5" style="2" customWidth="1"/>
    <col min="6410" max="6410" width="7.75" style="2" customWidth="1"/>
    <col min="6411" max="6656" width="9" style="2"/>
    <col min="6657" max="6657" width="7.5" style="2" customWidth="1"/>
    <col min="6658" max="6658" width="8" style="2" customWidth="1"/>
    <col min="6659" max="6659" width="7.75" style="2" customWidth="1"/>
    <col min="6660" max="6660" width="11.25" style="2" customWidth="1"/>
    <col min="6661" max="6661" width="7.75" style="2" customWidth="1"/>
    <col min="6662" max="6662" width="7.25" style="2" customWidth="1"/>
    <col min="6663" max="6663" width="8.5" style="2" customWidth="1"/>
    <col min="6664" max="6664" width="8.625" style="2" customWidth="1"/>
    <col min="6665" max="6665" width="8.5" style="2" customWidth="1"/>
    <col min="6666" max="6666" width="7.75" style="2" customWidth="1"/>
    <col min="6667" max="6912" width="9" style="2"/>
    <col min="6913" max="6913" width="7.5" style="2" customWidth="1"/>
    <col min="6914" max="6914" width="8" style="2" customWidth="1"/>
    <col min="6915" max="6915" width="7.75" style="2" customWidth="1"/>
    <col min="6916" max="6916" width="11.25" style="2" customWidth="1"/>
    <col min="6917" max="6917" width="7.75" style="2" customWidth="1"/>
    <col min="6918" max="6918" width="7.25" style="2" customWidth="1"/>
    <col min="6919" max="6919" width="8.5" style="2" customWidth="1"/>
    <col min="6920" max="6920" width="8.625" style="2" customWidth="1"/>
    <col min="6921" max="6921" width="8.5" style="2" customWidth="1"/>
    <col min="6922" max="6922" width="7.75" style="2" customWidth="1"/>
    <col min="6923" max="7168" width="9" style="2"/>
    <col min="7169" max="7169" width="7.5" style="2" customWidth="1"/>
    <col min="7170" max="7170" width="8" style="2" customWidth="1"/>
    <col min="7171" max="7171" width="7.75" style="2" customWidth="1"/>
    <col min="7172" max="7172" width="11.25" style="2" customWidth="1"/>
    <col min="7173" max="7173" width="7.75" style="2" customWidth="1"/>
    <col min="7174" max="7174" width="7.25" style="2" customWidth="1"/>
    <col min="7175" max="7175" width="8.5" style="2" customWidth="1"/>
    <col min="7176" max="7176" width="8.625" style="2" customWidth="1"/>
    <col min="7177" max="7177" width="8.5" style="2" customWidth="1"/>
    <col min="7178" max="7178" width="7.75" style="2" customWidth="1"/>
    <col min="7179" max="7424" width="9" style="2"/>
    <col min="7425" max="7425" width="7.5" style="2" customWidth="1"/>
    <col min="7426" max="7426" width="8" style="2" customWidth="1"/>
    <col min="7427" max="7427" width="7.75" style="2" customWidth="1"/>
    <col min="7428" max="7428" width="11.25" style="2" customWidth="1"/>
    <col min="7429" max="7429" width="7.75" style="2" customWidth="1"/>
    <col min="7430" max="7430" width="7.25" style="2" customWidth="1"/>
    <col min="7431" max="7431" width="8.5" style="2" customWidth="1"/>
    <col min="7432" max="7432" width="8.625" style="2" customWidth="1"/>
    <col min="7433" max="7433" width="8.5" style="2" customWidth="1"/>
    <col min="7434" max="7434" width="7.75" style="2" customWidth="1"/>
    <col min="7435" max="7680" width="9" style="2"/>
    <col min="7681" max="7681" width="7.5" style="2" customWidth="1"/>
    <col min="7682" max="7682" width="8" style="2" customWidth="1"/>
    <col min="7683" max="7683" width="7.75" style="2" customWidth="1"/>
    <col min="7684" max="7684" width="11.25" style="2" customWidth="1"/>
    <col min="7685" max="7685" width="7.75" style="2" customWidth="1"/>
    <col min="7686" max="7686" width="7.25" style="2" customWidth="1"/>
    <col min="7687" max="7687" width="8.5" style="2" customWidth="1"/>
    <col min="7688" max="7688" width="8.625" style="2" customWidth="1"/>
    <col min="7689" max="7689" width="8.5" style="2" customWidth="1"/>
    <col min="7690" max="7690" width="7.75" style="2" customWidth="1"/>
    <col min="7691" max="7936" width="9" style="2"/>
    <col min="7937" max="7937" width="7.5" style="2" customWidth="1"/>
    <col min="7938" max="7938" width="8" style="2" customWidth="1"/>
    <col min="7939" max="7939" width="7.75" style="2" customWidth="1"/>
    <col min="7940" max="7940" width="11.25" style="2" customWidth="1"/>
    <col min="7941" max="7941" width="7.75" style="2" customWidth="1"/>
    <col min="7942" max="7942" width="7.25" style="2" customWidth="1"/>
    <col min="7943" max="7943" width="8.5" style="2" customWidth="1"/>
    <col min="7944" max="7944" width="8.625" style="2" customWidth="1"/>
    <col min="7945" max="7945" width="8.5" style="2" customWidth="1"/>
    <col min="7946" max="7946" width="7.75" style="2" customWidth="1"/>
    <col min="7947" max="8192" width="9" style="2"/>
    <col min="8193" max="8193" width="7.5" style="2" customWidth="1"/>
    <col min="8194" max="8194" width="8" style="2" customWidth="1"/>
    <col min="8195" max="8195" width="7.75" style="2" customWidth="1"/>
    <col min="8196" max="8196" width="11.25" style="2" customWidth="1"/>
    <col min="8197" max="8197" width="7.75" style="2" customWidth="1"/>
    <col min="8198" max="8198" width="7.25" style="2" customWidth="1"/>
    <col min="8199" max="8199" width="8.5" style="2" customWidth="1"/>
    <col min="8200" max="8200" width="8.625" style="2" customWidth="1"/>
    <col min="8201" max="8201" width="8.5" style="2" customWidth="1"/>
    <col min="8202" max="8202" width="7.75" style="2" customWidth="1"/>
    <col min="8203" max="8448" width="9" style="2"/>
    <col min="8449" max="8449" width="7.5" style="2" customWidth="1"/>
    <col min="8450" max="8450" width="8" style="2" customWidth="1"/>
    <col min="8451" max="8451" width="7.75" style="2" customWidth="1"/>
    <col min="8452" max="8452" width="11.25" style="2" customWidth="1"/>
    <col min="8453" max="8453" width="7.75" style="2" customWidth="1"/>
    <col min="8454" max="8454" width="7.25" style="2" customWidth="1"/>
    <col min="8455" max="8455" width="8.5" style="2" customWidth="1"/>
    <col min="8456" max="8456" width="8.625" style="2" customWidth="1"/>
    <col min="8457" max="8457" width="8.5" style="2" customWidth="1"/>
    <col min="8458" max="8458" width="7.75" style="2" customWidth="1"/>
    <col min="8459" max="8704" width="9" style="2"/>
    <col min="8705" max="8705" width="7.5" style="2" customWidth="1"/>
    <col min="8706" max="8706" width="8" style="2" customWidth="1"/>
    <col min="8707" max="8707" width="7.75" style="2" customWidth="1"/>
    <col min="8708" max="8708" width="11.25" style="2" customWidth="1"/>
    <col min="8709" max="8709" width="7.75" style="2" customWidth="1"/>
    <col min="8710" max="8710" width="7.25" style="2" customWidth="1"/>
    <col min="8711" max="8711" width="8.5" style="2" customWidth="1"/>
    <col min="8712" max="8712" width="8.625" style="2" customWidth="1"/>
    <col min="8713" max="8713" width="8.5" style="2" customWidth="1"/>
    <col min="8714" max="8714" width="7.75" style="2" customWidth="1"/>
    <col min="8715" max="8960" width="9" style="2"/>
    <col min="8961" max="8961" width="7.5" style="2" customWidth="1"/>
    <col min="8962" max="8962" width="8" style="2" customWidth="1"/>
    <col min="8963" max="8963" width="7.75" style="2" customWidth="1"/>
    <col min="8964" max="8964" width="11.25" style="2" customWidth="1"/>
    <col min="8965" max="8965" width="7.75" style="2" customWidth="1"/>
    <col min="8966" max="8966" width="7.25" style="2" customWidth="1"/>
    <col min="8967" max="8967" width="8.5" style="2" customWidth="1"/>
    <col min="8968" max="8968" width="8.625" style="2" customWidth="1"/>
    <col min="8969" max="8969" width="8.5" style="2" customWidth="1"/>
    <col min="8970" max="8970" width="7.75" style="2" customWidth="1"/>
    <col min="8971" max="9216" width="9" style="2"/>
    <col min="9217" max="9217" width="7.5" style="2" customWidth="1"/>
    <col min="9218" max="9218" width="8" style="2" customWidth="1"/>
    <col min="9219" max="9219" width="7.75" style="2" customWidth="1"/>
    <col min="9220" max="9220" width="11.25" style="2" customWidth="1"/>
    <col min="9221" max="9221" width="7.75" style="2" customWidth="1"/>
    <col min="9222" max="9222" width="7.25" style="2" customWidth="1"/>
    <col min="9223" max="9223" width="8.5" style="2" customWidth="1"/>
    <col min="9224" max="9224" width="8.625" style="2" customWidth="1"/>
    <col min="9225" max="9225" width="8.5" style="2" customWidth="1"/>
    <col min="9226" max="9226" width="7.75" style="2" customWidth="1"/>
    <col min="9227" max="9472" width="9" style="2"/>
    <col min="9473" max="9473" width="7.5" style="2" customWidth="1"/>
    <col min="9474" max="9474" width="8" style="2" customWidth="1"/>
    <col min="9475" max="9475" width="7.75" style="2" customWidth="1"/>
    <col min="9476" max="9476" width="11.25" style="2" customWidth="1"/>
    <col min="9477" max="9477" width="7.75" style="2" customWidth="1"/>
    <col min="9478" max="9478" width="7.25" style="2" customWidth="1"/>
    <col min="9479" max="9479" width="8.5" style="2" customWidth="1"/>
    <col min="9480" max="9480" width="8.625" style="2" customWidth="1"/>
    <col min="9481" max="9481" width="8.5" style="2" customWidth="1"/>
    <col min="9482" max="9482" width="7.75" style="2" customWidth="1"/>
    <col min="9483" max="9728" width="9" style="2"/>
    <col min="9729" max="9729" width="7.5" style="2" customWidth="1"/>
    <col min="9730" max="9730" width="8" style="2" customWidth="1"/>
    <col min="9731" max="9731" width="7.75" style="2" customWidth="1"/>
    <col min="9732" max="9732" width="11.25" style="2" customWidth="1"/>
    <col min="9733" max="9733" width="7.75" style="2" customWidth="1"/>
    <col min="9734" max="9734" width="7.25" style="2" customWidth="1"/>
    <col min="9735" max="9735" width="8.5" style="2" customWidth="1"/>
    <col min="9736" max="9736" width="8.625" style="2" customWidth="1"/>
    <col min="9737" max="9737" width="8.5" style="2" customWidth="1"/>
    <col min="9738" max="9738" width="7.75" style="2" customWidth="1"/>
    <col min="9739" max="9984" width="9" style="2"/>
    <col min="9985" max="9985" width="7.5" style="2" customWidth="1"/>
    <col min="9986" max="9986" width="8" style="2" customWidth="1"/>
    <col min="9987" max="9987" width="7.75" style="2" customWidth="1"/>
    <col min="9988" max="9988" width="11.25" style="2" customWidth="1"/>
    <col min="9989" max="9989" width="7.75" style="2" customWidth="1"/>
    <col min="9990" max="9990" width="7.25" style="2" customWidth="1"/>
    <col min="9991" max="9991" width="8.5" style="2" customWidth="1"/>
    <col min="9992" max="9992" width="8.625" style="2" customWidth="1"/>
    <col min="9993" max="9993" width="8.5" style="2" customWidth="1"/>
    <col min="9994" max="9994" width="7.75" style="2" customWidth="1"/>
    <col min="9995" max="10240" width="9" style="2"/>
    <col min="10241" max="10241" width="7.5" style="2" customWidth="1"/>
    <col min="10242" max="10242" width="8" style="2" customWidth="1"/>
    <col min="10243" max="10243" width="7.75" style="2" customWidth="1"/>
    <col min="10244" max="10244" width="11.25" style="2" customWidth="1"/>
    <col min="10245" max="10245" width="7.75" style="2" customWidth="1"/>
    <col min="10246" max="10246" width="7.25" style="2" customWidth="1"/>
    <col min="10247" max="10247" width="8.5" style="2" customWidth="1"/>
    <col min="10248" max="10248" width="8.625" style="2" customWidth="1"/>
    <col min="10249" max="10249" width="8.5" style="2" customWidth="1"/>
    <col min="10250" max="10250" width="7.75" style="2" customWidth="1"/>
    <col min="10251" max="10496" width="9" style="2"/>
    <col min="10497" max="10497" width="7.5" style="2" customWidth="1"/>
    <col min="10498" max="10498" width="8" style="2" customWidth="1"/>
    <col min="10499" max="10499" width="7.75" style="2" customWidth="1"/>
    <col min="10500" max="10500" width="11.25" style="2" customWidth="1"/>
    <col min="10501" max="10501" width="7.75" style="2" customWidth="1"/>
    <col min="10502" max="10502" width="7.25" style="2" customWidth="1"/>
    <col min="10503" max="10503" width="8.5" style="2" customWidth="1"/>
    <col min="10504" max="10504" width="8.625" style="2" customWidth="1"/>
    <col min="10505" max="10505" width="8.5" style="2" customWidth="1"/>
    <col min="10506" max="10506" width="7.75" style="2" customWidth="1"/>
    <col min="10507" max="10752" width="9" style="2"/>
    <col min="10753" max="10753" width="7.5" style="2" customWidth="1"/>
    <col min="10754" max="10754" width="8" style="2" customWidth="1"/>
    <col min="10755" max="10755" width="7.75" style="2" customWidth="1"/>
    <col min="10756" max="10756" width="11.25" style="2" customWidth="1"/>
    <col min="10757" max="10757" width="7.75" style="2" customWidth="1"/>
    <col min="10758" max="10758" width="7.25" style="2" customWidth="1"/>
    <col min="10759" max="10759" width="8.5" style="2" customWidth="1"/>
    <col min="10760" max="10760" width="8.625" style="2" customWidth="1"/>
    <col min="10761" max="10761" width="8.5" style="2" customWidth="1"/>
    <col min="10762" max="10762" width="7.75" style="2" customWidth="1"/>
    <col min="10763" max="11008" width="9" style="2"/>
    <col min="11009" max="11009" width="7.5" style="2" customWidth="1"/>
    <col min="11010" max="11010" width="8" style="2" customWidth="1"/>
    <col min="11011" max="11011" width="7.75" style="2" customWidth="1"/>
    <col min="11012" max="11012" width="11.25" style="2" customWidth="1"/>
    <col min="11013" max="11013" width="7.75" style="2" customWidth="1"/>
    <col min="11014" max="11014" width="7.25" style="2" customWidth="1"/>
    <col min="11015" max="11015" width="8.5" style="2" customWidth="1"/>
    <col min="11016" max="11016" width="8.625" style="2" customWidth="1"/>
    <col min="11017" max="11017" width="8.5" style="2" customWidth="1"/>
    <col min="11018" max="11018" width="7.75" style="2" customWidth="1"/>
    <col min="11019" max="11264" width="9" style="2"/>
    <col min="11265" max="11265" width="7.5" style="2" customWidth="1"/>
    <col min="11266" max="11266" width="8" style="2" customWidth="1"/>
    <col min="11267" max="11267" width="7.75" style="2" customWidth="1"/>
    <col min="11268" max="11268" width="11.25" style="2" customWidth="1"/>
    <col min="11269" max="11269" width="7.75" style="2" customWidth="1"/>
    <col min="11270" max="11270" width="7.25" style="2" customWidth="1"/>
    <col min="11271" max="11271" width="8.5" style="2" customWidth="1"/>
    <col min="11272" max="11272" width="8.625" style="2" customWidth="1"/>
    <col min="11273" max="11273" width="8.5" style="2" customWidth="1"/>
    <col min="11274" max="11274" width="7.75" style="2" customWidth="1"/>
    <col min="11275" max="11520" width="9" style="2"/>
    <col min="11521" max="11521" width="7.5" style="2" customWidth="1"/>
    <col min="11522" max="11522" width="8" style="2" customWidth="1"/>
    <col min="11523" max="11523" width="7.75" style="2" customWidth="1"/>
    <col min="11524" max="11524" width="11.25" style="2" customWidth="1"/>
    <col min="11525" max="11525" width="7.75" style="2" customWidth="1"/>
    <col min="11526" max="11526" width="7.25" style="2" customWidth="1"/>
    <col min="11527" max="11527" width="8.5" style="2" customWidth="1"/>
    <col min="11528" max="11528" width="8.625" style="2" customWidth="1"/>
    <col min="11529" max="11529" width="8.5" style="2" customWidth="1"/>
    <col min="11530" max="11530" width="7.75" style="2" customWidth="1"/>
    <col min="11531" max="11776" width="9" style="2"/>
    <col min="11777" max="11777" width="7.5" style="2" customWidth="1"/>
    <col min="11778" max="11778" width="8" style="2" customWidth="1"/>
    <col min="11779" max="11779" width="7.75" style="2" customWidth="1"/>
    <col min="11780" max="11780" width="11.25" style="2" customWidth="1"/>
    <col min="11781" max="11781" width="7.75" style="2" customWidth="1"/>
    <col min="11782" max="11782" width="7.25" style="2" customWidth="1"/>
    <col min="11783" max="11783" width="8.5" style="2" customWidth="1"/>
    <col min="11784" max="11784" width="8.625" style="2" customWidth="1"/>
    <col min="11785" max="11785" width="8.5" style="2" customWidth="1"/>
    <col min="11786" max="11786" width="7.75" style="2" customWidth="1"/>
    <col min="11787" max="12032" width="9" style="2"/>
    <col min="12033" max="12033" width="7.5" style="2" customWidth="1"/>
    <col min="12034" max="12034" width="8" style="2" customWidth="1"/>
    <col min="12035" max="12035" width="7.75" style="2" customWidth="1"/>
    <col min="12036" max="12036" width="11.25" style="2" customWidth="1"/>
    <col min="12037" max="12037" width="7.75" style="2" customWidth="1"/>
    <col min="12038" max="12038" width="7.25" style="2" customWidth="1"/>
    <col min="12039" max="12039" width="8.5" style="2" customWidth="1"/>
    <col min="12040" max="12040" width="8.625" style="2" customWidth="1"/>
    <col min="12041" max="12041" width="8.5" style="2" customWidth="1"/>
    <col min="12042" max="12042" width="7.75" style="2" customWidth="1"/>
    <col min="12043" max="12288" width="9" style="2"/>
    <col min="12289" max="12289" width="7.5" style="2" customWidth="1"/>
    <col min="12290" max="12290" width="8" style="2" customWidth="1"/>
    <col min="12291" max="12291" width="7.75" style="2" customWidth="1"/>
    <col min="12292" max="12292" width="11.25" style="2" customWidth="1"/>
    <col min="12293" max="12293" width="7.75" style="2" customWidth="1"/>
    <col min="12294" max="12294" width="7.25" style="2" customWidth="1"/>
    <col min="12295" max="12295" width="8.5" style="2" customWidth="1"/>
    <col min="12296" max="12296" width="8.625" style="2" customWidth="1"/>
    <col min="12297" max="12297" width="8.5" style="2" customWidth="1"/>
    <col min="12298" max="12298" width="7.75" style="2" customWidth="1"/>
    <col min="12299" max="12544" width="9" style="2"/>
    <col min="12545" max="12545" width="7.5" style="2" customWidth="1"/>
    <col min="12546" max="12546" width="8" style="2" customWidth="1"/>
    <col min="12547" max="12547" width="7.75" style="2" customWidth="1"/>
    <col min="12548" max="12548" width="11.25" style="2" customWidth="1"/>
    <col min="12549" max="12549" width="7.75" style="2" customWidth="1"/>
    <col min="12550" max="12550" width="7.25" style="2" customWidth="1"/>
    <col min="12551" max="12551" width="8.5" style="2" customWidth="1"/>
    <col min="12552" max="12552" width="8.625" style="2" customWidth="1"/>
    <col min="12553" max="12553" width="8.5" style="2" customWidth="1"/>
    <col min="12554" max="12554" width="7.75" style="2" customWidth="1"/>
    <col min="12555" max="12800" width="9" style="2"/>
    <col min="12801" max="12801" width="7.5" style="2" customWidth="1"/>
    <col min="12802" max="12802" width="8" style="2" customWidth="1"/>
    <col min="12803" max="12803" width="7.75" style="2" customWidth="1"/>
    <col min="12804" max="12804" width="11.25" style="2" customWidth="1"/>
    <col min="12805" max="12805" width="7.75" style="2" customWidth="1"/>
    <col min="12806" max="12806" width="7.25" style="2" customWidth="1"/>
    <col min="12807" max="12807" width="8.5" style="2" customWidth="1"/>
    <col min="12808" max="12808" width="8.625" style="2" customWidth="1"/>
    <col min="12809" max="12809" width="8.5" style="2" customWidth="1"/>
    <col min="12810" max="12810" width="7.75" style="2" customWidth="1"/>
    <col min="12811" max="13056" width="9" style="2"/>
    <col min="13057" max="13057" width="7.5" style="2" customWidth="1"/>
    <col min="13058" max="13058" width="8" style="2" customWidth="1"/>
    <col min="13059" max="13059" width="7.75" style="2" customWidth="1"/>
    <col min="13060" max="13060" width="11.25" style="2" customWidth="1"/>
    <col min="13061" max="13061" width="7.75" style="2" customWidth="1"/>
    <col min="13062" max="13062" width="7.25" style="2" customWidth="1"/>
    <col min="13063" max="13063" width="8.5" style="2" customWidth="1"/>
    <col min="13064" max="13064" width="8.625" style="2" customWidth="1"/>
    <col min="13065" max="13065" width="8.5" style="2" customWidth="1"/>
    <col min="13066" max="13066" width="7.75" style="2" customWidth="1"/>
    <col min="13067" max="13312" width="9" style="2"/>
    <col min="13313" max="13313" width="7.5" style="2" customWidth="1"/>
    <col min="13314" max="13314" width="8" style="2" customWidth="1"/>
    <col min="13315" max="13315" width="7.75" style="2" customWidth="1"/>
    <col min="13316" max="13316" width="11.25" style="2" customWidth="1"/>
    <col min="13317" max="13317" width="7.75" style="2" customWidth="1"/>
    <col min="13318" max="13318" width="7.25" style="2" customWidth="1"/>
    <col min="13319" max="13319" width="8.5" style="2" customWidth="1"/>
    <col min="13320" max="13320" width="8.625" style="2" customWidth="1"/>
    <col min="13321" max="13321" width="8.5" style="2" customWidth="1"/>
    <col min="13322" max="13322" width="7.75" style="2" customWidth="1"/>
    <col min="13323" max="13568" width="9" style="2"/>
    <col min="13569" max="13569" width="7.5" style="2" customWidth="1"/>
    <col min="13570" max="13570" width="8" style="2" customWidth="1"/>
    <col min="13571" max="13571" width="7.75" style="2" customWidth="1"/>
    <col min="13572" max="13572" width="11.25" style="2" customWidth="1"/>
    <col min="13573" max="13573" width="7.75" style="2" customWidth="1"/>
    <col min="13574" max="13574" width="7.25" style="2" customWidth="1"/>
    <col min="13575" max="13575" width="8.5" style="2" customWidth="1"/>
    <col min="13576" max="13576" width="8.625" style="2" customWidth="1"/>
    <col min="13577" max="13577" width="8.5" style="2" customWidth="1"/>
    <col min="13578" max="13578" width="7.75" style="2" customWidth="1"/>
    <col min="13579" max="13824" width="9" style="2"/>
    <col min="13825" max="13825" width="7.5" style="2" customWidth="1"/>
    <col min="13826" max="13826" width="8" style="2" customWidth="1"/>
    <col min="13827" max="13827" width="7.75" style="2" customWidth="1"/>
    <col min="13828" max="13828" width="11.25" style="2" customWidth="1"/>
    <col min="13829" max="13829" width="7.75" style="2" customWidth="1"/>
    <col min="13830" max="13830" width="7.25" style="2" customWidth="1"/>
    <col min="13831" max="13831" width="8.5" style="2" customWidth="1"/>
    <col min="13832" max="13832" width="8.625" style="2" customWidth="1"/>
    <col min="13833" max="13833" width="8.5" style="2" customWidth="1"/>
    <col min="13834" max="13834" width="7.75" style="2" customWidth="1"/>
    <col min="13835" max="14080" width="9" style="2"/>
    <col min="14081" max="14081" width="7.5" style="2" customWidth="1"/>
    <col min="14082" max="14082" width="8" style="2" customWidth="1"/>
    <col min="14083" max="14083" width="7.75" style="2" customWidth="1"/>
    <col min="14084" max="14084" width="11.25" style="2" customWidth="1"/>
    <col min="14085" max="14085" width="7.75" style="2" customWidth="1"/>
    <col min="14086" max="14086" width="7.25" style="2" customWidth="1"/>
    <col min="14087" max="14087" width="8.5" style="2" customWidth="1"/>
    <col min="14088" max="14088" width="8.625" style="2" customWidth="1"/>
    <col min="14089" max="14089" width="8.5" style="2" customWidth="1"/>
    <col min="14090" max="14090" width="7.75" style="2" customWidth="1"/>
    <col min="14091" max="14336" width="9" style="2"/>
    <col min="14337" max="14337" width="7.5" style="2" customWidth="1"/>
    <col min="14338" max="14338" width="8" style="2" customWidth="1"/>
    <col min="14339" max="14339" width="7.75" style="2" customWidth="1"/>
    <col min="14340" max="14340" width="11.25" style="2" customWidth="1"/>
    <col min="14341" max="14341" width="7.75" style="2" customWidth="1"/>
    <col min="14342" max="14342" width="7.25" style="2" customWidth="1"/>
    <col min="14343" max="14343" width="8.5" style="2" customWidth="1"/>
    <col min="14344" max="14344" width="8.625" style="2" customWidth="1"/>
    <col min="14345" max="14345" width="8.5" style="2" customWidth="1"/>
    <col min="14346" max="14346" width="7.75" style="2" customWidth="1"/>
    <col min="14347" max="14592" width="9" style="2"/>
    <col min="14593" max="14593" width="7.5" style="2" customWidth="1"/>
    <col min="14594" max="14594" width="8" style="2" customWidth="1"/>
    <col min="14595" max="14595" width="7.75" style="2" customWidth="1"/>
    <col min="14596" max="14596" width="11.25" style="2" customWidth="1"/>
    <col min="14597" max="14597" width="7.75" style="2" customWidth="1"/>
    <col min="14598" max="14598" width="7.25" style="2" customWidth="1"/>
    <col min="14599" max="14599" width="8.5" style="2" customWidth="1"/>
    <col min="14600" max="14600" width="8.625" style="2" customWidth="1"/>
    <col min="14601" max="14601" width="8.5" style="2" customWidth="1"/>
    <col min="14602" max="14602" width="7.75" style="2" customWidth="1"/>
    <col min="14603" max="14848" width="9" style="2"/>
    <col min="14849" max="14849" width="7.5" style="2" customWidth="1"/>
    <col min="14850" max="14850" width="8" style="2" customWidth="1"/>
    <col min="14851" max="14851" width="7.75" style="2" customWidth="1"/>
    <col min="14852" max="14852" width="11.25" style="2" customWidth="1"/>
    <col min="14853" max="14853" width="7.75" style="2" customWidth="1"/>
    <col min="14854" max="14854" width="7.25" style="2" customWidth="1"/>
    <col min="14855" max="14855" width="8.5" style="2" customWidth="1"/>
    <col min="14856" max="14856" width="8.625" style="2" customWidth="1"/>
    <col min="14857" max="14857" width="8.5" style="2" customWidth="1"/>
    <col min="14858" max="14858" width="7.75" style="2" customWidth="1"/>
    <col min="14859" max="15104" width="9" style="2"/>
    <col min="15105" max="15105" width="7.5" style="2" customWidth="1"/>
    <col min="15106" max="15106" width="8" style="2" customWidth="1"/>
    <col min="15107" max="15107" width="7.75" style="2" customWidth="1"/>
    <col min="15108" max="15108" width="11.25" style="2" customWidth="1"/>
    <col min="15109" max="15109" width="7.75" style="2" customWidth="1"/>
    <col min="15110" max="15110" width="7.25" style="2" customWidth="1"/>
    <col min="15111" max="15111" width="8.5" style="2" customWidth="1"/>
    <col min="15112" max="15112" width="8.625" style="2" customWidth="1"/>
    <col min="15113" max="15113" width="8.5" style="2" customWidth="1"/>
    <col min="15114" max="15114" width="7.75" style="2" customWidth="1"/>
    <col min="15115" max="15360" width="9" style="2"/>
    <col min="15361" max="15361" width="7.5" style="2" customWidth="1"/>
    <col min="15362" max="15362" width="8" style="2" customWidth="1"/>
    <col min="15363" max="15363" width="7.75" style="2" customWidth="1"/>
    <col min="15364" max="15364" width="11.25" style="2" customWidth="1"/>
    <col min="15365" max="15365" width="7.75" style="2" customWidth="1"/>
    <col min="15366" max="15366" width="7.25" style="2" customWidth="1"/>
    <col min="15367" max="15367" width="8.5" style="2" customWidth="1"/>
    <col min="15368" max="15368" width="8.625" style="2" customWidth="1"/>
    <col min="15369" max="15369" width="8.5" style="2" customWidth="1"/>
    <col min="15370" max="15370" width="7.75" style="2" customWidth="1"/>
    <col min="15371" max="15616" width="9" style="2"/>
    <col min="15617" max="15617" width="7.5" style="2" customWidth="1"/>
    <col min="15618" max="15618" width="8" style="2" customWidth="1"/>
    <col min="15619" max="15619" width="7.75" style="2" customWidth="1"/>
    <col min="15620" max="15620" width="11.25" style="2" customWidth="1"/>
    <col min="15621" max="15621" width="7.75" style="2" customWidth="1"/>
    <col min="15622" max="15622" width="7.25" style="2" customWidth="1"/>
    <col min="15623" max="15623" width="8.5" style="2" customWidth="1"/>
    <col min="15624" max="15624" width="8.625" style="2" customWidth="1"/>
    <col min="15625" max="15625" width="8.5" style="2" customWidth="1"/>
    <col min="15626" max="15626" width="7.75" style="2" customWidth="1"/>
    <col min="15627" max="15872" width="9" style="2"/>
    <col min="15873" max="15873" width="7.5" style="2" customWidth="1"/>
    <col min="15874" max="15874" width="8" style="2" customWidth="1"/>
    <col min="15875" max="15875" width="7.75" style="2" customWidth="1"/>
    <col min="15876" max="15876" width="11.25" style="2" customWidth="1"/>
    <col min="15877" max="15877" width="7.75" style="2" customWidth="1"/>
    <col min="15878" max="15878" width="7.25" style="2" customWidth="1"/>
    <col min="15879" max="15879" width="8.5" style="2" customWidth="1"/>
    <col min="15880" max="15880" width="8.625" style="2" customWidth="1"/>
    <col min="15881" max="15881" width="8.5" style="2" customWidth="1"/>
    <col min="15882" max="15882" width="7.75" style="2" customWidth="1"/>
    <col min="15883" max="16128" width="9" style="2"/>
    <col min="16129" max="16129" width="7.5" style="2" customWidth="1"/>
    <col min="16130" max="16130" width="8" style="2" customWidth="1"/>
    <col min="16131" max="16131" width="7.75" style="2" customWidth="1"/>
    <col min="16132" max="16132" width="11.25" style="2" customWidth="1"/>
    <col min="16133" max="16133" width="7.75" style="2" customWidth="1"/>
    <col min="16134" max="16134" width="7.25" style="2" customWidth="1"/>
    <col min="16135" max="16135" width="8.5" style="2" customWidth="1"/>
    <col min="16136" max="16136" width="8.625" style="2" customWidth="1"/>
    <col min="16137" max="16137" width="8.5" style="2" customWidth="1"/>
    <col min="16138" max="16138" width="7.75" style="2" customWidth="1"/>
    <col min="16139" max="16384" width="9" style="2"/>
  </cols>
  <sheetData>
    <row r="1" spans="1:13" ht="35.25" customHeight="1">
      <c r="A1" s="292" t="s">
        <v>32</v>
      </c>
      <c r="B1" s="293"/>
      <c r="C1" s="293"/>
      <c r="D1" s="293"/>
      <c r="E1" s="293"/>
      <c r="F1" s="293"/>
      <c r="G1" s="293"/>
      <c r="H1" s="293"/>
      <c r="I1" s="293"/>
      <c r="J1" s="293"/>
      <c r="K1" s="35"/>
      <c r="L1" s="35"/>
      <c r="M1" s="35"/>
    </row>
    <row r="2" spans="1:13" ht="18.75" customHeight="1" thickBot="1">
      <c r="A2" s="294"/>
      <c r="B2" s="294"/>
      <c r="C2" s="24"/>
      <c r="D2" s="24"/>
      <c r="E2" s="24"/>
      <c r="F2" s="24"/>
      <c r="G2" s="24"/>
      <c r="H2" s="24"/>
      <c r="I2" s="24"/>
      <c r="J2" s="24" t="s">
        <v>12</v>
      </c>
      <c r="K2" s="18"/>
    </row>
    <row r="3" spans="1:13" ht="20.25">
      <c r="A3" s="295" t="s">
        <v>22</v>
      </c>
      <c r="B3" s="296"/>
      <c r="C3" s="37"/>
      <c r="D3" s="297" t="s">
        <v>23</v>
      </c>
      <c r="E3" s="296" t="s">
        <v>17</v>
      </c>
      <c r="F3" s="296" t="s">
        <v>24</v>
      </c>
      <c r="G3" s="296" t="s">
        <v>25</v>
      </c>
      <c r="H3" s="296" t="s">
        <v>26</v>
      </c>
      <c r="I3" s="296" t="s">
        <v>27</v>
      </c>
      <c r="J3" s="300" t="s">
        <v>28</v>
      </c>
      <c r="K3" s="18"/>
    </row>
    <row r="4" spans="1:13" ht="21" thickBot="1">
      <c r="A4" s="38" t="s">
        <v>29</v>
      </c>
      <c r="B4" s="39" t="s">
        <v>30</v>
      </c>
      <c r="C4" s="39" t="s">
        <v>31</v>
      </c>
      <c r="D4" s="298"/>
      <c r="E4" s="299"/>
      <c r="F4" s="299"/>
      <c r="G4" s="299"/>
      <c r="H4" s="299"/>
      <c r="I4" s="299"/>
      <c r="J4" s="301"/>
      <c r="K4" s="18"/>
    </row>
    <row r="5" spans="1:13" ht="20.25">
      <c r="A5" s="25"/>
      <c r="B5" s="10"/>
      <c r="C5" s="1"/>
      <c r="D5" s="10"/>
      <c r="E5" s="1"/>
      <c r="F5" s="10"/>
      <c r="G5" s="1"/>
      <c r="H5" s="10"/>
      <c r="I5" s="1"/>
      <c r="J5" s="11"/>
      <c r="K5" s="18"/>
    </row>
    <row r="6" spans="1:13" ht="20.25">
      <c r="A6" s="25"/>
      <c r="B6" s="10"/>
      <c r="C6" s="1"/>
      <c r="D6" s="10"/>
      <c r="E6" s="1"/>
      <c r="F6" s="10"/>
      <c r="G6" s="1"/>
      <c r="H6" s="10"/>
      <c r="I6" s="1"/>
      <c r="J6" s="11"/>
      <c r="K6" s="18"/>
    </row>
    <row r="7" spans="1:13" ht="20.25">
      <c r="A7" s="25"/>
      <c r="B7" s="10"/>
      <c r="C7" s="1" t="s">
        <v>53</v>
      </c>
      <c r="D7" s="10" t="s">
        <v>54</v>
      </c>
      <c r="E7" s="1" t="s">
        <v>55</v>
      </c>
      <c r="F7" s="10" t="s">
        <v>56</v>
      </c>
      <c r="G7" s="1"/>
      <c r="H7" s="10"/>
      <c r="I7" s="1"/>
      <c r="J7" s="11"/>
      <c r="K7" s="18"/>
    </row>
    <row r="8" spans="1:13" ht="20.25">
      <c r="A8" s="25"/>
      <c r="B8" s="10"/>
      <c r="C8" s="1"/>
      <c r="D8" s="10"/>
      <c r="E8" s="1"/>
      <c r="F8" s="10"/>
      <c r="G8" s="1"/>
      <c r="H8" s="10"/>
      <c r="I8" s="1"/>
      <c r="J8" s="11"/>
      <c r="K8" s="18"/>
    </row>
    <row r="9" spans="1:13" ht="20.25">
      <c r="A9" s="25"/>
      <c r="B9" s="10"/>
      <c r="C9" s="1"/>
      <c r="D9" s="10"/>
      <c r="E9" s="1"/>
      <c r="F9" s="10"/>
      <c r="G9" s="1"/>
      <c r="H9" s="10"/>
      <c r="I9" s="1"/>
      <c r="J9" s="11"/>
      <c r="K9" s="18"/>
    </row>
    <row r="10" spans="1:13" ht="20.25">
      <c r="A10" s="25"/>
      <c r="B10" s="10"/>
      <c r="C10" s="1"/>
      <c r="D10" s="10"/>
      <c r="E10" s="1"/>
      <c r="F10" s="10"/>
      <c r="G10" s="1"/>
      <c r="H10" s="10"/>
      <c r="I10" s="1"/>
      <c r="J10" s="11"/>
      <c r="K10" s="18"/>
    </row>
    <row r="11" spans="1:13" ht="20.25">
      <c r="A11" s="25"/>
      <c r="B11" s="10"/>
      <c r="C11" s="1"/>
      <c r="D11" s="10"/>
      <c r="E11" s="1"/>
      <c r="F11" s="10"/>
      <c r="G11" s="1"/>
      <c r="H11" s="10"/>
      <c r="I11" s="1"/>
      <c r="J11" s="11"/>
      <c r="K11" s="18"/>
    </row>
    <row r="12" spans="1:13" ht="20.25">
      <c r="A12" s="25"/>
      <c r="B12" s="10"/>
      <c r="C12" s="1"/>
      <c r="D12" s="10"/>
      <c r="E12" s="1"/>
      <c r="F12" s="10"/>
      <c r="G12" s="1"/>
      <c r="H12" s="10"/>
      <c r="I12" s="1"/>
      <c r="J12" s="11"/>
      <c r="K12" s="18"/>
    </row>
    <row r="13" spans="1:13" ht="20.25">
      <c r="A13" s="25"/>
      <c r="B13" s="10"/>
      <c r="C13" s="1"/>
      <c r="D13" s="10"/>
      <c r="E13" s="1"/>
      <c r="F13" s="10"/>
      <c r="G13" s="1"/>
      <c r="H13" s="10"/>
      <c r="I13" s="1"/>
      <c r="J13" s="11"/>
      <c r="K13" s="18"/>
    </row>
    <row r="14" spans="1:13" ht="21" thickBot="1">
      <c r="A14" s="26"/>
      <c r="B14" s="27"/>
      <c r="C14" s="36"/>
      <c r="D14" s="27"/>
      <c r="E14" s="36"/>
      <c r="F14" s="27"/>
      <c r="G14" s="36"/>
      <c r="H14" s="27"/>
      <c r="I14" s="36"/>
      <c r="J14" s="28"/>
      <c r="K14" s="18"/>
    </row>
    <row r="15" spans="1:13">
      <c r="A15" s="29"/>
      <c r="B15" s="29"/>
      <c r="C15" s="29"/>
      <c r="D15" s="29"/>
      <c r="E15" s="29"/>
      <c r="F15" s="29"/>
      <c r="G15" s="29"/>
      <c r="H15" s="29"/>
      <c r="I15" s="29"/>
      <c r="J15" s="29"/>
    </row>
  </sheetData>
  <mergeCells count="10">
    <mergeCell ref="A1:J1"/>
    <mergeCell ref="A2:B2"/>
    <mergeCell ref="A3:B3"/>
    <mergeCell ref="D3:D4"/>
    <mergeCell ref="E3:E4"/>
    <mergeCell ref="F3:F4"/>
    <mergeCell ref="G3:G4"/>
    <mergeCell ref="H3:H4"/>
    <mergeCell ref="I3:I4"/>
    <mergeCell ref="J3:J4"/>
  </mergeCells>
  <phoneticPr fontId="1" type="noConversion"/>
  <printOptions horizontalCentered="1"/>
  <pageMargins left="0.70866141732283472" right="0.39370078740157483" top="0.78740157480314965" bottom="0.59055118110236227" header="0.51181102362204722" footer="0.51181102362204722"/>
  <pageSetup paperSize="9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0"/>
  <sheetViews>
    <sheetView workbookViewId="0">
      <pane ySplit="3" topLeftCell="A5" activePane="bottomLeft" state="frozen"/>
      <selection pane="bottomLeft" activeCell="C8" sqref="C8"/>
    </sheetView>
  </sheetViews>
  <sheetFormatPr defaultRowHeight="13.5"/>
  <cols>
    <col min="1" max="5" width="24" style="2" customWidth="1"/>
    <col min="6" max="256" width="9" style="2"/>
    <col min="257" max="257" width="12.375" style="2" customWidth="1"/>
    <col min="258" max="258" width="15.5" style="2" customWidth="1"/>
    <col min="259" max="259" width="15.625" style="2" customWidth="1"/>
    <col min="260" max="260" width="28.75" style="2" customWidth="1"/>
    <col min="261" max="261" width="11.875" style="2" customWidth="1"/>
    <col min="262" max="512" width="9" style="2"/>
    <col min="513" max="513" width="12.375" style="2" customWidth="1"/>
    <col min="514" max="514" width="15.5" style="2" customWidth="1"/>
    <col min="515" max="515" width="15.625" style="2" customWidth="1"/>
    <col min="516" max="516" width="28.75" style="2" customWidth="1"/>
    <col min="517" max="517" width="11.875" style="2" customWidth="1"/>
    <col min="518" max="768" width="9" style="2"/>
    <col min="769" max="769" width="12.375" style="2" customWidth="1"/>
    <col min="770" max="770" width="15.5" style="2" customWidth="1"/>
    <col min="771" max="771" width="15.625" style="2" customWidth="1"/>
    <col min="772" max="772" width="28.75" style="2" customWidth="1"/>
    <col min="773" max="773" width="11.875" style="2" customWidth="1"/>
    <col min="774" max="1024" width="9" style="2"/>
    <col min="1025" max="1025" width="12.375" style="2" customWidth="1"/>
    <col min="1026" max="1026" width="15.5" style="2" customWidth="1"/>
    <col min="1027" max="1027" width="15.625" style="2" customWidth="1"/>
    <col min="1028" max="1028" width="28.75" style="2" customWidth="1"/>
    <col min="1029" max="1029" width="11.875" style="2" customWidth="1"/>
    <col min="1030" max="1280" width="9" style="2"/>
    <col min="1281" max="1281" width="12.375" style="2" customWidth="1"/>
    <col min="1282" max="1282" width="15.5" style="2" customWidth="1"/>
    <col min="1283" max="1283" width="15.625" style="2" customWidth="1"/>
    <col min="1284" max="1284" width="28.75" style="2" customWidth="1"/>
    <col min="1285" max="1285" width="11.875" style="2" customWidth="1"/>
    <col min="1286" max="1536" width="9" style="2"/>
    <col min="1537" max="1537" width="12.375" style="2" customWidth="1"/>
    <col min="1538" max="1538" width="15.5" style="2" customWidth="1"/>
    <col min="1539" max="1539" width="15.625" style="2" customWidth="1"/>
    <col min="1540" max="1540" width="28.75" style="2" customWidth="1"/>
    <col min="1541" max="1541" width="11.875" style="2" customWidth="1"/>
    <col min="1542" max="1792" width="9" style="2"/>
    <col min="1793" max="1793" width="12.375" style="2" customWidth="1"/>
    <col min="1794" max="1794" width="15.5" style="2" customWidth="1"/>
    <col min="1795" max="1795" width="15.625" style="2" customWidth="1"/>
    <col min="1796" max="1796" width="28.75" style="2" customWidth="1"/>
    <col min="1797" max="1797" width="11.875" style="2" customWidth="1"/>
    <col min="1798" max="2048" width="9" style="2"/>
    <col min="2049" max="2049" width="12.375" style="2" customWidth="1"/>
    <col min="2050" max="2050" width="15.5" style="2" customWidth="1"/>
    <col min="2051" max="2051" width="15.625" style="2" customWidth="1"/>
    <col min="2052" max="2052" width="28.75" style="2" customWidth="1"/>
    <col min="2053" max="2053" width="11.875" style="2" customWidth="1"/>
    <col min="2054" max="2304" width="9" style="2"/>
    <col min="2305" max="2305" width="12.375" style="2" customWidth="1"/>
    <col min="2306" max="2306" width="15.5" style="2" customWidth="1"/>
    <col min="2307" max="2307" width="15.625" style="2" customWidth="1"/>
    <col min="2308" max="2308" width="28.75" style="2" customWidth="1"/>
    <col min="2309" max="2309" width="11.875" style="2" customWidth="1"/>
    <col min="2310" max="2560" width="9" style="2"/>
    <col min="2561" max="2561" width="12.375" style="2" customWidth="1"/>
    <col min="2562" max="2562" width="15.5" style="2" customWidth="1"/>
    <col min="2563" max="2563" width="15.625" style="2" customWidth="1"/>
    <col min="2564" max="2564" width="28.75" style="2" customWidth="1"/>
    <col min="2565" max="2565" width="11.875" style="2" customWidth="1"/>
    <col min="2566" max="2816" width="9" style="2"/>
    <col min="2817" max="2817" width="12.375" style="2" customWidth="1"/>
    <col min="2818" max="2818" width="15.5" style="2" customWidth="1"/>
    <col min="2819" max="2819" width="15.625" style="2" customWidth="1"/>
    <col min="2820" max="2820" width="28.75" style="2" customWidth="1"/>
    <col min="2821" max="2821" width="11.875" style="2" customWidth="1"/>
    <col min="2822" max="3072" width="9" style="2"/>
    <col min="3073" max="3073" width="12.375" style="2" customWidth="1"/>
    <col min="3074" max="3074" width="15.5" style="2" customWidth="1"/>
    <col min="3075" max="3075" width="15.625" style="2" customWidth="1"/>
    <col min="3076" max="3076" width="28.75" style="2" customWidth="1"/>
    <col min="3077" max="3077" width="11.875" style="2" customWidth="1"/>
    <col min="3078" max="3328" width="9" style="2"/>
    <col min="3329" max="3329" width="12.375" style="2" customWidth="1"/>
    <col min="3330" max="3330" width="15.5" style="2" customWidth="1"/>
    <col min="3331" max="3331" width="15.625" style="2" customWidth="1"/>
    <col min="3332" max="3332" width="28.75" style="2" customWidth="1"/>
    <col min="3333" max="3333" width="11.875" style="2" customWidth="1"/>
    <col min="3334" max="3584" width="9" style="2"/>
    <col min="3585" max="3585" width="12.375" style="2" customWidth="1"/>
    <col min="3586" max="3586" width="15.5" style="2" customWidth="1"/>
    <col min="3587" max="3587" width="15.625" style="2" customWidth="1"/>
    <col min="3588" max="3588" width="28.75" style="2" customWidth="1"/>
    <col min="3589" max="3589" width="11.875" style="2" customWidth="1"/>
    <col min="3590" max="3840" width="9" style="2"/>
    <col min="3841" max="3841" width="12.375" style="2" customWidth="1"/>
    <col min="3842" max="3842" width="15.5" style="2" customWidth="1"/>
    <col min="3843" max="3843" width="15.625" style="2" customWidth="1"/>
    <col min="3844" max="3844" width="28.75" style="2" customWidth="1"/>
    <col min="3845" max="3845" width="11.875" style="2" customWidth="1"/>
    <col min="3846" max="4096" width="9" style="2"/>
    <col min="4097" max="4097" width="12.375" style="2" customWidth="1"/>
    <col min="4098" max="4098" width="15.5" style="2" customWidth="1"/>
    <col min="4099" max="4099" width="15.625" style="2" customWidth="1"/>
    <col min="4100" max="4100" width="28.75" style="2" customWidth="1"/>
    <col min="4101" max="4101" width="11.875" style="2" customWidth="1"/>
    <col min="4102" max="4352" width="9" style="2"/>
    <col min="4353" max="4353" width="12.375" style="2" customWidth="1"/>
    <col min="4354" max="4354" width="15.5" style="2" customWidth="1"/>
    <col min="4355" max="4355" width="15.625" style="2" customWidth="1"/>
    <col min="4356" max="4356" width="28.75" style="2" customWidth="1"/>
    <col min="4357" max="4357" width="11.875" style="2" customWidth="1"/>
    <col min="4358" max="4608" width="9" style="2"/>
    <col min="4609" max="4609" width="12.375" style="2" customWidth="1"/>
    <col min="4610" max="4610" width="15.5" style="2" customWidth="1"/>
    <col min="4611" max="4611" width="15.625" style="2" customWidth="1"/>
    <col min="4612" max="4612" width="28.75" style="2" customWidth="1"/>
    <col min="4613" max="4613" width="11.875" style="2" customWidth="1"/>
    <col min="4614" max="4864" width="9" style="2"/>
    <col min="4865" max="4865" width="12.375" style="2" customWidth="1"/>
    <col min="4866" max="4866" width="15.5" style="2" customWidth="1"/>
    <col min="4867" max="4867" width="15.625" style="2" customWidth="1"/>
    <col min="4868" max="4868" width="28.75" style="2" customWidth="1"/>
    <col min="4869" max="4869" width="11.875" style="2" customWidth="1"/>
    <col min="4870" max="5120" width="9" style="2"/>
    <col min="5121" max="5121" width="12.375" style="2" customWidth="1"/>
    <col min="5122" max="5122" width="15.5" style="2" customWidth="1"/>
    <col min="5123" max="5123" width="15.625" style="2" customWidth="1"/>
    <col min="5124" max="5124" width="28.75" style="2" customWidth="1"/>
    <col min="5125" max="5125" width="11.875" style="2" customWidth="1"/>
    <col min="5126" max="5376" width="9" style="2"/>
    <col min="5377" max="5377" width="12.375" style="2" customWidth="1"/>
    <col min="5378" max="5378" width="15.5" style="2" customWidth="1"/>
    <col min="5379" max="5379" width="15.625" style="2" customWidth="1"/>
    <col min="5380" max="5380" width="28.75" style="2" customWidth="1"/>
    <col min="5381" max="5381" width="11.875" style="2" customWidth="1"/>
    <col min="5382" max="5632" width="9" style="2"/>
    <col min="5633" max="5633" width="12.375" style="2" customWidth="1"/>
    <col min="5634" max="5634" width="15.5" style="2" customWidth="1"/>
    <col min="5635" max="5635" width="15.625" style="2" customWidth="1"/>
    <col min="5636" max="5636" width="28.75" style="2" customWidth="1"/>
    <col min="5637" max="5637" width="11.875" style="2" customWidth="1"/>
    <col min="5638" max="5888" width="9" style="2"/>
    <col min="5889" max="5889" width="12.375" style="2" customWidth="1"/>
    <col min="5890" max="5890" width="15.5" style="2" customWidth="1"/>
    <col min="5891" max="5891" width="15.625" style="2" customWidth="1"/>
    <col min="5892" max="5892" width="28.75" style="2" customWidth="1"/>
    <col min="5893" max="5893" width="11.875" style="2" customWidth="1"/>
    <col min="5894" max="6144" width="9" style="2"/>
    <col min="6145" max="6145" width="12.375" style="2" customWidth="1"/>
    <col min="6146" max="6146" width="15.5" style="2" customWidth="1"/>
    <col min="6147" max="6147" width="15.625" style="2" customWidth="1"/>
    <col min="6148" max="6148" width="28.75" style="2" customWidth="1"/>
    <col min="6149" max="6149" width="11.875" style="2" customWidth="1"/>
    <col min="6150" max="6400" width="9" style="2"/>
    <col min="6401" max="6401" width="12.375" style="2" customWidth="1"/>
    <col min="6402" max="6402" width="15.5" style="2" customWidth="1"/>
    <col min="6403" max="6403" width="15.625" style="2" customWidth="1"/>
    <col min="6404" max="6404" width="28.75" style="2" customWidth="1"/>
    <col min="6405" max="6405" width="11.875" style="2" customWidth="1"/>
    <col min="6406" max="6656" width="9" style="2"/>
    <col min="6657" max="6657" width="12.375" style="2" customWidth="1"/>
    <col min="6658" max="6658" width="15.5" style="2" customWidth="1"/>
    <col min="6659" max="6659" width="15.625" style="2" customWidth="1"/>
    <col min="6660" max="6660" width="28.75" style="2" customWidth="1"/>
    <col min="6661" max="6661" width="11.875" style="2" customWidth="1"/>
    <col min="6662" max="6912" width="9" style="2"/>
    <col min="6913" max="6913" width="12.375" style="2" customWidth="1"/>
    <col min="6914" max="6914" width="15.5" style="2" customWidth="1"/>
    <col min="6915" max="6915" width="15.625" style="2" customWidth="1"/>
    <col min="6916" max="6916" width="28.75" style="2" customWidth="1"/>
    <col min="6917" max="6917" width="11.875" style="2" customWidth="1"/>
    <col min="6918" max="7168" width="9" style="2"/>
    <col min="7169" max="7169" width="12.375" style="2" customWidth="1"/>
    <col min="7170" max="7170" width="15.5" style="2" customWidth="1"/>
    <col min="7171" max="7171" width="15.625" style="2" customWidth="1"/>
    <col min="7172" max="7172" width="28.75" style="2" customWidth="1"/>
    <col min="7173" max="7173" width="11.875" style="2" customWidth="1"/>
    <col min="7174" max="7424" width="9" style="2"/>
    <col min="7425" max="7425" width="12.375" style="2" customWidth="1"/>
    <col min="7426" max="7426" width="15.5" style="2" customWidth="1"/>
    <col min="7427" max="7427" width="15.625" style="2" customWidth="1"/>
    <col min="7428" max="7428" width="28.75" style="2" customWidth="1"/>
    <col min="7429" max="7429" width="11.875" style="2" customWidth="1"/>
    <col min="7430" max="7680" width="9" style="2"/>
    <col min="7681" max="7681" width="12.375" style="2" customWidth="1"/>
    <col min="7682" max="7682" width="15.5" style="2" customWidth="1"/>
    <col min="7683" max="7683" width="15.625" style="2" customWidth="1"/>
    <col min="7684" max="7684" width="28.75" style="2" customWidth="1"/>
    <col min="7685" max="7685" width="11.875" style="2" customWidth="1"/>
    <col min="7686" max="7936" width="9" style="2"/>
    <col min="7937" max="7937" width="12.375" style="2" customWidth="1"/>
    <col min="7938" max="7938" width="15.5" style="2" customWidth="1"/>
    <col min="7939" max="7939" width="15.625" style="2" customWidth="1"/>
    <col min="7940" max="7940" width="28.75" style="2" customWidth="1"/>
    <col min="7941" max="7941" width="11.875" style="2" customWidth="1"/>
    <col min="7942" max="8192" width="9" style="2"/>
    <col min="8193" max="8193" width="12.375" style="2" customWidth="1"/>
    <col min="8194" max="8194" width="15.5" style="2" customWidth="1"/>
    <col min="8195" max="8195" width="15.625" style="2" customWidth="1"/>
    <col min="8196" max="8196" width="28.75" style="2" customWidth="1"/>
    <col min="8197" max="8197" width="11.875" style="2" customWidth="1"/>
    <col min="8198" max="8448" width="9" style="2"/>
    <col min="8449" max="8449" width="12.375" style="2" customWidth="1"/>
    <col min="8450" max="8450" width="15.5" style="2" customWidth="1"/>
    <col min="8451" max="8451" width="15.625" style="2" customWidth="1"/>
    <col min="8452" max="8452" width="28.75" style="2" customWidth="1"/>
    <col min="8453" max="8453" width="11.875" style="2" customWidth="1"/>
    <col min="8454" max="8704" width="9" style="2"/>
    <col min="8705" max="8705" width="12.375" style="2" customWidth="1"/>
    <col min="8706" max="8706" width="15.5" style="2" customWidth="1"/>
    <col min="8707" max="8707" width="15.625" style="2" customWidth="1"/>
    <col min="8708" max="8708" width="28.75" style="2" customWidth="1"/>
    <col min="8709" max="8709" width="11.875" style="2" customWidth="1"/>
    <col min="8710" max="8960" width="9" style="2"/>
    <col min="8961" max="8961" width="12.375" style="2" customWidth="1"/>
    <col min="8962" max="8962" width="15.5" style="2" customWidth="1"/>
    <col min="8963" max="8963" width="15.625" style="2" customWidth="1"/>
    <col min="8964" max="8964" width="28.75" style="2" customWidth="1"/>
    <col min="8965" max="8965" width="11.875" style="2" customWidth="1"/>
    <col min="8966" max="9216" width="9" style="2"/>
    <col min="9217" max="9217" width="12.375" style="2" customWidth="1"/>
    <col min="9218" max="9218" width="15.5" style="2" customWidth="1"/>
    <col min="9219" max="9219" width="15.625" style="2" customWidth="1"/>
    <col min="9220" max="9220" width="28.75" style="2" customWidth="1"/>
    <col min="9221" max="9221" width="11.875" style="2" customWidth="1"/>
    <col min="9222" max="9472" width="9" style="2"/>
    <col min="9473" max="9473" width="12.375" style="2" customWidth="1"/>
    <col min="9474" max="9474" width="15.5" style="2" customWidth="1"/>
    <col min="9475" max="9475" width="15.625" style="2" customWidth="1"/>
    <col min="9476" max="9476" width="28.75" style="2" customWidth="1"/>
    <col min="9477" max="9477" width="11.875" style="2" customWidth="1"/>
    <col min="9478" max="9728" width="9" style="2"/>
    <col min="9729" max="9729" width="12.375" style="2" customWidth="1"/>
    <col min="9730" max="9730" width="15.5" style="2" customWidth="1"/>
    <col min="9731" max="9731" width="15.625" style="2" customWidth="1"/>
    <col min="9732" max="9732" width="28.75" style="2" customWidth="1"/>
    <col min="9733" max="9733" width="11.875" style="2" customWidth="1"/>
    <col min="9734" max="9984" width="9" style="2"/>
    <col min="9985" max="9985" width="12.375" style="2" customWidth="1"/>
    <col min="9986" max="9986" width="15.5" style="2" customWidth="1"/>
    <col min="9987" max="9987" width="15.625" style="2" customWidth="1"/>
    <col min="9988" max="9988" width="28.75" style="2" customWidth="1"/>
    <col min="9989" max="9989" width="11.875" style="2" customWidth="1"/>
    <col min="9990" max="10240" width="9" style="2"/>
    <col min="10241" max="10241" width="12.375" style="2" customWidth="1"/>
    <col min="10242" max="10242" width="15.5" style="2" customWidth="1"/>
    <col min="10243" max="10243" width="15.625" style="2" customWidth="1"/>
    <col min="10244" max="10244" width="28.75" style="2" customWidth="1"/>
    <col min="10245" max="10245" width="11.875" style="2" customWidth="1"/>
    <col min="10246" max="10496" width="9" style="2"/>
    <col min="10497" max="10497" width="12.375" style="2" customWidth="1"/>
    <col min="10498" max="10498" width="15.5" style="2" customWidth="1"/>
    <col min="10499" max="10499" width="15.625" style="2" customWidth="1"/>
    <col min="10500" max="10500" width="28.75" style="2" customWidth="1"/>
    <col min="10501" max="10501" width="11.875" style="2" customWidth="1"/>
    <col min="10502" max="10752" width="9" style="2"/>
    <col min="10753" max="10753" width="12.375" style="2" customWidth="1"/>
    <col min="10754" max="10754" width="15.5" style="2" customWidth="1"/>
    <col min="10755" max="10755" width="15.625" style="2" customWidth="1"/>
    <col min="10756" max="10756" width="28.75" style="2" customWidth="1"/>
    <col min="10757" max="10757" width="11.875" style="2" customWidth="1"/>
    <col min="10758" max="11008" width="9" style="2"/>
    <col min="11009" max="11009" width="12.375" style="2" customWidth="1"/>
    <col min="11010" max="11010" width="15.5" style="2" customWidth="1"/>
    <col min="11011" max="11011" width="15.625" style="2" customWidth="1"/>
    <col min="11012" max="11012" width="28.75" style="2" customWidth="1"/>
    <col min="11013" max="11013" width="11.875" style="2" customWidth="1"/>
    <col min="11014" max="11264" width="9" style="2"/>
    <col min="11265" max="11265" width="12.375" style="2" customWidth="1"/>
    <col min="11266" max="11266" width="15.5" style="2" customWidth="1"/>
    <col min="11267" max="11267" width="15.625" style="2" customWidth="1"/>
    <col min="11268" max="11268" width="28.75" style="2" customWidth="1"/>
    <col min="11269" max="11269" width="11.875" style="2" customWidth="1"/>
    <col min="11270" max="11520" width="9" style="2"/>
    <col min="11521" max="11521" width="12.375" style="2" customWidth="1"/>
    <col min="11522" max="11522" width="15.5" style="2" customWidth="1"/>
    <col min="11523" max="11523" width="15.625" style="2" customWidth="1"/>
    <col min="11524" max="11524" width="28.75" style="2" customWidth="1"/>
    <col min="11525" max="11525" width="11.875" style="2" customWidth="1"/>
    <col min="11526" max="11776" width="9" style="2"/>
    <col min="11777" max="11777" width="12.375" style="2" customWidth="1"/>
    <col min="11778" max="11778" width="15.5" style="2" customWidth="1"/>
    <col min="11779" max="11779" width="15.625" style="2" customWidth="1"/>
    <col min="11780" max="11780" width="28.75" style="2" customWidth="1"/>
    <col min="11781" max="11781" width="11.875" style="2" customWidth="1"/>
    <col min="11782" max="12032" width="9" style="2"/>
    <col min="12033" max="12033" width="12.375" style="2" customWidth="1"/>
    <col min="12034" max="12034" width="15.5" style="2" customWidth="1"/>
    <col min="12035" max="12035" width="15.625" style="2" customWidth="1"/>
    <col min="12036" max="12036" width="28.75" style="2" customWidth="1"/>
    <col min="12037" max="12037" width="11.875" style="2" customWidth="1"/>
    <col min="12038" max="12288" width="9" style="2"/>
    <col min="12289" max="12289" width="12.375" style="2" customWidth="1"/>
    <col min="12290" max="12290" width="15.5" style="2" customWidth="1"/>
    <col min="12291" max="12291" width="15.625" style="2" customWidth="1"/>
    <col min="12292" max="12292" width="28.75" style="2" customWidth="1"/>
    <col min="12293" max="12293" width="11.875" style="2" customWidth="1"/>
    <col min="12294" max="12544" width="9" style="2"/>
    <col min="12545" max="12545" width="12.375" style="2" customWidth="1"/>
    <col min="12546" max="12546" width="15.5" style="2" customWidth="1"/>
    <col min="12547" max="12547" width="15.625" style="2" customWidth="1"/>
    <col min="12548" max="12548" width="28.75" style="2" customWidth="1"/>
    <col min="12549" max="12549" width="11.875" style="2" customWidth="1"/>
    <col min="12550" max="12800" width="9" style="2"/>
    <col min="12801" max="12801" width="12.375" style="2" customWidth="1"/>
    <col min="12802" max="12802" width="15.5" style="2" customWidth="1"/>
    <col min="12803" max="12803" width="15.625" style="2" customWidth="1"/>
    <col min="12804" max="12804" width="28.75" style="2" customWidth="1"/>
    <col min="12805" max="12805" width="11.875" style="2" customWidth="1"/>
    <col min="12806" max="13056" width="9" style="2"/>
    <col min="13057" max="13057" width="12.375" style="2" customWidth="1"/>
    <col min="13058" max="13058" width="15.5" style="2" customWidth="1"/>
    <col min="13059" max="13059" width="15.625" style="2" customWidth="1"/>
    <col min="13060" max="13060" width="28.75" style="2" customWidth="1"/>
    <col min="13061" max="13061" width="11.875" style="2" customWidth="1"/>
    <col min="13062" max="13312" width="9" style="2"/>
    <col min="13313" max="13313" width="12.375" style="2" customWidth="1"/>
    <col min="13314" max="13314" width="15.5" style="2" customWidth="1"/>
    <col min="13315" max="13315" width="15.625" style="2" customWidth="1"/>
    <col min="13316" max="13316" width="28.75" style="2" customWidth="1"/>
    <col min="13317" max="13317" width="11.875" style="2" customWidth="1"/>
    <col min="13318" max="13568" width="9" style="2"/>
    <col min="13569" max="13569" width="12.375" style="2" customWidth="1"/>
    <col min="13570" max="13570" width="15.5" style="2" customWidth="1"/>
    <col min="13571" max="13571" width="15.625" style="2" customWidth="1"/>
    <col min="13572" max="13572" width="28.75" style="2" customWidth="1"/>
    <col min="13573" max="13573" width="11.875" style="2" customWidth="1"/>
    <col min="13574" max="13824" width="9" style="2"/>
    <col min="13825" max="13825" width="12.375" style="2" customWidth="1"/>
    <col min="13826" max="13826" width="15.5" style="2" customWidth="1"/>
    <col min="13827" max="13827" width="15.625" style="2" customWidth="1"/>
    <col min="13828" max="13828" width="28.75" style="2" customWidth="1"/>
    <col min="13829" max="13829" width="11.875" style="2" customWidth="1"/>
    <col min="13830" max="14080" width="9" style="2"/>
    <col min="14081" max="14081" width="12.375" style="2" customWidth="1"/>
    <col min="14082" max="14082" width="15.5" style="2" customWidth="1"/>
    <col min="14083" max="14083" width="15.625" style="2" customWidth="1"/>
    <col min="14084" max="14084" width="28.75" style="2" customWidth="1"/>
    <col min="14085" max="14085" width="11.875" style="2" customWidth="1"/>
    <col min="14086" max="14336" width="9" style="2"/>
    <col min="14337" max="14337" width="12.375" style="2" customWidth="1"/>
    <col min="14338" max="14338" width="15.5" style="2" customWidth="1"/>
    <col min="14339" max="14339" width="15.625" style="2" customWidth="1"/>
    <col min="14340" max="14340" width="28.75" style="2" customWidth="1"/>
    <col min="14341" max="14341" width="11.875" style="2" customWidth="1"/>
    <col min="14342" max="14592" width="9" style="2"/>
    <col min="14593" max="14593" width="12.375" style="2" customWidth="1"/>
    <col min="14594" max="14594" width="15.5" style="2" customWidth="1"/>
    <col min="14595" max="14595" width="15.625" style="2" customWidth="1"/>
    <col min="14596" max="14596" width="28.75" style="2" customWidth="1"/>
    <col min="14597" max="14597" width="11.875" style="2" customWidth="1"/>
    <col min="14598" max="14848" width="9" style="2"/>
    <col min="14849" max="14849" width="12.375" style="2" customWidth="1"/>
    <col min="14850" max="14850" width="15.5" style="2" customWidth="1"/>
    <col min="14851" max="14851" width="15.625" style="2" customWidth="1"/>
    <col min="14852" max="14852" width="28.75" style="2" customWidth="1"/>
    <col min="14853" max="14853" width="11.875" style="2" customWidth="1"/>
    <col min="14854" max="15104" width="9" style="2"/>
    <col min="15105" max="15105" width="12.375" style="2" customWidth="1"/>
    <col min="15106" max="15106" width="15.5" style="2" customWidth="1"/>
    <col min="15107" max="15107" width="15.625" style="2" customWidth="1"/>
    <col min="15108" max="15108" width="28.75" style="2" customWidth="1"/>
    <col min="15109" max="15109" width="11.875" style="2" customWidth="1"/>
    <col min="15110" max="15360" width="9" style="2"/>
    <col min="15361" max="15361" width="12.375" style="2" customWidth="1"/>
    <col min="15362" max="15362" width="15.5" style="2" customWidth="1"/>
    <col min="15363" max="15363" width="15.625" style="2" customWidth="1"/>
    <col min="15364" max="15364" width="28.75" style="2" customWidth="1"/>
    <col min="15365" max="15365" width="11.875" style="2" customWidth="1"/>
    <col min="15366" max="15616" width="9" style="2"/>
    <col min="15617" max="15617" width="12.375" style="2" customWidth="1"/>
    <col min="15618" max="15618" width="15.5" style="2" customWidth="1"/>
    <col min="15619" max="15619" width="15.625" style="2" customWidth="1"/>
    <col min="15620" max="15620" width="28.75" style="2" customWidth="1"/>
    <col min="15621" max="15621" width="11.875" style="2" customWidth="1"/>
    <col min="15622" max="15872" width="9" style="2"/>
    <col min="15873" max="15873" width="12.375" style="2" customWidth="1"/>
    <col min="15874" max="15874" width="15.5" style="2" customWidth="1"/>
    <col min="15875" max="15875" width="15.625" style="2" customWidth="1"/>
    <col min="15876" max="15876" width="28.75" style="2" customWidth="1"/>
    <col min="15877" max="15877" width="11.875" style="2" customWidth="1"/>
    <col min="15878" max="16128" width="9" style="2"/>
    <col min="16129" max="16129" width="12.375" style="2" customWidth="1"/>
    <col min="16130" max="16130" width="15.5" style="2" customWidth="1"/>
    <col min="16131" max="16131" width="15.625" style="2" customWidth="1"/>
    <col min="16132" max="16132" width="28.75" style="2" customWidth="1"/>
    <col min="16133" max="16133" width="11.875" style="2" customWidth="1"/>
    <col min="16134" max="16384" width="9" style="2"/>
  </cols>
  <sheetData>
    <row r="1" spans="1:12" ht="36" customHeight="1">
      <c r="A1" s="292" t="s">
        <v>33</v>
      </c>
      <c r="B1" s="293"/>
      <c r="C1" s="293"/>
      <c r="D1" s="293"/>
      <c r="E1" s="293"/>
      <c r="F1" s="31"/>
      <c r="G1" s="31"/>
      <c r="H1" s="31"/>
      <c r="I1" s="31"/>
      <c r="J1" s="31"/>
      <c r="L1" s="18"/>
    </row>
    <row r="2" spans="1:12" ht="17.25" customHeight="1" thickBot="1">
      <c r="A2" s="4"/>
      <c r="B2" s="4"/>
      <c r="C2" s="5"/>
      <c r="D2" s="5"/>
      <c r="E2" s="19" t="s">
        <v>153</v>
      </c>
      <c r="L2" s="18"/>
    </row>
    <row r="3" spans="1:12" ht="20.25">
      <c r="A3" s="32" t="s">
        <v>50</v>
      </c>
      <c r="B3" s="33" t="s">
        <v>47</v>
      </c>
      <c r="C3" s="33" t="s">
        <v>51</v>
      </c>
      <c r="D3" s="33" t="s">
        <v>52</v>
      </c>
      <c r="E3" s="34" t="s">
        <v>49</v>
      </c>
      <c r="L3" s="18"/>
    </row>
    <row r="4" spans="1:12" ht="20.25">
      <c r="A4" s="6"/>
      <c r="B4" s="1"/>
      <c r="C4" s="7"/>
      <c r="D4" s="1"/>
      <c r="E4" s="8"/>
      <c r="L4" s="18"/>
    </row>
    <row r="5" spans="1:12" ht="20.25">
      <c r="A5" s="9" t="s">
        <v>274</v>
      </c>
      <c r="B5" s="81">
        <v>200000</v>
      </c>
      <c r="C5" s="10" t="s">
        <v>275</v>
      </c>
      <c r="D5" s="1" t="s">
        <v>276</v>
      </c>
      <c r="E5" s="11"/>
      <c r="L5" s="18"/>
    </row>
    <row r="6" spans="1:12" ht="20.25">
      <c r="A6" s="9"/>
      <c r="B6" s="81"/>
      <c r="C6" s="10"/>
      <c r="D6" s="1"/>
      <c r="E6" s="11"/>
      <c r="L6" s="18"/>
    </row>
    <row r="7" spans="1:12" ht="20.25">
      <c r="A7" s="9"/>
      <c r="B7" s="1"/>
      <c r="C7" s="10"/>
      <c r="D7" s="1"/>
      <c r="E7" s="11"/>
      <c r="L7" s="18"/>
    </row>
    <row r="8" spans="1:12" ht="20.25">
      <c r="A8" s="9"/>
      <c r="B8" s="1"/>
      <c r="C8" s="10"/>
      <c r="D8" s="1"/>
      <c r="E8" s="11"/>
      <c r="L8" s="18"/>
    </row>
    <row r="9" spans="1:12" ht="20.25">
      <c r="A9" s="9"/>
      <c r="B9" s="1"/>
      <c r="C9" s="10"/>
      <c r="D9" s="1"/>
      <c r="E9" s="11"/>
      <c r="L9" s="18"/>
    </row>
    <row r="10" spans="1:12" ht="20.25">
      <c r="A10" s="9"/>
      <c r="B10" s="1"/>
      <c r="C10" s="10"/>
      <c r="D10" s="1"/>
      <c r="E10" s="11"/>
      <c r="L10" s="18"/>
    </row>
    <row r="11" spans="1:12" ht="20.25">
      <c r="A11" s="12"/>
      <c r="B11" s="13"/>
      <c r="C11" s="14"/>
      <c r="D11" s="13"/>
      <c r="E11" s="15"/>
      <c r="L11" s="18"/>
    </row>
    <row r="12" spans="1:12" ht="20.25">
      <c r="A12" s="12"/>
      <c r="B12" s="13"/>
      <c r="C12" s="14"/>
      <c r="D12" s="13"/>
      <c r="E12" s="15"/>
      <c r="L12" s="18"/>
    </row>
    <row r="13" spans="1:12" ht="20.25">
      <c r="A13" s="12"/>
      <c r="B13" s="13"/>
      <c r="C13" s="14"/>
      <c r="D13" s="13"/>
      <c r="E13" s="15"/>
      <c r="L13" s="18"/>
    </row>
    <row r="14" spans="1:12" ht="20.25">
      <c r="A14" s="12"/>
      <c r="B14" s="13"/>
      <c r="C14" s="14"/>
      <c r="D14" s="13"/>
      <c r="E14" s="15"/>
      <c r="L14" s="18"/>
    </row>
    <row r="15" spans="1:12" ht="20.25">
      <c r="A15" s="12"/>
      <c r="B15" s="13"/>
      <c r="C15" s="14"/>
      <c r="D15" s="13"/>
      <c r="E15" s="15"/>
      <c r="L15" s="18"/>
    </row>
    <row r="16" spans="1:12" ht="20.25">
      <c r="A16" s="12"/>
      <c r="B16" s="13"/>
      <c r="C16" s="14"/>
      <c r="D16" s="13"/>
      <c r="E16" s="15"/>
      <c r="L16" s="18"/>
    </row>
    <row r="17" spans="1:12" ht="20.25">
      <c r="A17" s="12"/>
      <c r="B17" s="13"/>
      <c r="C17" s="14"/>
      <c r="D17" s="13"/>
      <c r="E17" s="15"/>
      <c r="L17" s="18"/>
    </row>
    <row r="18" spans="1:12" ht="20.25">
      <c r="A18" s="12"/>
      <c r="B18" s="13"/>
      <c r="C18" s="14"/>
      <c r="D18" s="13"/>
      <c r="E18" s="15"/>
      <c r="L18" s="18"/>
    </row>
    <row r="19" spans="1:12" ht="20.25">
      <c r="A19" s="12"/>
      <c r="B19" s="13"/>
      <c r="C19" s="14"/>
      <c r="D19" s="13"/>
      <c r="E19" s="15"/>
      <c r="L19" s="18"/>
    </row>
    <row r="20" spans="1:12" ht="20.25">
      <c r="A20" s="12"/>
      <c r="B20" s="13"/>
      <c r="C20" s="14"/>
      <c r="D20" s="13"/>
      <c r="E20" s="15"/>
      <c r="L20" s="18"/>
    </row>
    <row r="21" spans="1:12" ht="20.25">
      <c r="A21" s="12"/>
      <c r="B21" s="13"/>
      <c r="C21" s="14"/>
      <c r="D21" s="13"/>
      <c r="E21" s="15"/>
      <c r="L21" s="18"/>
    </row>
    <row r="22" spans="1:12" ht="21" thickBot="1">
      <c r="A22" s="20"/>
      <c r="B22" s="21"/>
      <c r="C22" s="22"/>
      <c r="D22" s="21"/>
      <c r="E22" s="23"/>
      <c r="L22" s="18"/>
    </row>
    <row r="23" spans="1:12" ht="20.25">
      <c r="A23" s="16"/>
      <c r="B23" s="16"/>
      <c r="C23" s="16"/>
      <c r="D23" s="16"/>
      <c r="E23" s="16"/>
      <c r="L23" s="18"/>
    </row>
    <row r="24" spans="1:12" ht="20.25">
      <c r="A24" s="16"/>
      <c r="B24" s="16"/>
      <c r="C24" s="16"/>
      <c r="D24" s="16"/>
      <c r="E24" s="16"/>
      <c r="L24" s="18"/>
    </row>
    <row r="25" spans="1:12" ht="20.25">
      <c r="A25" s="17"/>
      <c r="B25" s="17"/>
      <c r="C25" s="17"/>
      <c r="D25" s="17"/>
      <c r="E25" s="17"/>
      <c r="L25" s="18"/>
    </row>
    <row r="26" spans="1:12" ht="20.25">
      <c r="A26" s="17"/>
      <c r="B26" s="17"/>
      <c r="C26" s="17"/>
      <c r="D26" s="17"/>
      <c r="E26" s="17"/>
      <c r="L26" s="18"/>
    </row>
    <row r="27" spans="1:12" ht="20.25">
      <c r="A27" s="17"/>
      <c r="B27" s="17"/>
      <c r="C27" s="17"/>
      <c r="D27" s="17"/>
      <c r="E27" s="17"/>
      <c r="L27" s="18"/>
    </row>
    <row r="28" spans="1:12" ht="20.25">
      <c r="L28" s="18"/>
    </row>
    <row r="29" spans="1:12" ht="20.25">
      <c r="L29" s="18"/>
    </row>
    <row r="30" spans="1:12" ht="20.25">
      <c r="L30" s="18"/>
    </row>
    <row r="31" spans="1:12" ht="20.25">
      <c r="L31" s="18"/>
    </row>
    <row r="32" spans="1:12" ht="20.25">
      <c r="L32" s="18"/>
    </row>
    <row r="33" spans="12:12" ht="20.25">
      <c r="L33" s="18"/>
    </row>
    <row r="34" spans="12:12" ht="20.25">
      <c r="L34" s="18"/>
    </row>
    <row r="35" spans="12:12" ht="20.25">
      <c r="L35" s="18"/>
    </row>
    <row r="36" spans="12:12" ht="20.25">
      <c r="L36" s="18"/>
    </row>
    <row r="37" spans="12:12" ht="20.25">
      <c r="L37" s="18"/>
    </row>
    <row r="38" spans="12:12" ht="20.25">
      <c r="L38" s="18"/>
    </row>
    <row r="39" spans="12:12" ht="20.25">
      <c r="L39" s="18"/>
    </row>
    <row r="40" spans="12:12" ht="20.25">
      <c r="L40" s="18"/>
    </row>
    <row r="41" spans="12:12" ht="20.25">
      <c r="L41" s="18"/>
    </row>
    <row r="42" spans="12:12" ht="20.25">
      <c r="L42" s="18"/>
    </row>
    <row r="43" spans="12:12" ht="20.25">
      <c r="L43" s="18"/>
    </row>
    <row r="44" spans="12:12" ht="20.25">
      <c r="L44" s="18"/>
    </row>
    <row r="45" spans="12:12" ht="20.25">
      <c r="L45" s="18"/>
    </row>
    <row r="46" spans="12:12" ht="20.25">
      <c r="L46" s="18"/>
    </row>
    <row r="47" spans="12:12" ht="20.25">
      <c r="L47" s="18"/>
    </row>
    <row r="48" spans="12:12" ht="20.25">
      <c r="L48" s="18"/>
    </row>
    <row r="49" spans="12:12" ht="20.25">
      <c r="L49" s="18"/>
    </row>
    <row r="50" spans="12:12" ht="20.25">
      <c r="L50" s="18"/>
    </row>
    <row r="51" spans="12:12" ht="20.25">
      <c r="L51" s="18"/>
    </row>
    <row r="52" spans="12:12" ht="20.25">
      <c r="L52" s="18"/>
    </row>
    <row r="53" spans="12:12" ht="20.25">
      <c r="L53" s="18"/>
    </row>
    <row r="54" spans="12:12" ht="20.25">
      <c r="L54" s="18"/>
    </row>
    <row r="55" spans="12:12" ht="20.25">
      <c r="L55" s="18"/>
    </row>
    <row r="56" spans="12:12" ht="20.25">
      <c r="L56" s="18"/>
    </row>
    <row r="57" spans="12:12" ht="20.25">
      <c r="L57" s="18"/>
    </row>
    <row r="58" spans="12:12" ht="20.25">
      <c r="L58" s="18"/>
    </row>
    <row r="59" spans="12:12" ht="20.25">
      <c r="L59" s="18"/>
    </row>
    <row r="60" spans="12:12" ht="20.25">
      <c r="L60" s="18"/>
    </row>
  </sheetData>
  <mergeCells count="1">
    <mergeCell ref="A1:E1"/>
  </mergeCells>
  <phoneticPr fontId="1" type="noConversion"/>
  <printOptions horizontalCentered="1"/>
  <pageMargins left="0.70866141732283472" right="0.39370078740157483" top="0.78740157480314965" bottom="0.59055118110236227" header="0" footer="0"/>
  <pageSetup paperSize="9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"/>
  <sheetViews>
    <sheetView workbookViewId="0">
      <selection activeCell="F34" sqref="F34"/>
    </sheetView>
  </sheetViews>
  <sheetFormatPr defaultRowHeight="13.5"/>
  <cols>
    <col min="1" max="1" width="18.75" style="2" customWidth="1"/>
    <col min="2" max="2" width="17.125" style="2" customWidth="1"/>
    <col min="3" max="3" width="16.125" style="74" customWidth="1"/>
    <col min="4" max="4" width="15.5" style="2" customWidth="1"/>
    <col min="5" max="5" width="17.5" style="2" customWidth="1"/>
    <col min="6" max="6" width="14.5" style="2" customWidth="1"/>
    <col min="7" max="252" width="9" style="2"/>
    <col min="253" max="253" width="7.5" style="2" customWidth="1"/>
    <col min="254" max="254" width="8" style="2" customWidth="1"/>
    <col min="255" max="255" width="7.75" style="2" customWidth="1"/>
    <col min="256" max="256" width="11.25" style="2" customWidth="1"/>
    <col min="257" max="257" width="7.75" style="2" customWidth="1"/>
    <col min="258" max="258" width="7.25" style="2" customWidth="1"/>
    <col min="259" max="259" width="8.5" style="2" customWidth="1"/>
    <col min="260" max="260" width="8.625" style="2" customWidth="1"/>
    <col min="261" max="261" width="8.5" style="2" customWidth="1"/>
    <col min="262" max="262" width="7.75" style="2" customWidth="1"/>
    <col min="263" max="508" width="9" style="2"/>
    <col min="509" max="509" width="7.5" style="2" customWidth="1"/>
    <col min="510" max="510" width="8" style="2" customWidth="1"/>
    <col min="511" max="511" width="7.75" style="2" customWidth="1"/>
    <col min="512" max="512" width="11.25" style="2" customWidth="1"/>
    <col min="513" max="513" width="7.75" style="2" customWidth="1"/>
    <col min="514" max="514" width="7.25" style="2" customWidth="1"/>
    <col min="515" max="515" width="8.5" style="2" customWidth="1"/>
    <col min="516" max="516" width="8.625" style="2" customWidth="1"/>
    <col min="517" max="517" width="8.5" style="2" customWidth="1"/>
    <col min="518" max="518" width="7.75" style="2" customWidth="1"/>
    <col min="519" max="764" width="9" style="2"/>
    <col min="765" max="765" width="7.5" style="2" customWidth="1"/>
    <col min="766" max="766" width="8" style="2" customWidth="1"/>
    <col min="767" max="767" width="7.75" style="2" customWidth="1"/>
    <col min="768" max="768" width="11.25" style="2" customWidth="1"/>
    <col min="769" max="769" width="7.75" style="2" customWidth="1"/>
    <col min="770" max="770" width="7.25" style="2" customWidth="1"/>
    <col min="771" max="771" width="8.5" style="2" customWidth="1"/>
    <col min="772" max="772" width="8.625" style="2" customWidth="1"/>
    <col min="773" max="773" width="8.5" style="2" customWidth="1"/>
    <col min="774" max="774" width="7.75" style="2" customWidth="1"/>
    <col min="775" max="1020" width="9" style="2"/>
    <col min="1021" max="1021" width="7.5" style="2" customWidth="1"/>
    <col min="1022" max="1022" width="8" style="2" customWidth="1"/>
    <col min="1023" max="1023" width="7.75" style="2" customWidth="1"/>
    <col min="1024" max="1024" width="11.25" style="2" customWidth="1"/>
    <col min="1025" max="1025" width="7.75" style="2" customWidth="1"/>
    <col min="1026" max="1026" width="7.25" style="2" customWidth="1"/>
    <col min="1027" max="1027" width="8.5" style="2" customWidth="1"/>
    <col min="1028" max="1028" width="8.625" style="2" customWidth="1"/>
    <col min="1029" max="1029" width="8.5" style="2" customWidth="1"/>
    <col min="1030" max="1030" width="7.75" style="2" customWidth="1"/>
    <col min="1031" max="1276" width="9" style="2"/>
    <col min="1277" max="1277" width="7.5" style="2" customWidth="1"/>
    <col min="1278" max="1278" width="8" style="2" customWidth="1"/>
    <col min="1279" max="1279" width="7.75" style="2" customWidth="1"/>
    <col min="1280" max="1280" width="11.25" style="2" customWidth="1"/>
    <col min="1281" max="1281" width="7.75" style="2" customWidth="1"/>
    <col min="1282" max="1282" width="7.25" style="2" customWidth="1"/>
    <col min="1283" max="1283" width="8.5" style="2" customWidth="1"/>
    <col min="1284" max="1284" width="8.625" style="2" customWidth="1"/>
    <col min="1285" max="1285" width="8.5" style="2" customWidth="1"/>
    <col min="1286" max="1286" width="7.75" style="2" customWidth="1"/>
    <col min="1287" max="1532" width="9" style="2"/>
    <col min="1533" max="1533" width="7.5" style="2" customWidth="1"/>
    <col min="1534" max="1534" width="8" style="2" customWidth="1"/>
    <col min="1535" max="1535" width="7.75" style="2" customWidth="1"/>
    <col min="1536" max="1536" width="11.25" style="2" customWidth="1"/>
    <col min="1537" max="1537" width="7.75" style="2" customWidth="1"/>
    <col min="1538" max="1538" width="7.25" style="2" customWidth="1"/>
    <col min="1539" max="1539" width="8.5" style="2" customWidth="1"/>
    <col min="1540" max="1540" width="8.625" style="2" customWidth="1"/>
    <col min="1541" max="1541" width="8.5" style="2" customWidth="1"/>
    <col min="1542" max="1542" width="7.75" style="2" customWidth="1"/>
    <col min="1543" max="1788" width="9" style="2"/>
    <col min="1789" max="1789" width="7.5" style="2" customWidth="1"/>
    <col min="1790" max="1790" width="8" style="2" customWidth="1"/>
    <col min="1791" max="1791" width="7.75" style="2" customWidth="1"/>
    <col min="1792" max="1792" width="11.25" style="2" customWidth="1"/>
    <col min="1793" max="1793" width="7.75" style="2" customWidth="1"/>
    <col min="1794" max="1794" width="7.25" style="2" customWidth="1"/>
    <col min="1795" max="1795" width="8.5" style="2" customWidth="1"/>
    <col min="1796" max="1796" width="8.625" style="2" customWidth="1"/>
    <col min="1797" max="1797" width="8.5" style="2" customWidth="1"/>
    <col min="1798" max="1798" width="7.75" style="2" customWidth="1"/>
    <col min="1799" max="2044" width="9" style="2"/>
    <col min="2045" max="2045" width="7.5" style="2" customWidth="1"/>
    <col min="2046" max="2046" width="8" style="2" customWidth="1"/>
    <col min="2047" max="2047" width="7.75" style="2" customWidth="1"/>
    <col min="2048" max="2048" width="11.25" style="2" customWidth="1"/>
    <col min="2049" max="2049" width="7.75" style="2" customWidth="1"/>
    <col min="2050" max="2050" width="7.25" style="2" customWidth="1"/>
    <col min="2051" max="2051" width="8.5" style="2" customWidth="1"/>
    <col min="2052" max="2052" width="8.625" style="2" customWidth="1"/>
    <col min="2053" max="2053" width="8.5" style="2" customWidth="1"/>
    <col min="2054" max="2054" width="7.75" style="2" customWidth="1"/>
    <col min="2055" max="2300" width="9" style="2"/>
    <col min="2301" max="2301" width="7.5" style="2" customWidth="1"/>
    <col min="2302" max="2302" width="8" style="2" customWidth="1"/>
    <col min="2303" max="2303" width="7.75" style="2" customWidth="1"/>
    <col min="2304" max="2304" width="11.25" style="2" customWidth="1"/>
    <col min="2305" max="2305" width="7.75" style="2" customWidth="1"/>
    <col min="2306" max="2306" width="7.25" style="2" customWidth="1"/>
    <col min="2307" max="2307" width="8.5" style="2" customWidth="1"/>
    <col min="2308" max="2308" width="8.625" style="2" customWidth="1"/>
    <col min="2309" max="2309" width="8.5" style="2" customWidth="1"/>
    <col min="2310" max="2310" width="7.75" style="2" customWidth="1"/>
    <col min="2311" max="2556" width="9" style="2"/>
    <col min="2557" max="2557" width="7.5" style="2" customWidth="1"/>
    <col min="2558" max="2558" width="8" style="2" customWidth="1"/>
    <col min="2559" max="2559" width="7.75" style="2" customWidth="1"/>
    <col min="2560" max="2560" width="11.25" style="2" customWidth="1"/>
    <col min="2561" max="2561" width="7.75" style="2" customWidth="1"/>
    <col min="2562" max="2562" width="7.25" style="2" customWidth="1"/>
    <col min="2563" max="2563" width="8.5" style="2" customWidth="1"/>
    <col min="2564" max="2564" width="8.625" style="2" customWidth="1"/>
    <col min="2565" max="2565" width="8.5" style="2" customWidth="1"/>
    <col min="2566" max="2566" width="7.75" style="2" customWidth="1"/>
    <col min="2567" max="2812" width="9" style="2"/>
    <col min="2813" max="2813" width="7.5" style="2" customWidth="1"/>
    <col min="2814" max="2814" width="8" style="2" customWidth="1"/>
    <col min="2815" max="2815" width="7.75" style="2" customWidth="1"/>
    <col min="2816" max="2816" width="11.25" style="2" customWidth="1"/>
    <col min="2817" max="2817" width="7.75" style="2" customWidth="1"/>
    <col min="2818" max="2818" width="7.25" style="2" customWidth="1"/>
    <col min="2819" max="2819" width="8.5" style="2" customWidth="1"/>
    <col min="2820" max="2820" width="8.625" style="2" customWidth="1"/>
    <col min="2821" max="2821" width="8.5" style="2" customWidth="1"/>
    <col min="2822" max="2822" width="7.75" style="2" customWidth="1"/>
    <col min="2823" max="3068" width="9" style="2"/>
    <col min="3069" max="3069" width="7.5" style="2" customWidth="1"/>
    <col min="3070" max="3070" width="8" style="2" customWidth="1"/>
    <col min="3071" max="3071" width="7.75" style="2" customWidth="1"/>
    <col min="3072" max="3072" width="11.25" style="2" customWidth="1"/>
    <col min="3073" max="3073" width="7.75" style="2" customWidth="1"/>
    <col min="3074" max="3074" width="7.25" style="2" customWidth="1"/>
    <col min="3075" max="3075" width="8.5" style="2" customWidth="1"/>
    <col min="3076" max="3076" width="8.625" style="2" customWidth="1"/>
    <col min="3077" max="3077" width="8.5" style="2" customWidth="1"/>
    <col min="3078" max="3078" width="7.75" style="2" customWidth="1"/>
    <col min="3079" max="3324" width="9" style="2"/>
    <col min="3325" max="3325" width="7.5" style="2" customWidth="1"/>
    <col min="3326" max="3326" width="8" style="2" customWidth="1"/>
    <col min="3327" max="3327" width="7.75" style="2" customWidth="1"/>
    <col min="3328" max="3328" width="11.25" style="2" customWidth="1"/>
    <col min="3329" max="3329" width="7.75" style="2" customWidth="1"/>
    <col min="3330" max="3330" width="7.25" style="2" customWidth="1"/>
    <col min="3331" max="3331" width="8.5" style="2" customWidth="1"/>
    <col min="3332" max="3332" width="8.625" style="2" customWidth="1"/>
    <col min="3333" max="3333" width="8.5" style="2" customWidth="1"/>
    <col min="3334" max="3334" width="7.75" style="2" customWidth="1"/>
    <col min="3335" max="3580" width="9" style="2"/>
    <col min="3581" max="3581" width="7.5" style="2" customWidth="1"/>
    <col min="3582" max="3582" width="8" style="2" customWidth="1"/>
    <col min="3583" max="3583" width="7.75" style="2" customWidth="1"/>
    <col min="3584" max="3584" width="11.25" style="2" customWidth="1"/>
    <col min="3585" max="3585" width="7.75" style="2" customWidth="1"/>
    <col min="3586" max="3586" width="7.25" style="2" customWidth="1"/>
    <col min="3587" max="3587" width="8.5" style="2" customWidth="1"/>
    <col min="3588" max="3588" width="8.625" style="2" customWidth="1"/>
    <col min="3589" max="3589" width="8.5" style="2" customWidth="1"/>
    <col min="3590" max="3590" width="7.75" style="2" customWidth="1"/>
    <col min="3591" max="3836" width="9" style="2"/>
    <col min="3837" max="3837" width="7.5" style="2" customWidth="1"/>
    <col min="3838" max="3838" width="8" style="2" customWidth="1"/>
    <col min="3839" max="3839" width="7.75" style="2" customWidth="1"/>
    <col min="3840" max="3840" width="11.25" style="2" customWidth="1"/>
    <col min="3841" max="3841" width="7.75" style="2" customWidth="1"/>
    <col min="3842" max="3842" width="7.25" style="2" customWidth="1"/>
    <col min="3843" max="3843" width="8.5" style="2" customWidth="1"/>
    <col min="3844" max="3844" width="8.625" style="2" customWidth="1"/>
    <col min="3845" max="3845" width="8.5" style="2" customWidth="1"/>
    <col min="3846" max="3846" width="7.75" style="2" customWidth="1"/>
    <col min="3847" max="4092" width="9" style="2"/>
    <col min="4093" max="4093" width="7.5" style="2" customWidth="1"/>
    <col min="4094" max="4094" width="8" style="2" customWidth="1"/>
    <col min="4095" max="4095" width="7.75" style="2" customWidth="1"/>
    <col min="4096" max="4096" width="11.25" style="2" customWidth="1"/>
    <col min="4097" max="4097" width="7.75" style="2" customWidth="1"/>
    <col min="4098" max="4098" width="7.25" style="2" customWidth="1"/>
    <col min="4099" max="4099" width="8.5" style="2" customWidth="1"/>
    <col min="4100" max="4100" width="8.625" style="2" customWidth="1"/>
    <col min="4101" max="4101" width="8.5" style="2" customWidth="1"/>
    <col min="4102" max="4102" width="7.75" style="2" customWidth="1"/>
    <col min="4103" max="4348" width="9" style="2"/>
    <col min="4349" max="4349" width="7.5" style="2" customWidth="1"/>
    <col min="4350" max="4350" width="8" style="2" customWidth="1"/>
    <col min="4351" max="4351" width="7.75" style="2" customWidth="1"/>
    <col min="4352" max="4352" width="11.25" style="2" customWidth="1"/>
    <col min="4353" max="4353" width="7.75" style="2" customWidth="1"/>
    <col min="4354" max="4354" width="7.25" style="2" customWidth="1"/>
    <col min="4355" max="4355" width="8.5" style="2" customWidth="1"/>
    <col min="4356" max="4356" width="8.625" style="2" customWidth="1"/>
    <col min="4357" max="4357" width="8.5" style="2" customWidth="1"/>
    <col min="4358" max="4358" width="7.75" style="2" customWidth="1"/>
    <col min="4359" max="4604" width="9" style="2"/>
    <col min="4605" max="4605" width="7.5" style="2" customWidth="1"/>
    <col min="4606" max="4606" width="8" style="2" customWidth="1"/>
    <col min="4607" max="4607" width="7.75" style="2" customWidth="1"/>
    <col min="4608" max="4608" width="11.25" style="2" customWidth="1"/>
    <col min="4609" max="4609" width="7.75" style="2" customWidth="1"/>
    <col min="4610" max="4610" width="7.25" style="2" customWidth="1"/>
    <col min="4611" max="4611" width="8.5" style="2" customWidth="1"/>
    <col min="4612" max="4612" width="8.625" style="2" customWidth="1"/>
    <col min="4613" max="4613" width="8.5" style="2" customWidth="1"/>
    <col min="4614" max="4614" width="7.75" style="2" customWidth="1"/>
    <col min="4615" max="4860" width="9" style="2"/>
    <col min="4861" max="4861" width="7.5" style="2" customWidth="1"/>
    <col min="4862" max="4862" width="8" style="2" customWidth="1"/>
    <col min="4863" max="4863" width="7.75" style="2" customWidth="1"/>
    <col min="4864" max="4864" width="11.25" style="2" customWidth="1"/>
    <col min="4865" max="4865" width="7.75" style="2" customWidth="1"/>
    <col min="4866" max="4866" width="7.25" style="2" customWidth="1"/>
    <col min="4867" max="4867" width="8.5" style="2" customWidth="1"/>
    <col min="4868" max="4868" width="8.625" style="2" customWidth="1"/>
    <col min="4869" max="4869" width="8.5" style="2" customWidth="1"/>
    <col min="4870" max="4870" width="7.75" style="2" customWidth="1"/>
    <col min="4871" max="5116" width="9" style="2"/>
    <col min="5117" max="5117" width="7.5" style="2" customWidth="1"/>
    <col min="5118" max="5118" width="8" style="2" customWidth="1"/>
    <col min="5119" max="5119" width="7.75" style="2" customWidth="1"/>
    <col min="5120" max="5120" width="11.25" style="2" customWidth="1"/>
    <col min="5121" max="5121" width="7.75" style="2" customWidth="1"/>
    <col min="5122" max="5122" width="7.25" style="2" customWidth="1"/>
    <col min="5123" max="5123" width="8.5" style="2" customWidth="1"/>
    <col min="5124" max="5124" width="8.625" style="2" customWidth="1"/>
    <col min="5125" max="5125" width="8.5" style="2" customWidth="1"/>
    <col min="5126" max="5126" width="7.75" style="2" customWidth="1"/>
    <col min="5127" max="5372" width="9" style="2"/>
    <col min="5373" max="5373" width="7.5" style="2" customWidth="1"/>
    <col min="5374" max="5374" width="8" style="2" customWidth="1"/>
    <col min="5375" max="5375" width="7.75" style="2" customWidth="1"/>
    <col min="5376" max="5376" width="11.25" style="2" customWidth="1"/>
    <col min="5377" max="5377" width="7.75" style="2" customWidth="1"/>
    <col min="5378" max="5378" width="7.25" style="2" customWidth="1"/>
    <col min="5379" max="5379" width="8.5" style="2" customWidth="1"/>
    <col min="5380" max="5380" width="8.625" style="2" customWidth="1"/>
    <col min="5381" max="5381" width="8.5" style="2" customWidth="1"/>
    <col min="5382" max="5382" width="7.75" style="2" customWidth="1"/>
    <col min="5383" max="5628" width="9" style="2"/>
    <col min="5629" max="5629" width="7.5" style="2" customWidth="1"/>
    <col min="5630" max="5630" width="8" style="2" customWidth="1"/>
    <col min="5631" max="5631" width="7.75" style="2" customWidth="1"/>
    <col min="5632" max="5632" width="11.25" style="2" customWidth="1"/>
    <col min="5633" max="5633" width="7.75" style="2" customWidth="1"/>
    <col min="5634" max="5634" width="7.25" style="2" customWidth="1"/>
    <col min="5635" max="5635" width="8.5" style="2" customWidth="1"/>
    <col min="5636" max="5636" width="8.625" style="2" customWidth="1"/>
    <col min="5637" max="5637" width="8.5" style="2" customWidth="1"/>
    <col min="5638" max="5638" width="7.75" style="2" customWidth="1"/>
    <col min="5639" max="5884" width="9" style="2"/>
    <col min="5885" max="5885" width="7.5" style="2" customWidth="1"/>
    <col min="5886" max="5886" width="8" style="2" customWidth="1"/>
    <col min="5887" max="5887" width="7.75" style="2" customWidth="1"/>
    <col min="5888" max="5888" width="11.25" style="2" customWidth="1"/>
    <col min="5889" max="5889" width="7.75" style="2" customWidth="1"/>
    <col min="5890" max="5890" width="7.25" style="2" customWidth="1"/>
    <col min="5891" max="5891" width="8.5" style="2" customWidth="1"/>
    <col min="5892" max="5892" width="8.625" style="2" customWidth="1"/>
    <col min="5893" max="5893" width="8.5" style="2" customWidth="1"/>
    <col min="5894" max="5894" width="7.75" style="2" customWidth="1"/>
    <col min="5895" max="6140" width="9" style="2"/>
    <col min="6141" max="6141" width="7.5" style="2" customWidth="1"/>
    <col min="6142" max="6142" width="8" style="2" customWidth="1"/>
    <col min="6143" max="6143" width="7.75" style="2" customWidth="1"/>
    <col min="6144" max="6144" width="11.25" style="2" customWidth="1"/>
    <col min="6145" max="6145" width="7.75" style="2" customWidth="1"/>
    <col min="6146" max="6146" width="7.25" style="2" customWidth="1"/>
    <col min="6147" max="6147" width="8.5" style="2" customWidth="1"/>
    <col min="6148" max="6148" width="8.625" style="2" customWidth="1"/>
    <col min="6149" max="6149" width="8.5" style="2" customWidth="1"/>
    <col min="6150" max="6150" width="7.75" style="2" customWidth="1"/>
    <col min="6151" max="6396" width="9" style="2"/>
    <col min="6397" max="6397" width="7.5" style="2" customWidth="1"/>
    <col min="6398" max="6398" width="8" style="2" customWidth="1"/>
    <col min="6399" max="6399" width="7.75" style="2" customWidth="1"/>
    <col min="6400" max="6400" width="11.25" style="2" customWidth="1"/>
    <col min="6401" max="6401" width="7.75" style="2" customWidth="1"/>
    <col min="6402" max="6402" width="7.25" style="2" customWidth="1"/>
    <col min="6403" max="6403" width="8.5" style="2" customWidth="1"/>
    <col min="6404" max="6404" width="8.625" style="2" customWidth="1"/>
    <col min="6405" max="6405" width="8.5" style="2" customWidth="1"/>
    <col min="6406" max="6406" width="7.75" style="2" customWidth="1"/>
    <col min="6407" max="6652" width="9" style="2"/>
    <col min="6653" max="6653" width="7.5" style="2" customWidth="1"/>
    <col min="6654" max="6654" width="8" style="2" customWidth="1"/>
    <col min="6655" max="6655" width="7.75" style="2" customWidth="1"/>
    <col min="6656" max="6656" width="11.25" style="2" customWidth="1"/>
    <col min="6657" max="6657" width="7.75" style="2" customWidth="1"/>
    <col min="6658" max="6658" width="7.25" style="2" customWidth="1"/>
    <col min="6659" max="6659" width="8.5" style="2" customWidth="1"/>
    <col min="6660" max="6660" width="8.625" style="2" customWidth="1"/>
    <col min="6661" max="6661" width="8.5" style="2" customWidth="1"/>
    <col min="6662" max="6662" width="7.75" style="2" customWidth="1"/>
    <col min="6663" max="6908" width="9" style="2"/>
    <col min="6909" max="6909" width="7.5" style="2" customWidth="1"/>
    <col min="6910" max="6910" width="8" style="2" customWidth="1"/>
    <col min="6911" max="6911" width="7.75" style="2" customWidth="1"/>
    <col min="6912" max="6912" width="11.25" style="2" customWidth="1"/>
    <col min="6913" max="6913" width="7.75" style="2" customWidth="1"/>
    <col min="6914" max="6914" width="7.25" style="2" customWidth="1"/>
    <col min="6915" max="6915" width="8.5" style="2" customWidth="1"/>
    <col min="6916" max="6916" width="8.625" style="2" customWidth="1"/>
    <col min="6917" max="6917" width="8.5" style="2" customWidth="1"/>
    <col min="6918" max="6918" width="7.75" style="2" customWidth="1"/>
    <col min="6919" max="7164" width="9" style="2"/>
    <col min="7165" max="7165" width="7.5" style="2" customWidth="1"/>
    <col min="7166" max="7166" width="8" style="2" customWidth="1"/>
    <col min="7167" max="7167" width="7.75" style="2" customWidth="1"/>
    <col min="7168" max="7168" width="11.25" style="2" customWidth="1"/>
    <col min="7169" max="7169" width="7.75" style="2" customWidth="1"/>
    <col min="7170" max="7170" width="7.25" style="2" customWidth="1"/>
    <col min="7171" max="7171" width="8.5" style="2" customWidth="1"/>
    <col min="7172" max="7172" width="8.625" style="2" customWidth="1"/>
    <col min="7173" max="7173" width="8.5" style="2" customWidth="1"/>
    <col min="7174" max="7174" width="7.75" style="2" customWidth="1"/>
    <col min="7175" max="7420" width="9" style="2"/>
    <col min="7421" max="7421" width="7.5" style="2" customWidth="1"/>
    <col min="7422" max="7422" width="8" style="2" customWidth="1"/>
    <col min="7423" max="7423" width="7.75" style="2" customWidth="1"/>
    <col min="7424" max="7424" width="11.25" style="2" customWidth="1"/>
    <col min="7425" max="7425" width="7.75" style="2" customWidth="1"/>
    <col min="7426" max="7426" width="7.25" style="2" customWidth="1"/>
    <col min="7427" max="7427" width="8.5" style="2" customWidth="1"/>
    <col min="7428" max="7428" width="8.625" style="2" customWidth="1"/>
    <col min="7429" max="7429" width="8.5" style="2" customWidth="1"/>
    <col min="7430" max="7430" width="7.75" style="2" customWidth="1"/>
    <col min="7431" max="7676" width="9" style="2"/>
    <col min="7677" max="7677" width="7.5" style="2" customWidth="1"/>
    <col min="7678" max="7678" width="8" style="2" customWidth="1"/>
    <col min="7679" max="7679" width="7.75" style="2" customWidth="1"/>
    <col min="7680" max="7680" width="11.25" style="2" customWidth="1"/>
    <col min="7681" max="7681" width="7.75" style="2" customWidth="1"/>
    <col min="7682" max="7682" width="7.25" style="2" customWidth="1"/>
    <col min="7683" max="7683" width="8.5" style="2" customWidth="1"/>
    <col min="7684" max="7684" width="8.625" style="2" customWidth="1"/>
    <col min="7685" max="7685" width="8.5" style="2" customWidth="1"/>
    <col min="7686" max="7686" width="7.75" style="2" customWidth="1"/>
    <col min="7687" max="7932" width="9" style="2"/>
    <col min="7933" max="7933" width="7.5" style="2" customWidth="1"/>
    <col min="7934" max="7934" width="8" style="2" customWidth="1"/>
    <col min="7935" max="7935" width="7.75" style="2" customWidth="1"/>
    <col min="7936" max="7936" width="11.25" style="2" customWidth="1"/>
    <col min="7937" max="7937" width="7.75" style="2" customWidth="1"/>
    <col min="7938" max="7938" width="7.25" style="2" customWidth="1"/>
    <col min="7939" max="7939" width="8.5" style="2" customWidth="1"/>
    <col min="7940" max="7940" width="8.625" style="2" customWidth="1"/>
    <col min="7941" max="7941" width="8.5" style="2" customWidth="1"/>
    <col min="7942" max="7942" width="7.75" style="2" customWidth="1"/>
    <col min="7943" max="8188" width="9" style="2"/>
    <col min="8189" max="8189" width="7.5" style="2" customWidth="1"/>
    <col min="8190" max="8190" width="8" style="2" customWidth="1"/>
    <col min="8191" max="8191" width="7.75" style="2" customWidth="1"/>
    <col min="8192" max="8192" width="11.25" style="2" customWidth="1"/>
    <col min="8193" max="8193" width="7.75" style="2" customWidth="1"/>
    <col min="8194" max="8194" width="7.25" style="2" customWidth="1"/>
    <col min="8195" max="8195" width="8.5" style="2" customWidth="1"/>
    <col min="8196" max="8196" width="8.625" style="2" customWidth="1"/>
    <col min="8197" max="8197" width="8.5" style="2" customWidth="1"/>
    <col min="8198" max="8198" width="7.75" style="2" customWidth="1"/>
    <col min="8199" max="8444" width="9" style="2"/>
    <col min="8445" max="8445" width="7.5" style="2" customWidth="1"/>
    <col min="8446" max="8446" width="8" style="2" customWidth="1"/>
    <col min="8447" max="8447" width="7.75" style="2" customWidth="1"/>
    <col min="8448" max="8448" width="11.25" style="2" customWidth="1"/>
    <col min="8449" max="8449" width="7.75" style="2" customWidth="1"/>
    <col min="8450" max="8450" width="7.25" style="2" customWidth="1"/>
    <col min="8451" max="8451" width="8.5" style="2" customWidth="1"/>
    <col min="8452" max="8452" width="8.625" style="2" customWidth="1"/>
    <col min="8453" max="8453" width="8.5" style="2" customWidth="1"/>
    <col min="8454" max="8454" width="7.75" style="2" customWidth="1"/>
    <col min="8455" max="8700" width="9" style="2"/>
    <col min="8701" max="8701" width="7.5" style="2" customWidth="1"/>
    <col min="8702" max="8702" width="8" style="2" customWidth="1"/>
    <col min="8703" max="8703" width="7.75" style="2" customWidth="1"/>
    <col min="8704" max="8704" width="11.25" style="2" customWidth="1"/>
    <col min="8705" max="8705" width="7.75" style="2" customWidth="1"/>
    <col min="8706" max="8706" width="7.25" style="2" customWidth="1"/>
    <col min="8707" max="8707" width="8.5" style="2" customWidth="1"/>
    <col min="8708" max="8708" width="8.625" style="2" customWidth="1"/>
    <col min="8709" max="8709" width="8.5" style="2" customWidth="1"/>
    <col min="8710" max="8710" width="7.75" style="2" customWidth="1"/>
    <col min="8711" max="8956" width="9" style="2"/>
    <col min="8957" max="8957" width="7.5" style="2" customWidth="1"/>
    <col min="8958" max="8958" width="8" style="2" customWidth="1"/>
    <col min="8959" max="8959" width="7.75" style="2" customWidth="1"/>
    <col min="8960" max="8960" width="11.25" style="2" customWidth="1"/>
    <col min="8961" max="8961" width="7.75" style="2" customWidth="1"/>
    <col min="8962" max="8962" width="7.25" style="2" customWidth="1"/>
    <col min="8963" max="8963" width="8.5" style="2" customWidth="1"/>
    <col min="8964" max="8964" width="8.625" style="2" customWidth="1"/>
    <col min="8965" max="8965" width="8.5" style="2" customWidth="1"/>
    <col min="8966" max="8966" width="7.75" style="2" customWidth="1"/>
    <col min="8967" max="9212" width="9" style="2"/>
    <col min="9213" max="9213" width="7.5" style="2" customWidth="1"/>
    <col min="9214" max="9214" width="8" style="2" customWidth="1"/>
    <col min="9215" max="9215" width="7.75" style="2" customWidth="1"/>
    <col min="9216" max="9216" width="11.25" style="2" customWidth="1"/>
    <col min="9217" max="9217" width="7.75" style="2" customWidth="1"/>
    <col min="9218" max="9218" width="7.25" style="2" customWidth="1"/>
    <col min="9219" max="9219" width="8.5" style="2" customWidth="1"/>
    <col min="9220" max="9220" width="8.625" style="2" customWidth="1"/>
    <col min="9221" max="9221" width="8.5" style="2" customWidth="1"/>
    <col min="9222" max="9222" width="7.75" style="2" customWidth="1"/>
    <col min="9223" max="9468" width="9" style="2"/>
    <col min="9469" max="9469" width="7.5" style="2" customWidth="1"/>
    <col min="9470" max="9470" width="8" style="2" customWidth="1"/>
    <col min="9471" max="9471" width="7.75" style="2" customWidth="1"/>
    <col min="9472" max="9472" width="11.25" style="2" customWidth="1"/>
    <col min="9473" max="9473" width="7.75" style="2" customWidth="1"/>
    <col min="9474" max="9474" width="7.25" style="2" customWidth="1"/>
    <col min="9475" max="9475" width="8.5" style="2" customWidth="1"/>
    <col min="9476" max="9476" width="8.625" style="2" customWidth="1"/>
    <col min="9477" max="9477" width="8.5" style="2" customWidth="1"/>
    <col min="9478" max="9478" width="7.75" style="2" customWidth="1"/>
    <col min="9479" max="9724" width="9" style="2"/>
    <col min="9725" max="9725" width="7.5" style="2" customWidth="1"/>
    <col min="9726" max="9726" width="8" style="2" customWidth="1"/>
    <col min="9727" max="9727" width="7.75" style="2" customWidth="1"/>
    <col min="9728" max="9728" width="11.25" style="2" customWidth="1"/>
    <col min="9729" max="9729" width="7.75" style="2" customWidth="1"/>
    <col min="9730" max="9730" width="7.25" style="2" customWidth="1"/>
    <col min="9731" max="9731" width="8.5" style="2" customWidth="1"/>
    <col min="9732" max="9732" width="8.625" style="2" customWidth="1"/>
    <col min="9733" max="9733" width="8.5" style="2" customWidth="1"/>
    <col min="9734" max="9734" width="7.75" style="2" customWidth="1"/>
    <col min="9735" max="9980" width="9" style="2"/>
    <col min="9981" max="9981" width="7.5" style="2" customWidth="1"/>
    <col min="9982" max="9982" width="8" style="2" customWidth="1"/>
    <col min="9983" max="9983" width="7.75" style="2" customWidth="1"/>
    <col min="9984" max="9984" width="11.25" style="2" customWidth="1"/>
    <col min="9985" max="9985" width="7.75" style="2" customWidth="1"/>
    <col min="9986" max="9986" width="7.25" style="2" customWidth="1"/>
    <col min="9987" max="9987" width="8.5" style="2" customWidth="1"/>
    <col min="9988" max="9988" width="8.625" style="2" customWidth="1"/>
    <col min="9989" max="9989" width="8.5" style="2" customWidth="1"/>
    <col min="9990" max="9990" width="7.75" style="2" customWidth="1"/>
    <col min="9991" max="10236" width="9" style="2"/>
    <col min="10237" max="10237" width="7.5" style="2" customWidth="1"/>
    <col min="10238" max="10238" width="8" style="2" customWidth="1"/>
    <col min="10239" max="10239" width="7.75" style="2" customWidth="1"/>
    <col min="10240" max="10240" width="11.25" style="2" customWidth="1"/>
    <col min="10241" max="10241" width="7.75" style="2" customWidth="1"/>
    <col min="10242" max="10242" width="7.25" style="2" customWidth="1"/>
    <col min="10243" max="10243" width="8.5" style="2" customWidth="1"/>
    <col min="10244" max="10244" width="8.625" style="2" customWidth="1"/>
    <col min="10245" max="10245" width="8.5" style="2" customWidth="1"/>
    <col min="10246" max="10246" width="7.75" style="2" customWidth="1"/>
    <col min="10247" max="10492" width="9" style="2"/>
    <col min="10493" max="10493" width="7.5" style="2" customWidth="1"/>
    <col min="10494" max="10494" width="8" style="2" customWidth="1"/>
    <col min="10495" max="10495" width="7.75" style="2" customWidth="1"/>
    <col min="10496" max="10496" width="11.25" style="2" customWidth="1"/>
    <col min="10497" max="10497" width="7.75" style="2" customWidth="1"/>
    <col min="10498" max="10498" width="7.25" style="2" customWidth="1"/>
    <col min="10499" max="10499" width="8.5" style="2" customWidth="1"/>
    <col min="10500" max="10500" width="8.625" style="2" customWidth="1"/>
    <col min="10501" max="10501" width="8.5" style="2" customWidth="1"/>
    <col min="10502" max="10502" width="7.75" style="2" customWidth="1"/>
    <col min="10503" max="10748" width="9" style="2"/>
    <col min="10749" max="10749" width="7.5" style="2" customWidth="1"/>
    <col min="10750" max="10750" width="8" style="2" customWidth="1"/>
    <col min="10751" max="10751" width="7.75" style="2" customWidth="1"/>
    <col min="10752" max="10752" width="11.25" style="2" customWidth="1"/>
    <col min="10753" max="10753" width="7.75" style="2" customWidth="1"/>
    <col min="10754" max="10754" width="7.25" style="2" customWidth="1"/>
    <col min="10755" max="10755" width="8.5" style="2" customWidth="1"/>
    <col min="10756" max="10756" width="8.625" style="2" customWidth="1"/>
    <col min="10757" max="10757" width="8.5" style="2" customWidth="1"/>
    <col min="10758" max="10758" width="7.75" style="2" customWidth="1"/>
    <col min="10759" max="11004" width="9" style="2"/>
    <col min="11005" max="11005" width="7.5" style="2" customWidth="1"/>
    <col min="11006" max="11006" width="8" style="2" customWidth="1"/>
    <col min="11007" max="11007" width="7.75" style="2" customWidth="1"/>
    <col min="11008" max="11008" width="11.25" style="2" customWidth="1"/>
    <col min="11009" max="11009" width="7.75" style="2" customWidth="1"/>
    <col min="11010" max="11010" width="7.25" style="2" customWidth="1"/>
    <col min="11011" max="11011" width="8.5" style="2" customWidth="1"/>
    <col min="11012" max="11012" width="8.625" style="2" customWidth="1"/>
    <col min="11013" max="11013" width="8.5" style="2" customWidth="1"/>
    <col min="11014" max="11014" width="7.75" style="2" customWidth="1"/>
    <col min="11015" max="11260" width="9" style="2"/>
    <col min="11261" max="11261" width="7.5" style="2" customWidth="1"/>
    <col min="11262" max="11262" width="8" style="2" customWidth="1"/>
    <col min="11263" max="11263" width="7.75" style="2" customWidth="1"/>
    <col min="11264" max="11264" width="11.25" style="2" customWidth="1"/>
    <col min="11265" max="11265" width="7.75" style="2" customWidth="1"/>
    <col min="11266" max="11266" width="7.25" style="2" customWidth="1"/>
    <col min="11267" max="11267" width="8.5" style="2" customWidth="1"/>
    <col min="11268" max="11268" width="8.625" style="2" customWidth="1"/>
    <col min="11269" max="11269" width="8.5" style="2" customWidth="1"/>
    <col min="11270" max="11270" width="7.75" style="2" customWidth="1"/>
    <col min="11271" max="11516" width="9" style="2"/>
    <col min="11517" max="11517" width="7.5" style="2" customWidth="1"/>
    <col min="11518" max="11518" width="8" style="2" customWidth="1"/>
    <col min="11519" max="11519" width="7.75" style="2" customWidth="1"/>
    <col min="11520" max="11520" width="11.25" style="2" customWidth="1"/>
    <col min="11521" max="11521" width="7.75" style="2" customWidth="1"/>
    <col min="11522" max="11522" width="7.25" style="2" customWidth="1"/>
    <col min="11523" max="11523" width="8.5" style="2" customWidth="1"/>
    <col min="11524" max="11524" width="8.625" style="2" customWidth="1"/>
    <col min="11525" max="11525" width="8.5" style="2" customWidth="1"/>
    <col min="11526" max="11526" width="7.75" style="2" customWidth="1"/>
    <col min="11527" max="11772" width="9" style="2"/>
    <col min="11773" max="11773" width="7.5" style="2" customWidth="1"/>
    <col min="11774" max="11774" width="8" style="2" customWidth="1"/>
    <col min="11775" max="11775" width="7.75" style="2" customWidth="1"/>
    <col min="11776" max="11776" width="11.25" style="2" customWidth="1"/>
    <col min="11777" max="11777" width="7.75" style="2" customWidth="1"/>
    <col min="11778" max="11778" width="7.25" style="2" customWidth="1"/>
    <col min="11779" max="11779" width="8.5" style="2" customWidth="1"/>
    <col min="11780" max="11780" width="8.625" style="2" customWidth="1"/>
    <col min="11781" max="11781" width="8.5" style="2" customWidth="1"/>
    <col min="11782" max="11782" width="7.75" style="2" customWidth="1"/>
    <col min="11783" max="12028" width="9" style="2"/>
    <col min="12029" max="12029" width="7.5" style="2" customWidth="1"/>
    <col min="12030" max="12030" width="8" style="2" customWidth="1"/>
    <col min="12031" max="12031" width="7.75" style="2" customWidth="1"/>
    <col min="12032" max="12032" width="11.25" style="2" customWidth="1"/>
    <col min="12033" max="12033" width="7.75" style="2" customWidth="1"/>
    <col min="12034" max="12034" width="7.25" style="2" customWidth="1"/>
    <col min="12035" max="12035" width="8.5" style="2" customWidth="1"/>
    <col min="12036" max="12036" width="8.625" style="2" customWidth="1"/>
    <col min="12037" max="12037" width="8.5" style="2" customWidth="1"/>
    <col min="12038" max="12038" width="7.75" style="2" customWidth="1"/>
    <col min="12039" max="12284" width="9" style="2"/>
    <col min="12285" max="12285" width="7.5" style="2" customWidth="1"/>
    <col min="12286" max="12286" width="8" style="2" customWidth="1"/>
    <col min="12287" max="12287" width="7.75" style="2" customWidth="1"/>
    <col min="12288" max="12288" width="11.25" style="2" customWidth="1"/>
    <col min="12289" max="12289" width="7.75" style="2" customWidth="1"/>
    <col min="12290" max="12290" width="7.25" style="2" customWidth="1"/>
    <col min="12291" max="12291" width="8.5" style="2" customWidth="1"/>
    <col min="12292" max="12292" width="8.625" style="2" customWidth="1"/>
    <col min="12293" max="12293" width="8.5" style="2" customWidth="1"/>
    <col min="12294" max="12294" width="7.75" style="2" customWidth="1"/>
    <col min="12295" max="12540" width="9" style="2"/>
    <col min="12541" max="12541" width="7.5" style="2" customWidth="1"/>
    <col min="12542" max="12542" width="8" style="2" customWidth="1"/>
    <col min="12543" max="12543" width="7.75" style="2" customWidth="1"/>
    <col min="12544" max="12544" width="11.25" style="2" customWidth="1"/>
    <col min="12545" max="12545" width="7.75" style="2" customWidth="1"/>
    <col min="12546" max="12546" width="7.25" style="2" customWidth="1"/>
    <col min="12547" max="12547" width="8.5" style="2" customWidth="1"/>
    <col min="12548" max="12548" width="8.625" style="2" customWidth="1"/>
    <col min="12549" max="12549" width="8.5" style="2" customWidth="1"/>
    <col min="12550" max="12550" width="7.75" style="2" customWidth="1"/>
    <col min="12551" max="12796" width="9" style="2"/>
    <col min="12797" max="12797" width="7.5" style="2" customWidth="1"/>
    <col min="12798" max="12798" width="8" style="2" customWidth="1"/>
    <col min="12799" max="12799" width="7.75" style="2" customWidth="1"/>
    <col min="12800" max="12800" width="11.25" style="2" customWidth="1"/>
    <col min="12801" max="12801" width="7.75" style="2" customWidth="1"/>
    <col min="12802" max="12802" width="7.25" style="2" customWidth="1"/>
    <col min="12803" max="12803" width="8.5" style="2" customWidth="1"/>
    <col min="12804" max="12804" width="8.625" style="2" customWidth="1"/>
    <col min="12805" max="12805" width="8.5" style="2" customWidth="1"/>
    <col min="12806" max="12806" width="7.75" style="2" customWidth="1"/>
    <col min="12807" max="13052" width="9" style="2"/>
    <col min="13053" max="13053" width="7.5" style="2" customWidth="1"/>
    <col min="13054" max="13054" width="8" style="2" customWidth="1"/>
    <col min="13055" max="13055" width="7.75" style="2" customWidth="1"/>
    <col min="13056" max="13056" width="11.25" style="2" customWidth="1"/>
    <col min="13057" max="13057" width="7.75" style="2" customWidth="1"/>
    <col min="13058" max="13058" width="7.25" style="2" customWidth="1"/>
    <col min="13059" max="13059" width="8.5" style="2" customWidth="1"/>
    <col min="13060" max="13060" width="8.625" style="2" customWidth="1"/>
    <col min="13061" max="13061" width="8.5" style="2" customWidth="1"/>
    <col min="13062" max="13062" width="7.75" style="2" customWidth="1"/>
    <col min="13063" max="13308" width="9" style="2"/>
    <col min="13309" max="13309" width="7.5" style="2" customWidth="1"/>
    <col min="13310" max="13310" width="8" style="2" customWidth="1"/>
    <col min="13311" max="13311" width="7.75" style="2" customWidth="1"/>
    <col min="13312" max="13312" width="11.25" style="2" customWidth="1"/>
    <col min="13313" max="13313" width="7.75" style="2" customWidth="1"/>
    <col min="13314" max="13314" width="7.25" style="2" customWidth="1"/>
    <col min="13315" max="13315" width="8.5" style="2" customWidth="1"/>
    <col min="13316" max="13316" width="8.625" style="2" customWidth="1"/>
    <col min="13317" max="13317" width="8.5" style="2" customWidth="1"/>
    <col min="13318" max="13318" width="7.75" style="2" customWidth="1"/>
    <col min="13319" max="13564" width="9" style="2"/>
    <col min="13565" max="13565" width="7.5" style="2" customWidth="1"/>
    <col min="13566" max="13566" width="8" style="2" customWidth="1"/>
    <col min="13567" max="13567" width="7.75" style="2" customWidth="1"/>
    <col min="13568" max="13568" width="11.25" style="2" customWidth="1"/>
    <col min="13569" max="13569" width="7.75" style="2" customWidth="1"/>
    <col min="13570" max="13570" width="7.25" style="2" customWidth="1"/>
    <col min="13571" max="13571" width="8.5" style="2" customWidth="1"/>
    <col min="13572" max="13572" width="8.625" style="2" customWidth="1"/>
    <col min="13573" max="13573" width="8.5" style="2" customWidth="1"/>
    <col min="13574" max="13574" width="7.75" style="2" customWidth="1"/>
    <col min="13575" max="13820" width="9" style="2"/>
    <col min="13821" max="13821" width="7.5" style="2" customWidth="1"/>
    <col min="13822" max="13822" width="8" style="2" customWidth="1"/>
    <col min="13823" max="13823" width="7.75" style="2" customWidth="1"/>
    <col min="13824" max="13824" width="11.25" style="2" customWidth="1"/>
    <col min="13825" max="13825" width="7.75" style="2" customWidth="1"/>
    <col min="13826" max="13826" width="7.25" style="2" customWidth="1"/>
    <col min="13827" max="13827" width="8.5" style="2" customWidth="1"/>
    <col min="13828" max="13828" width="8.625" style="2" customWidth="1"/>
    <col min="13829" max="13829" width="8.5" style="2" customWidth="1"/>
    <col min="13830" max="13830" width="7.75" style="2" customWidth="1"/>
    <col min="13831" max="14076" width="9" style="2"/>
    <col min="14077" max="14077" width="7.5" style="2" customWidth="1"/>
    <col min="14078" max="14078" width="8" style="2" customWidth="1"/>
    <col min="14079" max="14079" width="7.75" style="2" customWidth="1"/>
    <col min="14080" max="14080" width="11.25" style="2" customWidth="1"/>
    <col min="14081" max="14081" width="7.75" style="2" customWidth="1"/>
    <col min="14082" max="14082" width="7.25" style="2" customWidth="1"/>
    <col min="14083" max="14083" width="8.5" style="2" customWidth="1"/>
    <col min="14084" max="14084" width="8.625" style="2" customWidth="1"/>
    <col min="14085" max="14085" width="8.5" style="2" customWidth="1"/>
    <col min="14086" max="14086" width="7.75" style="2" customWidth="1"/>
    <col min="14087" max="14332" width="9" style="2"/>
    <col min="14333" max="14333" width="7.5" style="2" customWidth="1"/>
    <col min="14334" max="14334" width="8" style="2" customWidth="1"/>
    <col min="14335" max="14335" width="7.75" style="2" customWidth="1"/>
    <col min="14336" max="14336" width="11.25" style="2" customWidth="1"/>
    <col min="14337" max="14337" width="7.75" style="2" customWidth="1"/>
    <col min="14338" max="14338" width="7.25" style="2" customWidth="1"/>
    <col min="14339" max="14339" width="8.5" style="2" customWidth="1"/>
    <col min="14340" max="14340" width="8.625" style="2" customWidth="1"/>
    <col min="14341" max="14341" width="8.5" style="2" customWidth="1"/>
    <col min="14342" max="14342" width="7.75" style="2" customWidth="1"/>
    <col min="14343" max="14588" width="9" style="2"/>
    <col min="14589" max="14589" width="7.5" style="2" customWidth="1"/>
    <col min="14590" max="14590" width="8" style="2" customWidth="1"/>
    <col min="14591" max="14591" width="7.75" style="2" customWidth="1"/>
    <col min="14592" max="14592" width="11.25" style="2" customWidth="1"/>
    <col min="14593" max="14593" width="7.75" style="2" customWidth="1"/>
    <col min="14594" max="14594" width="7.25" style="2" customWidth="1"/>
    <col min="14595" max="14595" width="8.5" style="2" customWidth="1"/>
    <col min="14596" max="14596" width="8.625" style="2" customWidth="1"/>
    <col min="14597" max="14597" width="8.5" style="2" customWidth="1"/>
    <col min="14598" max="14598" width="7.75" style="2" customWidth="1"/>
    <col min="14599" max="14844" width="9" style="2"/>
    <col min="14845" max="14845" width="7.5" style="2" customWidth="1"/>
    <col min="14846" max="14846" width="8" style="2" customWidth="1"/>
    <col min="14847" max="14847" width="7.75" style="2" customWidth="1"/>
    <col min="14848" max="14848" width="11.25" style="2" customWidth="1"/>
    <col min="14849" max="14849" width="7.75" style="2" customWidth="1"/>
    <col min="14850" max="14850" width="7.25" style="2" customWidth="1"/>
    <col min="14851" max="14851" width="8.5" style="2" customWidth="1"/>
    <col min="14852" max="14852" width="8.625" style="2" customWidth="1"/>
    <col min="14853" max="14853" width="8.5" style="2" customWidth="1"/>
    <col min="14854" max="14854" width="7.75" style="2" customWidth="1"/>
    <col min="14855" max="15100" width="9" style="2"/>
    <col min="15101" max="15101" width="7.5" style="2" customWidth="1"/>
    <col min="15102" max="15102" width="8" style="2" customWidth="1"/>
    <col min="15103" max="15103" width="7.75" style="2" customWidth="1"/>
    <col min="15104" max="15104" width="11.25" style="2" customWidth="1"/>
    <col min="15105" max="15105" width="7.75" style="2" customWidth="1"/>
    <col min="15106" max="15106" width="7.25" style="2" customWidth="1"/>
    <col min="15107" max="15107" width="8.5" style="2" customWidth="1"/>
    <col min="15108" max="15108" width="8.625" style="2" customWidth="1"/>
    <col min="15109" max="15109" width="8.5" style="2" customWidth="1"/>
    <col min="15110" max="15110" width="7.75" style="2" customWidth="1"/>
    <col min="15111" max="15356" width="9" style="2"/>
    <col min="15357" max="15357" width="7.5" style="2" customWidth="1"/>
    <col min="15358" max="15358" width="8" style="2" customWidth="1"/>
    <col min="15359" max="15359" width="7.75" style="2" customWidth="1"/>
    <col min="15360" max="15360" width="11.25" style="2" customWidth="1"/>
    <col min="15361" max="15361" width="7.75" style="2" customWidth="1"/>
    <col min="15362" max="15362" width="7.25" style="2" customWidth="1"/>
    <col min="15363" max="15363" width="8.5" style="2" customWidth="1"/>
    <col min="15364" max="15364" width="8.625" style="2" customWidth="1"/>
    <col min="15365" max="15365" width="8.5" style="2" customWidth="1"/>
    <col min="15366" max="15366" width="7.75" style="2" customWidth="1"/>
    <col min="15367" max="15612" width="9" style="2"/>
    <col min="15613" max="15613" width="7.5" style="2" customWidth="1"/>
    <col min="15614" max="15614" width="8" style="2" customWidth="1"/>
    <col min="15615" max="15615" width="7.75" style="2" customWidth="1"/>
    <col min="15616" max="15616" width="11.25" style="2" customWidth="1"/>
    <col min="15617" max="15617" width="7.75" style="2" customWidth="1"/>
    <col min="15618" max="15618" width="7.25" style="2" customWidth="1"/>
    <col min="15619" max="15619" width="8.5" style="2" customWidth="1"/>
    <col min="15620" max="15620" width="8.625" style="2" customWidth="1"/>
    <col min="15621" max="15621" width="8.5" style="2" customWidth="1"/>
    <col min="15622" max="15622" width="7.75" style="2" customWidth="1"/>
    <col min="15623" max="15868" width="9" style="2"/>
    <col min="15869" max="15869" width="7.5" style="2" customWidth="1"/>
    <col min="15870" max="15870" width="8" style="2" customWidth="1"/>
    <col min="15871" max="15871" width="7.75" style="2" customWidth="1"/>
    <col min="15872" max="15872" width="11.25" style="2" customWidth="1"/>
    <col min="15873" max="15873" width="7.75" style="2" customWidth="1"/>
    <col min="15874" max="15874" width="7.25" style="2" customWidth="1"/>
    <col min="15875" max="15875" width="8.5" style="2" customWidth="1"/>
    <col min="15876" max="15876" width="8.625" style="2" customWidth="1"/>
    <col min="15877" max="15877" width="8.5" style="2" customWidth="1"/>
    <col min="15878" max="15878" width="7.75" style="2" customWidth="1"/>
    <col min="15879" max="16124" width="9" style="2"/>
    <col min="16125" max="16125" width="7.5" style="2" customWidth="1"/>
    <col min="16126" max="16126" width="8" style="2" customWidth="1"/>
    <col min="16127" max="16127" width="7.75" style="2" customWidth="1"/>
    <col min="16128" max="16128" width="11.25" style="2" customWidth="1"/>
    <col min="16129" max="16129" width="7.75" style="2" customWidth="1"/>
    <col min="16130" max="16130" width="7.25" style="2" customWidth="1"/>
    <col min="16131" max="16131" width="8.5" style="2" customWidth="1"/>
    <col min="16132" max="16132" width="8.625" style="2" customWidth="1"/>
    <col min="16133" max="16133" width="8.5" style="2" customWidth="1"/>
    <col min="16134" max="16134" width="7.75" style="2" customWidth="1"/>
    <col min="16135" max="16384" width="9" style="2"/>
  </cols>
  <sheetData>
    <row r="1" spans="1:9" ht="35.25" customHeight="1">
      <c r="A1" s="292" t="s">
        <v>80</v>
      </c>
      <c r="B1" s="292"/>
      <c r="C1" s="292"/>
      <c r="D1" s="292"/>
      <c r="E1" s="292"/>
      <c r="F1" s="292"/>
      <c r="G1" s="57"/>
      <c r="H1" s="57"/>
      <c r="I1" s="57"/>
    </row>
    <row r="2" spans="1:9" ht="18.75" customHeight="1" thickBot="1">
      <c r="A2" s="24"/>
      <c r="B2" s="24"/>
      <c r="C2" s="71"/>
      <c r="D2" s="24"/>
      <c r="E2" s="24"/>
      <c r="F2" s="24" t="s">
        <v>12</v>
      </c>
      <c r="G2" s="18"/>
    </row>
    <row r="3" spans="1:9" ht="20.25">
      <c r="A3" s="305" t="s">
        <v>81</v>
      </c>
      <c r="B3" s="296" t="s">
        <v>82</v>
      </c>
      <c r="C3" s="307" t="s">
        <v>83</v>
      </c>
      <c r="D3" s="296" t="s">
        <v>84</v>
      </c>
      <c r="E3" s="296" t="s">
        <v>85</v>
      </c>
      <c r="F3" s="300" t="s">
        <v>86</v>
      </c>
      <c r="G3" s="18"/>
    </row>
    <row r="4" spans="1:9" ht="20.25">
      <c r="A4" s="306"/>
      <c r="B4" s="299"/>
      <c r="C4" s="308"/>
      <c r="D4" s="299"/>
      <c r="E4" s="299"/>
      <c r="F4" s="309"/>
      <c r="G4" s="18"/>
    </row>
    <row r="5" spans="1:9" ht="20.25">
      <c r="A5" s="9" t="s">
        <v>89</v>
      </c>
      <c r="B5" s="70" t="s">
        <v>91</v>
      </c>
      <c r="C5" s="72">
        <v>1482327000</v>
      </c>
      <c r="D5" s="1">
        <v>0</v>
      </c>
      <c r="E5" s="10"/>
      <c r="F5" s="302" t="s">
        <v>88</v>
      </c>
      <c r="G5" s="18"/>
    </row>
    <row r="6" spans="1:9" ht="20.25">
      <c r="A6" s="9" t="s">
        <v>89</v>
      </c>
      <c r="B6" s="1" t="s">
        <v>92</v>
      </c>
      <c r="C6" s="72">
        <v>9976000</v>
      </c>
      <c r="D6" s="1">
        <v>0</v>
      </c>
      <c r="E6" s="10"/>
      <c r="F6" s="302"/>
      <c r="G6" s="18"/>
    </row>
    <row r="7" spans="1:9" ht="20.25">
      <c r="A7" s="9" t="s">
        <v>87</v>
      </c>
      <c r="B7" s="1" t="s">
        <v>90</v>
      </c>
      <c r="C7" s="72">
        <v>212837760</v>
      </c>
      <c r="D7" s="1">
        <v>0</v>
      </c>
      <c r="E7" s="10"/>
      <c r="F7" s="302"/>
      <c r="G7" s="18"/>
    </row>
    <row r="8" spans="1:9" ht="20.25">
      <c r="A8" s="9" t="s">
        <v>87</v>
      </c>
      <c r="B8" s="1" t="s">
        <v>93</v>
      </c>
      <c r="C8" s="72">
        <v>86852700</v>
      </c>
      <c r="D8" s="1">
        <v>0</v>
      </c>
      <c r="E8" s="10"/>
      <c r="F8" s="302"/>
      <c r="G8" s="18"/>
    </row>
    <row r="9" spans="1:9" ht="20.25">
      <c r="A9" s="75" t="s">
        <v>87</v>
      </c>
      <c r="B9" s="76" t="s">
        <v>94</v>
      </c>
      <c r="C9" s="77">
        <v>58145430</v>
      </c>
      <c r="D9" s="76">
        <v>0</v>
      </c>
      <c r="E9" s="78"/>
      <c r="F9" s="303"/>
      <c r="G9" s="18"/>
    </row>
    <row r="10" spans="1:9" ht="20.25">
      <c r="A10" s="9" t="s">
        <v>99</v>
      </c>
      <c r="B10" s="1"/>
      <c r="C10" s="72">
        <f>SUM(C5:C9)</f>
        <v>1850138890</v>
      </c>
      <c r="D10" s="1"/>
      <c r="E10" s="10"/>
      <c r="F10" s="11"/>
      <c r="G10" s="18"/>
    </row>
    <row r="11" spans="1:9" ht="20.25">
      <c r="A11" s="6" t="s">
        <v>89</v>
      </c>
      <c r="B11" s="79" t="s">
        <v>95</v>
      </c>
      <c r="C11" s="80">
        <v>19686000</v>
      </c>
      <c r="D11" s="79">
        <v>0</v>
      </c>
      <c r="E11" s="7"/>
      <c r="F11" s="304" t="s">
        <v>98</v>
      </c>
      <c r="G11" s="18"/>
    </row>
    <row r="12" spans="1:9" ht="20.25">
      <c r="A12" s="9" t="s">
        <v>87</v>
      </c>
      <c r="B12" s="1" t="s">
        <v>96</v>
      </c>
      <c r="C12" s="72">
        <v>8928000</v>
      </c>
      <c r="D12" s="1">
        <v>0</v>
      </c>
      <c r="E12" s="10"/>
      <c r="F12" s="302"/>
      <c r="G12" s="18"/>
    </row>
    <row r="13" spans="1:9" ht="20.25">
      <c r="A13" s="9" t="s">
        <v>87</v>
      </c>
      <c r="B13" s="1" t="s">
        <v>97</v>
      </c>
      <c r="C13" s="72">
        <v>7618560</v>
      </c>
      <c r="D13" s="1">
        <v>0</v>
      </c>
      <c r="E13" s="10"/>
      <c r="F13" s="302"/>
      <c r="G13" s="18"/>
    </row>
    <row r="14" spans="1:9" ht="20.25" customHeight="1" thickBot="1">
      <c r="A14" s="82" t="s">
        <v>99</v>
      </c>
      <c r="B14" s="83"/>
      <c r="C14" s="84">
        <f>SUM(C11:C13)</f>
        <v>36232560</v>
      </c>
      <c r="D14" s="83"/>
      <c r="E14" s="83"/>
      <c r="F14" s="85"/>
      <c r="G14" s="18"/>
    </row>
    <row r="15" spans="1:9" ht="20.25">
      <c r="A15" s="1"/>
      <c r="B15" s="1"/>
      <c r="C15" s="81"/>
      <c r="D15" s="1"/>
      <c r="E15" s="1"/>
      <c r="F15" s="1"/>
      <c r="G15" s="18"/>
    </row>
    <row r="16" spans="1:9">
      <c r="A16" s="29"/>
      <c r="B16" s="29"/>
      <c r="C16" s="73"/>
      <c r="D16" s="29"/>
      <c r="E16" s="29"/>
      <c r="F16" s="29"/>
    </row>
  </sheetData>
  <mergeCells count="9">
    <mergeCell ref="F5:F9"/>
    <mergeCell ref="F11:F13"/>
    <mergeCell ref="A1:F1"/>
    <mergeCell ref="A3:A4"/>
    <mergeCell ref="B3:B4"/>
    <mergeCell ref="C3:C4"/>
    <mergeCell ref="D3:D4"/>
    <mergeCell ref="E3:E4"/>
    <mergeCell ref="F3:F4"/>
  </mergeCells>
  <phoneticPr fontId="1" type="noConversion"/>
  <printOptions horizontalCentered="1"/>
  <pageMargins left="0.70866141732283472" right="0.39370078740157483" top="0.78740157480314965" bottom="0.59055118110236227" header="0.51181102362204722" footer="0.51181102362204722"/>
  <pageSetup paperSize="9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0"/>
  <sheetViews>
    <sheetView workbookViewId="0">
      <selection activeCell="D13" sqref="D13"/>
    </sheetView>
  </sheetViews>
  <sheetFormatPr defaultRowHeight="13.5"/>
  <cols>
    <col min="1" max="5" width="23.75" style="2" customWidth="1"/>
    <col min="6" max="256" width="9" style="2"/>
    <col min="257" max="257" width="14" style="2" customWidth="1"/>
    <col min="258" max="258" width="14.5" style="2" customWidth="1"/>
    <col min="259" max="259" width="13.75" style="2" customWidth="1"/>
    <col min="260" max="260" width="35.375" style="2" customWidth="1"/>
    <col min="261" max="512" width="9" style="2"/>
    <col min="513" max="513" width="14" style="2" customWidth="1"/>
    <col min="514" max="514" width="14.5" style="2" customWidth="1"/>
    <col min="515" max="515" width="13.75" style="2" customWidth="1"/>
    <col min="516" max="516" width="35.375" style="2" customWidth="1"/>
    <col min="517" max="768" width="9" style="2"/>
    <col min="769" max="769" width="14" style="2" customWidth="1"/>
    <col min="770" max="770" width="14.5" style="2" customWidth="1"/>
    <col min="771" max="771" width="13.75" style="2" customWidth="1"/>
    <col min="772" max="772" width="35.375" style="2" customWidth="1"/>
    <col min="773" max="1024" width="9" style="2"/>
    <col min="1025" max="1025" width="14" style="2" customWidth="1"/>
    <col min="1026" max="1026" width="14.5" style="2" customWidth="1"/>
    <col min="1027" max="1027" width="13.75" style="2" customWidth="1"/>
    <col min="1028" max="1028" width="35.375" style="2" customWidth="1"/>
    <col min="1029" max="1280" width="9" style="2"/>
    <col min="1281" max="1281" width="14" style="2" customWidth="1"/>
    <col min="1282" max="1282" width="14.5" style="2" customWidth="1"/>
    <col min="1283" max="1283" width="13.75" style="2" customWidth="1"/>
    <col min="1284" max="1284" width="35.375" style="2" customWidth="1"/>
    <col min="1285" max="1536" width="9" style="2"/>
    <col min="1537" max="1537" width="14" style="2" customWidth="1"/>
    <col min="1538" max="1538" width="14.5" style="2" customWidth="1"/>
    <col min="1539" max="1539" width="13.75" style="2" customWidth="1"/>
    <col min="1540" max="1540" width="35.375" style="2" customWidth="1"/>
    <col min="1541" max="1792" width="9" style="2"/>
    <col min="1793" max="1793" width="14" style="2" customWidth="1"/>
    <col min="1794" max="1794" width="14.5" style="2" customWidth="1"/>
    <col min="1795" max="1795" width="13.75" style="2" customWidth="1"/>
    <col min="1796" max="1796" width="35.375" style="2" customWidth="1"/>
    <col min="1797" max="2048" width="9" style="2"/>
    <col min="2049" max="2049" width="14" style="2" customWidth="1"/>
    <col min="2050" max="2050" width="14.5" style="2" customWidth="1"/>
    <col min="2051" max="2051" width="13.75" style="2" customWidth="1"/>
    <col min="2052" max="2052" width="35.375" style="2" customWidth="1"/>
    <col min="2053" max="2304" width="9" style="2"/>
    <col min="2305" max="2305" width="14" style="2" customWidth="1"/>
    <col min="2306" max="2306" width="14.5" style="2" customWidth="1"/>
    <col min="2307" max="2307" width="13.75" style="2" customWidth="1"/>
    <col min="2308" max="2308" width="35.375" style="2" customWidth="1"/>
    <col min="2309" max="2560" width="9" style="2"/>
    <col min="2561" max="2561" width="14" style="2" customWidth="1"/>
    <col min="2562" max="2562" width="14.5" style="2" customWidth="1"/>
    <col min="2563" max="2563" width="13.75" style="2" customWidth="1"/>
    <col min="2564" max="2564" width="35.375" style="2" customWidth="1"/>
    <col min="2565" max="2816" width="9" style="2"/>
    <col min="2817" max="2817" width="14" style="2" customWidth="1"/>
    <col min="2818" max="2818" width="14.5" style="2" customWidth="1"/>
    <col min="2819" max="2819" width="13.75" style="2" customWidth="1"/>
    <col min="2820" max="2820" width="35.375" style="2" customWidth="1"/>
    <col min="2821" max="3072" width="9" style="2"/>
    <col min="3073" max="3073" width="14" style="2" customWidth="1"/>
    <col min="3074" max="3074" width="14.5" style="2" customWidth="1"/>
    <col min="3075" max="3075" width="13.75" style="2" customWidth="1"/>
    <col min="3076" max="3076" width="35.375" style="2" customWidth="1"/>
    <col min="3077" max="3328" width="9" style="2"/>
    <col min="3329" max="3329" width="14" style="2" customWidth="1"/>
    <col min="3330" max="3330" width="14.5" style="2" customWidth="1"/>
    <col min="3331" max="3331" width="13.75" style="2" customWidth="1"/>
    <col min="3332" max="3332" width="35.375" style="2" customWidth="1"/>
    <col min="3333" max="3584" width="9" style="2"/>
    <col min="3585" max="3585" width="14" style="2" customWidth="1"/>
    <col min="3586" max="3586" width="14.5" style="2" customWidth="1"/>
    <col min="3587" max="3587" width="13.75" style="2" customWidth="1"/>
    <col min="3588" max="3588" width="35.375" style="2" customWidth="1"/>
    <col min="3589" max="3840" width="9" style="2"/>
    <col min="3841" max="3841" width="14" style="2" customWidth="1"/>
    <col min="3842" max="3842" width="14.5" style="2" customWidth="1"/>
    <col min="3843" max="3843" width="13.75" style="2" customWidth="1"/>
    <col min="3844" max="3844" width="35.375" style="2" customWidth="1"/>
    <col min="3845" max="4096" width="9" style="2"/>
    <col min="4097" max="4097" width="14" style="2" customWidth="1"/>
    <col min="4098" max="4098" width="14.5" style="2" customWidth="1"/>
    <col min="4099" max="4099" width="13.75" style="2" customWidth="1"/>
    <col min="4100" max="4100" width="35.375" style="2" customWidth="1"/>
    <col min="4101" max="4352" width="9" style="2"/>
    <col min="4353" max="4353" width="14" style="2" customWidth="1"/>
    <col min="4354" max="4354" width="14.5" style="2" customWidth="1"/>
    <col min="4355" max="4355" width="13.75" style="2" customWidth="1"/>
    <col min="4356" max="4356" width="35.375" style="2" customWidth="1"/>
    <col min="4357" max="4608" width="9" style="2"/>
    <col min="4609" max="4609" width="14" style="2" customWidth="1"/>
    <col min="4610" max="4610" width="14.5" style="2" customWidth="1"/>
    <col min="4611" max="4611" width="13.75" style="2" customWidth="1"/>
    <col min="4612" max="4612" width="35.375" style="2" customWidth="1"/>
    <col min="4613" max="4864" width="9" style="2"/>
    <col min="4865" max="4865" width="14" style="2" customWidth="1"/>
    <col min="4866" max="4866" width="14.5" style="2" customWidth="1"/>
    <col min="4867" max="4867" width="13.75" style="2" customWidth="1"/>
    <col min="4868" max="4868" width="35.375" style="2" customWidth="1"/>
    <col min="4869" max="5120" width="9" style="2"/>
    <col min="5121" max="5121" width="14" style="2" customWidth="1"/>
    <col min="5122" max="5122" width="14.5" style="2" customWidth="1"/>
    <col min="5123" max="5123" width="13.75" style="2" customWidth="1"/>
    <col min="5124" max="5124" width="35.375" style="2" customWidth="1"/>
    <col min="5125" max="5376" width="9" style="2"/>
    <col min="5377" max="5377" width="14" style="2" customWidth="1"/>
    <col min="5378" max="5378" width="14.5" style="2" customWidth="1"/>
    <col min="5379" max="5379" width="13.75" style="2" customWidth="1"/>
    <col min="5380" max="5380" width="35.375" style="2" customWidth="1"/>
    <col min="5381" max="5632" width="9" style="2"/>
    <col min="5633" max="5633" width="14" style="2" customWidth="1"/>
    <col min="5634" max="5634" width="14.5" style="2" customWidth="1"/>
    <col min="5635" max="5635" width="13.75" style="2" customWidth="1"/>
    <col min="5636" max="5636" width="35.375" style="2" customWidth="1"/>
    <col min="5637" max="5888" width="9" style="2"/>
    <col min="5889" max="5889" width="14" style="2" customWidth="1"/>
    <col min="5890" max="5890" width="14.5" style="2" customWidth="1"/>
    <col min="5891" max="5891" width="13.75" style="2" customWidth="1"/>
    <col min="5892" max="5892" width="35.375" style="2" customWidth="1"/>
    <col min="5893" max="6144" width="9" style="2"/>
    <col min="6145" max="6145" width="14" style="2" customWidth="1"/>
    <col min="6146" max="6146" width="14.5" style="2" customWidth="1"/>
    <col min="6147" max="6147" width="13.75" style="2" customWidth="1"/>
    <col min="6148" max="6148" width="35.375" style="2" customWidth="1"/>
    <col min="6149" max="6400" width="9" style="2"/>
    <col min="6401" max="6401" width="14" style="2" customWidth="1"/>
    <col min="6402" max="6402" width="14.5" style="2" customWidth="1"/>
    <col min="6403" max="6403" width="13.75" style="2" customWidth="1"/>
    <col min="6404" max="6404" width="35.375" style="2" customWidth="1"/>
    <col min="6405" max="6656" width="9" style="2"/>
    <col min="6657" max="6657" width="14" style="2" customWidth="1"/>
    <col min="6658" max="6658" width="14.5" style="2" customWidth="1"/>
    <col min="6659" max="6659" width="13.75" style="2" customWidth="1"/>
    <col min="6660" max="6660" width="35.375" style="2" customWidth="1"/>
    <col min="6661" max="6912" width="9" style="2"/>
    <col min="6913" max="6913" width="14" style="2" customWidth="1"/>
    <col min="6914" max="6914" width="14.5" style="2" customWidth="1"/>
    <col min="6915" max="6915" width="13.75" style="2" customWidth="1"/>
    <col min="6916" max="6916" width="35.375" style="2" customWidth="1"/>
    <col min="6917" max="7168" width="9" style="2"/>
    <col min="7169" max="7169" width="14" style="2" customWidth="1"/>
    <col min="7170" max="7170" width="14.5" style="2" customWidth="1"/>
    <col min="7171" max="7171" width="13.75" style="2" customWidth="1"/>
    <col min="7172" max="7172" width="35.375" style="2" customWidth="1"/>
    <col min="7173" max="7424" width="9" style="2"/>
    <col min="7425" max="7425" width="14" style="2" customWidth="1"/>
    <col min="7426" max="7426" width="14.5" style="2" customWidth="1"/>
    <col min="7427" max="7427" width="13.75" style="2" customWidth="1"/>
    <col min="7428" max="7428" width="35.375" style="2" customWidth="1"/>
    <col min="7429" max="7680" width="9" style="2"/>
    <col min="7681" max="7681" width="14" style="2" customWidth="1"/>
    <col min="7682" max="7682" width="14.5" style="2" customWidth="1"/>
    <col min="7683" max="7683" width="13.75" style="2" customWidth="1"/>
    <col min="7684" max="7684" width="35.375" style="2" customWidth="1"/>
    <col min="7685" max="7936" width="9" style="2"/>
    <col min="7937" max="7937" width="14" style="2" customWidth="1"/>
    <col min="7938" max="7938" width="14.5" style="2" customWidth="1"/>
    <col min="7939" max="7939" width="13.75" style="2" customWidth="1"/>
    <col min="7940" max="7940" width="35.375" style="2" customWidth="1"/>
    <col min="7941" max="8192" width="9" style="2"/>
    <col min="8193" max="8193" width="14" style="2" customWidth="1"/>
    <col min="8194" max="8194" width="14.5" style="2" customWidth="1"/>
    <col min="8195" max="8195" width="13.75" style="2" customWidth="1"/>
    <col min="8196" max="8196" width="35.375" style="2" customWidth="1"/>
    <col min="8197" max="8448" width="9" style="2"/>
    <col min="8449" max="8449" width="14" style="2" customWidth="1"/>
    <col min="8450" max="8450" width="14.5" style="2" customWidth="1"/>
    <col min="8451" max="8451" width="13.75" style="2" customWidth="1"/>
    <col min="8452" max="8452" width="35.375" style="2" customWidth="1"/>
    <col min="8453" max="8704" width="9" style="2"/>
    <col min="8705" max="8705" width="14" style="2" customWidth="1"/>
    <col min="8706" max="8706" width="14.5" style="2" customWidth="1"/>
    <col min="8707" max="8707" width="13.75" style="2" customWidth="1"/>
    <col min="8708" max="8708" width="35.375" style="2" customWidth="1"/>
    <col min="8709" max="8960" width="9" style="2"/>
    <col min="8961" max="8961" width="14" style="2" customWidth="1"/>
    <col min="8962" max="8962" width="14.5" style="2" customWidth="1"/>
    <col min="8963" max="8963" width="13.75" style="2" customWidth="1"/>
    <col min="8964" max="8964" width="35.375" style="2" customWidth="1"/>
    <col min="8965" max="9216" width="9" style="2"/>
    <col min="9217" max="9217" width="14" style="2" customWidth="1"/>
    <col min="9218" max="9218" width="14.5" style="2" customWidth="1"/>
    <col min="9219" max="9219" width="13.75" style="2" customWidth="1"/>
    <col min="9220" max="9220" width="35.375" style="2" customWidth="1"/>
    <col min="9221" max="9472" width="9" style="2"/>
    <col min="9473" max="9473" width="14" style="2" customWidth="1"/>
    <col min="9474" max="9474" width="14.5" style="2" customWidth="1"/>
    <col min="9475" max="9475" width="13.75" style="2" customWidth="1"/>
    <col min="9476" max="9476" width="35.375" style="2" customWidth="1"/>
    <col min="9477" max="9728" width="9" style="2"/>
    <col min="9729" max="9729" width="14" style="2" customWidth="1"/>
    <col min="9730" max="9730" width="14.5" style="2" customWidth="1"/>
    <col min="9731" max="9731" width="13.75" style="2" customWidth="1"/>
    <col min="9732" max="9732" width="35.375" style="2" customWidth="1"/>
    <col min="9733" max="9984" width="9" style="2"/>
    <col min="9985" max="9985" width="14" style="2" customWidth="1"/>
    <col min="9986" max="9986" width="14.5" style="2" customWidth="1"/>
    <col min="9987" max="9987" width="13.75" style="2" customWidth="1"/>
    <col min="9988" max="9988" width="35.375" style="2" customWidth="1"/>
    <col min="9989" max="10240" width="9" style="2"/>
    <col min="10241" max="10241" width="14" style="2" customWidth="1"/>
    <col min="10242" max="10242" width="14.5" style="2" customWidth="1"/>
    <col min="10243" max="10243" width="13.75" style="2" customWidth="1"/>
    <col min="10244" max="10244" width="35.375" style="2" customWidth="1"/>
    <col min="10245" max="10496" width="9" style="2"/>
    <col min="10497" max="10497" width="14" style="2" customWidth="1"/>
    <col min="10498" max="10498" width="14.5" style="2" customWidth="1"/>
    <col min="10499" max="10499" width="13.75" style="2" customWidth="1"/>
    <col min="10500" max="10500" width="35.375" style="2" customWidth="1"/>
    <col min="10501" max="10752" width="9" style="2"/>
    <col min="10753" max="10753" width="14" style="2" customWidth="1"/>
    <col min="10754" max="10754" width="14.5" style="2" customWidth="1"/>
    <col min="10755" max="10755" width="13.75" style="2" customWidth="1"/>
    <col min="10756" max="10756" width="35.375" style="2" customWidth="1"/>
    <col min="10757" max="11008" width="9" style="2"/>
    <col min="11009" max="11009" width="14" style="2" customWidth="1"/>
    <col min="11010" max="11010" width="14.5" style="2" customWidth="1"/>
    <col min="11011" max="11011" width="13.75" style="2" customWidth="1"/>
    <col min="11012" max="11012" width="35.375" style="2" customWidth="1"/>
    <col min="11013" max="11264" width="9" style="2"/>
    <col min="11265" max="11265" width="14" style="2" customWidth="1"/>
    <col min="11266" max="11266" width="14.5" style="2" customWidth="1"/>
    <col min="11267" max="11267" width="13.75" style="2" customWidth="1"/>
    <col min="11268" max="11268" width="35.375" style="2" customWidth="1"/>
    <col min="11269" max="11520" width="9" style="2"/>
    <col min="11521" max="11521" width="14" style="2" customWidth="1"/>
    <col min="11522" max="11522" width="14.5" style="2" customWidth="1"/>
    <col min="11523" max="11523" width="13.75" style="2" customWidth="1"/>
    <col min="11524" max="11524" width="35.375" style="2" customWidth="1"/>
    <col min="11525" max="11776" width="9" style="2"/>
    <col min="11777" max="11777" width="14" style="2" customWidth="1"/>
    <col min="11778" max="11778" width="14.5" style="2" customWidth="1"/>
    <col min="11779" max="11779" width="13.75" style="2" customWidth="1"/>
    <col min="11780" max="11780" width="35.375" style="2" customWidth="1"/>
    <col min="11781" max="12032" width="9" style="2"/>
    <col min="12033" max="12033" width="14" style="2" customWidth="1"/>
    <col min="12034" max="12034" width="14.5" style="2" customWidth="1"/>
    <col min="12035" max="12035" width="13.75" style="2" customWidth="1"/>
    <col min="12036" max="12036" width="35.375" style="2" customWidth="1"/>
    <col min="12037" max="12288" width="9" style="2"/>
    <col min="12289" max="12289" width="14" style="2" customWidth="1"/>
    <col min="12290" max="12290" width="14.5" style="2" customWidth="1"/>
    <col min="12291" max="12291" width="13.75" style="2" customWidth="1"/>
    <col min="12292" max="12292" width="35.375" style="2" customWidth="1"/>
    <col min="12293" max="12544" width="9" style="2"/>
    <col min="12545" max="12545" width="14" style="2" customWidth="1"/>
    <col min="12546" max="12546" width="14.5" style="2" customWidth="1"/>
    <col min="12547" max="12547" width="13.75" style="2" customWidth="1"/>
    <col min="12548" max="12548" width="35.375" style="2" customWidth="1"/>
    <col min="12549" max="12800" width="9" style="2"/>
    <col min="12801" max="12801" width="14" style="2" customWidth="1"/>
    <col min="12802" max="12802" width="14.5" style="2" customWidth="1"/>
    <col min="12803" max="12803" width="13.75" style="2" customWidth="1"/>
    <col min="12804" max="12804" width="35.375" style="2" customWidth="1"/>
    <col min="12805" max="13056" width="9" style="2"/>
    <col min="13057" max="13057" width="14" style="2" customWidth="1"/>
    <col min="13058" max="13058" width="14.5" style="2" customWidth="1"/>
    <col min="13059" max="13059" width="13.75" style="2" customWidth="1"/>
    <col min="13060" max="13060" width="35.375" style="2" customWidth="1"/>
    <col min="13061" max="13312" width="9" style="2"/>
    <col min="13313" max="13313" width="14" style="2" customWidth="1"/>
    <col min="13314" max="13314" width="14.5" style="2" customWidth="1"/>
    <col min="13315" max="13315" width="13.75" style="2" customWidth="1"/>
    <col min="13316" max="13316" width="35.375" style="2" customWidth="1"/>
    <col min="13317" max="13568" width="9" style="2"/>
    <col min="13569" max="13569" width="14" style="2" customWidth="1"/>
    <col min="13570" max="13570" width="14.5" style="2" customWidth="1"/>
    <col min="13571" max="13571" width="13.75" style="2" customWidth="1"/>
    <col min="13572" max="13572" width="35.375" style="2" customWidth="1"/>
    <col min="13573" max="13824" width="9" style="2"/>
    <col min="13825" max="13825" width="14" style="2" customWidth="1"/>
    <col min="13826" max="13826" width="14.5" style="2" customWidth="1"/>
    <col min="13827" max="13827" width="13.75" style="2" customWidth="1"/>
    <col min="13828" max="13828" width="35.375" style="2" customWidth="1"/>
    <col min="13829" max="14080" width="9" style="2"/>
    <col min="14081" max="14081" width="14" style="2" customWidth="1"/>
    <col min="14082" max="14082" width="14.5" style="2" customWidth="1"/>
    <col min="14083" max="14083" width="13.75" style="2" customWidth="1"/>
    <col min="14084" max="14084" width="35.375" style="2" customWidth="1"/>
    <col min="14085" max="14336" width="9" style="2"/>
    <col min="14337" max="14337" width="14" style="2" customWidth="1"/>
    <col min="14338" max="14338" width="14.5" style="2" customWidth="1"/>
    <col min="14339" max="14339" width="13.75" style="2" customWidth="1"/>
    <col min="14340" max="14340" width="35.375" style="2" customWidth="1"/>
    <col min="14341" max="14592" width="9" style="2"/>
    <col min="14593" max="14593" width="14" style="2" customWidth="1"/>
    <col min="14594" max="14594" width="14.5" style="2" customWidth="1"/>
    <col min="14595" max="14595" width="13.75" style="2" customWidth="1"/>
    <col min="14596" max="14596" width="35.375" style="2" customWidth="1"/>
    <col min="14597" max="14848" width="9" style="2"/>
    <col min="14849" max="14849" width="14" style="2" customWidth="1"/>
    <col min="14850" max="14850" width="14.5" style="2" customWidth="1"/>
    <col min="14851" max="14851" width="13.75" style="2" customWidth="1"/>
    <col min="14852" max="14852" width="35.375" style="2" customWidth="1"/>
    <col min="14853" max="15104" width="9" style="2"/>
    <col min="15105" max="15105" width="14" style="2" customWidth="1"/>
    <col min="15106" max="15106" width="14.5" style="2" customWidth="1"/>
    <col min="15107" max="15107" width="13.75" style="2" customWidth="1"/>
    <col min="15108" max="15108" width="35.375" style="2" customWidth="1"/>
    <col min="15109" max="15360" width="9" style="2"/>
    <col min="15361" max="15361" width="14" style="2" customWidth="1"/>
    <col min="15362" max="15362" width="14.5" style="2" customWidth="1"/>
    <col min="15363" max="15363" width="13.75" style="2" customWidth="1"/>
    <col min="15364" max="15364" width="35.375" style="2" customWidth="1"/>
    <col min="15365" max="15616" width="9" style="2"/>
    <col min="15617" max="15617" width="14" style="2" customWidth="1"/>
    <col min="15618" max="15618" width="14.5" style="2" customWidth="1"/>
    <col min="15619" max="15619" width="13.75" style="2" customWidth="1"/>
    <col min="15620" max="15620" width="35.375" style="2" customWidth="1"/>
    <col min="15621" max="15872" width="9" style="2"/>
    <col min="15873" max="15873" width="14" style="2" customWidth="1"/>
    <col min="15874" max="15874" width="14.5" style="2" customWidth="1"/>
    <col min="15875" max="15875" width="13.75" style="2" customWidth="1"/>
    <col min="15876" max="15876" width="35.375" style="2" customWidth="1"/>
    <col min="15877" max="16128" width="9" style="2"/>
    <col min="16129" max="16129" width="14" style="2" customWidth="1"/>
    <col min="16130" max="16130" width="14.5" style="2" customWidth="1"/>
    <col min="16131" max="16131" width="13.75" style="2" customWidth="1"/>
    <col min="16132" max="16132" width="35.375" style="2" customWidth="1"/>
    <col min="16133" max="16384" width="9" style="2"/>
  </cols>
  <sheetData>
    <row r="1" spans="1:12" ht="33.75" customHeight="1">
      <c r="A1" s="292" t="s">
        <v>34</v>
      </c>
      <c r="B1" s="293"/>
      <c r="C1" s="293"/>
      <c r="D1" s="293"/>
      <c r="E1" s="293"/>
      <c r="L1" s="3"/>
    </row>
    <row r="2" spans="1:12" ht="20.25" thickBot="1">
      <c r="A2" s="4"/>
      <c r="B2" s="5"/>
      <c r="C2" s="5"/>
      <c r="D2" s="5"/>
      <c r="E2" s="4" t="s">
        <v>117</v>
      </c>
      <c r="L2" s="3"/>
    </row>
    <row r="3" spans="1:12" ht="27.75" customHeight="1" thickBot="1">
      <c r="A3" s="63" t="s">
        <v>45</v>
      </c>
      <c r="B3" s="64" t="s">
        <v>46</v>
      </c>
      <c r="C3" s="64" t="s">
        <v>47</v>
      </c>
      <c r="D3" s="64" t="s">
        <v>48</v>
      </c>
      <c r="E3" s="65" t="s">
        <v>49</v>
      </c>
      <c r="L3" s="3"/>
    </row>
    <row r="4" spans="1:12" ht="35.25" customHeight="1" thickBot="1">
      <c r="A4" s="66" t="s">
        <v>78</v>
      </c>
      <c r="B4" s="67" t="s">
        <v>79</v>
      </c>
      <c r="C4" s="68">
        <v>6000000</v>
      </c>
      <c r="D4" s="67" t="s">
        <v>213</v>
      </c>
      <c r="E4" s="69"/>
      <c r="L4" s="3"/>
    </row>
    <row r="5" spans="1:12" ht="18.75">
      <c r="A5" s="16"/>
      <c r="B5" s="16"/>
      <c r="C5" s="16"/>
      <c r="D5" s="16"/>
      <c r="E5" s="16"/>
      <c r="L5" s="3"/>
    </row>
    <row r="6" spans="1:12" ht="18.75">
      <c r="A6" s="16"/>
      <c r="B6" s="16"/>
      <c r="C6" s="16"/>
      <c r="D6" s="16"/>
      <c r="E6" s="16"/>
      <c r="L6" s="3"/>
    </row>
    <row r="7" spans="1:12" ht="18.75">
      <c r="A7" s="17"/>
      <c r="B7" s="17"/>
      <c r="C7" s="17"/>
      <c r="D7" s="17"/>
      <c r="E7" s="17"/>
      <c r="L7" s="3"/>
    </row>
    <row r="8" spans="1:12" ht="18.75">
      <c r="A8" s="17"/>
      <c r="B8" s="17"/>
      <c r="C8" s="17"/>
      <c r="D8" s="17"/>
      <c r="E8" s="17"/>
      <c r="L8" s="3"/>
    </row>
    <row r="9" spans="1:12" ht="18.75">
      <c r="A9" s="17"/>
      <c r="B9" s="17"/>
      <c r="C9" s="17"/>
      <c r="D9" s="17"/>
      <c r="E9" s="17"/>
      <c r="L9" s="3"/>
    </row>
    <row r="10" spans="1:12" ht="18.75">
      <c r="A10" s="17"/>
      <c r="B10" s="17"/>
      <c r="C10" s="17"/>
      <c r="D10" s="17"/>
      <c r="E10" s="17"/>
      <c r="L10" s="3"/>
    </row>
    <row r="11" spans="1:12" ht="18.75">
      <c r="L11" s="3"/>
    </row>
    <row r="12" spans="1:12" ht="18.75">
      <c r="L12" s="3"/>
    </row>
    <row r="13" spans="1:12" ht="18.75">
      <c r="L13" s="3"/>
    </row>
    <row r="14" spans="1:12" ht="18.75">
      <c r="L14" s="3"/>
    </row>
    <row r="15" spans="1:12" ht="18.75">
      <c r="L15" s="3"/>
    </row>
    <row r="16" spans="1:12" ht="18.75">
      <c r="L16" s="3"/>
    </row>
    <row r="17" spans="12:12" ht="18.75">
      <c r="L17" s="3"/>
    </row>
    <row r="18" spans="12:12" ht="18.75">
      <c r="L18" s="3"/>
    </row>
    <row r="19" spans="12:12" ht="18.75">
      <c r="L19" s="3"/>
    </row>
    <row r="20" spans="12:12" ht="18.75">
      <c r="L20" s="3"/>
    </row>
    <row r="21" spans="12:12" ht="18.75">
      <c r="L21" s="3"/>
    </row>
    <row r="22" spans="12:12" ht="18.75">
      <c r="L22" s="3"/>
    </row>
    <row r="23" spans="12:12" ht="18.75">
      <c r="L23" s="3"/>
    </row>
    <row r="24" spans="12:12" ht="18.75">
      <c r="L24" s="3"/>
    </row>
    <row r="25" spans="12:12" ht="18.75">
      <c r="L25" s="3"/>
    </row>
    <row r="26" spans="12:12" ht="18.75">
      <c r="L26" s="3"/>
    </row>
    <row r="27" spans="12:12" ht="18.75">
      <c r="L27" s="3"/>
    </row>
    <row r="28" spans="12:12" ht="18.75">
      <c r="L28" s="3"/>
    </row>
    <row r="29" spans="12:12" ht="18.75">
      <c r="L29" s="3"/>
    </row>
    <row r="30" spans="12:12" ht="18.75">
      <c r="L30" s="3"/>
    </row>
    <row r="31" spans="12:12" ht="18.75">
      <c r="L31" s="3"/>
    </row>
    <row r="32" spans="12:12" ht="18.75">
      <c r="L32" s="3"/>
    </row>
    <row r="33" spans="12:12" ht="18.75">
      <c r="L33" s="3"/>
    </row>
    <row r="34" spans="12:12" ht="18.75">
      <c r="L34" s="3"/>
    </row>
    <row r="35" spans="12:12" ht="18.75">
      <c r="L35" s="3"/>
    </row>
    <row r="36" spans="12:12" ht="18.75">
      <c r="L36" s="3"/>
    </row>
    <row r="37" spans="12:12" ht="18.75">
      <c r="L37" s="3"/>
    </row>
    <row r="38" spans="12:12" ht="18.75">
      <c r="L38" s="3"/>
    </row>
    <row r="39" spans="12:12" ht="18.75">
      <c r="L39" s="3"/>
    </row>
    <row r="40" spans="12:12" ht="18.75">
      <c r="L40" s="3"/>
    </row>
  </sheetData>
  <mergeCells count="1">
    <mergeCell ref="A1:E1"/>
  </mergeCells>
  <phoneticPr fontId="1" type="noConversion"/>
  <printOptions horizontalCentered="1"/>
  <pageMargins left="0.59055118110236227" right="0.39370078740157483" top="0.78740157480314965" bottom="0.59055118110236227" header="0" footer="0"/>
  <pageSetup paperSize="9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Views>
    <sheetView workbookViewId="0">
      <pane ySplit="2" topLeftCell="A3" activePane="bottomLeft" state="frozen"/>
      <selection pane="bottomLeft" activeCell="E29" sqref="E29"/>
    </sheetView>
  </sheetViews>
  <sheetFormatPr defaultRowHeight="16.5"/>
  <cols>
    <col min="1" max="1" width="9" customWidth="1"/>
    <col min="2" max="2" width="13.875" customWidth="1"/>
    <col min="3" max="3" width="13.375" customWidth="1"/>
    <col min="4" max="4" width="14.375" customWidth="1"/>
    <col min="5" max="5" width="13.5" customWidth="1"/>
    <col min="6" max="6" width="17.75" customWidth="1"/>
    <col min="7" max="7" width="28.875" customWidth="1"/>
  </cols>
  <sheetData>
    <row r="1" spans="1:7" s="40" customFormat="1" ht="39.75" customHeight="1" thickBot="1">
      <c r="A1" s="310" t="s">
        <v>16</v>
      </c>
      <c r="B1" s="310"/>
      <c r="C1" s="310"/>
      <c r="D1" s="310"/>
      <c r="E1" s="310"/>
      <c r="F1" s="310"/>
      <c r="G1" s="310"/>
    </row>
    <row r="2" spans="1:7" s="40" customFormat="1" ht="21" customHeight="1">
      <c r="A2" s="52" t="s">
        <v>13</v>
      </c>
      <c r="B2" s="53" t="s">
        <v>39</v>
      </c>
      <c r="C2" s="53" t="s">
        <v>40</v>
      </c>
      <c r="D2" s="53" t="s">
        <v>41</v>
      </c>
      <c r="E2" s="53" t="s">
        <v>42</v>
      </c>
      <c r="F2" s="53" t="s">
        <v>15</v>
      </c>
      <c r="G2" s="54" t="s">
        <v>37</v>
      </c>
    </row>
    <row r="3" spans="1:7" ht="27.75" customHeight="1" thickBot="1">
      <c r="A3" s="58"/>
      <c r="B3" s="56" t="s">
        <v>75</v>
      </c>
      <c r="C3" s="59"/>
      <c r="D3" s="59"/>
      <c r="E3" s="59"/>
      <c r="F3" s="59"/>
      <c r="G3" s="60"/>
    </row>
  </sheetData>
  <sortState ref="A2:BQ239">
    <sortCondition ref="B2:B239"/>
  </sortState>
  <mergeCells count="1">
    <mergeCell ref="A1:G1"/>
  </mergeCells>
  <phoneticPr fontId="1" type="noConversion"/>
  <pageMargins left="0.7" right="0.7" top="0.75" bottom="0.75" header="0.3" footer="0.3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"/>
  <sheetViews>
    <sheetView workbookViewId="0">
      <selection activeCell="D25" sqref="D25"/>
    </sheetView>
  </sheetViews>
  <sheetFormatPr defaultRowHeight="16.5"/>
  <cols>
    <col min="1" max="1" width="12.375" style="30" customWidth="1"/>
    <col min="2" max="2" width="17.875" style="30" customWidth="1"/>
    <col min="3" max="3" width="19" style="30" customWidth="1"/>
    <col min="4" max="4" width="24.75" style="30" customWidth="1"/>
    <col min="5" max="6" width="11.25" style="30" customWidth="1"/>
    <col min="7" max="9" width="14.5" style="30" customWidth="1"/>
    <col min="10" max="257" width="9" style="30"/>
    <col min="258" max="258" width="7.375" style="30" customWidth="1"/>
    <col min="259" max="263" width="14.375" style="30" customWidth="1"/>
    <col min="264" max="513" width="9" style="30"/>
    <col min="514" max="514" width="7.375" style="30" customWidth="1"/>
    <col min="515" max="519" width="14.375" style="30" customWidth="1"/>
    <col min="520" max="769" width="9" style="30"/>
    <col min="770" max="770" width="7.375" style="30" customWidth="1"/>
    <col min="771" max="775" width="14.375" style="30" customWidth="1"/>
    <col min="776" max="1025" width="9" style="30"/>
    <col min="1026" max="1026" width="7.375" style="30" customWidth="1"/>
    <col min="1027" max="1031" width="14.375" style="30" customWidth="1"/>
    <col min="1032" max="1281" width="9" style="30"/>
    <col min="1282" max="1282" width="7.375" style="30" customWidth="1"/>
    <col min="1283" max="1287" width="14.375" style="30" customWidth="1"/>
    <col min="1288" max="1537" width="9" style="30"/>
    <col min="1538" max="1538" width="7.375" style="30" customWidth="1"/>
    <col min="1539" max="1543" width="14.375" style="30" customWidth="1"/>
    <col min="1544" max="1793" width="9" style="30"/>
    <col min="1794" max="1794" width="7.375" style="30" customWidth="1"/>
    <col min="1795" max="1799" width="14.375" style="30" customWidth="1"/>
    <col min="1800" max="2049" width="9" style="30"/>
    <col min="2050" max="2050" width="7.375" style="30" customWidth="1"/>
    <col min="2051" max="2055" width="14.375" style="30" customWidth="1"/>
    <col min="2056" max="2305" width="9" style="30"/>
    <col min="2306" max="2306" width="7.375" style="30" customWidth="1"/>
    <col min="2307" max="2311" width="14.375" style="30" customWidth="1"/>
    <col min="2312" max="2561" width="9" style="30"/>
    <col min="2562" max="2562" width="7.375" style="30" customWidth="1"/>
    <col min="2563" max="2567" width="14.375" style="30" customWidth="1"/>
    <col min="2568" max="2817" width="9" style="30"/>
    <col min="2818" max="2818" width="7.375" style="30" customWidth="1"/>
    <col min="2819" max="2823" width="14.375" style="30" customWidth="1"/>
    <col min="2824" max="3073" width="9" style="30"/>
    <col min="3074" max="3074" width="7.375" style="30" customWidth="1"/>
    <col min="3075" max="3079" width="14.375" style="30" customWidth="1"/>
    <col min="3080" max="3329" width="9" style="30"/>
    <col min="3330" max="3330" width="7.375" style="30" customWidth="1"/>
    <col min="3331" max="3335" width="14.375" style="30" customWidth="1"/>
    <col min="3336" max="3585" width="9" style="30"/>
    <col min="3586" max="3586" width="7.375" style="30" customWidth="1"/>
    <col min="3587" max="3591" width="14.375" style="30" customWidth="1"/>
    <col min="3592" max="3841" width="9" style="30"/>
    <col min="3842" max="3842" width="7.375" style="30" customWidth="1"/>
    <col min="3843" max="3847" width="14.375" style="30" customWidth="1"/>
    <col min="3848" max="4097" width="9" style="30"/>
    <col min="4098" max="4098" width="7.375" style="30" customWidth="1"/>
    <col min="4099" max="4103" width="14.375" style="30" customWidth="1"/>
    <col min="4104" max="4353" width="9" style="30"/>
    <col min="4354" max="4354" width="7.375" style="30" customWidth="1"/>
    <col min="4355" max="4359" width="14.375" style="30" customWidth="1"/>
    <col min="4360" max="4609" width="9" style="30"/>
    <col min="4610" max="4610" width="7.375" style="30" customWidth="1"/>
    <col min="4611" max="4615" width="14.375" style="30" customWidth="1"/>
    <col min="4616" max="4865" width="9" style="30"/>
    <col min="4866" max="4866" width="7.375" style="30" customWidth="1"/>
    <col min="4867" max="4871" width="14.375" style="30" customWidth="1"/>
    <col min="4872" max="5121" width="9" style="30"/>
    <col min="5122" max="5122" width="7.375" style="30" customWidth="1"/>
    <col min="5123" max="5127" width="14.375" style="30" customWidth="1"/>
    <col min="5128" max="5377" width="9" style="30"/>
    <col min="5378" max="5378" width="7.375" style="30" customWidth="1"/>
    <col min="5379" max="5383" width="14.375" style="30" customWidth="1"/>
    <col min="5384" max="5633" width="9" style="30"/>
    <col min="5634" max="5634" width="7.375" style="30" customWidth="1"/>
    <col min="5635" max="5639" width="14.375" style="30" customWidth="1"/>
    <col min="5640" max="5889" width="9" style="30"/>
    <col min="5890" max="5890" width="7.375" style="30" customWidth="1"/>
    <col min="5891" max="5895" width="14.375" style="30" customWidth="1"/>
    <col min="5896" max="6145" width="9" style="30"/>
    <col min="6146" max="6146" width="7.375" style="30" customWidth="1"/>
    <col min="6147" max="6151" width="14.375" style="30" customWidth="1"/>
    <col min="6152" max="6401" width="9" style="30"/>
    <col min="6402" max="6402" width="7.375" style="30" customWidth="1"/>
    <col min="6403" max="6407" width="14.375" style="30" customWidth="1"/>
    <col min="6408" max="6657" width="9" style="30"/>
    <col min="6658" max="6658" width="7.375" style="30" customWidth="1"/>
    <col min="6659" max="6663" width="14.375" style="30" customWidth="1"/>
    <col min="6664" max="6913" width="9" style="30"/>
    <col min="6914" max="6914" width="7.375" style="30" customWidth="1"/>
    <col min="6915" max="6919" width="14.375" style="30" customWidth="1"/>
    <col min="6920" max="7169" width="9" style="30"/>
    <col min="7170" max="7170" width="7.375" style="30" customWidth="1"/>
    <col min="7171" max="7175" width="14.375" style="30" customWidth="1"/>
    <col min="7176" max="7425" width="9" style="30"/>
    <col min="7426" max="7426" width="7.375" style="30" customWidth="1"/>
    <col min="7427" max="7431" width="14.375" style="30" customWidth="1"/>
    <col min="7432" max="7681" width="9" style="30"/>
    <col min="7682" max="7682" width="7.375" style="30" customWidth="1"/>
    <col min="7683" max="7687" width="14.375" style="30" customWidth="1"/>
    <col min="7688" max="7937" width="9" style="30"/>
    <col min="7938" max="7938" width="7.375" style="30" customWidth="1"/>
    <col min="7939" max="7943" width="14.375" style="30" customWidth="1"/>
    <col min="7944" max="8193" width="9" style="30"/>
    <col min="8194" max="8194" width="7.375" style="30" customWidth="1"/>
    <col min="8195" max="8199" width="14.375" style="30" customWidth="1"/>
    <col min="8200" max="8449" width="9" style="30"/>
    <col min="8450" max="8450" width="7.375" style="30" customWidth="1"/>
    <col min="8451" max="8455" width="14.375" style="30" customWidth="1"/>
    <col min="8456" max="8705" width="9" style="30"/>
    <col min="8706" max="8706" width="7.375" style="30" customWidth="1"/>
    <col min="8707" max="8711" width="14.375" style="30" customWidth="1"/>
    <col min="8712" max="8961" width="9" style="30"/>
    <col min="8962" max="8962" width="7.375" style="30" customWidth="1"/>
    <col min="8963" max="8967" width="14.375" style="30" customWidth="1"/>
    <col min="8968" max="9217" width="9" style="30"/>
    <col min="9218" max="9218" width="7.375" style="30" customWidth="1"/>
    <col min="9219" max="9223" width="14.375" style="30" customWidth="1"/>
    <col min="9224" max="9473" width="9" style="30"/>
    <col min="9474" max="9474" width="7.375" style="30" customWidth="1"/>
    <col min="9475" max="9479" width="14.375" style="30" customWidth="1"/>
    <col min="9480" max="9729" width="9" style="30"/>
    <col min="9730" max="9730" width="7.375" style="30" customWidth="1"/>
    <col min="9731" max="9735" width="14.375" style="30" customWidth="1"/>
    <col min="9736" max="9985" width="9" style="30"/>
    <col min="9986" max="9986" width="7.375" style="30" customWidth="1"/>
    <col min="9987" max="9991" width="14.375" style="30" customWidth="1"/>
    <col min="9992" max="10241" width="9" style="30"/>
    <col min="10242" max="10242" width="7.375" style="30" customWidth="1"/>
    <col min="10243" max="10247" width="14.375" style="30" customWidth="1"/>
    <col min="10248" max="10497" width="9" style="30"/>
    <col min="10498" max="10498" width="7.375" style="30" customWidth="1"/>
    <col min="10499" max="10503" width="14.375" style="30" customWidth="1"/>
    <col min="10504" max="10753" width="9" style="30"/>
    <col min="10754" max="10754" width="7.375" style="30" customWidth="1"/>
    <col min="10755" max="10759" width="14.375" style="30" customWidth="1"/>
    <col min="10760" max="11009" width="9" style="30"/>
    <col min="11010" max="11010" width="7.375" style="30" customWidth="1"/>
    <col min="11011" max="11015" width="14.375" style="30" customWidth="1"/>
    <col min="11016" max="11265" width="9" style="30"/>
    <col min="11266" max="11266" width="7.375" style="30" customWidth="1"/>
    <col min="11267" max="11271" width="14.375" style="30" customWidth="1"/>
    <col min="11272" max="11521" width="9" style="30"/>
    <col min="11522" max="11522" width="7.375" style="30" customWidth="1"/>
    <col min="11523" max="11527" width="14.375" style="30" customWidth="1"/>
    <col min="11528" max="11777" width="9" style="30"/>
    <col min="11778" max="11778" width="7.375" style="30" customWidth="1"/>
    <col min="11779" max="11783" width="14.375" style="30" customWidth="1"/>
    <col min="11784" max="12033" width="9" style="30"/>
    <col min="12034" max="12034" width="7.375" style="30" customWidth="1"/>
    <col min="12035" max="12039" width="14.375" style="30" customWidth="1"/>
    <col min="12040" max="12289" width="9" style="30"/>
    <col min="12290" max="12290" width="7.375" style="30" customWidth="1"/>
    <col min="12291" max="12295" width="14.375" style="30" customWidth="1"/>
    <col min="12296" max="12545" width="9" style="30"/>
    <col min="12546" max="12546" width="7.375" style="30" customWidth="1"/>
    <col min="12547" max="12551" width="14.375" style="30" customWidth="1"/>
    <col min="12552" max="12801" width="9" style="30"/>
    <col min="12802" max="12802" width="7.375" style="30" customWidth="1"/>
    <col min="12803" max="12807" width="14.375" style="30" customWidth="1"/>
    <col min="12808" max="13057" width="9" style="30"/>
    <col min="13058" max="13058" width="7.375" style="30" customWidth="1"/>
    <col min="13059" max="13063" width="14.375" style="30" customWidth="1"/>
    <col min="13064" max="13313" width="9" style="30"/>
    <col min="13314" max="13314" width="7.375" style="30" customWidth="1"/>
    <col min="13315" max="13319" width="14.375" style="30" customWidth="1"/>
    <col min="13320" max="13569" width="9" style="30"/>
    <col min="13570" max="13570" width="7.375" style="30" customWidth="1"/>
    <col min="13571" max="13575" width="14.375" style="30" customWidth="1"/>
    <col min="13576" max="13825" width="9" style="30"/>
    <col min="13826" max="13826" width="7.375" style="30" customWidth="1"/>
    <col min="13827" max="13831" width="14.375" style="30" customWidth="1"/>
    <col min="13832" max="14081" width="9" style="30"/>
    <col min="14082" max="14082" width="7.375" style="30" customWidth="1"/>
    <col min="14083" max="14087" width="14.375" style="30" customWidth="1"/>
    <col min="14088" max="14337" width="9" style="30"/>
    <col min="14338" max="14338" width="7.375" style="30" customWidth="1"/>
    <col min="14339" max="14343" width="14.375" style="30" customWidth="1"/>
    <col min="14344" max="14593" width="9" style="30"/>
    <col min="14594" max="14594" width="7.375" style="30" customWidth="1"/>
    <col min="14595" max="14599" width="14.375" style="30" customWidth="1"/>
    <col min="14600" max="14849" width="9" style="30"/>
    <col min="14850" max="14850" width="7.375" style="30" customWidth="1"/>
    <col min="14851" max="14855" width="14.375" style="30" customWidth="1"/>
    <col min="14856" max="15105" width="9" style="30"/>
    <col min="15106" max="15106" width="7.375" style="30" customWidth="1"/>
    <col min="15107" max="15111" width="14.375" style="30" customWidth="1"/>
    <col min="15112" max="15361" width="9" style="30"/>
    <col min="15362" max="15362" width="7.375" style="30" customWidth="1"/>
    <col min="15363" max="15367" width="14.375" style="30" customWidth="1"/>
    <col min="15368" max="15617" width="9" style="30"/>
    <col min="15618" max="15618" width="7.375" style="30" customWidth="1"/>
    <col min="15619" max="15623" width="14.375" style="30" customWidth="1"/>
    <col min="15624" max="15873" width="9" style="30"/>
    <col min="15874" max="15874" width="7.375" style="30" customWidth="1"/>
    <col min="15875" max="15879" width="14.375" style="30" customWidth="1"/>
    <col min="15880" max="16129" width="9" style="30"/>
    <col min="16130" max="16130" width="7.375" style="30" customWidth="1"/>
    <col min="16131" max="16135" width="14.375" style="30" customWidth="1"/>
    <col min="16136" max="16384" width="9" style="30"/>
  </cols>
  <sheetData>
    <row r="1" spans="1:9" ht="37.5" customHeight="1">
      <c r="A1" s="313" t="s">
        <v>35</v>
      </c>
      <c r="B1" s="314"/>
      <c r="C1" s="314"/>
      <c r="D1" s="314"/>
      <c r="E1" s="314"/>
      <c r="F1" s="41"/>
      <c r="G1" s="41"/>
      <c r="H1" s="41"/>
      <c r="I1" s="41"/>
    </row>
    <row r="3" spans="1:9" ht="30" customHeight="1">
      <c r="A3" s="311" t="s">
        <v>0</v>
      </c>
      <c r="B3" s="312"/>
      <c r="C3" s="43" t="s">
        <v>14</v>
      </c>
      <c r="D3" s="43" t="s">
        <v>37</v>
      </c>
      <c r="E3" s="43" t="s">
        <v>18</v>
      </c>
    </row>
    <row r="4" spans="1:9" ht="30" customHeight="1">
      <c r="A4" s="88"/>
      <c r="B4" s="44"/>
      <c r="C4" s="92"/>
      <c r="D4" s="44"/>
      <c r="E4" s="44"/>
      <c r="G4" s="40"/>
    </row>
    <row r="5" spans="1:9">
      <c r="C5" s="42"/>
      <c r="G5" s="40"/>
    </row>
  </sheetData>
  <mergeCells count="2">
    <mergeCell ref="A3:B3"/>
    <mergeCell ref="A1:E1"/>
  </mergeCells>
  <phoneticPr fontId="1" type="noConversion"/>
  <printOptions horizontalCentered="1"/>
  <pageMargins left="0.70866141732283472" right="0.39370078740157483" top="0.78740157480314965" bottom="0.59055118110236227" header="0" footer="0"/>
  <pageSetup paperSize="9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workbookViewId="0">
      <selection activeCell="B13" sqref="B13"/>
    </sheetView>
  </sheetViews>
  <sheetFormatPr defaultRowHeight="16.5"/>
  <cols>
    <col min="1" max="1" width="11.125" style="30" customWidth="1"/>
    <col min="2" max="2" width="19.125" style="30" customWidth="1"/>
    <col min="3" max="3" width="19.25" style="30" customWidth="1"/>
    <col min="4" max="4" width="19.125" style="30" customWidth="1"/>
    <col min="5" max="5" width="16.625" style="30" customWidth="1"/>
    <col min="6" max="7" width="9" style="30"/>
    <col min="8" max="8" width="15.5" style="30" customWidth="1"/>
    <col min="9" max="9" width="11.875" style="46" bestFit="1" customWidth="1"/>
    <col min="10" max="10" width="11.375" style="30" bestFit="1" customWidth="1"/>
    <col min="11" max="255" width="9" style="30"/>
    <col min="256" max="256" width="13" style="30" customWidth="1"/>
    <col min="257" max="257" width="15.875" style="30" customWidth="1"/>
    <col min="258" max="258" width="16.25" style="30" customWidth="1"/>
    <col min="259" max="259" width="22" style="30" customWidth="1"/>
    <col min="260" max="260" width="16.625" style="30" customWidth="1"/>
    <col min="261" max="511" width="9" style="30"/>
    <col min="512" max="512" width="13" style="30" customWidth="1"/>
    <col min="513" max="513" width="15.875" style="30" customWidth="1"/>
    <col min="514" max="514" width="16.25" style="30" customWidth="1"/>
    <col min="515" max="515" width="22" style="30" customWidth="1"/>
    <col min="516" max="516" width="16.625" style="30" customWidth="1"/>
    <col min="517" max="767" width="9" style="30"/>
    <col min="768" max="768" width="13" style="30" customWidth="1"/>
    <col min="769" max="769" width="15.875" style="30" customWidth="1"/>
    <col min="770" max="770" width="16.25" style="30" customWidth="1"/>
    <col min="771" max="771" width="22" style="30" customWidth="1"/>
    <col min="772" max="772" width="16.625" style="30" customWidth="1"/>
    <col min="773" max="1023" width="9" style="30"/>
    <col min="1024" max="1024" width="13" style="30" customWidth="1"/>
    <col min="1025" max="1025" width="15.875" style="30" customWidth="1"/>
    <col min="1026" max="1026" width="16.25" style="30" customWidth="1"/>
    <col min="1027" max="1027" width="22" style="30" customWidth="1"/>
    <col min="1028" max="1028" width="16.625" style="30" customWidth="1"/>
    <col min="1029" max="1279" width="9" style="30"/>
    <col min="1280" max="1280" width="13" style="30" customWidth="1"/>
    <col min="1281" max="1281" width="15.875" style="30" customWidth="1"/>
    <col min="1282" max="1282" width="16.25" style="30" customWidth="1"/>
    <col min="1283" max="1283" width="22" style="30" customWidth="1"/>
    <col min="1284" max="1284" width="16.625" style="30" customWidth="1"/>
    <col min="1285" max="1535" width="9" style="30"/>
    <col min="1536" max="1536" width="13" style="30" customWidth="1"/>
    <col min="1537" max="1537" width="15.875" style="30" customWidth="1"/>
    <col min="1538" max="1538" width="16.25" style="30" customWidth="1"/>
    <col min="1539" max="1539" width="22" style="30" customWidth="1"/>
    <col min="1540" max="1540" width="16.625" style="30" customWidth="1"/>
    <col min="1541" max="1791" width="9" style="30"/>
    <col min="1792" max="1792" width="13" style="30" customWidth="1"/>
    <col min="1793" max="1793" width="15.875" style="30" customWidth="1"/>
    <col min="1794" max="1794" width="16.25" style="30" customWidth="1"/>
    <col min="1795" max="1795" width="22" style="30" customWidth="1"/>
    <col min="1796" max="1796" width="16.625" style="30" customWidth="1"/>
    <col min="1797" max="2047" width="9" style="30"/>
    <col min="2048" max="2048" width="13" style="30" customWidth="1"/>
    <col min="2049" max="2049" width="15.875" style="30" customWidth="1"/>
    <col min="2050" max="2050" width="16.25" style="30" customWidth="1"/>
    <col min="2051" max="2051" width="22" style="30" customWidth="1"/>
    <col min="2052" max="2052" width="16.625" style="30" customWidth="1"/>
    <col min="2053" max="2303" width="9" style="30"/>
    <col min="2304" max="2304" width="13" style="30" customWidth="1"/>
    <col min="2305" max="2305" width="15.875" style="30" customWidth="1"/>
    <col min="2306" max="2306" width="16.25" style="30" customWidth="1"/>
    <col min="2307" max="2307" width="22" style="30" customWidth="1"/>
    <col min="2308" max="2308" width="16.625" style="30" customWidth="1"/>
    <col min="2309" max="2559" width="9" style="30"/>
    <col min="2560" max="2560" width="13" style="30" customWidth="1"/>
    <col min="2561" max="2561" width="15.875" style="30" customWidth="1"/>
    <col min="2562" max="2562" width="16.25" style="30" customWidth="1"/>
    <col min="2563" max="2563" width="22" style="30" customWidth="1"/>
    <col min="2564" max="2564" width="16.625" style="30" customWidth="1"/>
    <col min="2565" max="2815" width="9" style="30"/>
    <col min="2816" max="2816" width="13" style="30" customWidth="1"/>
    <col min="2817" max="2817" width="15.875" style="30" customWidth="1"/>
    <col min="2818" max="2818" width="16.25" style="30" customWidth="1"/>
    <col min="2819" max="2819" width="22" style="30" customWidth="1"/>
    <col min="2820" max="2820" width="16.625" style="30" customWidth="1"/>
    <col min="2821" max="3071" width="9" style="30"/>
    <col min="3072" max="3072" width="13" style="30" customWidth="1"/>
    <col min="3073" max="3073" width="15.875" style="30" customWidth="1"/>
    <col min="3074" max="3074" width="16.25" style="30" customWidth="1"/>
    <col min="3075" max="3075" width="22" style="30" customWidth="1"/>
    <col min="3076" max="3076" width="16.625" style="30" customWidth="1"/>
    <col min="3077" max="3327" width="9" style="30"/>
    <col min="3328" max="3328" width="13" style="30" customWidth="1"/>
    <col min="3329" max="3329" width="15.875" style="30" customWidth="1"/>
    <col min="3330" max="3330" width="16.25" style="30" customWidth="1"/>
    <col min="3331" max="3331" width="22" style="30" customWidth="1"/>
    <col min="3332" max="3332" width="16.625" style="30" customWidth="1"/>
    <col min="3333" max="3583" width="9" style="30"/>
    <col min="3584" max="3584" width="13" style="30" customWidth="1"/>
    <col min="3585" max="3585" width="15.875" style="30" customWidth="1"/>
    <col min="3586" max="3586" width="16.25" style="30" customWidth="1"/>
    <col min="3587" max="3587" width="22" style="30" customWidth="1"/>
    <col min="3588" max="3588" width="16.625" style="30" customWidth="1"/>
    <col min="3589" max="3839" width="9" style="30"/>
    <col min="3840" max="3840" width="13" style="30" customWidth="1"/>
    <col min="3841" max="3841" width="15.875" style="30" customWidth="1"/>
    <col min="3842" max="3842" width="16.25" style="30" customWidth="1"/>
    <col min="3843" max="3843" width="22" style="30" customWidth="1"/>
    <col min="3844" max="3844" width="16.625" style="30" customWidth="1"/>
    <col min="3845" max="4095" width="9" style="30"/>
    <col min="4096" max="4096" width="13" style="30" customWidth="1"/>
    <col min="4097" max="4097" width="15.875" style="30" customWidth="1"/>
    <col min="4098" max="4098" width="16.25" style="30" customWidth="1"/>
    <col min="4099" max="4099" width="22" style="30" customWidth="1"/>
    <col min="4100" max="4100" width="16.625" style="30" customWidth="1"/>
    <col min="4101" max="4351" width="9" style="30"/>
    <col min="4352" max="4352" width="13" style="30" customWidth="1"/>
    <col min="4353" max="4353" width="15.875" style="30" customWidth="1"/>
    <col min="4354" max="4354" width="16.25" style="30" customWidth="1"/>
    <col min="4355" max="4355" width="22" style="30" customWidth="1"/>
    <col min="4356" max="4356" width="16.625" style="30" customWidth="1"/>
    <col min="4357" max="4607" width="9" style="30"/>
    <col min="4608" max="4608" width="13" style="30" customWidth="1"/>
    <col min="4609" max="4609" width="15.875" style="30" customWidth="1"/>
    <col min="4610" max="4610" width="16.25" style="30" customWidth="1"/>
    <col min="4611" max="4611" width="22" style="30" customWidth="1"/>
    <col min="4612" max="4612" width="16.625" style="30" customWidth="1"/>
    <col min="4613" max="4863" width="9" style="30"/>
    <col min="4864" max="4864" width="13" style="30" customWidth="1"/>
    <col min="4865" max="4865" width="15.875" style="30" customWidth="1"/>
    <col min="4866" max="4866" width="16.25" style="30" customWidth="1"/>
    <col min="4867" max="4867" width="22" style="30" customWidth="1"/>
    <col min="4868" max="4868" width="16.625" style="30" customWidth="1"/>
    <col min="4869" max="5119" width="9" style="30"/>
    <col min="5120" max="5120" width="13" style="30" customWidth="1"/>
    <col min="5121" max="5121" width="15.875" style="30" customWidth="1"/>
    <col min="5122" max="5122" width="16.25" style="30" customWidth="1"/>
    <col min="5123" max="5123" width="22" style="30" customWidth="1"/>
    <col min="5124" max="5124" width="16.625" style="30" customWidth="1"/>
    <col min="5125" max="5375" width="9" style="30"/>
    <col min="5376" max="5376" width="13" style="30" customWidth="1"/>
    <col min="5377" max="5377" width="15.875" style="30" customWidth="1"/>
    <col min="5378" max="5378" width="16.25" style="30" customWidth="1"/>
    <col min="5379" max="5379" width="22" style="30" customWidth="1"/>
    <col min="5380" max="5380" width="16.625" style="30" customWidth="1"/>
    <col min="5381" max="5631" width="9" style="30"/>
    <col min="5632" max="5632" width="13" style="30" customWidth="1"/>
    <col min="5633" max="5633" width="15.875" style="30" customWidth="1"/>
    <col min="5634" max="5634" width="16.25" style="30" customWidth="1"/>
    <col min="5635" max="5635" width="22" style="30" customWidth="1"/>
    <col min="5636" max="5636" width="16.625" style="30" customWidth="1"/>
    <col min="5637" max="5887" width="9" style="30"/>
    <col min="5888" max="5888" width="13" style="30" customWidth="1"/>
    <col min="5889" max="5889" width="15.875" style="30" customWidth="1"/>
    <col min="5890" max="5890" width="16.25" style="30" customWidth="1"/>
    <col min="5891" max="5891" width="22" style="30" customWidth="1"/>
    <col min="5892" max="5892" width="16.625" style="30" customWidth="1"/>
    <col min="5893" max="6143" width="9" style="30"/>
    <col min="6144" max="6144" width="13" style="30" customWidth="1"/>
    <col min="6145" max="6145" width="15.875" style="30" customWidth="1"/>
    <col min="6146" max="6146" width="16.25" style="30" customWidth="1"/>
    <col min="6147" max="6147" width="22" style="30" customWidth="1"/>
    <col min="6148" max="6148" width="16.625" style="30" customWidth="1"/>
    <col min="6149" max="6399" width="9" style="30"/>
    <col min="6400" max="6400" width="13" style="30" customWidth="1"/>
    <col min="6401" max="6401" width="15.875" style="30" customWidth="1"/>
    <col min="6402" max="6402" width="16.25" style="30" customWidth="1"/>
    <col min="6403" max="6403" width="22" style="30" customWidth="1"/>
    <col min="6404" max="6404" width="16.625" style="30" customWidth="1"/>
    <col min="6405" max="6655" width="9" style="30"/>
    <col min="6656" max="6656" width="13" style="30" customWidth="1"/>
    <col min="6657" max="6657" width="15.875" style="30" customWidth="1"/>
    <col min="6658" max="6658" width="16.25" style="30" customWidth="1"/>
    <col min="6659" max="6659" width="22" style="30" customWidth="1"/>
    <col min="6660" max="6660" width="16.625" style="30" customWidth="1"/>
    <col min="6661" max="6911" width="9" style="30"/>
    <col min="6912" max="6912" width="13" style="30" customWidth="1"/>
    <col min="6913" max="6913" width="15.875" style="30" customWidth="1"/>
    <col min="6914" max="6914" width="16.25" style="30" customWidth="1"/>
    <col min="6915" max="6915" width="22" style="30" customWidth="1"/>
    <col min="6916" max="6916" width="16.625" style="30" customWidth="1"/>
    <col min="6917" max="7167" width="9" style="30"/>
    <col min="7168" max="7168" width="13" style="30" customWidth="1"/>
    <col min="7169" max="7169" width="15.875" style="30" customWidth="1"/>
    <col min="7170" max="7170" width="16.25" style="30" customWidth="1"/>
    <col min="7171" max="7171" width="22" style="30" customWidth="1"/>
    <col min="7172" max="7172" width="16.625" style="30" customWidth="1"/>
    <col min="7173" max="7423" width="9" style="30"/>
    <col min="7424" max="7424" width="13" style="30" customWidth="1"/>
    <col min="7425" max="7425" width="15.875" style="30" customWidth="1"/>
    <col min="7426" max="7426" width="16.25" style="30" customWidth="1"/>
    <col min="7427" max="7427" width="22" style="30" customWidth="1"/>
    <col min="7428" max="7428" width="16.625" style="30" customWidth="1"/>
    <col min="7429" max="7679" width="9" style="30"/>
    <col min="7680" max="7680" width="13" style="30" customWidth="1"/>
    <col min="7681" max="7681" width="15.875" style="30" customWidth="1"/>
    <col min="7682" max="7682" width="16.25" style="30" customWidth="1"/>
    <col min="7683" max="7683" width="22" style="30" customWidth="1"/>
    <col min="7684" max="7684" width="16.625" style="30" customWidth="1"/>
    <col min="7685" max="7935" width="9" style="30"/>
    <col min="7936" max="7936" width="13" style="30" customWidth="1"/>
    <col min="7937" max="7937" width="15.875" style="30" customWidth="1"/>
    <col min="7938" max="7938" width="16.25" style="30" customWidth="1"/>
    <col min="7939" max="7939" width="22" style="30" customWidth="1"/>
    <col min="7940" max="7940" width="16.625" style="30" customWidth="1"/>
    <col min="7941" max="8191" width="9" style="30"/>
    <col min="8192" max="8192" width="13" style="30" customWidth="1"/>
    <col min="8193" max="8193" width="15.875" style="30" customWidth="1"/>
    <col min="8194" max="8194" width="16.25" style="30" customWidth="1"/>
    <col min="8195" max="8195" width="22" style="30" customWidth="1"/>
    <col min="8196" max="8196" width="16.625" style="30" customWidth="1"/>
    <col min="8197" max="8447" width="9" style="30"/>
    <col min="8448" max="8448" width="13" style="30" customWidth="1"/>
    <col min="8449" max="8449" width="15.875" style="30" customWidth="1"/>
    <col min="8450" max="8450" width="16.25" style="30" customWidth="1"/>
    <col min="8451" max="8451" width="22" style="30" customWidth="1"/>
    <col min="8452" max="8452" width="16.625" style="30" customWidth="1"/>
    <col min="8453" max="8703" width="9" style="30"/>
    <col min="8704" max="8704" width="13" style="30" customWidth="1"/>
    <col min="8705" max="8705" width="15.875" style="30" customWidth="1"/>
    <col min="8706" max="8706" width="16.25" style="30" customWidth="1"/>
    <col min="8707" max="8707" width="22" style="30" customWidth="1"/>
    <col min="8708" max="8708" width="16.625" style="30" customWidth="1"/>
    <col min="8709" max="8959" width="9" style="30"/>
    <col min="8960" max="8960" width="13" style="30" customWidth="1"/>
    <col min="8961" max="8961" width="15.875" style="30" customWidth="1"/>
    <col min="8962" max="8962" width="16.25" style="30" customWidth="1"/>
    <col min="8963" max="8963" width="22" style="30" customWidth="1"/>
    <col min="8964" max="8964" width="16.625" style="30" customWidth="1"/>
    <col min="8965" max="9215" width="9" style="30"/>
    <col min="9216" max="9216" width="13" style="30" customWidth="1"/>
    <col min="9217" max="9217" width="15.875" style="30" customWidth="1"/>
    <col min="9218" max="9218" width="16.25" style="30" customWidth="1"/>
    <col min="9219" max="9219" width="22" style="30" customWidth="1"/>
    <col min="9220" max="9220" width="16.625" style="30" customWidth="1"/>
    <col min="9221" max="9471" width="9" style="30"/>
    <col min="9472" max="9472" width="13" style="30" customWidth="1"/>
    <col min="9473" max="9473" width="15.875" style="30" customWidth="1"/>
    <col min="9474" max="9474" width="16.25" style="30" customWidth="1"/>
    <col min="9475" max="9475" width="22" style="30" customWidth="1"/>
    <col min="9476" max="9476" width="16.625" style="30" customWidth="1"/>
    <col min="9477" max="9727" width="9" style="30"/>
    <col min="9728" max="9728" width="13" style="30" customWidth="1"/>
    <col min="9729" max="9729" width="15.875" style="30" customWidth="1"/>
    <col min="9730" max="9730" width="16.25" style="30" customWidth="1"/>
    <col min="9731" max="9731" width="22" style="30" customWidth="1"/>
    <col min="9732" max="9732" width="16.625" style="30" customWidth="1"/>
    <col min="9733" max="9983" width="9" style="30"/>
    <col min="9984" max="9984" width="13" style="30" customWidth="1"/>
    <col min="9985" max="9985" width="15.875" style="30" customWidth="1"/>
    <col min="9986" max="9986" width="16.25" style="30" customWidth="1"/>
    <col min="9987" max="9987" width="22" style="30" customWidth="1"/>
    <col min="9988" max="9988" width="16.625" style="30" customWidth="1"/>
    <col min="9989" max="10239" width="9" style="30"/>
    <col min="10240" max="10240" width="13" style="30" customWidth="1"/>
    <col min="10241" max="10241" width="15.875" style="30" customWidth="1"/>
    <col min="10242" max="10242" width="16.25" style="30" customWidth="1"/>
    <col min="10243" max="10243" width="22" style="30" customWidth="1"/>
    <col min="10244" max="10244" width="16.625" style="30" customWidth="1"/>
    <col min="10245" max="10495" width="9" style="30"/>
    <col min="10496" max="10496" width="13" style="30" customWidth="1"/>
    <col min="10497" max="10497" width="15.875" style="30" customWidth="1"/>
    <col min="10498" max="10498" width="16.25" style="30" customWidth="1"/>
    <col min="10499" max="10499" width="22" style="30" customWidth="1"/>
    <col min="10500" max="10500" width="16.625" style="30" customWidth="1"/>
    <col min="10501" max="10751" width="9" style="30"/>
    <col min="10752" max="10752" width="13" style="30" customWidth="1"/>
    <col min="10753" max="10753" width="15.875" style="30" customWidth="1"/>
    <col min="10754" max="10754" width="16.25" style="30" customWidth="1"/>
    <col min="10755" max="10755" width="22" style="30" customWidth="1"/>
    <col min="10756" max="10756" width="16.625" style="30" customWidth="1"/>
    <col min="10757" max="11007" width="9" style="30"/>
    <col min="11008" max="11008" width="13" style="30" customWidth="1"/>
    <col min="11009" max="11009" width="15.875" style="30" customWidth="1"/>
    <col min="11010" max="11010" width="16.25" style="30" customWidth="1"/>
    <col min="11011" max="11011" width="22" style="30" customWidth="1"/>
    <col min="11012" max="11012" width="16.625" style="30" customWidth="1"/>
    <col min="11013" max="11263" width="9" style="30"/>
    <col min="11264" max="11264" width="13" style="30" customWidth="1"/>
    <col min="11265" max="11265" width="15.875" style="30" customWidth="1"/>
    <col min="11266" max="11266" width="16.25" style="30" customWidth="1"/>
    <col min="11267" max="11267" width="22" style="30" customWidth="1"/>
    <col min="11268" max="11268" width="16.625" style="30" customWidth="1"/>
    <col min="11269" max="11519" width="9" style="30"/>
    <col min="11520" max="11520" width="13" style="30" customWidth="1"/>
    <col min="11521" max="11521" width="15.875" style="30" customWidth="1"/>
    <col min="11522" max="11522" width="16.25" style="30" customWidth="1"/>
    <col min="11523" max="11523" width="22" style="30" customWidth="1"/>
    <col min="11524" max="11524" width="16.625" style="30" customWidth="1"/>
    <col min="11525" max="11775" width="9" style="30"/>
    <col min="11776" max="11776" width="13" style="30" customWidth="1"/>
    <col min="11777" max="11777" width="15.875" style="30" customWidth="1"/>
    <col min="11778" max="11778" width="16.25" style="30" customWidth="1"/>
    <col min="11779" max="11779" width="22" style="30" customWidth="1"/>
    <col min="11780" max="11780" width="16.625" style="30" customWidth="1"/>
    <col min="11781" max="12031" width="9" style="30"/>
    <col min="12032" max="12032" width="13" style="30" customWidth="1"/>
    <col min="12033" max="12033" width="15.875" style="30" customWidth="1"/>
    <col min="12034" max="12034" width="16.25" style="30" customWidth="1"/>
    <col min="12035" max="12035" width="22" style="30" customWidth="1"/>
    <col min="12036" max="12036" width="16.625" style="30" customWidth="1"/>
    <col min="12037" max="12287" width="9" style="30"/>
    <col min="12288" max="12288" width="13" style="30" customWidth="1"/>
    <col min="12289" max="12289" width="15.875" style="30" customWidth="1"/>
    <col min="12290" max="12290" width="16.25" style="30" customWidth="1"/>
    <col min="12291" max="12291" width="22" style="30" customWidth="1"/>
    <col min="12292" max="12292" width="16.625" style="30" customWidth="1"/>
    <col min="12293" max="12543" width="9" style="30"/>
    <col min="12544" max="12544" width="13" style="30" customWidth="1"/>
    <col min="12545" max="12545" width="15.875" style="30" customWidth="1"/>
    <col min="12546" max="12546" width="16.25" style="30" customWidth="1"/>
    <col min="12547" max="12547" width="22" style="30" customWidth="1"/>
    <col min="12548" max="12548" width="16.625" style="30" customWidth="1"/>
    <col min="12549" max="12799" width="9" style="30"/>
    <col min="12800" max="12800" width="13" style="30" customWidth="1"/>
    <col min="12801" max="12801" width="15.875" style="30" customWidth="1"/>
    <col min="12802" max="12802" width="16.25" style="30" customWidth="1"/>
    <col min="12803" max="12803" width="22" style="30" customWidth="1"/>
    <col min="12804" max="12804" width="16.625" style="30" customWidth="1"/>
    <col min="12805" max="13055" width="9" style="30"/>
    <col min="13056" max="13056" width="13" style="30" customWidth="1"/>
    <col min="13057" max="13057" width="15.875" style="30" customWidth="1"/>
    <col min="13058" max="13058" width="16.25" style="30" customWidth="1"/>
    <col min="13059" max="13059" width="22" style="30" customWidth="1"/>
    <col min="13060" max="13060" width="16.625" style="30" customWidth="1"/>
    <col min="13061" max="13311" width="9" style="30"/>
    <col min="13312" max="13312" width="13" style="30" customWidth="1"/>
    <col min="13313" max="13313" width="15.875" style="30" customWidth="1"/>
    <col min="13314" max="13314" width="16.25" style="30" customWidth="1"/>
    <col min="13315" max="13315" width="22" style="30" customWidth="1"/>
    <col min="13316" max="13316" width="16.625" style="30" customWidth="1"/>
    <col min="13317" max="13567" width="9" style="30"/>
    <col min="13568" max="13568" width="13" style="30" customWidth="1"/>
    <col min="13569" max="13569" width="15.875" style="30" customWidth="1"/>
    <col min="13570" max="13570" width="16.25" style="30" customWidth="1"/>
    <col min="13571" max="13571" width="22" style="30" customWidth="1"/>
    <col min="13572" max="13572" width="16.625" style="30" customWidth="1"/>
    <col min="13573" max="13823" width="9" style="30"/>
    <col min="13824" max="13824" width="13" style="30" customWidth="1"/>
    <col min="13825" max="13825" width="15.875" style="30" customWidth="1"/>
    <col min="13826" max="13826" width="16.25" style="30" customWidth="1"/>
    <col min="13827" max="13827" width="22" style="30" customWidth="1"/>
    <col min="13828" max="13828" width="16.625" style="30" customWidth="1"/>
    <col min="13829" max="14079" width="9" style="30"/>
    <col min="14080" max="14080" width="13" style="30" customWidth="1"/>
    <col min="14081" max="14081" width="15.875" style="30" customWidth="1"/>
    <col min="14082" max="14082" width="16.25" style="30" customWidth="1"/>
    <col min="14083" max="14083" width="22" style="30" customWidth="1"/>
    <col min="14084" max="14084" width="16.625" style="30" customWidth="1"/>
    <col min="14085" max="14335" width="9" style="30"/>
    <col min="14336" max="14336" width="13" style="30" customWidth="1"/>
    <col min="14337" max="14337" width="15.875" style="30" customWidth="1"/>
    <col min="14338" max="14338" width="16.25" style="30" customWidth="1"/>
    <col min="14339" max="14339" width="22" style="30" customWidth="1"/>
    <col min="14340" max="14340" width="16.625" style="30" customWidth="1"/>
    <col min="14341" max="14591" width="9" style="30"/>
    <col min="14592" max="14592" width="13" style="30" customWidth="1"/>
    <col min="14593" max="14593" width="15.875" style="30" customWidth="1"/>
    <col min="14594" max="14594" width="16.25" style="30" customWidth="1"/>
    <col min="14595" max="14595" width="22" style="30" customWidth="1"/>
    <col min="14596" max="14596" width="16.625" style="30" customWidth="1"/>
    <col min="14597" max="14847" width="9" style="30"/>
    <col min="14848" max="14848" width="13" style="30" customWidth="1"/>
    <col min="14849" max="14849" width="15.875" style="30" customWidth="1"/>
    <col min="14850" max="14850" width="16.25" style="30" customWidth="1"/>
    <col min="14851" max="14851" width="22" style="30" customWidth="1"/>
    <col min="14852" max="14852" width="16.625" style="30" customWidth="1"/>
    <col min="14853" max="15103" width="9" style="30"/>
    <col min="15104" max="15104" width="13" style="30" customWidth="1"/>
    <col min="15105" max="15105" width="15.875" style="30" customWidth="1"/>
    <col min="15106" max="15106" width="16.25" style="30" customWidth="1"/>
    <col min="15107" max="15107" width="22" style="30" customWidth="1"/>
    <col min="15108" max="15108" width="16.625" style="30" customWidth="1"/>
    <col min="15109" max="15359" width="9" style="30"/>
    <col min="15360" max="15360" width="13" style="30" customWidth="1"/>
    <col min="15361" max="15361" width="15.875" style="30" customWidth="1"/>
    <col min="15362" max="15362" width="16.25" style="30" customWidth="1"/>
    <col min="15363" max="15363" width="22" style="30" customWidth="1"/>
    <col min="15364" max="15364" width="16.625" style="30" customWidth="1"/>
    <col min="15365" max="15615" width="9" style="30"/>
    <col min="15616" max="15616" width="13" style="30" customWidth="1"/>
    <col min="15617" max="15617" width="15.875" style="30" customWidth="1"/>
    <col min="15618" max="15618" width="16.25" style="30" customWidth="1"/>
    <col min="15619" max="15619" width="22" style="30" customWidth="1"/>
    <col min="15620" max="15620" width="16.625" style="30" customWidth="1"/>
    <col min="15621" max="15871" width="9" style="30"/>
    <col min="15872" max="15872" width="13" style="30" customWidth="1"/>
    <col min="15873" max="15873" width="15.875" style="30" customWidth="1"/>
    <col min="15874" max="15874" width="16.25" style="30" customWidth="1"/>
    <col min="15875" max="15875" width="22" style="30" customWidth="1"/>
    <col min="15876" max="15876" width="16.625" style="30" customWidth="1"/>
    <col min="15877" max="16127" width="9" style="30"/>
    <col min="16128" max="16128" width="13" style="30" customWidth="1"/>
    <col min="16129" max="16129" width="15.875" style="30" customWidth="1"/>
    <col min="16130" max="16130" width="16.25" style="30" customWidth="1"/>
    <col min="16131" max="16131" width="22" style="30" customWidth="1"/>
    <col min="16132" max="16132" width="16.625" style="30" customWidth="1"/>
    <col min="16133" max="16384" width="9" style="30"/>
  </cols>
  <sheetData>
    <row r="1" spans="1:8" ht="38.25" customHeight="1">
      <c r="A1" s="292" t="s">
        <v>38</v>
      </c>
      <c r="B1" s="314"/>
      <c r="C1" s="314"/>
      <c r="D1" s="314"/>
      <c r="E1" s="314"/>
      <c r="F1" s="41"/>
      <c r="G1" s="41"/>
      <c r="H1" s="41"/>
    </row>
    <row r="2" spans="1:8" ht="21" customHeight="1"/>
    <row r="3" spans="1:8" ht="21" customHeight="1">
      <c r="A3" s="43" t="s">
        <v>0</v>
      </c>
      <c r="B3" s="43" t="s">
        <v>36</v>
      </c>
      <c r="C3" s="43" t="s">
        <v>14</v>
      </c>
      <c r="D3" s="43" t="s">
        <v>37</v>
      </c>
      <c r="E3" s="43" t="s">
        <v>18</v>
      </c>
      <c r="H3" s="55"/>
    </row>
    <row r="4" spans="1:8" ht="21" customHeight="1">
      <c r="A4" s="44"/>
      <c r="B4" s="44" t="s">
        <v>77</v>
      </c>
      <c r="C4" s="44"/>
      <c r="D4" s="44"/>
      <c r="E4" s="44"/>
      <c r="H4" s="55"/>
    </row>
    <row r="5" spans="1:8" ht="21" customHeight="1"/>
    <row r="6" spans="1:8" ht="21" customHeight="1"/>
    <row r="7" spans="1:8" ht="21" customHeight="1"/>
    <row r="8" spans="1:8" ht="21" customHeight="1"/>
    <row r="9" spans="1:8" ht="21" customHeight="1"/>
    <row r="10" spans="1:8" ht="21" customHeight="1"/>
  </sheetData>
  <mergeCells count="1">
    <mergeCell ref="A1:E1"/>
  </mergeCells>
  <phoneticPr fontId="1" type="noConversion"/>
  <printOptions horizontalCentered="1"/>
  <pageMargins left="0.59055118110236227" right="0.39370078740157483" top="0.78740157480314965" bottom="0.59055118110236227" header="0" footer="0"/>
  <pageSetup paperSize="9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"/>
  <sheetViews>
    <sheetView workbookViewId="0">
      <selection activeCell="C11" sqref="C11"/>
    </sheetView>
  </sheetViews>
  <sheetFormatPr defaultRowHeight="16.5"/>
  <cols>
    <col min="1" max="1" width="15.75" style="30" customWidth="1"/>
    <col min="2" max="2" width="16.75" style="30" customWidth="1"/>
    <col min="3" max="3" width="23.5" style="30" customWidth="1"/>
    <col min="4" max="4" width="24.5" style="30" customWidth="1"/>
    <col min="5" max="8" width="9" style="30"/>
    <col min="9" max="9" width="10.25" style="30" bestFit="1" customWidth="1"/>
    <col min="10" max="254" width="9" style="30"/>
    <col min="255" max="255" width="12.625" style="30" customWidth="1"/>
    <col min="256" max="256" width="13.5" style="30" customWidth="1"/>
    <col min="257" max="257" width="19.375" style="30" customWidth="1"/>
    <col min="258" max="258" width="32.125" style="30" customWidth="1"/>
    <col min="259" max="510" width="9" style="30"/>
    <col min="511" max="511" width="12.625" style="30" customWidth="1"/>
    <col min="512" max="512" width="13.5" style="30" customWidth="1"/>
    <col min="513" max="513" width="19.375" style="30" customWidth="1"/>
    <col min="514" max="514" width="32.125" style="30" customWidth="1"/>
    <col min="515" max="766" width="9" style="30"/>
    <col min="767" max="767" width="12.625" style="30" customWidth="1"/>
    <col min="768" max="768" width="13.5" style="30" customWidth="1"/>
    <col min="769" max="769" width="19.375" style="30" customWidth="1"/>
    <col min="770" max="770" width="32.125" style="30" customWidth="1"/>
    <col min="771" max="1022" width="9" style="30"/>
    <col min="1023" max="1023" width="12.625" style="30" customWidth="1"/>
    <col min="1024" max="1024" width="13.5" style="30" customWidth="1"/>
    <col min="1025" max="1025" width="19.375" style="30" customWidth="1"/>
    <col min="1026" max="1026" width="32.125" style="30" customWidth="1"/>
    <col min="1027" max="1278" width="9" style="30"/>
    <col min="1279" max="1279" width="12.625" style="30" customWidth="1"/>
    <col min="1280" max="1280" width="13.5" style="30" customWidth="1"/>
    <col min="1281" max="1281" width="19.375" style="30" customWidth="1"/>
    <col min="1282" max="1282" width="32.125" style="30" customWidth="1"/>
    <col min="1283" max="1534" width="9" style="30"/>
    <col min="1535" max="1535" width="12.625" style="30" customWidth="1"/>
    <col min="1536" max="1536" width="13.5" style="30" customWidth="1"/>
    <col min="1537" max="1537" width="19.375" style="30" customWidth="1"/>
    <col min="1538" max="1538" width="32.125" style="30" customWidth="1"/>
    <col min="1539" max="1790" width="9" style="30"/>
    <col min="1791" max="1791" width="12.625" style="30" customWidth="1"/>
    <col min="1792" max="1792" width="13.5" style="30" customWidth="1"/>
    <col min="1793" max="1793" width="19.375" style="30" customWidth="1"/>
    <col min="1794" max="1794" width="32.125" style="30" customWidth="1"/>
    <col min="1795" max="2046" width="9" style="30"/>
    <col min="2047" max="2047" width="12.625" style="30" customWidth="1"/>
    <col min="2048" max="2048" width="13.5" style="30" customWidth="1"/>
    <col min="2049" max="2049" width="19.375" style="30" customWidth="1"/>
    <col min="2050" max="2050" width="32.125" style="30" customWidth="1"/>
    <col min="2051" max="2302" width="9" style="30"/>
    <col min="2303" max="2303" width="12.625" style="30" customWidth="1"/>
    <col min="2304" max="2304" width="13.5" style="30" customWidth="1"/>
    <col min="2305" max="2305" width="19.375" style="30" customWidth="1"/>
    <col min="2306" max="2306" width="32.125" style="30" customWidth="1"/>
    <col min="2307" max="2558" width="9" style="30"/>
    <col min="2559" max="2559" width="12.625" style="30" customWidth="1"/>
    <col min="2560" max="2560" width="13.5" style="30" customWidth="1"/>
    <col min="2561" max="2561" width="19.375" style="30" customWidth="1"/>
    <col min="2562" max="2562" width="32.125" style="30" customWidth="1"/>
    <col min="2563" max="2814" width="9" style="30"/>
    <col min="2815" max="2815" width="12.625" style="30" customWidth="1"/>
    <col min="2816" max="2816" width="13.5" style="30" customWidth="1"/>
    <col min="2817" max="2817" width="19.375" style="30" customWidth="1"/>
    <col min="2818" max="2818" width="32.125" style="30" customWidth="1"/>
    <col min="2819" max="3070" width="9" style="30"/>
    <col min="3071" max="3071" width="12.625" style="30" customWidth="1"/>
    <col min="3072" max="3072" width="13.5" style="30" customWidth="1"/>
    <col min="3073" max="3073" width="19.375" style="30" customWidth="1"/>
    <col min="3074" max="3074" width="32.125" style="30" customWidth="1"/>
    <col min="3075" max="3326" width="9" style="30"/>
    <col min="3327" max="3327" width="12.625" style="30" customWidth="1"/>
    <col min="3328" max="3328" width="13.5" style="30" customWidth="1"/>
    <col min="3329" max="3329" width="19.375" style="30" customWidth="1"/>
    <col min="3330" max="3330" width="32.125" style="30" customWidth="1"/>
    <col min="3331" max="3582" width="9" style="30"/>
    <col min="3583" max="3583" width="12.625" style="30" customWidth="1"/>
    <col min="3584" max="3584" width="13.5" style="30" customWidth="1"/>
    <col min="3585" max="3585" width="19.375" style="30" customWidth="1"/>
    <col min="3586" max="3586" width="32.125" style="30" customWidth="1"/>
    <col min="3587" max="3838" width="9" style="30"/>
    <col min="3839" max="3839" width="12.625" style="30" customWidth="1"/>
    <col min="3840" max="3840" width="13.5" style="30" customWidth="1"/>
    <col min="3841" max="3841" width="19.375" style="30" customWidth="1"/>
    <col min="3842" max="3842" width="32.125" style="30" customWidth="1"/>
    <col min="3843" max="4094" width="9" style="30"/>
    <col min="4095" max="4095" width="12.625" style="30" customWidth="1"/>
    <col min="4096" max="4096" width="13.5" style="30" customWidth="1"/>
    <col min="4097" max="4097" width="19.375" style="30" customWidth="1"/>
    <col min="4098" max="4098" width="32.125" style="30" customWidth="1"/>
    <col min="4099" max="4350" width="9" style="30"/>
    <col min="4351" max="4351" width="12.625" style="30" customWidth="1"/>
    <col min="4352" max="4352" width="13.5" style="30" customWidth="1"/>
    <col min="4353" max="4353" width="19.375" style="30" customWidth="1"/>
    <col min="4354" max="4354" width="32.125" style="30" customWidth="1"/>
    <col min="4355" max="4606" width="9" style="30"/>
    <col min="4607" max="4607" width="12.625" style="30" customWidth="1"/>
    <col min="4608" max="4608" width="13.5" style="30" customWidth="1"/>
    <col min="4609" max="4609" width="19.375" style="30" customWidth="1"/>
    <col min="4610" max="4610" width="32.125" style="30" customWidth="1"/>
    <col min="4611" max="4862" width="9" style="30"/>
    <col min="4863" max="4863" width="12.625" style="30" customWidth="1"/>
    <col min="4864" max="4864" width="13.5" style="30" customWidth="1"/>
    <col min="4865" max="4865" width="19.375" style="30" customWidth="1"/>
    <col min="4866" max="4866" width="32.125" style="30" customWidth="1"/>
    <col min="4867" max="5118" width="9" style="30"/>
    <col min="5119" max="5119" width="12.625" style="30" customWidth="1"/>
    <col min="5120" max="5120" width="13.5" style="30" customWidth="1"/>
    <col min="5121" max="5121" width="19.375" style="30" customWidth="1"/>
    <col min="5122" max="5122" width="32.125" style="30" customWidth="1"/>
    <col min="5123" max="5374" width="9" style="30"/>
    <col min="5375" max="5375" width="12.625" style="30" customWidth="1"/>
    <col min="5376" max="5376" width="13.5" style="30" customWidth="1"/>
    <col min="5377" max="5377" width="19.375" style="30" customWidth="1"/>
    <col min="5378" max="5378" width="32.125" style="30" customWidth="1"/>
    <col min="5379" max="5630" width="9" style="30"/>
    <col min="5631" max="5631" width="12.625" style="30" customWidth="1"/>
    <col min="5632" max="5632" width="13.5" style="30" customWidth="1"/>
    <col min="5633" max="5633" width="19.375" style="30" customWidth="1"/>
    <col min="5634" max="5634" width="32.125" style="30" customWidth="1"/>
    <col min="5635" max="5886" width="9" style="30"/>
    <col min="5887" max="5887" width="12.625" style="30" customWidth="1"/>
    <col min="5888" max="5888" width="13.5" style="30" customWidth="1"/>
    <col min="5889" max="5889" width="19.375" style="30" customWidth="1"/>
    <col min="5890" max="5890" width="32.125" style="30" customWidth="1"/>
    <col min="5891" max="6142" width="9" style="30"/>
    <col min="6143" max="6143" width="12.625" style="30" customWidth="1"/>
    <col min="6144" max="6144" width="13.5" style="30" customWidth="1"/>
    <col min="6145" max="6145" width="19.375" style="30" customWidth="1"/>
    <col min="6146" max="6146" width="32.125" style="30" customWidth="1"/>
    <col min="6147" max="6398" width="9" style="30"/>
    <col min="6399" max="6399" width="12.625" style="30" customWidth="1"/>
    <col min="6400" max="6400" width="13.5" style="30" customWidth="1"/>
    <col min="6401" max="6401" width="19.375" style="30" customWidth="1"/>
    <col min="6402" max="6402" width="32.125" style="30" customWidth="1"/>
    <col min="6403" max="6654" width="9" style="30"/>
    <col min="6655" max="6655" width="12.625" style="30" customWidth="1"/>
    <col min="6656" max="6656" width="13.5" style="30" customWidth="1"/>
    <col min="6657" max="6657" width="19.375" style="30" customWidth="1"/>
    <col min="6658" max="6658" width="32.125" style="30" customWidth="1"/>
    <col min="6659" max="6910" width="9" style="30"/>
    <col min="6911" max="6911" width="12.625" style="30" customWidth="1"/>
    <col min="6912" max="6912" width="13.5" style="30" customWidth="1"/>
    <col min="6913" max="6913" width="19.375" style="30" customWidth="1"/>
    <col min="6914" max="6914" width="32.125" style="30" customWidth="1"/>
    <col min="6915" max="7166" width="9" style="30"/>
    <col min="7167" max="7167" width="12.625" style="30" customWidth="1"/>
    <col min="7168" max="7168" width="13.5" style="30" customWidth="1"/>
    <col min="7169" max="7169" width="19.375" style="30" customWidth="1"/>
    <col min="7170" max="7170" width="32.125" style="30" customWidth="1"/>
    <col min="7171" max="7422" width="9" style="30"/>
    <col min="7423" max="7423" width="12.625" style="30" customWidth="1"/>
    <col min="7424" max="7424" width="13.5" style="30" customWidth="1"/>
    <col min="7425" max="7425" width="19.375" style="30" customWidth="1"/>
    <col min="7426" max="7426" width="32.125" style="30" customWidth="1"/>
    <col min="7427" max="7678" width="9" style="30"/>
    <col min="7679" max="7679" width="12.625" style="30" customWidth="1"/>
    <col min="7680" max="7680" width="13.5" style="30" customWidth="1"/>
    <col min="7681" max="7681" width="19.375" style="30" customWidth="1"/>
    <col min="7682" max="7682" width="32.125" style="30" customWidth="1"/>
    <col min="7683" max="7934" width="9" style="30"/>
    <col min="7935" max="7935" width="12.625" style="30" customWidth="1"/>
    <col min="7936" max="7936" width="13.5" style="30" customWidth="1"/>
    <col min="7937" max="7937" width="19.375" style="30" customWidth="1"/>
    <col min="7938" max="7938" width="32.125" style="30" customWidth="1"/>
    <col min="7939" max="8190" width="9" style="30"/>
    <col min="8191" max="8191" width="12.625" style="30" customWidth="1"/>
    <col min="8192" max="8192" width="13.5" style="30" customWidth="1"/>
    <col min="8193" max="8193" width="19.375" style="30" customWidth="1"/>
    <col min="8194" max="8194" width="32.125" style="30" customWidth="1"/>
    <col min="8195" max="8446" width="9" style="30"/>
    <col min="8447" max="8447" width="12.625" style="30" customWidth="1"/>
    <col min="8448" max="8448" width="13.5" style="30" customWidth="1"/>
    <col min="8449" max="8449" width="19.375" style="30" customWidth="1"/>
    <col min="8450" max="8450" width="32.125" style="30" customWidth="1"/>
    <col min="8451" max="8702" width="9" style="30"/>
    <col min="8703" max="8703" width="12.625" style="30" customWidth="1"/>
    <col min="8704" max="8704" width="13.5" style="30" customWidth="1"/>
    <col min="8705" max="8705" width="19.375" style="30" customWidth="1"/>
    <col min="8706" max="8706" width="32.125" style="30" customWidth="1"/>
    <col min="8707" max="8958" width="9" style="30"/>
    <col min="8959" max="8959" width="12.625" style="30" customWidth="1"/>
    <col min="8960" max="8960" width="13.5" style="30" customWidth="1"/>
    <col min="8961" max="8961" width="19.375" style="30" customWidth="1"/>
    <col min="8962" max="8962" width="32.125" style="30" customWidth="1"/>
    <col min="8963" max="9214" width="9" style="30"/>
    <col min="9215" max="9215" width="12.625" style="30" customWidth="1"/>
    <col min="9216" max="9216" width="13.5" style="30" customWidth="1"/>
    <col min="9217" max="9217" width="19.375" style="30" customWidth="1"/>
    <col min="9218" max="9218" width="32.125" style="30" customWidth="1"/>
    <col min="9219" max="9470" width="9" style="30"/>
    <col min="9471" max="9471" width="12.625" style="30" customWidth="1"/>
    <col min="9472" max="9472" width="13.5" style="30" customWidth="1"/>
    <col min="9473" max="9473" width="19.375" style="30" customWidth="1"/>
    <col min="9474" max="9474" width="32.125" style="30" customWidth="1"/>
    <col min="9475" max="9726" width="9" style="30"/>
    <col min="9727" max="9727" width="12.625" style="30" customWidth="1"/>
    <col min="9728" max="9728" width="13.5" style="30" customWidth="1"/>
    <col min="9729" max="9729" width="19.375" style="30" customWidth="1"/>
    <col min="9730" max="9730" width="32.125" style="30" customWidth="1"/>
    <col min="9731" max="9982" width="9" style="30"/>
    <col min="9983" max="9983" width="12.625" style="30" customWidth="1"/>
    <col min="9984" max="9984" width="13.5" style="30" customWidth="1"/>
    <col min="9985" max="9985" width="19.375" style="30" customWidth="1"/>
    <col min="9986" max="9986" width="32.125" style="30" customWidth="1"/>
    <col min="9987" max="10238" width="9" style="30"/>
    <col min="10239" max="10239" width="12.625" style="30" customWidth="1"/>
    <col min="10240" max="10240" width="13.5" style="30" customWidth="1"/>
    <col min="10241" max="10241" width="19.375" style="30" customWidth="1"/>
    <col min="10242" max="10242" width="32.125" style="30" customWidth="1"/>
    <col min="10243" max="10494" width="9" style="30"/>
    <col min="10495" max="10495" width="12.625" style="30" customWidth="1"/>
    <col min="10496" max="10496" width="13.5" style="30" customWidth="1"/>
    <col min="10497" max="10497" width="19.375" style="30" customWidth="1"/>
    <col min="10498" max="10498" width="32.125" style="30" customWidth="1"/>
    <col min="10499" max="10750" width="9" style="30"/>
    <col min="10751" max="10751" width="12.625" style="30" customWidth="1"/>
    <col min="10752" max="10752" width="13.5" style="30" customWidth="1"/>
    <col min="10753" max="10753" width="19.375" style="30" customWidth="1"/>
    <col min="10754" max="10754" width="32.125" style="30" customWidth="1"/>
    <col min="10755" max="11006" width="9" style="30"/>
    <col min="11007" max="11007" width="12.625" style="30" customWidth="1"/>
    <col min="11008" max="11008" width="13.5" style="30" customWidth="1"/>
    <col min="11009" max="11009" width="19.375" style="30" customWidth="1"/>
    <col min="11010" max="11010" width="32.125" style="30" customWidth="1"/>
    <col min="11011" max="11262" width="9" style="30"/>
    <col min="11263" max="11263" width="12.625" style="30" customWidth="1"/>
    <col min="11264" max="11264" width="13.5" style="30" customWidth="1"/>
    <col min="11265" max="11265" width="19.375" style="30" customWidth="1"/>
    <col min="11266" max="11266" width="32.125" style="30" customWidth="1"/>
    <col min="11267" max="11518" width="9" style="30"/>
    <col min="11519" max="11519" width="12.625" style="30" customWidth="1"/>
    <col min="11520" max="11520" width="13.5" style="30" customWidth="1"/>
    <col min="11521" max="11521" width="19.375" style="30" customWidth="1"/>
    <col min="11522" max="11522" width="32.125" style="30" customWidth="1"/>
    <col min="11523" max="11774" width="9" style="30"/>
    <col min="11775" max="11775" width="12.625" style="30" customWidth="1"/>
    <col min="11776" max="11776" width="13.5" style="30" customWidth="1"/>
    <col min="11777" max="11777" width="19.375" style="30" customWidth="1"/>
    <col min="11778" max="11778" width="32.125" style="30" customWidth="1"/>
    <col min="11779" max="12030" width="9" style="30"/>
    <col min="12031" max="12031" width="12.625" style="30" customWidth="1"/>
    <col min="12032" max="12032" width="13.5" style="30" customWidth="1"/>
    <col min="12033" max="12033" width="19.375" style="30" customWidth="1"/>
    <col min="12034" max="12034" width="32.125" style="30" customWidth="1"/>
    <col min="12035" max="12286" width="9" style="30"/>
    <col min="12287" max="12287" width="12.625" style="30" customWidth="1"/>
    <col min="12288" max="12288" width="13.5" style="30" customWidth="1"/>
    <col min="12289" max="12289" width="19.375" style="30" customWidth="1"/>
    <col min="12290" max="12290" width="32.125" style="30" customWidth="1"/>
    <col min="12291" max="12542" width="9" style="30"/>
    <col min="12543" max="12543" width="12.625" style="30" customWidth="1"/>
    <col min="12544" max="12544" width="13.5" style="30" customWidth="1"/>
    <col min="12545" max="12545" width="19.375" style="30" customWidth="1"/>
    <col min="12546" max="12546" width="32.125" style="30" customWidth="1"/>
    <col min="12547" max="12798" width="9" style="30"/>
    <col min="12799" max="12799" width="12.625" style="30" customWidth="1"/>
    <col min="12800" max="12800" width="13.5" style="30" customWidth="1"/>
    <col min="12801" max="12801" width="19.375" style="30" customWidth="1"/>
    <col min="12802" max="12802" width="32.125" style="30" customWidth="1"/>
    <col min="12803" max="13054" width="9" style="30"/>
    <col min="13055" max="13055" width="12.625" style="30" customWidth="1"/>
    <col min="13056" max="13056" width="13.5" style="30" customWidth="1"/>
    <col min="13057" max="13057" width="19.375" style="30" customWidth="1"/>
    <col min="13058" max="13058" width="32.125" style="30" customWidth="1"/>
    <col min="13059" max="13310" width="9" style="30"/>
    <col min="13311" max="13311" width="12.625" style="30" customWidth="1"/>
    <col min="13312" max="13312" width="13.5" style="30" customWidth="1"/>
    <col min="13313" max="13313" width="19.375" style="30" customWidth="1"/>
    <col min="13314" max="13314" width="32.125" style="30" customWidth="1"/>
    <col min="13315" max="13566" width="9" style="30"/>
    <col min="13567" max="13567" width="12.625" style="30" customWidth="1"/>
    <col min="13568" max="13568" width="13.5" style="30" customWidth="1"/>
    <col min="13569" max="13569" width="19.375" style="30" customWidth="1"/>
    <col min="13570" max="13570" width="32.125" style="30" customWidth="1"/>
    <col min="13571" max="13822" width="9" style="30"/>
    <col min="13823" max="13823" width="12.625" style="30" customWidth="1"/>
    <col min="13824" max="13824" width="13.5" style="30" customWidth="1"/>
    <col min="13825" max="13825" width="19.375" style="30" customWidth="1"/>
    <col min="13826" max="13826" width="32.125" style="30" customWidth="1"/>
    <col min="13827" max="14078" width="9" style="30"/>
    <col min="14079" max="14079" width="12.625" style="30" customWidth="1"/>
    <col min="14080" max="14080" width="13.5" style="30" customWidth="1"/>
    <col min="14081" max="14081" width="19.375" style="30" customWidth="1"/>
    <col min="14082" max="14082" width="32.125" style="30" customWidth="1"/>
    <col min="14083" max="14334" width="9" style="30"/>
    <col min="14335" max="14335" width="12.625" style="30" customWidth="1"/>
    <col min="14336" max="14336" width="13.5" style="30" customWidth="1"/>
    <col min="14337" max="14337" width="19.375" style="30" customWidth="1"/>
    <col min="14338" max="14338" width="32.125" style="30" customWidth="1"/>
    <col min="14339" max="14590" width="9" style="30"/>
    <col min="14591" max="14591" width="12.625" style="30" customWidth="1"/>
    <col min="14592" max="14592" width="13.5" style="30" customWidth="1"/>
    <col min="14593" max="14593" width="19.375" style="30" customWidth="1"/>
    <col min="14594" max="14594" width="32.125" style="30" customWidth="1"/>
    <col min="14595" max="14846" width="9" style="30"/>
    <col min="14847" max="14847" width="12.625" style="30" customWidth="1"/>
    <col min="14848" max="14848" width="13.5" style="30" customWidth="1"/>
    <col min="14849" max="14849" width="19.375" style="30" customWidth="1"/>
    <col min="14850" max="14850" width="32.125" style="30" customWidth="1"/>
    <col min="14851" max="15102" width="9" style="30"/>
    <col min="15103" max="15103" width="12.625" style="30" customWidth="1"/>
    <col min="15104" max="15104" width="13.5" style="30" customWidth="1"/>
    <col min="15105" max="15105" width="19.375" style="30" customWidth="1"/>
    <col min="15106" max="15106" width="32.125" style="30" customWidth="1"/>
    <col min="15107" max="15358" width="9" style="30"/>
    <col min="15359" max="15359" width="12.625" style="30" customWidth="1"/>
    <col min="15360" max="15360" width="13.5" style="30" customWidth="1"/>
    <col min="15361" max="15361" width="19.375" style="30" customWidth="1"/>
    <col min="15362" max="15362" width="32.125" style="30" customWidth="1"/>
    <col min="15363" max="15614" width="9" style="30"/>
    <col min="15615" max="15615" width="12.625" style="30" customWidth="1"/>
    <col min="15616" max="15616" width="13.5" style="30" customWidth="1"/>
    <col min="15617" max="15617" width="19.375" style="30" customWidth="1"/>
    <col min="15618" max="15618" width="32.125" style="30" customWidth="1"/>
    <col min="15619" max="15870" width="9" style="30"/>
    <col min="15871" max="15871" width="12.625" style="30" customWidth="1"/>
    <col min="15872" max="15872" width="13.5" style="30" customWidth="1"/>
    <col min="15873" max="15873" width="19.375" style="30" customWidth="1"/>
    <col min="15874" max="15874" width="32.125" style="30" customWidth="1"/>
    <col min="15875" max="16126" width="9" style="30"/>
    <col min="16127" max="16127" width="12.625" style="30" customWidth="1"/>
    <col min="16128" max="16128" width="13.5" style="30" customWidth="1"/>
    <col min="16129" max="16129" width="19.375" style="30" customWidth="1"/>
    <col min="16130" max="16130" width="32.125" style="30" customWidth="1"/>
    <col min="16131" max="16384" width="9" style="30"/>
  </cols>
  <sheetData>
    <row r="1" spans="1:8" ht="30.75" customHeight="1">
      <c r="A1" s="313" t="s">
        <v>214</v>
      </c>
      <c r="B1" s="314"/>
      <c r="C1" s="314"/>
      <c r="D1" s="314"/>
      <c r="E1" s="314"/>
      <c r="F1" s="41"/>
      <c r="G1" s="41"/>
    </row>
    <row r="2" spans="1:8" ht="21" customHeight="1"/>
    <row r="3" spans="1:8" ht="21" customHeight="1">
      <c r="A3" s="43" t="s">
        <v>0</v>
      </c>
      <c r="B3" s="43" t="s">
        <v>36</v>
      </c>
      <c r="C3" s="43" t="s">
        <v>14</v>
      </c>
      <c r="D3" s="43" t="s">
        <v>37</v>
      </c>
      <c r="E3" s="43" t="s">
        <v>18</v>
      </c>
    </row>
    <row r="4" spans="1:8" s="40" customFormat="1" ht="21" customHeight="1">
      <c r="A4" s="318" t="s">
        <v>147</v>
      </c>
      <c r="B4" s="44" t="s">
        <v>76</v>
      </c>
      <c r="C4" s="44" t="s">
        <v>148</v>
      </c>
      <c r="D4" s="44" t="s">
        <v>133</v>
      </c>
      <c r="E4" s="44"/>
    </row>
    <row r="5" spans="1:8" ht="21" customHeight="1">
      <c r="A5" s="319"/>
      <c r="B5" s="44" t="s">
        <v>7</v>
      </c>
      <c r="C5" s="44" t="s">
        <v>194</v>
      </c>
      <c r="D5" s="44" t="s">
        <v>194</v>
      </c>
      <c r="E5" s="44"/>
      <c r="H5" s="40"/>
    </row>
    <row r="6" spans="1:8" s="40" customFormat="1" ht="21" customHeight="1">
      <c r="A6" s="317" t="s">
        <v>116</v>
      </c>
      <c r="B6" s="44" t="s">
        <v>102</v>
      </c>
      <c r="C6" s="44" t="s">
        <v>215</v>
      </c>
      <c r="D6" s="44" t="s">
        <v>216</v>
      </c>
      <c r="E6" s="44"/>
    </row>
    <row r="7" spans="1:8" s="40" customFormat="1" ht="21" customHeight="1">
      <c r="A7" s="318"/>
      <c r="B7" s="44" t="s">
        <v>9</v>
      </c>
      <c r="C7" s="44" t="s">
        <v>217</v>
      </c>
      <c r="D7" s="44" t="s">
        <v>218</v>
      </c>
      <c r="E7" s="44"/>
    </row>
    <row r="8" spans="1:8" s="91" customFormat="1" ht="21" customHeight="1">
      <c r="A8" s="318"/>
      <c r="B8" s="44" t="s">
        <v>20</v>
      </c>
      <c r="C8" s="44" t="s">
        <v>219</v>
      </c>
      <c r="D8" s="44" t="s">
        <v>220</v>
      </c>
      <c r="E8" s="44"/>
    </row>
    <row r="9" spans="1:8" s="40" customFormat="1" ht="21" customHeight="1">
      <c r="A9" s="319"/>
      <c r="B9" s="44" t="s">
        <v>145</v>
      </c>
      <c r="C9" s="44" t="s">
        <v>151</v>
      </c>
      <c r="D9" s="44"/>
      <c r="E9" s="44"/>
    </row>
    <row r="10" spans="1:8" s="91" customFormat="1" ht="21" customHeight="1">
      <c r="A10" s="89" t="s">
        <v>100</v>
      </c>
      <c r="B10" s="44" t="s">
        <v>101</v>
      </c>
      <c r="C10" s="44" t="s">
        <v>221</v>
      </c>
      <c r="D10" s="44" t="s">
        <v>222</v>
      </c>
      <c r="E10" s="44"/>
    </row>
    <row r="11" spans="1:8" ht="21" customHeight="1">
      <c r="A11" s="315" t="s">
        <v>57</v>
      </c>
      <c r="B11" s="316"/>
      <c r="C11" s="45" t="s">
        <v>278</v>
      </c>
      <c r="D11" s="45"/>
      <c r="E11" s="45"/>
    </row>
    <row r="12" spans="1:8" ht="21" customHeight="1"/>
    <row r="13" spans="1:8" ht="21" customHeight="1"/>
    <row r="14" spans="1:8" ht="21" customHeight="1"/>
    <row r="15" spans="1:8" ht="21" customHeight="1"/>
    <row r="16" spans="1:8" ht="21" customHeight="1"/>
    <row r="17" ht="21" customHeight="1"/>
    <row r="18" ht="21" customHeight="1"/>
    <row r="19" ht="21" customHeight="1"/>
    <row r="20" ht="21" customHeight="1"/>
    <row r="21" ht="21" customHeight="1"/>
    <row r="22" ht="21" customHeight="1"/>
  </sheetData>
  <mergeCells count="4">
    <mergeCell ref="A11:B11"/>
    <mergeCell ref="A1:E1"/>
    <mergeCell ref="A6:A9"/>
    <mergeCell ref="A4:A5"/>
  </mergeCells>
  <phoneticPr fontId="1" type="noConversion"/>
  <printOptions horizontalCentered="1"/>
  <pageMargins left="0.59055118110236227" right="0.39370078740157483" top="0.78740157480314965" bottom="0.59055118110236227" header="0" footer="0"/>
  <pageSetup paperSize="9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9"/>
  <sheetViews>
    <sheetView topLeftCell="A46" workbookViewId="0">
      <selection activeCell="H75" sqref="H75"/>
    </sheetView>
  </sheetViews>
  <sheetFormatPr defaultRowHeight="16.5"/>
  <cols>
    <col min="1" max="1" width="6.875" style="222" customWidth="1"/>
    <col min="2" max="2" width="14.25" style="222" customWidth="1"/>
    <col min="3" max="3" width="17.875" style="222" bestFit="1" customWidth="1"/>
    <col min="4" max="4" width="11.25" style="222" customWidth="1"/>
    <col min="5" max="5" width="14.125" style="222" customWidth="1"/>
    <col min="6" max="6" width="13.125" style="222" customWidth="1"/>
    <col min="7" max="8" width="14.25" style="222" customWidth="1"/>
    <col min="9" max="9" width="11.375" style="222" customWidth="1"/>
    <col min="10" max="10" width="17.25" style="222" customWidth="1"/>
    <col min="11" max="11" width="17.125" style="222" customWidth="1"/>
    <col min="12" max="12" width="25.75" style="222" customWidth="1"/>
    <col min="13" max="16384" width="9" style="222"/>
  </cols>
  <sheetData>
    <row r="1" spans="1:12" ht="36.75" customHeight="1">
      <c r="A1" s="321" t="s">
        <v>268</v>
      </c>
      <c r="B1" s="321"/>
      <c r="C1" s="321"/>
      <c r="D1" s="321"/>
      <c r="E1" s="321"/>
      <c r="F1" s="321"/>
      <c r="G1" s="321"/>
      <c r="H1" s="321"/>
      <c r="I1" s="321"/>
      <c r="J1" s="321"/>
      <c r="K1" s="321"/>
      <c r="L1" s="321"/>
    </row>
    <row r="2" spans="1:12">
      <c r="A2" s="223" t="s">
        <v>267</v>
      </c>
      <c r="B2" s="223" t="s">
        <v>195</v>
      </c>
      <c r="C2" s="223" t="s">
        <v>149</v>
      </c>
      <c r="D2" s="223" t="s">
        <v>150</v>
      </c>
      <c r="E2" s="223" t="s">
        <v>266</v>
      </c>
      <c r="F2" s="223" t="s">
        <v>265</v>
      </c>
      <c r="G2" s="223" t="s">
        <v>264</v>
      </c>
      <c r="H2" s="223" t="s">
        <v>263</v>
      </c>
      <c r="I2" s="223" t="s">
        <v>146</v>
      </c>
      <c r="J2" s="223" t="s">
        <v>36</v>
      </c>
      <c r="K2" s="223" t="s">
        <v>14</v>
      </c>
      <c r="L2" s="223" t="s">
        <v>18</v>
      </c>
    </row>
    <row r="3" spans="1:12">
      <c r="A3" s="226">
        <v>1</v>
      </c>
      <c r="B3" s="225" t="s">
        <v>262</v>
      </c>
      <c r="C3" s="223" t="s">
        <v>58</v>
      </c>
      <c r="D3" s="223" t="s">
        <v>43</v>
      </c>
      <c r="E3" s="223"/>
      <c r="F3" s="223"/>
      <c r="G3" s="223" t="s">
        <v>44</v>
      </c>
      <c r="H3" s="223"/>
      <c r="I3" s="223" t="s">
        <v>197</v>
      </c>
      <c r="J3" s="223"/>
      <c r="K3" s="224">
        <v>20000</v>
      </c>
      <c r="L3" s="223"/>
    </row>
    <row r="4" spans="1:12">
      <c r="A4" s="226">
        <v>2</v>
      </c>
      <c r="B4" s="225" t="s">
        <v>262</v>
      </c>
      <c r="C4" s="223" t="s">
        <v>58</v>
      </c>
      <c r="D4" s="223" t="s">
        <v>43</v>
      </c>
      <c r="E4" s="223"/>
      <c r="F4" s="223"/>
      <c r="G4" s="223" t="s">
        <v>44</v>
      </c>
      <c r="H4" s="223"/>
      <c r="I4" s="223" t="s">
        <v>200</v>
      </c>
      <c r="J4" s="223"/>
      <c r="K4" s="224">
        <v>20000</v>
      </c>
      <c r="L4" s="223"/>
    </row>
    <row r="5" spans="1:12">
      <c r="A5" s="226">
        <v>3</v>
      </c>
      <c r="B5" s="225" t="s">
        <v>262</v>
      </c>
      <c r="C5" s="223" t="s">
        <v>58</v>
      </c>
      <c r="D5" s="223" t="s">
        <v>43</v>
      </c>
      <c r="E5" s="223"/>
      <c r="F5" s="223"/>
      <c r="G5" s="223" t="s">
        <v>44</v>
      </c>
      <c r="H5" s="223"/>
      <c r="I5" s="223" t="s">
        <v>196</v>
      </c>
      <c r="J5" s="223"/>
      <c r="K5" s="224">
        <v>10000</v>
      </c>
      <c r="L5" s="223"/>
    </row>
    <row r="6" spans="1:12">
      <c r="A6" s="226">
        <v>4</v>
      </c>
      <c r="B6" s="225" t="s">
        <v>261</v>
      </c>
      <c r="C6" s="223" t="s">
        <v>58</v>
      </c>
      <c r="D6" s="223" t="s">
        <v>43</v>
      </c>
      <c r="E6" s="223"/>
      <c r="F6" s="223"/>
      <c r="G6" s="223" t="s">
        <v>44</v>
      </c>
      <c r="H6" s="223"/>
      <c r="I6" s="223" t="s">
        <v>198</v>
      </c>
      <c r="J6" s="223"/>
      <c r="K6" s="224">
        <v>10000</v>
      </c>
      <c r="L6" s="223"/>
    </row>
    <row r="7" spans="1:12">
      <c r="A7" s="226">
        <v>5</v>
      </c>
      <c r="B7" s="225" t="s">
        <v>261</v>
      </c>
      <c r="C7" s="223" t="s">
        <v>58</v>
      </c>
      <c r="D7" s="223" t="s">
        <v>43</v>
      </c>
      <c r="E7" s="223"/>
      <c r="F7" s="223"/>
      <c r="G7" s="223" t="s">
        <v>44</v>
      </c>
      <c r="H7" s="223"/>
      <c r="I7" s="223" t="s">
        <v>199</v>
      </c>
      <c r="J7" s="223"/>
      <c r="K7" s="224">
        <v>20000</v>
      </c>
      <c r="L7" s="223"/>
    </row>
    <row r="8" spans="1:12">
      <c r="A8" s="226">
        <v>6</v>
      </c>
      <c r="B8" s="225" t="s">
        <v>260</v>
      </c>
      <c r="C8" s="223" t="s">
        <v>58</v>
      </c>
      <c r="D8" s="223" t="s">
        <v>43</v>
      </c>
      <c r="E8" s="223"/>
      <c r="F8" s="223"/>
      <c r="G8" s="223" t="s">
        <v>44</v>
      </c>
      <c r="H8" s="223"/>
      <c r="I8" s="223" t="s">
        <v>197</v>
      </c>
      <c r="J8" s="223"/>
      <c r="K8" s="224">
        <v>20000</v>
      </c>
      <c r="L8" s="223"/>
    </row>
    <row r="9" spans="1:12">
      <c r="A9" s="226">
        <v>7</v>
      </c>
      <c r="B9" s="225" t="s">
        <v>260</v>
      </c>
      <c r="C9" s="223" t="s">
        <v>58</v>
      </c>
      <c r="D9" s="223" t="s">
        <v>43</v>
      </c>
      <c r="E9" s="223"/>
      <c r="F9" s="223"/>
      <c r="G9" s="223" t="s">
        <v>44</v>
      </c>
      <c r="H9" s="223"/>
      <c r="I9" s="223" t="s">
        <v>200</v>
      </c>
      <c r="J9" s="223"/>
      <c r="K9" s="224">
        <v>20000</v>
      </c>
      <c r="L9" s="223"/>
    </row>
    <row r="10" spans="1:12">
      <c r="A10" s="226">
        <v>8</v>
      </c>
      <c r="B10" s="225" t="s">
        <v>260</v>
      </c>
      <c r="C10" s="223" t="s">
        <v>58</v>
      </c>
      <c r="D10" s="223" t="s">
        <v>43</v>
      </c>
      <c r="E10" s="223"/>
      <c r="F10" s="223"/>
      <c r="G10" s="223" t="s">
        <v>44</v>
      </c>
      <c r="H10" s="223"/>
      <c r="I10" s="223" t="s">
        <v>196</v>
      </c>
      <c r="J10" s="223"/>
      <c r="K10" s="224">
        <v>10000</v>
      </c>
      <c r="L10" s="223"/>
    </row>
    <row r="11" spans="1:12">
      <c r="A11" s="226">
        <v>9</v>
      </c>
      <c r="B11" s="225" t="s">
        <v>259</v>
      </c>
      <c r="C11" s="223" t="s">
        <v>58</v>
      </c>
      <c r="D11" s="223" t="s">
        <v>43</v>
      </c>
      <c r="E11" s="223"/>
      <c r="F11" s="223"/>
      <c r="G11" s="223" t="s">
        <v>44</v>
      </c>
      <c r="H11" s="223"/>
      <c r="I11" s="223" t="s">
        <v>198</v>
      </c>
      <c r="J11" s="223"/>
      <c r="K11" s="224">
        <v>10000</v>
      </c>
      <c r="L11" s="223"/>
    </row>
    <row r="12" spans="1:12">
      <c r="A12" s="226">
        <v>10</v>
      </c>
      <c r="B12" s="225" t="s">
        <v>258</v>
      </c>
      <c r="C12" s="223" t="s">
        <v>58</v>
      </c>
      <c r="D12" s="223" t="s">
        <v>43</v>
      </c>
      <c r="E12" s="223"/>
      <c r="F12" s="223"/>
      <c r="G12" s="223" t="s">
        <v>44</v>
      </c>
      <c r="H12" s="223"/>
      <c r="I12" s="223" t="s">
        <v>199</v>
      </c>
      <c r="J12" s="223"/>
      <c r="K12" s="224">
        <v>20000</v>
      </c>
      <c r="L12" s="223"/>
    </row>
    <row r="13" spans="1:12">
      <c r="A13" s="226">
        <v>11</v>
      </c>
      <c r="B13" s="225" t="s">
        <v>257</v>
      </c>
      <c r="C13" s="223" t="s">
        <v>58</v>
      </c>
      <c r="D13" s="223" t="s">
        <v>43</v>
      </c>
      <c r="E13" s="223"/>
      <c r="F13" s="223"/>
      <c r="G13" s="223" t="s">
        <v>44</v>
      </c>
      <c r="H13" s="223"/>
      <c r="I13" s="223" t="s">
        <v>197</v>
      </c>
      <c r="J13" s="223"/>
      <c r="K13" s="224">
        <v>20000</v>
      </c>
      <c r="L13" s="223"/>
    </row>
    <row r="14" spans="1:12">
      <c r="A14" s="226">
        <v>12</v>
      </c>
      <c r="B14" s="225" t="s">
        <v>256</v>
      </c>
      <c r="C14" s="223" t="s">
        <v>58</v>
      </c>
      <c r="D14" s="223" t="s">
        <v>43</v>
      </c>
      <c r="E14" s="223"/>
      <c r="F14" s="223"/>
      <c r="G14" s="223" t="s">
        <v>44</v>
      </c>
      <c r="H14" s="223"/>
      <c r="I14" s="223" t="s">
        <v>200</v>
      </c>
      <c r="J14" s="223"/>
      <c r="K14" s="224">
        <v>20000</v>
      </c>
      <c r="L14" s="223"/>
    </row>
    <row r="15" spans="1:12">
      <c r="A15" s="226">
        <v>13</v>
      </c>
      <c r="B15" s="225" t="s">
        <v>255</v>
      </c>
      <c r="C15" s="223" t="s">
        <v>58</v>
      </c>
      <c r="D15" s="223" t="s">
        <v>43</v>
      </c>
      <c r="E15" s="223"/>
      <c r="F15" s="223"/>
      <c r="G15" s="223" t="s">
        <v>44</v>
      </c>
      <c r="H15" s="223"/>
      <c r="I15" s="223" t="s">
        <v>198</v>
      </c>
      <c r="J15" s="223"/>
      <c r="K15" s="224">
        <v>10000</v>
      </c>
      <c r="L15" s="223"/>
    </row>
    <row r="16" spans="1:12">
      <c r="A16" s="226">
        <v>14</v>
      </c>
      <c r="B16" s="225" t="s">
        <v>254</v>
      </c>
      <c r="C16" s="223" t="s">
        <v>58</v>
      </c>
      <c r="D16" s="223" t="s">
        <v>43</v>
      </c>
      <c r="E16" s="223"/>
      <c r="F16" s="223"/>
      <c r="G16" s="223" t="s">
        <v>44</v>
      </c>
      <c r="H16" s="223"/>
      <c r="I16" s="223" t="s">
        <v>199</v>
      </c>
      <c r="J16" s="223"/>
      <c r="K16" s="224">
        <v>20000</v>
      </c>
      <c r="L16" s="223"/>
    </row>
    <row r="17" spans="1:12">
      <c r="A17" s="226">
        <v>15</v>
      </c>
      <c r="B17" s="225" t="s">
        <v>253</v>
      </c>
      <c r="C17" s="223" t="s">
        <v>58</v>
      </c>
      <c r="D17" s="223" t="s">
        <v>43</v>
      </c>
      <c r="E17" s="223"/>
      <c r="F17" s="223"/>
      <c r="G17" s="223" t="s">
        <v>44</v>
      </c>
      <c r="H17" s="223"/>
      <c r="I17" s="223" t="s">
        <v>196</v>
      </c>
      <c r="J17" s="223"/>
      <c r="K17" s="224">
        <v>10000</v>
      </c>
      <c r="L17" s="223"/>
    </row>
    <row r="18" spans="1:12">
      <c r="A18" s="226">
        <v>16</v>
      </c>
      <c r="B18" s="225" t="s">
        <v>252</v>
      </c>
      <c r="C18" s="223" t="s">
        <v>58</v>
      </c>
      <c r="D18" s="223" t="s">
        <v>43</v>
      </c>
      <c r="E18" s="223"/>
      <c r="F18" s="223"/>
      <c r="G18" s="223" t="s">
        <v>44</v>
      </c>
      <c r="H18" s="223"/>
      <c r="I18" s="223" t="s">
        <v>197</v>
      </c>
      <c r="J18" s="223"/>
      <c r="K18" s="224">
        <v>20000</v>
      </c>
      <c r="L18" s="223"/>
    </row>
    <row r="19" spans="1:12">
      <c r="A19" s="226">
        <v>17</v>
      </c>
      <c r="B19" s="225" t="s">
        <v>252</v>
      </c>
      <c r="C19" s="223" t="s">
        <v>58</v>
      </c>
      <c r="D19" s="223" t="s">
        <v>43</v>
      </c>
      <c r="E19" s="223"/>
      <c r="F19" s="223"/>
      <c r="G19" s="223" t="s">
        <v>44</v>
      </c>
      <c r="H19" s="223"/>
      <c r="I19" s="223" t="s">
        <v>196</v>
      </c>
      <c r="J19" s="223"/>
      <c r="K19" s="224">
        <v>10000</v>
      </c>
      <c r="L19" s="223"/>
    </row>
    <row r="20" spans="1:12">
      <c r="A20" s="226">
        <v>18</v>
      </c>
      <c r="B20" s="225" t="s">
        <v>251</v>
      </c>
      <c r="C20" s="223" t="s">
        <v>58</v>
      </c>
      <c r="D20" s="223" t="s">
        <v>43</v>
      </c>
      <c r="E20" s="223"/>
      <c r="F20" s="223"/>
      <c r="G20" s="223" t="s">
        <v>44</v>
      </c>
      <c r="H20" s="223"/>
      <c r="I20" s="223" t="s">
        <v>200</v>
      </c>
      <c r="J20" s="223"/>
      <c r="K20" s="224">
        <v>20000</v>
      </c>
      <c r="L20" s="223"/>
    </row>
    <row r="21" spans="1:12">
      <c r="A21" s="226">
        <v>19</v>
      </c>
      <c r="B21" s="225" t="s">
        <v>250</v>
      </c>
      <c r="C21" s="223" t="s">
        <v>58</v>
      </c>
      <c r="D21" s="223" t="s">
        <v>43</v>
      </c>
      <c r="E21" s="223"/>
      <c r="F21" s="223"/>
      <c r="G21" s="223" t="s">
        <v>44</v>
      </c>
      <c r="H21" s="223"/>
      <c r="I21" s="223" t="s">
        <v>198</v>
      </c>
      <c r="J21" s="223"/>
      <c r="K21" s="224">
        <v>10000</v>
      </c>
      <c r="L21" s="223"/>
    </row>
    <row r="22" spans="1:12">
      <c r="A22" s="226">
        <v>20</v>
      </c>
      <c r="B22" s="225" t="s">
        <v>249</v>
      </c>
      <c r="C22" s="223" t="s">
        <v>58</v>
      </c>
      <c r="D22" s="223" t="s">
        <v>43</v>
      </c>
      <c r="E22" s="223"/>
      <c r="F22" s="223"/>
      <c r="G22" s="223" t="s">
        <v>44</v>
      </c>
      <c r="H22" s="223"/>
      <c r="I22" s="223" t="s">
        <v>199</v>
      </c>
      <c r="J22" s="223"/>
      <c r="K22" s="224">
        <v>20000</v>
      </c>
      <c r="L22" s="223"/>
    </row>
    <row r="23" spans="1:12">
      <c r="A23" s="226">
        <v>21</v>
      </c>
      <c r="B23" s="225" t="s">
        <v>248</v>
      </c>
      <c r="C23" s="223" t="s">
        <v>58</v>
      </c>
      <c r="D23" s="223" t="s">
        <v>43</v>
      </c>
      <c r="E23" s="223"/>
      <c r="F23" s="223"/>
      <c r="G23" s="223" t="s">
        <v>44</v>
      </c>
      <c r="H23" s="223"/>
      <c r="I23" s="223" t="s">
        <v>197</v>
      </c>
      <c r="J23" s="223"/>
      <c r="K23" s="224">
        <v>20000</v>
      </c>
      <c r="L23" s="223"/>
    </row>
    <row r="24" spans="1:12">
      <c r="A24" s="226">
        <v>22</v>
      </c>
      <c r="B24" s="225" t="s">
        <v>248</v>
      </c>
      <c r="C24" s="223" t="s">
        <v>58</v>
      </c>
      <c r="D24" s="223" t="s">
        <v>43</v>
      </c>
      <c r="E24" s="223"/>
      <c r="F24" s="223"/>
      <c r="G24" s="223" t="s">
        <v>44</v>
      </c>
      <c r="H24" s="223"/>
      <c r="I24" s="223" t="s">
        <v>200</v>
      </c>
      <c r="J24" s="223"/>
      <c r="K24" s="224">
        <v>20000</v>
      </c>
      <c r="L24" s="223"/>
    </row>
    <row r="25" spans="1:12">
      <c r="A25" s="226">
        <v>23</v>
      </c>
      <c r="B25" s="225" t="s">
        <v>248</v>
      </c>
      <c r="C25" s="223" t="s">
        <v>58</v>
      </c>
      <c r="D25" s="223" t="s">
        <v>43</v>
      </c>
      <c r="E25" s="223"/>
      <c r="F25" s="223"/>
      <c r="G25" s="223" t="s">
        <v>44</v>
      </c>
      <c r="H25" s="223"/>
      <c r="I25" s="223" t="s">
        <v>196</v>
      </c>
      <c r="J25" s="223"/>
      <c r="K25" s="224">
        <v>10000</v>
      </c>
      <c r="L25" s="223"/>
    </row>
    <row r="26" spans="1:12">
      <c r="A26" s="226">
        <v>24</v>
      </c>
      <c r="B26" s="225" t="s">
        <v>247</v>
      </c>
      <c r="C26" s="223" t="s">
        <v>58</v>
      </c>
      <c r="D26" s="223" t="s">
        <v>43</v>
      </c>
      <c r="E26" s="223"/>
      <c r="F26" s="223"/>
      <c r="G26" s="223" t="s">
        <v>44</v>
      </c>
      <c r="H26" s="223"/>
      <c r="I26" s="223" t="s">
        <v>198</v>
      </c>
      <c r="J26" s="223"/>
      <c r="K26" s="224">
        <v>10000</v>
      </c>
      <c r="L26" s="223"/>
    </row>
    <row r="27" spans="1:12">
      <c r="A27" s="226">
        <v>25</v>
      </c>
      <c r="B27" s="225" t="s">
        <v>246</v>
      </c>
      <c r="C27" s="223" t="s">
        <v>58</v>
      </c>
      <c r="D27" s="223" t="s">
        <v>43</v>
      </c>
      <c r="E27" s="223"/>
      <c r="F27" s="223"/>
      <c r="G27" s="223" t="s">
        <v>44</v>
      </c>
      <c r="H27" s="223"/>
      <c r="I27" s="223" t="s">
        <v>199</v>
      </c>
      <c r="J27" s="223"/>
      <c r="K27" s="224">
        <v>20000</v>
      </c>
      <c r="L27" s="223"/>
    </row>
    <row r="28" spans="1:12">
      <c r="A28" s="226">
        <v>26</v>
      </c>
      <c r="B28" s="225" t="s">
        <v>245</v>
      </c>
      <c r="C28" s="223" t="s">
        <v>58</v>
      </c>
      <c r="D28" s="223" t="s">
        <v>43</v>
      </c>
      <c r="E28" s="223"/>
      <c r="F28" s="223"/>
      <c r="G28" s="223" t="s">
        <v>44</v>
      </c>
      <c r="H28" s="223"/>
      <c r="I28" s="223" t="s">
        <v>197</v>
      </c>
      <c r="J28" s="223"/>
      <c r="K28" s="224">
        <v>20000</v>
      </c>
      <c r="L28" s="223"/>
    </row>
    <row r="29" spans="1:12">
      <c r="A29" s="226">
        <v>27</v>
      </c>
      <c r="B29" s="225" t="s">
        <v>245</v>
      </c>
      <c r="C29" s="223" t="s">
        <v>58</v>
      </c>
      <c r="D29" s="223" t="s">
        <v>43</v>
      </c>
      <c r="E29" s="223"/>
      <c r="F29" s="223"/>
      <c r="G29" s="223" t="s">
        <v>44</v>
      </c>
      <c r="H29" s="223"/>
      <c r="I29" s="223" t="s">
        <v>200</v>
      </c>
      <c r="J29" s="223"/>
      <c r="K29" s="224">
        <v>20000</v>
      </c>
      <c r="L29" s="223"/>
    </row>
    <row r="30" spans="1:12">
      <c r="A30" s="226">
        <v>28</v>
      </c>
      <c r="B30" s="225" t="s">
        <v>245</v>
      </c>
      <c r="C30" s="223" t="s">
        <v>58</v>
      </c>
      <c r="D30" s="223" t="s">
        <v>43</v>
      </c>
      <c r="E30" s="223"/>
      <c r="F30" s="223"/>
      <c r="G30" s="223" t="s">
        <v>44</v>
      </c>
      <c r="H30" s="223"/>
      <c r="I30" s="223" t="s">
        <v>196</v>
      </c>
      <c r="J30" s="223"/>
      <c r="K30" s="224">
        <v>10000</v>
      </c>
      <c r="L30" s="223"/>
    </row>
    <row r="31" spans="1:12">
      <c r="A31" s="226">
        <v>29</v>
      </c>
      <c r="B31" s="225" t="s">
        <v>244</v>
      </c>
      <c r="C31" s="223" t="s">
        <v>58</v>
      </c>
      <c r="D31" s="223" t="s">
        <v>43</v>
      </c>
      <c r="E31" s="223"/>
      <c r="F31" s="223"/>
      <c r="G31" s="223" t="s">
        <v>44</v>
      </c>
      <c r="H31" s="223"/>
      <c r="I31" s="223" t="s">
        <v>198</v>
      </c>
      <c r="J31" s="223"/>
      <c r="K31" s="224">
        <v>10000</v>
      </c>
      <c r="L31" s="223"/>
    </row>
    <row r="32" spans="1:12">
      <c r="A32" s="226">
        <v>30</v>
      </c>
      <c r="B32" s="225" t="s">
        <v>243</v>
      </c>
      <c r="C32" s="223" t="s">
        <v>58</v>
      </c>
      <c r="D32" s="223" t="s">
        <v>43</v>
      </c>
      <c r="E32" s="223"/>
      <c r="F32" s="223"/>
      <c r="G32" s="223" t="s">
        <v>44</v>
      </c>
      <c r="H32" s="223"/>
      <c r="I32" s="223" t="s">
        <v>197</v>
      </c>
      <c r="J32" s="223"/>
      <c r="K32" s="224">
        <v>20000</v>
      </c>
      <c r="L32" s="223"/>
    </row>
    <row r="33" spans="1:12">
      <c r="A33" s="226">
        <v>31</v>
      </c>
      <c r="B33" s="225" t="s">
        <v>243</v>
      </c>
      <c r="C33" s="223" t="s">
        <v>58</v>
      </c>
      <c r="D33" s="223" t="s">
        <v>43</v>
      </c>
      <c r="E33" s="223"/>
      <c r="F33" s="223"/>
      <c r="G33" s="223" t="s">
        <v>44</v>
      </c>
      <c r="H33" s="223"/>
      <c r="I33" s="223" t="s">
        <v>196</v>
      </c>
      <c r="J33" s="223"/>
      <c r="K33" s="224">
        <v>10000</v>
      </c>
      <c r="L33" s="223"/>
    </row>
    <row r="34" spans="1:12">
      <c r="A34" s="226">
        <v>32</v>
      </c>
      <c r="B34" s="225" t="s">
        <v>242</v>
      </c>
      <c r="C34" s="223" t="s">
        <v>58</v>
      </c>
      <c r="D34" s="223" t="s">
        <v>43</v>
      </c>
      <c r="E34" s="223"/>
      <c r="F34" s="223"/>
      <c r="G34" s="223" t="s">
        <v>44</v>
      </c>
      <c r="H34" s="223"/>
      <c r="I34" s="223" t="s">
        <v>200</v>
      </c>
      <c r="J34" s="223"/>
      <c r="K34" s="224">
        <v>20000</v>
      </c>
      <c r="L34" s="223"/>
    </row>
    <row r="35" spans="1:12">
      <c r="A35" s="226">
        <v>33</v>
      </c>
      <c r="B35" s="225" t="s">
        <v>241</v>
      </c>
      <c r="C35" s="223" t="s">
        <v>58</v>
      </c>
      <c r="D35" s="223" t="s">
        <v>43</v>
      </c>
      <c r="E35" s="223"/>
      <c r="F35" s="223"/>
      <c r="G35" s="223" t="s">
        <v>44</v>
      </c>
      <c r="H35" s="223"/>
      <c r="I35" s="223" t="s">
        <v>198</v>
      </c>
      <c r="J35" s="223"/>
      <c r="K35" s="224">
        <v>10000</v>
      </c>
      <c r="L35" s="223"/>
    </row>
    <row r="36" spans="1:12">
      <c r="A36" s="226">
        <v>34</v>
      </c>
      <c r="B36" s="225" t="s">
        <v>240</v>
      </c>
      <c r="C36" s="223" t="s">
        <v>58</v>
      </c>
      <c r="D36" s="223" t="s">
        <v>43</v>
      </c>
      <c r="E36" s="223"/>
      <c r="F36" s="223"/>
      <c r="G36" s="223" t="s">
        <v>44</v>
      </c>
      <c r="H36" s="223"/>
      <c r="I36" s="223" t="s">
        <v>197</v>
      </c>
      <c r="J36" s="223"/>
      <c r="K36" s="224">
        <v>20000</v>
      </c>
      <c r="L36" s="223"/>
    </row>
    <row r="37" spans="1:12">
      <c r="A37" s="226">
        <v>35</v>
      </c>
      <c r="B37" s="225" t="s">
        <v>240</v>
      </c>
      <c r="C37" s="223" t="s">
        <v>58</v>
      </c>
      <c r="D37" s="223" t="s">
        <v>43</v>
      </c>
      <c r="E37" s="223"/>
      <c r="F37" s="223"/>
      <c r="G37" s="223" t="s">
        <v>44</v>
      </c>
      <c r="H37" s="223"/>
      <c r="I37" s="223" t="s">
        <v>200</v>
      </c>
      <c r="J37" s="223"/>
      <c r="K37" s="224">
        <v>20000</v>
      </c>
      <c r="L37" s="223"/>
    </row>
    <row r="38" spans="1:12">
      <c r="A38" s="226">
        <v>36</v>
      </c>
      <c r="B38" s="225" t="s">
        <v>240</v>
      </c>
      <c r="C38" s="223" t="s">
        <v>58</v>
      </c>
      <c r="D38" s="223" t="s">
        <v>43</v>
      </c>
      <c r="E38" s="223"/>
      <c r="F38" s="223"/>
      <c r="G38" s="223" t="s">
        <v>44</v>
      </c>
      <c r="H38" s="223"/>
      <c r="I38" s="223" t="s">
        <v>196</v>
      </c>
      <c r="J38" s="223"/>
      <c r="K38" s="224">
        <v>10000</v>
      </c>
      <c r="L38" s="223"/>
    </row>
    <row r="39" spans="1:12">
      <c r="A39" s="226">
        <v>37</v>
      </c>
      <c r="B39" s="225" t="s">
        <v>239</v>
      </c>
      <c r="C39" s="223" t="s">
        <v>58</v>
      </c>
      <c r="D39" s="223" t="s">
        <v>43</v>
      </c>
      <c r="E39" s="223"/>
      <c r="F39" s="223"/>
      <c r="G39" s="223" t="s">
        <v>44</v>
      </c>
      <c r="H39" s="223"/>
      <c r="I39" s="223" t="s">
        <v>198</v>
      </c>
      <c r="J39" s="223"/>
      <c r="K39" s="224">
        <v>10000</v>
      </c>
      <c r="L39" s="223"/>
    </row>
    <row r="40" spans="1:12">
      <c r="A40" s="226">
        <v>38</v>
      </c>
      <c r="B40" s="225" t="s">
        <v>238</v>
      </c>
      <c r="C40" s="223" t="s">
        <v>58</v>
      </c>
      <c r="D40" s="223" t="s">
        <v>43</v>
      </c>
      <c r="E40" s="223"/>
      <c r="F40" s="223"/>
      <c r="G40" s="223" t="s">
        <v>44</v>
      </c>
      <c r="H40" s="223"/>
      <c r="I40" s="223" t="s">
        <v>199</v>
      </c>
      <c r="J40" s="223"/>
      <c r="K40" s="224">
        <v>20000</v>
      </c>
      <c r="L40" s="223"/>
    </row>
    <row r="41" spans="1:12">
      <c r="A41" s="226">
        <v>39</v>
      </c>
      <c r="B41" s="225" t="s">
        <v>237</v>
      </c>
      <c r="C41" s="223" t="s">
        <v>58</v>
      </c>
      <c r="D41" s="223" t="s">
        <v>43</v>
      </c>
      <c r="E41" s="223"/>
      <c r="F41" s="223"/>
      <c r="G41" s="223" t="s">
        <v>44</v>
      </c>
      <c r="H41" s="223"/>
      <c r="I41" s="223" t="s">
        <v>200</v>
      </c>
      <c r="J41" s="223"/>
      <c r="K41" s="224">
        <v>20000</v>
      </c>
      <c r="L41" s="223"/>
    </row>
    <row r="42" spans="1:12">
      <c r="A42" s="226">
        <v>40</v>
      </c>
      <c r="B42" s="225" t="s">
        <v>236</v>
      </c>
      <c r="C42" s="223" t="s">
        <v>58</v>
      </c>
      <c r="D42" s="223" t="s">
        <v>43</v>
      </c>
      <c r="E42" s="223"/>
      <c r="F42" s="223"/>
      <c r="G42" s="223" t="s">
        <v>44</v>
      </c>
      <c r="H42" s="223"/>
      <c r="I42" s="223" t="s">
        <v>197</v>
      </c>
      <c r="J42" s="223"/>
      <c r="K42" s="224">
        <v>20000</v>
      </c>
      <c r="L42" s="223"/>
    </row>
    <row r="43" spans="1:12">
      <c r="A43" s="226">
        <v>41</v>
      </c>
      <c r="B43" s="225" t="s">
        <v>236</v>
      </c>
      <c r="C43" s="223" t="s">
        <v>58</v>
      </c>
      <c r="D43" s="223" t="s">
        <v>43</v>
      </c>
      <c r="E43" s="223"/>
      <c r="F43" s="223"/>
      <c r="G43" s="223" t="s">
        <v>44</v>
      </c>
      <c r="H43" s="223"/>
      <c r="I43" s="223" t="s">
        <v>196</v>
      </c>
      <c r="J43" s="223"/>
      <c r="K43" s="224">
        <v>10000</v>
      </c>
      <c r="L43" s="223"/>
    </row>
    <row r="44" spans="1:12">
      <c r="A44" s="226">
        <v>42</v>
      </c>
      <c r="B44" s="225" t="s">
        <v>235</v>
      </c>
      <c r="C44" s="223" t="s">
        <v>58</v>
      </c>
      <c r="D44" s="223" t="s">
        <v>43</v>
      </c>
      <c r="E44" s="223"/>
      <c r="F44" s="223"/>
      <c r="G44" s="223" t="s">
        <v>44</v>
      </c>
      <c r="H44" s="223"/>
      <c r="I44" s="223" t="s">
        <v>198</v>
      </c>
      <c r="J44" s="223"/>
      <c r="K44" s="224">
        <v>10000</v>
      </c>
      <c r="L44" s="223"/>
    </row>
    <row r="45" spans="1:12">
      <c r="A45" s="226">
        <v>43</v>
      </c>
      <c r="B45" s="225" t="s">
        <v>234</v>
      </c>
      <c r="C45" s="223" t="s">
        <v>58</v>
      </c>
      <c r="D45" s="223" t="s">
        <v>43</v>
      </c>
      <c r="E45" s="223"/>
      <c r="F45" s="223"/>
      <c r="G45" s="223" t="s">
        <v>44</v>
      </c>
      <c r="H45" s="223"/>
      <c r="I45" s="223" t="s">
        <v>197</v>
      </c>
      <c r="J45" s="223"/>
      <c r="K45" s="224">
        <v>20000</v>
      </c>
      <c r="L45" s="223"/>
    </row>
    <row r="46" spans="1:12">
      <c r="A46" s="226">
        <v>44</v>
      </c>
      <c r="B46" s="225" t="s">
        <v>234</v>
      </c>
      <c r="C46" s="223" t="s">
        <v>58</v>
      </c>
      <c r="D46" s="223" t="s">
        <v>43</v>
      </c>
      <c r="E46" s="223"/>
      <c r="F46" s="223"/>
      <c r="G46" s="223" t="s">
        <v>44</v>
      </c>
      <c r="H46" s="223"/>
      <c r="I46" s="223" t="s">
        <v>200</v>
      </c>
      <c r="J46" s="223"/>
      <c r="K46" s="224">
        <v>20000</v>
      </c>
      <c r="L46" s="223"/>
    </row>
    <row r="47" spans="1:12">
      <c r="A47" s="226">
        <v>45</v>
      </c>
      <c r="B47" s="225" t="s">
        <v>234</v>
      </c>
      <c r="C47" s="223" t="s">
        <v>58</v>
      </c>
      <c r="D47" s="223" t="s">
        <v>43</v>
      </c>
      <c r="E47" s="223"/>
      <c r="F47" s="223"/>
      <c r="G47" s="223" t="s">
        <v>44</v>
      </c>
      <c r="H47" s="223"/>
      <c r="I47" s="223" t="s">
        <v>196</v>
      </c>
      <c r="J47" s="223"/>
      <c r="K47" s="224">
        <v>10000</v>
      </c>
      <c r="L47" s="223"/>
    </row>
    <row r="48" spans="1:12">
      <c r="A48" s="226">
        <v>46</v>
      </c>
      <c r="B48" s="225" t="s">
        <v>233</v>
      </c>
      <c r="C48" s="223" t="s">
        <v>58</v>
      </c>
      <c r="D48" s="223" t="s">
        <v>43</v>
      </c>
      <c r="E48" s="223"/>
      <c r="F48" s="223"/>
      <c r="G48" s="223" t="s">
        <v>44</v>
      </c>
      <c r="H48" s="223"/>
      <c r="I48" s="223" t="s">
        <v>198</v>
      </c>
      <c r="J48" s="223"/>
      <c r="K48" s="224">
        <v>10000</v>
      </c>
      <c r="L48" s="223"/>
    </row>
    <row r="49" spans="1:12">
      <c r="A49" s="226">
        <v>47</v>
      </c>
      <c r="B49" s="225" t="s">
        <v>233</v>
      </c>
      <c r="C49" s="223" t="s">
        <v>58</v>
      </c>
      <c r="D49" s="223" t="s">
        <v>43</v>
      </c>
      <c r="E49" s="223"/>
      <c r="F49" s="223"/>
      <c r="G49" s="223" t="s">
        <v>44</v>
      </c>
      <c r="H49" s="223"/>
      <c r="I49" s="223" t="s">
        <v>199</v>
      </c>
      <c r="J49" s="223"/>
      <c r="K49" s="224">
        <v>20000</v>
      </c>
      <c r="L49" s="223"/>
    </row>
    <row r="50" spans="1:12">
      <c r="A50" s="226">
        <v>48</v>
      </c>
      <c r="B50" s="225" t="s">
        <v>232</v>
      </c>
      <c r="C50" s="223" t="s">
        <v>58</v>
      </c>
      <c r="D50" s="223" t="s">
        <v>43</v>
      </c>
      <c r="E50" s="223"/>
      <c r="F50" s="223"/>
      <c r="G50" s="223" t="s">
        <v>44</v>
      </c>
      <c r="H50" s="223"/>
      <c r="I50" s="223" t="s">
        <v>200</v>
      </c>
      <c r="J50" s="223"/>
      <c r="K50" s="224">
        <v>20000</v>
      </c>
      <c r="L50" s="223"/>
    </row>
    <row r="51" spans="1:12">
      <c r="A51" s="226">
        <v>49</v>
      </c>
      <c r="B51" s="225" t="s">
        <v>231</v>
      </c>
      <c r="C51" s="223" t="s">
        <v>58</v>
      </c>
      <c r="D51" s="223" t="s">
        <v>43</v>
      </c>
      <c r="E51" s="223"/>
      <c r="F51" s="223"/>
      <c r="G51" s="223" t="s">
        <v>44</v>
      </c>
      <c r="H51" s="223"/>
      <c r="I51" s="223" t="s">
        <v>196</v>
      </c>
      <c r="J51" s="223"/>
      <c r="K51" s="224">
        <v>10000</v>
      </c>
      <c r="L51" s="223"/>
    </row>
    <row r="52" spans="1:12">
      <c r="A52" s="226">
        <v>50</v>
      </c>
      <c r="B52" s="225" t="s">
        <v>230</v>
      </c>
      <c r="C52" s="223" t="s">
        <v>58</v>
      </c>
      <c r="D52" s="223" t="s">
        <v>43</v>
      </c>
      <c r="E52" s="223"/>
      <c r="F52" s="223"/>
      <c r="G52" s="223" t="s">
        <v>44</v>
      </c>
      <c r="H52" s="223"/>
      <c r="I52" s="223" t="s">
        <v>198</v>
      </c>
      <c r="J52" s="223"/>
      <c r="K52" s="224">
        <v>10000</v>
      </c>
      <c r="L52" s="223"/>
    </row>
    <row r="53" spans="1:12">
      <c r="A53" s="226">
        <v>51</v>
      </c>
      <c r="B53" s="225" t="s">
        <v>229</v>
      </c>
      <c r="C53" s="223" t="s">
        <v>58</v>
      </c>
      <c r="D53" s="223" t="s">
        <v>43</v>
      </c>
      <c r="E53" s="223"/>
      <c r="F53" s="223"/>
      <c r="G53" s="223" t="s">
        <v>44</v>
      </c>
      <c r="H53" s="223"/>
      <c r="I53" s="223" t="s">
        <v>199</v>
      </c>
      <c r="J53" s="223"/>
      <c r="K53" s="224">
        <v>20000</v>
      </c>
      <c r="L53" s="223"/>
    </row>
    <row r="54" spans="1:12">
      <c r="A54" s="226">
        <v>52</v>
      </c>
      <c r="B54" s="225" t="s">
        <v>228</v>
      </c>
      <c r="C54" s="223" t="s">
        <v>58</v>
      </c>
      <c r="D54" s="223" t="s">
        <v>43</v>
      </c>
      <c r="E54" s="223"/>
      <c r="F54" s="223"/>
      <c r="G54" s="223" t="s">
        <v>44</v>
      </c>
      <c r="H54" s="223"/>
      <c r="I54" s="223" t="s">
        <v>200</v>
      </c>
      <c r="J54" s="223"/>
      <c r="K54" s="224">
        <v>20000</v>
      </c>
      <c r="L54" s="223"/>
    </row>
    <row r="55" spans="1:12">
      <c r="A55" s="226">
        <v>53</v>
      </c>
      <c r="B55" s="225" t="s">
        <v>227</v>
      </c>
      <c r="C55" s="223" t="s">
        <v>58</v>
      </c>
      <c r="D55" s="223" t="s">
        <v>43</v>
      </c>
      <c r="E55" s="223"/>
      <c r="F55" s="223"/>
      <c r="G55" s="223" t="s">
        <v>44</v>
      </c>
      <c r="H55" s="223"/>
      <c r="I55" s="223" t="s">
        <v>196</v>
      </c>
      <c r="J55" s="223"/>
      <c r="K55" s="224">
        <v>10000</v>
      </c>
      <c r="L55" s="223"/>
    </row>
    <row r="56" spans="1:12">
      <c r="A56" s="226">
        <v>54</v>
      </c>
      <c r="B56" s="225" t="s">
        <v>226</v>
      </c>
      <c r="C56" s="223" t="s">
        <v>58</v>
      </c>
      <c r="D56" s="223" t="s">
        <v>43</v>
      </c>
      <c r="E56" s="223"/>
      <c r="F56" s="223"/>
      <c r="G56" s="223" t="s">
        <v>44</v>
      </c>
      <c r="H56" s="223"/>
      <c r="I56" s="223" t="s">
        <v>198</v>
      </c>
      <c r="J56" s="223"/>
      <c r="K56" s="224">
        <v>10000</v>
      </c>
      <c r="L56" s="223"/>
    </row>
    <row r="57" spans="1:12">
      <c r="A57" s="226">
        <v>55</v>
      </c>
      <c r="B57" s="225" t="s">
        <v>225</v>
      </c>
      <c r="C57" s="223" t="s">
        <v>58</v>
      </c>
      <c r="D57" s="223" t="s">
        <v>43</v>
      </c>
      <c r="E57" s="223"/>
      <c r="F57" s="223"/>
      <c r="G57" s="223" t="s">
        <v>44</v>
      </c>
      <c r="H57" s="223"/>
      <c r="I57" s="223" t="s">
        <v>199</v>
      </c>
      <c r="J57" s="223"/>
      <c r="K57" s="224">
        <v>20000</v>
      </c>
      <c r="L57" s="223"/>
    </row>
    <row r="58" spans="1:12">
      <c r="A58" s="226">
        <v>56</v>
      </c>
      <c r="B58" s="225" t="s">
        <v>224</v>
      </c>
      <c r="C58" s="223" t="s">
        <v>58</v>
      </c>
      <c r="D58" s="223" t="s">
        <v>43</v>
      </c>
      <c r="E58" s="223"/>
      <c r="F58" s="223"/>
      <c r="G58" s="223" t="s">
        <v>44</v>
      </c>
      <c r="H58" s="223"/>
      <c r="I58" s="223" t="s">
        <v>223</v>
      </c>
      <c r="J58" s="223"/>
      <c r="K58" s="224">
        <v>300000</v>
      </c>
      <c r="L58" s="223"/>
    </row>
    <row r="59" spans="1:12">
      <c r="A59" s="320" t="s">
        <v>19</v>
      </c>
      <c r="B59" s="320"/>
      <c r="C59" s="320"/>
      <c r="D59" s="320"/>
      <c r="E59" s="320"/>
      <c r="F59" s="320"/>
      <c r="G59" s="320"/>
      <c r="H59" s="320"/>
      <c r="I59" s="320"/>
      <c r="J59" s="320"/>
      <c r="K59" s="224">
        <v>1160000</v>
      </c>
      <c r="L59" s="223"/>
    </row>
  </sheetData>
  <mergeCells count="2">
    <mergeCell ref="A59:J59"/>
    <mergeCell ref="A1:L1"/>
  </mergeCells>
  <phoneticPr fontId="1" type="noConversion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workbookViewId="0">
      <selection activeCell="F32" sqref="F32"/>
    </sheetView>
  </sheetViews>
  <sheetFormatPr defaultRowHeight="16.5"/>
  <cols>
    <col min="1" max="1" width="6.875" style="222" customWidth="1"/>
    <col min="2" max="2" width="21" style="222" customWidth="1"/>
    <col min="3" max="3" width="14.25" style="222" customWidth="1"/>
    <col min="4" max="4" width="25.75" style="222" customWidth="1"/>
    <col min="5" max="5" width="17.125" style="222" customWidth="1"/>
    <col min="6" max="6" width="14.25" style="222" customWidth="1"/>
    <col min="7" max="8" width="25.75" style="222" customWidth="1"/>
    <col min="9" max="16384" width="9" style="222"/>
  </cols>
  <sheetData>
    <row r="1" spans="1:8" ht="33.75" customHeight="1">
      <c r="A1" s="321" t="s">
        <v>273</v>
      </c>
      <c r="B1" s="321"/>
      <c r="C1" s="321"/>
      <c r="D1" s="321"/>
      <c r="E1" s="321"/>
      <c r="F1" s="321"/>
      <c r="G1" s="321"/>
      <c r="H1" s="321"/>
    </row>
    <row r="2" spans="1:8">
      <c r="A2" s="223" t="s">
        <v>267</v>
      </c>
      <c r="B2" s="223" t="s">
        <v>272</v>
      </c>
      <c r="C2" s="223" t="s">
        <v>201</v>
      </c>
      <c r="D2" s="223" t="s">
        <v>202</v>
      </c>
      <c r="E2" s="223" t="s">
        <v>14</v>
      </c>
      <c r="F2" s="223" t="s">
        <v>271</v>
      </c>
      <c r="G2" s="223" t="s">
        <v>270</v>
      </c>
      <c r="H2" s="223" t="s">
        <v>18</v>
      </c>
    </row>
    <row r="3" spans="1:8">
      <c r="A3" s="226">
        <v>1</v>
      </c>
      <c r="B3" s="223"/>
      <c r="C3" s="225" t="s">
        <v>269</v>
      </c>
      <c r="D3" s="223" t="s">
        <v>143</v>
      </c>
      <c r="E3" s="224">
        <v>400000</v>
      </c>
      <c r="F3" s="223" t="s">
        <v>44</v>
      </c>
      <c r="G3" s="223"/>
      <c r="H3" s="223" t="s">
        <v>203</v>
      </c>
    </row>
    <row r="4" spans="1:8">
      <c r="A4" s="320" t="s">
        <v>19</v>
      </c>
      <c r="B4" s="320"/>
      <c r="C4" s="320"/>
      <c r="D4" s="320"/>
      <c r="E4" s="320"/>
      <c r="F4" s="320"/>
      <c r="G4" s="320"/>
      <c r="H4" s="224">
        <v>400000</v>
      </c>
    </row>
  </sheetData>
  <mergeCells count="2">
    <mergeCell ref="A4:G4"/>
    <mergeCell ref="A1:H1"/>
  </mergeCells>
  <phoneticPr fontId="1" type="noConversion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7"/>
  <sheetViews>
    <sheetView workbookViewId="0">
      <pane ySplit="7" topLeftCell="A8" activePane="bottomLeft" state="frozen"/>
      <selection pane="bottomLeft" activeCell="I27" sqref="I27"/>
    </sheetView>
  </sheetViews>
  <sheetFormatPr defaultRowHeight="16.5"/>
  <cols>
    <col min="1" max="1" width="9" style="40"/>
    <col min="2" max="2" width="14.25" customWidth="1"/>
    <col min="3" max="3" width="17.875" bestFit="1" customWidth="1"/>
    <col min="4" max="4" width="29.75" customWidth="1"/>
    <col min="5" max="5" width="11.5" customWidth="1"/>
    <col min="8" max="9" width="10.5" style="46" bestFit="1" customWidth="1"/>
  </cols>
  <sheetData>
    <row r="1" spans="1:9" s="40" customFormat="1">
      <c r="A1" s="335" t="s">
        <v>68</v>
      </c>
      <c r="B1" s="336"/>
      <c r="C1" s="336"/>
      <c r="D1" s="336"/>
      <c r="E1" s="336"/>
      <c r="F1" s="336"/>
      <c r="G1" s="336"/>
      <c r="H1" s="46"/>
      <c r="I1" s="46"/>
    </row>
    <row r="2" spans="1:9" s="40" customFormat="1">
      <c r="H2" s="46"/>
      <c r="I2" s="46"/>
    </row>
    <row r="3" spans="1:9" s="40" customFormat="1" ht="25.5">
      <c r="A3" s="337" t="s">
        <v>69</v>
      </c>
      <c r="B3" s="337"/>
      <c r="C3" s="337"/>
      <c r="D3" s="337"/>
      <c r="E3" s="337"/>
      <c r="F3" s="337"/>
      <c r="G3" s="337"/>
      <c r="H3" s="46"/>
      <c r="I3" s="46"/>
    </row>
    <row r="4" spans="1:9" s="40" customFormat="1">
      <c r="A4" s="338" t="s">
        <v>152</v>
      </c>
      <c r="B4" s="338"/>
      <c r="C4" s="338"/>
      <c r="D4" s="338"/>
      <c r="E4" s="338"/>
      <c r="F4" s="338"/>
      <c r="G4" s="338"/>
      <c r="H4" s="46"/>
      <c r="I4" s="46"/>
    </row>
    <row r="5" spans="1:9" s="40" customFormat="1">
      <c r="H5" s="46"/>
      <c r="I5" s="46"/>
    </row>
    <row r="6" spans="1:9" s="40" customFormat="1" ht="20.25" thickBot="1">
      <c r="A6" s="47" t="s">
        <v>74</v>
      </c>
      <c r="B6" s="47"/>
      <c r="C6" s="47"/>
      <c r="D6" s="47"/>
      <c r="E6" s="47"/>
      <c r="F6" s="47"/>
      <c r="G6" s="47"/>
      <c r="H6" s="46"/>
      <c r="I6" s="46"/>
    </row>
    <row r="7" spans="1:9" s="40" customFormat="1" ht="33">
      <c r="A7" s="49" t="s">
        <v>59</v>
      </c>
      <c r="B7" s="48" t="s">
        <v>61</v>
      </c>
      <c r="C7" s="48" t="s">
        <v>65</v>
      </c>
      <c r="D7" s="48" t="s">
        <v>66</v>
      </c>
      <c r="E7" s="48" t="s">
        <v>67</v>
      </c>
      <c r="F7" s="48" t="s">
        <v>62</v>
      </c>
      <c r="G7" s="48" t="s">
        <v>63</v>
      </c>
      <c r="H7" s="50" t="s">
        <v>64</v>
      </c>
      <c r="I7" s="51" t="s">
        <v>60</v>
      </c>
    </row>
    <row r="8" spans="1:9" ht="25.5" customHeight="1" thickBot="1">
      <c r="A8" s="58"/>
      <c r="B8" s="59"/>
      <c r="C8" s="56" t="s">
        <v>75</v>
      </c>
      <c r="D8" s="59"/>
      <c r="E8" s="59"/>
      <c r="F8" s="59"/>
      <c r="G8" s="59"/>
      <c r="H8" s="61"/>
      <c r="I8" s="62"/>
    </row>
    <row r="10" spans="1:9" ht="20.25" thickBot="1">
      <c r="A10" s="47" t="s">
        <v>70</v>
      </c>
      <c r="B10" s="47"/>
      <c r="C10" s="47"/>
      <c r="D10" s="47"/>
      <c r="E10" s="47"/>
      <c r="F10" s="47"/>
      <c r="G10" s="47"/>
      <c r="H10" s="47"/>
    </row>
    <row r="11" spans="1:9">
      <c r="A11" s="339" t="s">
        <v>71</v>
      </c>
      <c r="B11" s="340"/>
      <c r="C11" s="340"/>
      <c r="D11" s="340" t="s">
        <v>72</v>
      </c>
      <c r="E11" s="340"/>
      <c r="F11" s="340"/>
      <c r="G11" s="340" t="s">
        <v>73</v>
      </c>
      <c r="H11" s="341"/>
    </row>
    <row r="12" spans="1:9" s="40" customFormat="1">
      <c r="A12" s="322" t="s">
        <v>103</v>
      </c>
      <c r="B12" s="323"/>
      <c r="C12" s="324"/>
      <c r="D12" s="325" t="s">
        <v>104</v>
      </c>
      <c r="E12" s="323"/>
      <c r="F12" s="324"/>
      <c r="G12" s="325" t="s">
        <v>105</v>
      </c>
      <c r="H12" s="326"/>
      <c r="I12" s="46"/>
    </row>
    <row r="13" spans="1:9" s="40" customFormat="1">
      <c r="A13" s="322" t="s">
        <v>103</v>
      </c>
      <c r="B13" s="323"/>
      <c r="C13" s="324"/>
      <c r="D13" s="325" t="s">
        <v>106</v>
      </c>
      <c r="E13" s="323"/>
      <c r="F13" s="324"/>
      <c r="G13" s="325" t="s">
        <v>107</v>
      </c>
      <c r="H13" s="326"/>
      <c r="I13" s="46"/>
    </row>
    <row r="14" spans="1:9" s="40" customFormat="1">
      <c r="A14" s="322" t="s">
        <v>108</v>
      </c>
      <c r="B14" s="323"/>
      <c r="C14" s="324"/>
      <c r="D14" s="325" t="s">
        <v>109</v>
      </c>
      <c r="E14" s="323"/>
      <c r="F14" s="324"/>
      <c r="G14" s="325" t="s">
        <v>110</v>
      </c>
      <c r="H14" s="326"/>
      <c r="I14" s="46"/>
    </row>
    <row r="15" spans="1:9" s="40" customFormat="1">
      <c r="A15" s="322" t="s">
        <v>111</v>
      </c>
      <c r="B15" s="323"/>
      <c r="C15" s="324"/>
      <c r="D15" s="325" t="s">
        <v>112</v>
      </c>
      <c r="E15" s="323"/>
      <c r="F15" s="324"/>
      <c r="G15" s="325" t="s">
        <v>110</v>
      </c>
      <c r="H15" s="326"/>
      <c r="I15" s="46"/>
    </row>
    <row r="16" spans="1:9" s="40" customFormat="1">
      <c r="A16" s="322" t="s">
        <v>111</v>
      </c>
      <c r="B16" s="323"/>
      <c r="C16" s="324"/>
      <c r="D16" s="325" t="s">
        <v>113</v>
      </c>
      <c r="E16" s="323"/>
      <c r="F16" s="324"/>
      <c r="G16" s="325" t="s">
        <v>110</v>
      </c>
      <c r="H16" s="326"/>
      <c r="I16" s="46"/>
    </row>
    <row r="17" spans="1:8" ht="17.25" thickBot="1">
      <c r="A17" s="332" t="s">
        <v>114</v>
      </c>
      <c r="B17" s="333"/>
      <c r="C17" s="334"/>
      <c r="D17" s="329" t="s">
        <v>115</v>
      </c>
      <c r="E17" s="330"/>
      <c r="F17" s="331"/>
      <c r="G17" s="327" t="s">
        <v>110</v>
      </c>
      <c r="H17" s="328"/>
    </row>
  </sheetData>
  <autoFilter ref="B7:H7"/>
  <mergeCells count="24">
    <mergeCell ref="G17:H17"/>
    <mergeCell ref="D17:F17"/>
    <mergeCell ref="A17:C17"/>
    <mergeCell ref="A1:G1"/>
    <mergeCell ref="A3:G3"/>
    <mergeCell ref="A4:G4"/>
    <mergeCell ref="A11:C11"/>
    <mergeCell ref="D11:F11"/>
    <mergeCell ref="G11:H11"/>
    <mergeCell ref="A12:C12"/>
    <mergeCell ref="D12:F12"/>
    <mergeCell ref="G12:H12"/>
    <mergeCell ref="A13:C13"/>
    <mergeCell ref="A14:C14"/>
    <mergeCell ref="D13:F13"/>
    <mergeCell ref="D14:F14"/>
    <mergeCell ref="A16:C16"/>
    <mergeCell ref="D16:F16"/>
    <mergeCell ref="G16:H16"/>
    <mergeCell ref="G13:H13"/>
    <mergeCell ref="G14:H14"/>
    <mergeCell ref="A15:C15"/>
    <mergeCell ref="D15:F15"/>
    <mergeCell ref="G15:H15"/>
  </mergeCells>
  <phoneticPr fontId="1" type="noConversion"/>
  <pageMargins left="0.7" right="0.7" top="0.75" bottom="0.75" header="0.3" footer="0.3"/>
  <pageSetup paperSize="9" scale="9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16</vt:i4>
      </vt:variant>
      <vt:variant>
        <vt:lpstr>이름이 지정된 범위</vt:lpstr>
      </vt:variant>
      <vt:variant>
        <vt:i4>2</vt:i4>
      </vt:variant>
    </vt:vector>
  </HeadingPairs>
  <TitlesOfParts>
    <vt:vector size="18" baseType="lpstr">
      <vt:lpstr>결산총괄표</vt:lpstr>
      <vt:lpstr>세입부(수익사업)</vt:lpstr>
      <vt:lpstr>세출부(수익사업)</vt:lpstr>
      <vt:lpstr>세입부(법인)</vt:lpstr>
      <vt:lpstr>세출부(법인)</vt:lpstr>
      <vt:lpstr>과목전용조서</vt:lpstr>
      <vt:lpstr>예비비사용조서</vt:lpstr>
      <vt:lpstr>기본재산수입명세서</vt:lpstr>
      <vt:lpstr>사업수입명세서</vt:lpstr>
      <vt:lpstr>정보부조금명세서</vt:lpstr>
      <vt:lpstr>인건비명세</vt:lpstr>
      <vt:lpstr>사업비명세서</vt:lpstr>
      <vt:lpstr>사무비명세서</vt:lpstr>
      <vt:lpstr>후원금수입명세서</vt:lpstr>
      <vt:lpstr>후원금사용명세서</vt:lpstr>
      <vt:lpstr>후원품 사용명세서</vt:lpstr>
      <vt:lpstr>'세출부(법인)'!Print_Titles</vt:lpstr>
      <vt:lpstr>'세출부(수익사업)'!Print_Titles</vt:lpstr>
    </vt:vector>
  </TitlesOfParts>
  <Company>WinXP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WinXP</dc:creator>
  <cp:lastModifiedBy>user</cp:lastModifiedBy>
  <cp:lastPrinted>2022-03-04T01:27:10Z</cp:lastPrinted>
  <dcterms:created xsi:type="dcterms:W3CDTF">2013-01-11T06:34:56Z</dcterms:created>
  <dcterms:modified xsi:type="dcterms:W3CDTF">2023-03-21T05:15:54Z</dcterms:modified>
</cp:coreProperties>
</file>