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30" windowWidth="11460" windowHeight="13560" firstSheet="2" activeTab="2"/>
  </bookViews>
  <sheets>
    <sheet name="세출부(법인)" sheetId="37" r:id="rId1"/>
    <sheet name="과목전용조서" sheetId="7" r:id="rId2"/>
    <sheet name="후원금수입명세서" sheetId="40" r:id="rId3"/>
    <sheet name="후원금사용명세서" sheetId="41" r:id="rId4"/>
    <sheet name="후원품 사용명세서" sheetId="30" r:id="rId5"/>
  </sheets>
  <definedNames>
    <definedName name="_xlnm._FilterDatabase" localSheetId="4" hidden="1">'후원품 사용명세서'!$B$7:$H$7</definedName>
    <definedName name="_xlnm.Print_Titles" localSheetId="0">'세출부(법인)'!$4:$5</definedName>
  </definedNames>
  <calcPr calcId="144525"/>
</workbook>
</file>

<file path=xl/calcChain.xml><?xml version="1.0" encoding="utf-8"?>
<calcChain xmlns="http://schemas.openxmlformats.org/spreadsheetml/2006/main">
  <c r="E9" i="37" l="1"/>
  <c r="D9" i="37" l="1"/>
  <c r="G9" i="37"/>
  <c r="G10" i="37"/>
  <c r="G12" i="37"/>
  <c r="D13" i="37"/>
  <c r="D7" i="37" s="1"/>
  <c r="E13" i="37"/>
  <c r="G14" i="37"/>
  <c r="G15" i="37"/>
  <c r="G16" i="37"/>
  <c r="G17" i="37"/>
  <c r="G18" i="37"/>
  <c r="D20" i="37"/>
  <c r="D19" i="37" s="1"/>
  <c r="E20" i="37"/>
  <c r="E19" i="37" s="1"/>
  <c r="G21" i="37"/>
  <c r="D23" i="37"/>
  <c r="D22" i="37" s="1"/>
  <c r="G22" i="37" s="1"/>
  <c r="G24" i="37"/>
  <c r="D26" i="37"/>
  <c r="G26" i="37" s="1"/>
  <c r="E26" i="37"/>
  <c r="E25" i="37" s="1"/>
  <c r="G27" i="37"/>
  <c r="D25" i="37" l="1"/>
  <c r="G25" i="37" s="1"/>
  <c r="G13" i="37"/>
  <c r="G19" i="37"/>
  <c r="E7" i="37"/>
  <c r="E6" i="37" s="1"/>
  <c r="G20" i="37"/>
  <c r="G23" i="37"/>
  <c r="D6" i="37"/>
  <c r="G6" i="37" l="1"/>
  <c r="G7" i="37"/>
</calcChain>
</file>

<file path=xl/sharedStrings.xml><?xml version="1.0" encoding="utf-8"?>
<sst xmlns="http://schemas.openxmlformats.org/spreadsheetml/2006/main" count="398" uniqueCount="150">
  <si>
    <t>목</t>
  </si>
  <si>
    <t>운영비</t>
  </si>
  <si>
    <t>업무추진비</t>
  </si>
  <si>
    <t>회의비</t>
  </si>
  <si>
    <t>여비</t>
  </si>
  <si>
    <t>공공요금</t>
  </si>
  <si>
    <t>차량비</t>
  </si>
  <si>
    <t>잡지출</t>
  </si>
  <si>
    <t>단위:원</t>
    <phoneticPr fontId="4" type="noConversion"/>
  </si>
  <si>
    <t>금액</t>
  </si>
  <si>
    <t>예산액</t>
    <phoneticPr fontId="4" type="noConversion"/>
  </si>
  <si>
    <t>비고</t>
  </si>
  <si>
    <t>합계</t>
  </si>
  <si>
    <t>제세공과금</t>
  </si>
  <si>
    <t>예비비</t>
  </si>
  <si>
    <t>과목</t>
    <phoneticPr fontId="4" type="noConversion"/>
  </si>
  <si>
    <t>전용년월일</t>
    <phoneticPr fontId="4" type="noConversion"/>
  </si>
  <si>
    <t>전용액</t>
    <phoneticPr fontId="4" type="noConversion"/>
  </si>
  <si>
    <t>예산현액</t>
    <phoneticPr fontId="4" type="noConversion"/>
  </si>
  <si>
    <t>지불액</t>
    <phoneticPr fontId="4" type="noConversion"/>
  </si>
  <si>
    <t>불용액</t>
    <phoneticPr fontId="4" type="noConversion"/>
  </si>
  <si>
    <t>전용사유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</si>
  <si>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</si>
  <si>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</si>
  <si>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</si>
  <si>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과목전용조서</t>
    <phoneticPr fontId="1" type="noConversion"/>
  </si>
  <si>
    <t>내역</t>
  </si>
  <si>
    <t>개인</t>
  </si>
  <si>
    <t>N</t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</si>
  <si>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</si>
  <si>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</si>
  <si>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</si>
  <si>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</si>
  <si>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지역사회 후원금품</t>
  </si>
  <si>
    <t>순번</t>
    <phoneticPr fontId="1" type="noConversion"/>
  </si>
  <si>
    <t>비고</t>
    <phoneticPr fontId="1" type="noConversion"/>
  </si>
  <si>
    <t>사용일자</t>
    <phoneticPr fontId="1" type="noConversion"/>
  </si>
  <si>
    <t>수량</t>
    <phoneticPr fontId="1" type="noConversion"/>
  </si>
  <si>
    <t>단위</t>
    <phoneticPr fontId="1" type="noConversion"/>
  </si>
  <si>
    <t>상당금액</t>
  </si>
  <si>
    <t>사용내역</t>
    <phoneticPr fontId="1" type="noConversion"/>
  </si>
  <si>
    <t>사용처</t>
    <phoneticPr fontId="1" type="noConversion"/>
  </si>
  <si>
    <t>결연후원품여부</t>
    <phoneticPr fontId="1" type="noConversion"/>
  </si>
  <si>
    <t>■ 사회복지법인 및 사회복지시설 재무회계규칙(별지 제19호 서식)</t>
    <phoneticPr fontId="10" type="noConversion"/>
  </si>
  <si>
    <t>후원금수입 및 사용결과보고서</t>
    <phoneticPr fontId="10" type="noConversion"/>
  </si>
  <si>
    <t>5. 후원금 전용계좌</t>
    <phoneticPr fontId="10" type="noConversion"/>
  </si>
  <si>
    <t>금융기관 등의 명칭</t>
    <phoneticPr fontId="10" type="noConversion"/>
  </si>
  <si>
    <t>계좌번호</t>
    <phoneticPr fontId="10" type="noConversion"/>
  </si>
  <si>
    <t>계좌명의</t>
    <phoneticPr fontId="10" type="noConversion"/>
  </si>
  <si>
    <t>4. 후원품 사용명세서(법인 성애원)</t>
    <phoneticPr fontId="10" type="noConversion"/>
  </si>
  <si>
    <t>해당없음</t>
    <phoneticPr fontId="1" type="noConversion"/>
  </si>
  <si>
    <t>부산은행</t>
    <phoneticPr fontId="1" type="noConversion"/>
  </si>
  <si>
    <t>101-2015-2535-04</t>
    <phoneticPr fontId="1" type="noConversion"/>
  </si>
  <si>
    <t>성애원 김택수</t>
    <phoneticPr fontId="1" type="noConversion"/>
  </si>
  <si>
    <t>072-01-016187-3</t>
    <phoneticPr fontId="1" type="noConversion"/>
  </si>
  <si>
    <t>성애원</t>
    <phoneticPr fontId="1" type="noConversion"/>
  </si>
  <si>
    <t>농협</t>
    <phoneticPr fontId="1" type="noConversion"/>
  </si>
  <si>
    <t>941-01-148972</t>
    <phoneticPr fontId="1" type="noConversion"/>
  </si>
  <si>
    <t>(사복)성애원</t>
    <phoneticPr fontId="1" type="noConversion"/>
  </si>
  <si>
    <t>국민은행</t>
    <phoneticPr fontId="1" type="noConversion"/>
  </si>
  <si>
    <t>103001-04-027754</t>
    <phoneticPr fontId="1" type="noConversion"/>
  </si>
  <si>
    <t>960101-01-346891</t>
    <phoneticPr fontId="1" type="noConversion"/>
  </si>
  <si>
    <t>신한은행</t>
    <phoneticPr fontId="1" type="noConversion"/>
  </si>
  <si>
    <t>100-025-028852</t>
    <phoneticPr fontId="1" type="noConversion"/>
  </si>
  <si>
    <t>사무비</t>
  </si>
  <si>
    <t>기관운영비</t>
  </si>
  <si>
    <t>직책보조비</t>
  </si>
  <si>
    <t>시설전출금</t>
  </si>
  <si>
    <t>전출금</t>
  </si>
  <si>
    <t>후원자</t>
  </si>
  <si>
    <t>후원금종류</t>
  </si>
  <si>
    <t>후원자구분</t>
  </si>
  <si>
    <t>기간 : 2020년 1월 1일부터~2020년 12월 31일까지</t>
    <phoneticPr fontId="10" type="noConversion"/>
  </si>
  <si>
    <t>감</t>
  </si>
  <si>
    <t>증</t>
  </si>
  <si>
    <t xml:space="preserve">항 </t>
  </si>
  <si>
    <t>과     목</t>
  </si>
  <si>
    <t>수용비및수수료</t>
  </si>
  <si>
    <t>직책보조비 250,000*12월</t>
    <phoneticPr fontId="4" type="noConversion"/>
  </si>
  <si>
    <t>인 건 비</t>
    <phoneticPr fontId="4" type="noConversion"/>
  </si>
  <si>
    <t>합      계</t>
  </si>
  <si>
    <t>관</t>
    <phoneticPr fontId="4" type="noConversion"/>
  </si>
  <si>
    <t>비     고</t>
    <phoneticPr fontId="4" type="noConversion"/>
  </si>
  <si>
    <t>비         교</t>
  </si>
  <si>
    <t>결산액</t>
    <phoneticPr fontId="4" type="noConversion"/>
  </si>
  <si>
    <t>예산액</t>
    <phoneticPr fontId="4" type="noConversion"/>
  </si>
  <si>
    <t>(단위:원)</t>
    <phoneticPr fontId="4" type="noConversion"/>
  </si>
  <si>
    <t>세출부</t>
    <phoneticPr fontId="4" type="noConversion"/>
  </si>
  <si>
    <t>발생일자</t>
  </si>
  <si>
    <t>강*희</t>
  </si>
  <si>
    <t>최*경</t>
  </si>
  <si>
    <t>박*연</t>
  </si>
  <si>
    <t>안*윤</t>
  </si>
  <si>
    <t>이*혜</t>
  </si>
  <si>
    <t>사용일자</t>
  </si>
  <si>
    <t>사용내역</t>
  </si>
  <si>
    <t>시설전출금(후원금)</t>
  </si>
  <si>
    <t>법인 후원금 5,000,000
수익사업 2,000,000</t>
    <phoneticPr fontId="4" type="noConversion"/>
  </si>
  <si>
    <t xml:space="preserve">2022년도 사회복지법인 성애원(법인) 세입 세출 결산서 </t>
    <phoneticPr fontId="4" type="noConversion"/>
  </si>
  <si>
    <t>김*숙박*우</t>
    <phoneticPr fontId="19" type="noConversion"/>
  </si>
  <si>
    <t>2022-12-22</t>
  </si>
  <si>
    <t>2022-12-16</t>
  </si>
  <si>
    <t>2022-12-15</t>
  </si>
  <si>
    <t>2022-12-12</t>
  </si>
  <si>
    <t>2022-12-05</t>
  </si>
  <si>
    <t>2022-11-20</t>
  </si>
  <si>
    <t>2022-11-17</t>
  </si>
  <si>
    <t>2022-11-10</t>
  </si>
  <si>
    <t>2022-11-06</t>
  </si>
  <si>
    <t>2022-10-17</t>
  </si>
  <si>
    <t>2022-10-11</t>
  </si>
  <si>
    <t>2022-09-15</t>
  </si>
  <si>
    <t>2022-09-13</t>
  </si>
  <si>
    <t>2022-09-11</t>
  </si>
  <si>
    <t>2022-08-22</t>
  </si>
  <si>
    <t>2022-08-16</t>
  </si>
  <si>
    <t>2022-08-10</t>
  </si>
  <si>
    <t>2022-07-15</t>
  </si>
  <si>
    <t>2022-07-12</t>
  </si>
  <si>
    <t>2022-07-11</t>
  </si>
  <si>
    <t>2022-06-15</t>
  </si>
  <si>
    <t>2022-06-10</t>
  </si>
  <si>
    <t>2022-05-20</t>
  </si>
  <si>
    <t>2022-05-16</t>
  </si>
  <si>
    <t>2022-05-10</t>
  </si>
  <si>
    <t>2022-04-20</t>
  </si>
  <si>
    <t>2022-04-15</t>
  </si>
  <si>
    <t>2022-04-13</t>
  </si>
  <si>
    <t>2022-04-11</t>
  </si>
  <si>
    <t>2022-03-28</t>
  </si>
  <si>
    <t>2022-03-20</t>
  </si>
  <si>
    <t>2022-03-15</t>
  </si>
  <si>
    <t>2022-03-14</t>
  </si>
  <si>
    <t>2022-03-10</t>
  </si>
  <si>
    <t>2022-02-23</t>
  </si>
  <si>
    <t>2022-02-15</t>
  </si>
  <si>
    <t>2022-02-10</t>
  </si>
  <si>
    <t>2022-01-17</t>
  </si>
  <si>
    <t>2022-01-10</t>
  </si>
  <si>
    <t>기부금단체여부</t>
  </si>
  <si>
    <t>모금자기관여부</t>
  </si>
  <si>
    <t>기타내용</t>
  </si>
  <si>
    <t>비영리법인구분</t>
  </si>
  <si>
    <t>번호</t>
  </si>
  <si>
    <t>2022년 사회복지법인 성애원 후원금수입명세서</t>
    <phoneticPr fontId="19" type="noConversion"/>
  </si>
  <si>
    <t>2022-08-18</t>
  </si>
  <si>
    <t>산출기준</t>
  </si>
  <si>
    <t>결연후원금_x000D_
여부</t>
  </si>
  <si>
    <t>회계사업</t>
  </si>
  <si>
    <t>2022년 사회복지법인 성애원 후원금 사용 명세서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</si>
</sst>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6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6"/>
      <color indexed="8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0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  <font>
      <b/>
      <sz val="11"/>
      <color indexed="8"/>
      <name val="새굴림"/>
      <family val="1"/>
      <charset val="129"/>
    </font>
    <font>
      <b/>
      <sz val="9"/>
      <color indexed="8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12"/>
      <color indexed="8"/>
      <name val="새굴림"/>
      <family val="1"/>
      <charset val="129"/>
    </font>
    <font>
      <b/>
      <sz val="20"/>
      <color indexed="8"/>
      <name val="새굴림"/>
      <family val="1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0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123">
    <xf numFmtId="0" fontId="0" fillId="0" borderId="0" xfId="0">
      <alignment vertical="center"/>
    </xf>
    <xf numFmtId="0" fontId="3" fillId="0" borderId="0" xfId="1" applyFont="1" applyBorder="1" applyAlignment="1">
      <alignment horizontal="center" vertical="center"/>
    </xf>
    <xf numFmtId="0" fontId="2" fillId="0" borderId="0" xfId="1"/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5" fillId="0" borderId="0" xfId="1" applyFont="1"/>
    <xf numFmtId="0" fontId="3" fillId="0" borderId="0" xfId="1" applyFont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6" fillId="0" borderId="0" xfId="1" applyFont="1"/>
    <xf numFmtId="0" fontId="0" fillId="0" borderId="0" xfId="0" applyBorder="1" applyAlignment="1">
      <alignment vertical="center"/>
    </xf>
    <xf numFmtId="0" fontId="3" fillId="0" borderId="9" xfId="1" applyFont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0" fillId="0" borderId="0" xfId="0">
      <alignment vertical="center"/>
    </xf>
    <xf numFmtId="41" fontId="0" fillId="0" borderId="0" xfId="15" applyFont="1">
      <alignment vertical="center"/>
    </xf>
    <xf numFmtId="0" fontId="12" fillId="0" borderId="0" xfId="0" applyFo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0" fillId="0" borderId="2" xfId="15" applyFont="1" applyBorder="1" applyAlignment="1">
      <alignment horizontal="center" vertical="center" wrapText="1"/>
    </xf>
    <xf numFmtId="41" fontId="0" fillId="0" borderId="3" xfId="15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41" fontId="0" fillId="0" borderId="21" xfId="15" applyFont="1" applyBorder="1">
      <alignment vertical="center"/>
    </xf>
    <xf numFmtId="41" fontId="0" fillId="0" borderId="19" xfId="15" applyFont="1" applyBorder="1">
      <alignment vertical="center"/>
    </xf>
    <xf numFmtId="0" fontId="13" fillId="0" borderId="0" xfId="16" applyNumberFormat="1" applyFont="1">
      <alignment vertical="center"/>
    </xf>
    <xf numFmtId="41" fontId="13" fillId="0" borderId="0" xfId="16" applyNumberFormat="1" applyFont="1">
      <alignment vertical="center"/>
    </xf>
    <xf numFmtId="0" fontId="13" fillId="3" borderId="21" xfId="16" applyNumberFormat="1" applyFont="1" applyFill="1" applyBorder="1" applyAlignment="1" applyProtection="1">
      <alignment horizontal="center" vertical="center"/>
    </xf>
    <xf numFmtId="0" fontId="13" fillId="3" borderId="13" xfId="16" applyNumberFormat="1" applyFont="1" applyFill="1" applyBorder="1" applyAlignment="1" applyProtection="1">
      <alignment horizontal="center" vertical="center"/>
    </xf>
    <xf numFmtId="0" fontId="13" fillId="0" borderId="13" xfId="16" applyNumberFormat="1" applyFont="1" applyFill="1" applyBorder="1" applyAlignment="1" applyProtection="1">
      <alignment horizontal="center" vertical="center"/>
    </xf>
    <xf numFmtId="0" fontId="13" fillId="0" borderId="33" xfId="16" applyNumberFormat="1" applyFont="1" applyFill="1" applyBorder="1" applyAlignment="1" applyProtection="1">
      <alignment vertical="center"/>
    </xf>
    <xf numFmtId="0" fontId="13" fillId="0" borderId="36" xfId="16" applyNumberFormat="1" applyFont="1" applyFill="1" applyBorder="1" applyAlignment="1" applyProtection="1">
      <alignment horizontal="center" vertical="center"/>
    </xf>
    <xf numFmtId="0" fontId="13" fillId="0" borderId="38" xfId="16" applyNumberFormat="1" applyFont="1" applyFill="1" applyBorder="1" applyAlignment="1" applyProtection="1">
      <alignment horizontal="center" vertical="center"/>
    </xf>
    <xf numFmtId="0" fontId="16" fillId="0" borderId="0" xfId="16" applyNumberFormat="1" applyFont="1">
      <alignment vertical="center"/>
    </xf>
    <xf numFmtId="0" fontId="16" fillId="0" borderId="0" xfId="16" applyNumberFormat="1" applyFont="1" applyAlignment="1">
      <alignment horizontal="right" vertical="center"/>
    </xf>
    <xf numFmtId="0" fontId="16" fillId="0" borderId="0" xfId="16" applyNumberFormat="1" applyFont="1" applyBorder="1" applyAlignment="1">
      <alignment horizontal="left" vertical="center"/>
    </xf>
    <xf numFmtId="41" fontId="13" fillId="0" borderId="0" xfId="17" applyNumberFormat="1" applyFont="1">
      <alignment vertical="center"/>
    </xf>
    <xf numFmtId="0" fontId="13" fillId="0" borderId="0" xfId="16" applyNumberFormat="1" applyFont="1" applyFill="1" applyBorder="1" applyAlignment="1" applyProtection="1">
      <alignment horizontal="center" vertical="center"/>
    </xf>
    <xf numFmtId="0" fontId="14" fillId="0" borderId="19" xfId="16" applyNumberFormat="1" applyFont="1" applyBorder="1" applyAlignment="1">
      <alignment horizontal="left" vertical="center"/>
    </xf>
    <xf numFmtId="41" fontId="13" fillId="0" borderId="21" xfId="16" applyNumberFormat="1" applyFont="1" applyFill="1" applyBorder="1" applyAlignment="1" applyProtection="1">
      <alignment vertical="center"/>
    </xf>
    <xf numFmtId="41" fontId="13" fillId="0" borderId="21" xfId="17" applyNumberFormat="1" applyFont="1" applyBorder="1">
      <alignment vertical="center"/>
    </xf>
    <xf numFmtId="0" fontId="13" fillId="3" borderId="21" xfId="16" applyNumberFormat="1" applyFont="1" applyFill="1" applyBorder="1" applyAlignment="1">
      <alignment horizontal="center" vertical="center"/>
    </xf>
    <xf numFmtId="0" fontId="14" fillId="0" borderId="33" xfId="16" applyNumberFormat="1" applyFont="1" applyBorder="1" applyAlignment="1">
      <alignment horizontal="left" vertical="center" wrapText="1"/>
    </xf>
    <xf numFmtId="41" fontId="13" fillId="0" borderId="13" xfId="16" applyNumberFormat="1" applyFont="1" applyFill="1" applyBorder="1" applyAlignment="1" applyProtection="1">
      <alignment vertical="center"/>
    </xf>
    <xf numFmtId="0" fontId="13" fillId="3" borderId="13" xfId="16" applyNumberFormat="1" applyFont="1" applyFill="1" applyBorder="1" applyAlignment="1">
      <alignment horizontal="center" vertical="center"/>
    </xf>
    <xf numFmtId="0" fontId="13" fillId="0" borderId="32" xfId="16" applyNumberFormat="1" applyFont="1" applyBorder="1" applyAlignment="1">
      <alignment horizontal="center" vertical="center"/>
    </xf>
    <xf numFmtId="41" fontId="13" fillId="0" borderId="13" xfId="17" applyNumberFormat="1" applyFont="1" applyBorder="1">
      <alignment vertical="center"/>
    </xf>
    <xf numFmtId="0" fontId="13" fillId="3" borderId="32" xfId="16" applyNumberFormat="1" applyFont="1" applyFill="1" applyBorder="1" applyAlignment="1">
      <alignment horizontal="center" vertical="center"/>
    </xf>
    <xf numFmtId="0" fontId="13" fillId="0" borderId="0" xfId="16" applyNumberFormat="1" applyFont="1" applyFill="1">
      <alignment vertical="center"/>
    </xf>
    <xf numFmtId="0" fontId="14" fillId="0" borderId="33" xfId="16" applyNumberFormat="1" applyFont="1" applyFill="1" applyBorder="1" applyAlignment="1">
      <alignment horizontal="left" vertical="center" wrapText="1"/>
    </xf>
    <xf numFmtId="41" fontId="13" fillId="0" borderId="13" xfId="17" applyFont="1" applyFill="1" applyBorder="1">
      <alignment vertical="center"/>
    </xf>
    <xf numFmtId="0" fontId="13" fillId="0" borderId="13" xfId="16" applyNumberFormat="1" applyFont="1" applyFill="1" applyBorder="1" applyAlignment="1">
      <alignment horizontal="center" vertical="center"/>
    </xf>
    <xf numFmtId="0" fontId="13" fillId="0" borderId="32" xfId="16" applyNumberFormat="1" applyFont="1" applyFill="1" applyBorder="1" applyAlignment="1">
      <alignment horizontal="center" vertical="center"/>
    </xf>
    <xf numFmtId="0" fontId="13" fillId="3" borderId="27" xfId="16" applyNumberFormat="1" applyFont="1" applyFill="1" applyBorder="1" applyAlignment="1">
      <alignment vertical="center"/>
    </xf>
    <xf numFmtId="0" fontId="13" fillId="3" borderId="6" xfId="16" applyNumberFormat="1" applyFont="1" applyFill="1" applyBorder="1" applyAlignment="1">
      <alignment vertical="center"/>
    </xf>
    <xf numFmtId="0" fontId="14" fillId="0" borderId="33" xfId="16" applyNumberFormat="1" applyFont="1" applyBorder="1" applyAlignment="1">
      <alignment horizontal="left" vertical="center"/>
    </xf>
    <xf numFmtId="41" fontId="13" fillId="3" borderId="13" xfId="17" applyNumberFormat="1" applyFont="1" applyFill="1" applyBorder="1" applyAlignment="1" applyProtection="1">
      <alignment horizontal="center" vertical="center"/>
    </xf>
    <xf numFmtId="0" fontId="14" fillId="0" borderId="33" xfId="16" applyNumberFormat="1" applyFont="1" applyBorder="1" applyAlignment="1">
      <alignment vertical="center" wrapText="1"/>
    </xf>
    <xf numFmtId="0" fontId="13" fillId="3" borderId="13" xfId="16" applyNumberFormat="1" applyFont="1" applyFill="1" applyBorder="1" applyAlignment="1" applyProtection="1">
      <alignment horizontal="center" vertical="center" wrapText="1"/>
    </xf>
    <xf numFmtId="41" fontId="13" fillId="3" borderId="13" xfId="17" applyFont="1" applyFill="1" applyBorder="1" applyAlignment="1" applyProtection="1">
      <alignment horizontal="right" vertical="center"/>
    </xf>
    <xf numFmtId="0" fontId="14" fillId="0" borderId="28" xfId="16" applyNumberFormat="1" applyFont="1" applyBorder="1" applyAlignment="1">
      <alignment horizontal="left" vertical="center"/>
    </xf>
    <xf numFmtId="0" fontId="13" fillId="3" borderId="14" xfId="16" applyNumberFormat="1" applyFont="1" applyFill="1" applyBorder="1" applyAlignment="1">
      <alignment horizontal="center" vertical="center"/>
    </xf>
    <xf numFmtId="0" fontId="13" fillId="3" borderId="4" xfId="16" applyNumberFormat="1" applyFont="1" applyFill="1" applyBorder="1" applyAlignment="1">
      <alignment vertical="center"/>
    </xf>
    <xf numFmtId="0" fontId="13" fillId="3" borderId="27" xfId="16" applyNumberFormat="1" applyFont="1" applyFill="1" applyBorder="1" applyAlignment="1">
      <alignment horizontal="center" vertical="center"/>
    </xf>
    <xf numFmtId="41" fontId="13" fillId="0" borderId="34" xfId="16" applyNumberFormat="1" applyFont="1" applyFill="1" applyBorder="1" applyAlignment="1" applyProtection="1">
      <alignment vertical="center"/>
    </xf>
    <xf numFmtId="41" fontId="15" fillId="3" borderId="34" xfId="17" applyNumberFormat="1" applyFont="1" applyFill="1" applyBorder="1" applyAlignment="1" applyProtection="1">
      <alignment horizontal="center" vertical="center"/>
    </xf>
    <xf numFmtId="41" fontId="13" fillId="0" borderId="36" xfId="17" applyNumberFormat="1" applyFont="1" applyFill="1" applyBorder="1" applyAlignment="1" applyProtection="1">
      <alignment horizontal="center" vertical="center"/>
    </xf>
    <xf numFmtId="41" fontId="16" fillId="0" borderId="0" xfId="16" applyNumberFormat="1" applyFont="1">
      <alignment vertical="center"/>
    </xf>
    <xf numFmtId="0" fontId="18" fillId="0" borderId="0" xfId="19">
      <alignment vertical="center"/>
    </xf>
    <xf numFmtId="49" fontId="18" fillId="0" borderId="13" xfId="19" applyNumberFormat="1" applyFont="1" applyBorder="1" applyAlignment="1">
      <alignment vertical="center"/>
    </xf>
    <xf numFmtId="3" fontId="18" fillId="0" borderId="13" xfId="19" applyNumberFormat="1" applyFont="1" applyBorder="1" applyAlignment="1">
      <alignment horizontal="right" vertical="center"/>
    </xf>
    <xf numFmtId="49" fontId="18" fillId="0" borderId="13" xfId="19" applyNumberFormat="1" applyFont="1" applyBorder="1" applyAlignment="1">
      <alignment horizontal="center" vertical="center"/>
    </xf>
    <xf numFmtId="0" fontId="18" fillId="0" borderId="13" xfId="19" applyBorder="1">
      <alignment vertical="center"/>
    </xf>
    <xf numFmtId="0" fontId="13" fillId="3" borderId="32" xfId="16" applyNumberFormat="1" applyFont="1" applyFill="1" applyBorder="1" applyAlignment="1" applyProtection="1">
      <alignment horizontal="center" vertical="center"/>
    </xf>
    <xf numFmtId="0" fontId="13" fillId="0" borderId="13" xfId="16" applyNumberFormat="1" applyFont="1" applyFill="1" applyBorder="1" applyAlignment="1" applyProtection="1">
      <alignment horizontal="center" vertical="center"/>
    </xf>
    <xf numFmtId="0" fontId="13" fillId="0" borderId="32" xfId="16" applyNumberFormat="1" applyFont="1" applyFill="1" applyBorder="1" applyAlignment="1" applyProtection="1">
      <alignment horizontal="center" vertical="center"/>
    </xf>
    <xf numFmtId="0" fontId="13" fillId="0" borderId="1" xfId="16" applyNumberFormat="1" applyFont="1" applyFill="1" applyBorder="1" applyAlignment="1" applyProtection="1">
      <alignment horizontal="center" vertical="center"/>
    </xf>
    <xf numFmtId="0" fontId="13" fillId="0" borderId="2" xfId="16" applyNumberFormat="1" applyFont="1" applyFill="1" applyBorder="1" applyAlignment="1" applyProtection="1">
      <alignment horizontal="center" vertical="center"/>
    </xf>
    <xf numFmtId="0" fontId="13" fillId="0" borderId="3" xfId="16" applyNumberFormat="1" applyFont="1" applyFill="1" applyBorder="1" applyAlignment="1" applyProtection="1">
      <alignment horizontal="center" vertical="center"/>
    </xf>
    <xf numFmtId="0" fontId="13" fillId="0" borderId="35" xfId="16" applyNumberFormat="1" applyFont="1" applyFill="1" applyBorder="1" applyAlignment="1" applyProtection="1">
      <alignment horizontal="center" vertical="center"/>
    </xf>
    <xf numFmtId="0" fontId="13" fillId="0" borderId="12" xfId="16" applyNumberFormat="1" applyFont="1" applyFill="1" applyBorder="1" applyAlignment="1" applyProtection="1">
      <alignment horizontal="center" vertical="center" wrapText="1"/>
    </xf>
    <xf numFmtId="0" fontId="13" fillId="0" borderId="37" xfId="16" applyNumberFormat="1" applyFont="1" applyFill="1" applyBorder="1" applyAlignment="1" applyProtection="1">
      <alignment horizontal="center" vertical="center" wrapText="1"/>
    </xf>
    <xf numFmtId="0" fontId="13" fillId="0" borderId="20" xfId="16" applyNumberFormat="1" applyFont="1" applyFill="1" applyBorder="1" applyAlignment="1" applyProtection="1">
      <alignment horizontal="center" vertical="center"/>
    </xf>
    <xf numFmtId="0" fontId="13" fillId="3" borderId="27" xfId="16" applyNumberFormat="1" applyFont="1" applyFill="1" applyBorder="1" applyAlignment="1">
      <alignment horizontal="center" vertical="center"/>
    </xf>
    <xf numFmtId="0" fontId="13" fillId="3" borderId="14" xfId="16" applyNumberFormat="1" applyFont="1" applyFill="1" applyBorder="1" applyAlignment="1">
      <alignment horizontal="center" vertical="center"/>
    </xf>
    <xf numFmtId="0" fontId="17" fillId="3" borderId="0" xfId="16" applyNumberFormat="1" applyFont="1" applyFill="1" applyAlignment="1">
      <alignment horizontal="center" vertical="center"/>
    </xf>
    <xf numFmtId="41" fontId="13" fillId="0" borderId="2" xfId="17" applyNumberFormat="1" applyFont="1" applyFill="1" applyBorder="1" applyAlignment="1" applyProtection="1">
      <alignment horizontal="center" vertical="center"/>
    </xf>
    <xf numFmtId="49" fontId="8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vertical="center"/>
    </xf>
    <xf numFmtId="0" fontId="3" fillId="0" borderId="9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49" fontId="18" fillId="0" borderId="13" xfId="19" applyNumberFormat="1" applyFont="1" applyBorder="1" applyAlignment="1">
      <alignment vertical="center"/>
    </xf>
    <xf numFmtId="0" fontId="18" fillId="0" borderId="0" xfId="19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49" fontId="0" fillId="0" borderId="25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20">
    <cellStyle name="백분율 2" xfId="18"/>
    <cellStyle name="쉼표 [0]" xfId="15" builtinId="6"/>
    <cellStyle name="쉼표 [0] 2" xfId="2"/>
    <cellStyle name="쉼표 [0] 3" xfId="6"/>
    <cellStyle name="쉼표 [0] 4" xfId="17"/>
    <cellStyle name="표준" xfId="0" builtinId="0"/>
    <cellStyle name="표준 2" xfId="3"/>
    <cellStyle name="표준 2 2" xfId="10"/>
    <cellStyle name="표준 2 3" xfId="11"/>
    <cellStyle name="표준 2 4" xfId="8"/>
    <cellStyle name="표준 2 5" xfId="12"/>
    <cellStyle name="표준 2 6" xfId="13"/>
    <cellStyle name="표준 2 7" xfId="14"/>
    <cellStyle name="표준 3" xfId="1"/>
    <cellStyle name="표준 4" xfId="16"/>
    <cellStyle name="표준 5" xfId="7"/>
    <cellStyle name="표준 6" xfId="4"/>
    <cellStyle name="표준 7" xfId="5"/>
    <cellStyle name="표준 8" xfId="9"/>
    <cellStyle name="표준 9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zoomScaleSheetLayoutView="75" workbookViewId="0">
      <selection activeCell="D27" sqref="D27"/>
    </sheetView>
  </sheetViews>
  <sheetFormatPr defaultRowHeight="13.5"/>
  <cols>
    <col min="1" max="2" width="13.25" style="29" customWidth="1"/>
    <col min="3" max="3" width="17" style="41" customWidth="1"/>
    <col min="4" max="5" width="14.75" style="40" customWidth="1"/>
    <col min="6" max="7" width="14.75" style="29" customWidth="1"/>
    <col min="8" max="8" width="33.75" style="29" customWidth="1"/>
    <col min="9" max="9" width="9" style="29"/>
    <col min="10" max="10" width="10.75" style="29" bestFit="1" customWidth="1"/>
    <col min="11" max="16384" width="9" style="29"/>
  </cols>
  <sheetData>
    <row r="1" spans="1:10" ht="25.5">
      <c r="A1" s="89" t="s">
        <v>98</v>
      </c>
      <c r="B1" s="89"/>
      <c r="C1" s="89"/>
      <c r="D1" s="89"/>
      <c r="E1" s="89"/>
      <c r="F1" s="89"/>
      <c r="G1" s="89"/>
      <c r="H1" s="89"/>
    </row>
    <row r="2" spans="1:10" ht="25.5">
      <c r="A2" s="89"/>
      <c r="B2" s="89"/>
      <c r="C2" s="89"/>
      <c r="D2" s="89"/>
      <c r="E2" s="89"/>
      <c r="F2" s="89"/>
      <c r="G2" s="89"/>
      <c r="H2" s="89"/>
    </row>
    <row r="3" spans="1:10" s="37" customFormat="1" ht="15" thickBot="1">
      <c r="A3" s="39" t="s">
        <v>87</v>
      </c>
      <c r="C3" s="71"/>
      <c r="D3" s="71"/>
      <c r="E3" s="71"/>
      <c r="F3" s="71"/>
      <c r="G3" s="71"/>
      <c r="H3" s="38" t="s">
        <v>86</v>
      </c>
    </row>
    <row r="4" spans="1:10" s="52" customFormat="1" ht="29.25" customHeight="1">
      <c r="A4" s="80" t="s">
        <v>76</v>
      </c>
      <c r="B4" s="81"/>
      <c r="C4" s="81"/>
      <c r="D4" s="84" t="s">
        <v>85</v>
      </c>
      <c r="E4" s="84" t="s">
        <v>84</v>
      </c>
      <c r="F4" s="90" t="s">
        <v>83</v>
      </c>
      <c r="G4" s="90"/>
      <c r="H4" s="82" t="s">
        <v>82</v>
      </c>
    </row>
    <row r="5" spans="1:10" s="52" customFormat="1" ht="29.25" customHeight="1" thickBot="1">
      <c r="A5" s="36" t="s">
        <v>81</v>
      </c>
      <c r="B5" s="35" t="s">
        <v>75</v>
      </c>
      <c r="C5" s="35" t="s">
        <v>0</v>
      </c>
      <c r="D5" s="85"/>
      <c r="E5" s="85"/>
      <c r="F5" s="70" t="s">
        <v>74</v>
      </c>
      <c r="G5" s="70" t="s">
        <v>73</v>
      </c>
      <c r="H5" s="83"/>
    </row>
    <row r="6" spans="1:10" ht="24.95" customHeight="1" thickTop="1">
      <c r="A6" s="87" t="s">
        <v>80</v>
      </c>
      <c r="B6" s="88"/>
      <c r="C6" s="88"/>
      <c r="D6" s="69">
        <f>D7+D19+D22+D25</f>
        <v>0</v>
      </c>
      <c r="E6" s="69">
        <f>E7+E19+E22+E25</f>
        <v>0</v>
      </c>
      <c r="F6" s="68"/>
      <c r="G6" s="68">
        <f>D6-E6</f>
        <v>0</v>
      </c>
      <c r="H6" s="64"/>
    </row>
    <row r="7" spans="1:10" ht="24.95" customHeight="1">
      <c r="A7" s="67" t="s">
        <v>64</v>
      </c>
      <c r="B7" s="65"/>
      <c r="C7" s="65"/>
      <c r="D7" s="60">
        <f>D8+D9+D13</f>
        <v>0</v>
      </c>
      <c r="E7" s="60">
        <f>E8+E9+E13</f>
        <v>0</v>
      </c>
      <c r="F7" s="47"/>
      <c r="G7" s="47">
        <f>D7-E7</f>
        <v>0</v>
      </c>
      <c r="H7" s="64"/>
    </row>
    <row r="8" spans="1:10" ht="24.95" customHeight="1">
      <c r="A8" s="66"/>
      <c r="B8" s="65" t="s">
        <v>79</v>
      </c>
      <c r="C8" s="65"/>
      <c r="D8" s="50">
        <v>0</v>
      </c>
      <c r="E8" s="50">
        <v>0</v>
      </c>
      <c r="F8" s="47"/>
      <c r="G8" s="47"/>
      <c r="H8" s="64"/>
    </row>
    <row r="9" spans="1:10" ht="24.95" customHeight="1">
      <c r="A9" s="58"/>
      <c r="B9" s="32" t="s">
        <v>2</v>
      </c>
      <c r="C9" s="62"/>
      <c r="D9" s="63">
        <f>D10+D11+D12</f>
        <v>0</v>
      </c>
      <c r="E9" s="63">
        <f>E10+E11+E12</f>
        <v>0</v>
      </c>
      <c r="F9" s="47"/>
      <c r="G9" s="47">
        <f>D9-E9</f>
        <v>0</v>
      </c>
      <c r="H9" s="34"/>
    </row>
    <row r="10" spans="1:10" ht="24.95" customHeight="1">
      <c r="A10" s="58"/>
      <c r="B10" s="78"/>
      <c r="C10" s="62" t="s">
        <v>65</v>
      </c>
      <c r="D10" s="50"/>
      <c r="E10" s="50">
        <v>0</v>
      </c>
      <c r="F10" s="47"/>
      <c r="G10" s="47">
        <f>D10-E10</f>
        <v>0</v>
      </c>
      <c r="H10" s="61"/>
      <c r="J10" s="30"/>
    </row>
    <row r="11" spans="1:10" ht="24.95" customHeight="1">
      <c r="A11" s="58"/>
      <c r="B11" s="78"/>
      <c r="C11" s="62" t="s">
        <v>66</v>
      </c>
      <c r="D11" s="50"/>
      <c r="E11" s="50"/>
      <c r="F11" s="47"/>
      <c r="G11" s="47"/>
      <c r="H11" s="61" t="s">
        <v>78</v>
      </c>
    </row>
    <row r="12" spans="1:10" ht="24.95" customHeight="1">
      <c r="A12" s="58"/>
      <c r="B12" s="78"/>
      <c r="C12" s="32" t="s">
        <v>3</v>
      </c>
      <c r="D12" s="50"/>
      <c r="E12" s="50">
        <v>0</v>
      </c>
      <c r="F12" s="47"/>
      <c r="G12" s="47">
        <f t="shared" ref="G12:G27" si="0">D12-E12</f>
        <v>0</v>
      </c>
      <c r="H12" s="46"/>
    </row>
    <row r="13" spans="1:10" ht="24.95" customHeight="1">
      <c r="A13" s="58"/>
      <c r="B13" s="32" t="s">
        <v>1</v>
      </c>
      <c r="C13" s="32"/>
      <c r="D13" s="60">
        <f>SUM(D14:D18)</f>
        <v>0</v>
      </c>
      <c r="E13" s="60">
        <f>SUM(E14:E18)</f>
        <v>0</v>
      </c>
      <c r="F13" s="47"/>
      <c r="G13" s="47">
        <f t="shared" si="0"/>
        <v>0</v>
      </c>
      <c r="H13" s="46"/>
    </row>
    <row r="14" spans="1:10" ht="24.95" customHeight="1">
      <c r="A14" s="58"/>
      <c r="B14" s="78"/>
      <c r="C14" s="32" t="s">
        <v>4</v>
      </c>
      <c r="D14" s="50"/>
      <c r="E14" s="50">
        <v>0</v>
      </c>
      <c r="F14" s="47"/>
      <c r="G14" s="47">
        <f t="shared" si="0"/>
        <v>0</v>
      </c>
      <c r="H14" s="59"/>
    </row>
    <row r="15" spans="1:10" ht="24.95" customHeight="1">
      <c r="A15" s="58"/>
      <c r="B15" s="78"/>
      <c r="C15" s="32" t="s">
        <v>77</v>
      </c>
      <c r="D15" s="50"/>
      <c r="E15" s="50"/>
      <c r="F15" s="47"/>
      <c r="G15" s="47">
        <f t="shared" si="0"/>
        <v>0</v>
      </c>
      <c r="H15" s="46"/>
    </row>
    <row r="16" spans="1:10" ht="32.1" customHeight="1">
      <c r="A16" s="58"/>
      <c r="B16" s="78"/>
      <c r="C16" s="32" t="s">
        <v>5</v>
      </c>
      <c r="D16" s="50"/>
      <c r="E16" s="50"/>
      <c r="F16" s="47"/>
      <c r="G16" s="47">
        <f t="shared" si="0"/>
        <v>0</v>
      </c>
      <c r="H16" s="46"/>
    </row>
    <row r="17" spans="1:10" ht="32.1" customHeight="1">
      <c r="A17" s="58"/>
      <c r="B17" s="78"/>
      <c r="C17" s="32" t="s">
        <v>13</v>
      </c>
      <c r="D17" s="50"/>
      <c r="E17" s="50"/>
      <c r="F17" s="47"/>
      <c r="G17" s="47">
        <f t="shared" si="0"/>
        <v>0</v>
      </c>
      <c r="H17" s="46"/>
    </row>
    <row r="18" spans="1:10" ht="28.5" customHeight="1">
      <c r="A18" s="57"/>
      <c r="B18" s="78"/>
      <c r="C18" s="32" t="s">
        <v>6</v>
      </c>
      <c r="D18" s="50"/>
      <c r="E18" s="50">
        <v>0</v>
      </c>
      <c r="F18" s="47"/>
      <c r="G18" s="47">
        <f t="shared" si="0"/>
        <v>0</v>
      </c>
      <c r="H18" s="46"/>
      <c r="J18" s="30"/>
    </row>
    <row r="19" spans="1:10" s="52" customFormat="1" ht="28.5" customHeight="1">
      <c r="A19" s="56" t="s">
        <v>68</v>
      </c>
      <c r="B19" s="55"/>
      <c r="C19" s="33"/>
      <c r="D19" s="47">
        <f>D20</f>
        <v>0</v>
      </c>
      <c r="E19" s="47">
        <f>E20</f>
        <v>0</v>
      </c>
      <c r="F19" s="47"/>
      <c r="G19" s="47">
        <f t="shared" si="0"/>
        <v>0</v>
      </c>
      <c r="H19" s="53"/>
    </row>
    <row r="20" spans="1:10" s="52" customFormat="1" ht="24.95" customHeight="1">
      <c r="A20" s="79"/>
      <c r="B20" s="55" t="s">
        <v>68</v>
      </c>
      <c r="C20" s="33"/>
      <c r="D20" s="47">
        <f>D21</f>
        <v>0</v>
      </c>
      <c r="E20" s="47">
        <f>E21</f>
        <v>0</v>
      </c>
      <c r="F20" s="47"/>
      <c r="G20" s="47">
        <f t="shared" si="0"/>
        <v>0</v>
      </c>
      <c r="H20" s="53"/>
    </row>
    <row r="21" spans="1:10" s="52" customFormat="1" ht="43.5" customHeight="1">
      <c r="A21" s="79"/>
      <c r="B21" s="55"/>
      <c r="C21" s="33" t="s">
        <v>67</v>
      </c>
      <c r="D21" s="54"/>
      <c r="E21" s="54"/>
      <c r="F21" s="47"/>
      <c r="G21" s="47">
        <f t="shared" si="0"/>
        <v>0</v>
      </c>
      <c r="H21" s="53" t="s">
        <v>97</v>
      </c>
    </row>
    <row r="22" spans="1:10" ht="24.95" customHeight="1">
      <c r="A22" s="51" t="s">
        <v>7</v>
      </c>
      <c r="B22" s="48"/>
      <c r="C22" s="32"/>
      <c r="D22" s="47">
        <f>D23</f>
        <v>0</v>
      </c>
      <c r="E22" s="47">
        <v>0</v>
      </c>
      <c r="F22" s="47"/>
      <c r="G22" s="47">
        <f t="shared" si="0"/>
        <v>0</v>
      </c>
      <c r="H22" s="46"/>
    </row>
    <row r="23" spans="1:10" ht="24.95" customHeight="1">
      <c r="A23" s="77"/>
      <c r="B23" s="48" t="s">
        <v>7</v>
      </c>
      <c r="C23" s="32"/>
      <c r="D23" s="47">
        <f>D24</f>
        <v>0</v>
      </c>
      <c r="E23" s="47">
        <v>0</v>
      </c>
      <c r="F23" s="47"/>
      <c r="G23" s="47">
        <f t="shared" si="0"/>
        <v>0</v>
      </c>
      <c r="H23" s="46"/>
    </row>
    <row r="24" spans="1:10" ht="24.95" customHeight="1">
      <c r="A24" s="77"/>
      <c r="B24" s="48"/>
      <c r="C24" s="32" t="s">
        <v>7</v>
      </c>
      <c r="D24" s="50"/>
      <c r="E24" s="50">
        <v>0</v>
      </c>
      <c r="F24" s="47"/>
      <c r="G24" s="47">
        <f t="shared" si="0"/>
        <v>0</v>
      </c>
      <c r="H24" s="46"/>
    </row>
    <row r="25" spans="1:10" ht="24.95" customHeight="1">
      <c r="A25" s="49" t="s">
        <v>14</v>
      </c>
      <c r="B25" s="48"/>
      <c r="C25" s="32"/>
      <c r="D25" s="47">
        <f>D26</f>
        <v>0</v>
      </c>
      <c r="E25" s="47">
        <f>E26</f>
        <v>0</v>
      </c>
      <c r="F25" s="47"/>
      <c r="G25" s="47">
        <f t="shared" si="0"/>
        <v>0</v>
      </c>
      <c r="H25" s="46"/>
    </row>
    <row r="26" spans="1:10" ht="24.95" customHeight="1">
      <c r="A26" s="79"/>
      <c r="B26" s="48" t="s">
        <v>14</v>
      </c>
      <c r="C26" s="32"/>
      <c r="D26" s="47">
        <f>D27</f>
        <v>0</v>
      </c>
      <c r="E26" s="47">
        <f>E27</f>
        <v>0</v>
      </c>
      <c r="F26" s="47"/>
      <c r="G26" s="47">
        <f t="shared" si="0"/>
        <v>0</v>
      </c>
      <c r="H26" s="46"/>
    </row>
    <row r="27" spans="1:10" ht="24.95" customHeight="1" thickBot="1">
      <c r="A27" s="86"/>
      <c r="B27" s="45"/>
      <c r="C27" s="31" t="s">
        <v>14</v>
      </c>
      <c r="D27" s="44"/>
      <c r="E27" s="44">
        <v>0</v>
      </c>
      <c r="F27" s="43"/>
      <c r="G27" s="43">
        <f t="shared" si="0"/>
        <v>0</v>
      </c>
      <c r="H27" s="42"/>
    </row>
  </sheetData>
  <mergeCells count="13">
    <mergeCell ref="A1:H1"/>
    <mergeCell ref="A4:C4"/>
    <mergeCell ref="F4:G4"/>
    <mergeCell ref="H4:H5"/>
    <mergeCell ref="B10:B12"/>
    <mergeCell ref="A2:H2"/>
    <mergeCell ref="D4:D5"/>
    <mergeCell ref="E4:E5"/>
    <mergeCell ref="B14:B18"/>
    <mergeCell ref="A26:A27"/>
    <mergeCell ref="A23:A24"/>
    <mergeCell ref="A20:A21"/>
    <mergeCell ref="A6:C6"/>
  </mergeCells>
  <phoneticPr fontId="1" type="noConversion"/>
  <pageMargins left="0.74803149606299213" right="0.74803149606299213" top="0.98425196850393704" bottom="0.78740157480314965" header="0.51181102362204722" footer="0.51181102362204722"/>
  <pageSetup paperSize="9" scale="93" fitToHeight="0" orientation="landscape" r:id="rId1"/>
  <headerFooter alignWithMargins="0">
    <oddFooter>&amp;R&amp;"바탕체,Regular"사회복지법인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D31" sqref="D31"/>
    </sheetView>
  </sheetViews>
  <sheetFormatPr defaultRowHeight="13.5"/>
  <cols>
    <col min="1" max="10" width="11.75" style="2" customWidth="1"/>
    <col min="11" max="256" width="9" style="2"/>
    <col min="257" max="257" width="7.5" style="2" customWidth="1"/>
    <col min="258" max="258" width="8" style="2" customWidth="1"/>
    <col min="259" max="259" width="7.75" style="2" customWidth="1"/>
    <col min="260" max="260" width="11.25" style="2" customWidth="1"/>
    <col min="261" max="261" width="7.75" style="2" customWidth="1"/>
    <col min="262" max="262" width="7.25" style="2" customWidth="1"/>
    <col min="263" max="263" width="8.5" style="2" customWidth="1"/>
    <col min="264" max="264" width="8.625" style="2" customWidth="1"/>
    <col min="265" max="265" width="8.5" style="2" customWidth="1"/>
    <col min="266" max="266" width="7.75" style="2" customWidth="1"/>
    <col min="267" max="512" width="9" style="2"/>
    <col min="513" max="513" width="7.5" style="2" customWidth="1"/>
    <col min="514" max="514" width="8" style="2" customWidth="1"/>
    <col min="515" max="515" width="7.75" style="2" customWidth="1"/>
    <col min="516" max="516" width="11.25" style="2" customWidth="1"/>
    <col min="517" max="517" width="7.75" style="2" customWidth="1"/>
    <col min="518" max="518" width="7.25" style="2" customWidth="1"/>
    <col min="519" max="519" width="8.5" style="2" customWidth="1"/>
    <col min="520" max="520" width="8.625" style="2" customWidth="1"/>
    <col min="521" max="521" width="8.5" style="2" customWidth="1"/>
    <col min="522" max="522" width="7.75" style="2" customWidth="1"/>
    <col min="523" max="768" width="9" style="2"/>
    <col min="769" max="769" width="7.5" style="2" customWidth="1"/>
    <col min="770" max="770" width="8" style="2" customWidth="1"/>
    <col min="771" max="771" width="7.75" style="2" customWidth="1"/>
    <col min="772" max="772" width="11.25" style="2" customWidth="1"/>
    <col min="773" max="773" width="7.75" style="2" customWidth="1"/>
    <col min="774" max="774" width="7.25" style="2" customWidth="1"/>
    <col min="775" max="775" width="8.5" style="2" customWidth="1"/>
    <col min="776" max="776" width="8.625" style="2" customWidth="1"/>
    <col min="777" max="777" width="8.5" style="2" customWidth="1"/>
    <col min="778" max="778" width="7.75" style="2" customWidth="1"/>
    <col min="779" max="1024" width="9" style="2"/>
    <col min="1025" max="1025" width="7.5" style="2" customWidth="1"/>
    <col min="1026" max="1026" width="8" style="2" customWidth="1"/>
    <col min="1027" max="1027" width="7.75" style="2" customWidth="1"/>
    <col min="1028" max="1028" width="11.25" style="2" customWidth="1"/>
    <col min="1029" max="1029" width="7.75" style="2" customWidth="1"/>
    <col min="1030" max="1030" width="7.25" style="2" customWidth="1"/>
    <col min="1031" max="1031" width="8.5" style="2" customWidth="1"/>
    <col min="1032" max="1032" width="8.625" style="2" customWidth="1"/>
    <col min="1033" max="1033" width="8.5" style="2" customWidth="1"/>
    <col min="1034" max="1034" width="7.75" style="2" customWidth="1"/>
    <col min="1035" max="1280" width="9" style="2"/>
    <col min="1281" max="1281" width="7.5" style="2" customWidth="1"/>
    <col min="1282" max="1282" width="8" style="2" customWidth="1"/>
    <col min="1283" max="1283" width="7.75" style="2" customWidth="1"/>
    <col min="1284" max="1284" width="11.25" style="2" customWidth="1"/>
    <col min="1285" max="1285" width="7.75" style="2" customWidth="1"/>
    <col min="1286" max="1286" width="7.25" style="2" customWidth="1"/>
    <col min="1287" max="1287" width="8.5" style="2" customWidth="1"/>
    <col min="1288" max="1288" width="8.625" style="2" customWidth="1"/>
    <col min="1289" max="1289" width="8.5" style="2" customWidth="1"/>
    <col min="1290" max="1290" width="7.75" style="2" customWidth="1"/>
    <col min="1291" max="1536" width="9" style="2"/>
    <col min="1537" max="1537" width="7.5" style="2" customWidth="1"/>
    <col min="1538" max="1538" width="8" style="2" customWidth="1"/>
    <col min="1539" max="1539" width="7.75" style="2" customWidth="1"/>
    <col min="1540" max="1540" width="11.25" style="2" customWidth="1"/>
    <col min="1541" max="1541" width="7.75" style="2" customWidth="1"/>
    <col min="1542" max="1542" width="7.25" style="2" customWidth="1"/>
    <col min="1543" max="1543" width="8.5" style="2" customWidth="1"/>
    <col min="1544" max="1544" width="8.625" style="2" customWidth="1"/>
    <col min="1545" max="1545" width="8.5" style="2" customWidth="1"/>
    <col min="1546" max="1546" width="7.75" style="2" customWidth="1"/>
    <col min="1547" max="1792" width="9" style="2"/>
    <col min="1793" max="1793" width="7.5" style="2" customWidth="1"/>
    <col min="1794" max="1794" width="8" style="2" customWidth="1"/>
    <col min="1795" max="1795" width="7.75" style="2" customWidth="1"/>
    <col min="1796" max="1796" width="11.25" style="2" customWidth="1"/>
    <col min="1797" max="1797" width="7.75" style="2" customWidth="1"/>
    <col min="1798" max="1798" width="7.25" style="2" customWidth="1"/>
    <col min="1799" max="1799" width="8.5" style="2" customWidth="1"/>
    <col min="1800" max="1800" width="8.625" style="2" customWidth="1"/>
    <col min="1801" max="1801" width="8.5" style="2" customWidth="1"/>
    <col min="1802" max="1802" width="7.75" style="2" customWidth="1"/>
    <col min="1803" max="2048" width="9" style="2"/>
    <col min="2049" max="2049" width="7.5" style="2" customWidth="1"/>
    <col min="2050" max="2050" width="8" style="2" customWidth="1"/>
    <col min="2051" max="2051" width="7.75" style="2" customWidth="1"/>
    <col min="2052" max="2052" width="11.25" style="2" customWidth="1"/>
    <col min="2053" max="2053" width="7.75" style="2" customWidth="1"/>
    <col min="2054" max="2054" width="7.25" style="2" customWidth="1"/>
    <col min="2055" max="2055" width="8.5" style="2" customWidth="1"/>
    <col min="2056" max="2056" width="8.625" style="2" customWidth="1"/>
    <col min="2057" max="2057" width="8.5" style="2" customWidth="1"/>
    <col min="2058" max="2058" width="7.75" style="2" customWidth="1"/>
    <col min="2059" max="2304" width="9" style="2"/>
    <col min="2305" max="2305" width="7.5" style="2" customWidth="1"/>
    <col min="2306" max="2306" width="8" style="2" customWidth="1"/>
    <col min="2307" max="2307" width="7.75" style="2" customWidth="1"/>
    <col min="2308" max="2308" width="11.25" style="2" customWidth="1"/>
    <col min="2309" max="2309" width="7.75" style="2" customWidth="1"/>
    <col min="2310" max="2310" width="7.25" style="2" customWidth="1"/>
    <col min="2311" max="2311" width="8.5" style="2" customWidth="1"/>
    <col min="2312" max="2312" width="8.625" style="2" customWidth="1"/>
    <col min="2313" max="2313" width="8.5" style="2" customWidth="1"/>
    <col min="2314" max="2314" width="7.75" style="2" customWidth="1"/>
    <col min="2315" max="2560" width="9" style="2"/>
    <col min="2561" max="2561" width="7.5" style="2" customWidth="1"/>
    <col min="2562" max="2562" width="8" style="2" customWidth="1"/>
    <col min="2563" max="2563" width="7.75" style="2" customWidth="1"/>
    <col min="2564" max="2564" width="11.25" style="2" customWidth="1"/>
    <col min="2565" max="2565" width="7.75" style="2" customWidth="1"/>
    <col min="2566" max="2566" width="7.25" style="2" customWidth="1"/>
    <col min="2567" max="2567" width="8.5" style="2" customWidth="1"/>
    <col min="2568" max="2568" width="8.625" style="2" customWidth="1"/>
    <col min="2569" max="2569" width="8.5" style="2" customWidth="1"/>
    <col min="2570" max="2570" width="7.75" style="2" customWidth="1"/>
    <col min="2571" max="2816" width="9" style="2"/>
    <col min="2817" max="2817" width="7.5" style="2" customWidth="1"/>
    <col min="2818" max="2818" width="8" style="2" customWidth="1"/>
    <col min="2819" max="2819" width="7.75" style="2" customWidth="1"/>
    <col min="2820" max="2820" width="11.25" style="2" customWidth="1"/>
    <col min="2821" max="2821" width="7.75" style="2" customWidth="1"/>
    <col min="2822" max="2822" width="7.25" style="2" customWidth="1"/>
    <col min="2823" max="2823" width="8.5" style="2" customWidth="1"/>
    <col min="2824" max="2824" width="8.625" style="2" customWidth="1"/>
    <col min="2825" max="2825" width="8.5" style="2" customWidth="1"/>
    <col min="2826" max="2826" width="7.75" style="2" customWidth="1"/>
    <col min="2827" max="3072" width="9" style="2"/>
    <col min="3073" max="3073" width="7.5" style="2" customWidth="1"/>
    <col min="3074" max="3074" width="8" style="2" customWidth="1"/>
    <col min="3075" max="3075" width="7.75" style="2" customWidth="1"/>
    <col min="3076" max="3076" width="11.25" style="2" customWidth="1"/>
    <col min="3077" max="3077" width="7.75" style="2" customWidth="1"/>
    <col min="3078" max="3078" width="7.25" style="2" customWidth="1"/>
    <col min="3079" max="3079" width="8.5" style="2" customWidth="1"/>
    <col min="3080" max="3080" width="8.625" style="2" customWidth="1"/>
    <col min="3081" max="3081" width="8.5" style="2" customWidth="1"/>
    <col min="3082" max="3082" width="7.75" style="2" customWidth="1"/>
    <col min="3083" max="3328" width="9" style="2"/>
    <col min="3329" max="3329" width="7.5" style="2" customWidth="1"/>
    <col min="3330" max="3330" width="8" style="2" customWidth="1"/>
    <col min="3331" max="3331" width="7.75" style="2" customWidth="1"/>
    <col min="3332" max="3332" width="11.25" style="2" customWidth="1"/>
    <col min="3333" max="3333" width="7.75" style="2" customWidth="1"/>
    <col min="3334" max="3334" width="7.25" style="2" customWidth="1"/>
    <col min="3335" max="3335" width="8.5" style="2" customWidth="1"/>
    <col min="3336" max="3336" width="8.625" style="2" customWidth="1"/>
    <col min="3337" max="3337" width="8.5" style="2" customWidth="1"/>
    <col min="3338" max="3338" width="7.75" style="2" customWidth="1"/>
    <col min="3339" max="3584" width="9" style="2"/>
    <col min="3585" max="3585" width="7.5" style="2" customWidth="1"/>
    <col min="3586" max="3586" width="8" style="2" customWidth="1"/>
    <col min="3587" max="3587" width="7.75" style="2" customWidth="1"/>
    <col min="3588" max="3588" width="11.25" style="2" customWidth="1"/>
    <col min="3589" max="3589" width="7.75" style="2" customWidth="1"/>
    <col min="3590" max="3590" width="7.25" style="2" customWidth="1"/>
    <col min="3591" max="3591" width="8.5" style="2" customWidth="1"/>
    <col min="3592" max="3592" width="8.625" style="2" customWidth="1"/>
    <col min="3593" max="3593" width="8.5" style="2" customWidth="1"/>
    <col min="3594" max="3594" width="7.75" style="2" customWidth="1"/>
    <col min="3595" max="3840" width="9" style="2"/>
    <col min="3841" max="3841" width="7.5" style="2" customWidth="1"/>
    <col min="3842" max="3842" width="8" style="2" customWidth="1"/>
    <col min="3843" max="3843" width="7.75" style="2" customWidth="1"/>
    <col min="3844" max="3844" width="11.25" style="2" customWidth="1"/>
    <col min="3845" max="3845" width="7.75" style="2" customWidth="1"/>
    <col min="3846" max="3846" width="7.25" style="2" customWidth="1"/>
    <col min="3847" max="3847" width="8.5" style="2" customWidth="1"/>
    <col min="3848" max="3848" width="8.625" style="2" customWidth="1"/>
    <col min="3849" max="3849" width="8.5" style="2" customWidth="1"/>
    <col min="3850" max="3850" width="7.75" style="2" customWidth="1"/>
    <col min="3851" max="4096" width="9" style="2"/>
    <col min="4097" max="4097" width="7.5" style="2" customWidth="1"/>
    <col min="4098" max="4098" width="8" style="2" customWidth="1"/>
    <col min="4099" max="4099" width="7.75" style="2" customWidth="1"/>
    <col min="4100" max="4100" width="11.25" style="2" customWidth="1"/>
    <col min="4101" max="4101" width="7.75" style="2" customWidth="1"/>
    <col min="4102" max="4102" width="7.25" style="2" customWidth="1"/>
    <col min="4103" max="4103" width="8.5" style="2" customWidth="1"/>
    <col min="4104" max="4104" width="8.625" style="2" customWidth="1"/>
    <col min="4105" max="4105" width="8.5" style="2" customWidth="1"/>
    <col min="4106" max="4106" width="7.75" style="2" customWidth="1"/>
    <col min="4107" max="4352" width="9" style="2"/>
    <col min="4353" max="4353" width="7.5" style="2" customWidth="1"/>
    <col min="4354" max="4354" width="8" style="2" customWidth="1"/>
    <col min="4355" max="4355" width="7.75" style="2" customWidth="1"/>
    <col min="4356" max="4356" width="11.25" style="2" customWidth="1"/>
    <col min="4357" max="4357" width="7.75" style="2" customWidth="1"/>
    <col min="4358" max="4358" width="7.25" style="2" customWidth="1"/>
    <col min="4359" max="4359" width="8.5" style="2" customWidth="1"/>
    <col min="4360" max="4360" width="8.625" style="2" customWidth="1"/>
    <col min="4361" max="4361" width="8.5" style="2" customWidth="1"/>
    <col min="4362" max="4362" width="7.75" style="2" customWidth="1"/>
    <col min="4363" max="4608" width="9" style="2"/>
    <col min="4609" max="4609" width="7.5" style="2" customWidth="1"/>
    <col min="4610" max="4610" width="8" style="2" customWidth="1"/>
    <col min="4611" max="4611" width="7.75" style="2" customWidth="1"/>
    <col min="4612" max="4612" width="11.25" style="2" customWidth="1"/>
    <col min="4613" max="4613" width="7.75" style="2" customWidth="1"/>
    <col min="4614" max="4614" width="7.25" style="2" customWidth="1"/>
    <col min="4615" max="4615" width="8.5" style="2" customWidth="1"/>
    <col min="4616" max="4616" width="8.625" style="2" customWidth="1"/>
    <col min="4617" max="4617" width="8.5" style="2" customWidth="1"/>
    <col min="4618" max="4618" width="7.75" style="2" customWidth="1"/>
    <col min="4619" max="4864" width="9" style="2"/>
    <col min="4865" max="4865" width="7.5" style="2" customWidth="1"/>
    <col min="4866" max="4866" width="8" style="2" customWidth="1"/>
    <col min="4867" max="4867" width="7.75" style="2" customWidth="1"/>
    <col min="4868" max="4868" width="11.25" style="2" customWidth="1"/>
    <col min="4869" max="4869" width="7.75" style="2" customWidth="1"/>
    <col min="4870" max="4870" width="7.25" style="2" customWidth="1"/>
    <col min="4871" max="4871" width="8.5" style="2" customWidth="1"/>
    <col min="4872" max="4872" width="8.625" style="2" customWidth="1"/>
    <col min="4873" max="4873" width="8.5" style="2" customWidth="1"/>
    <col min="4874" max="4874" width="7.75" style="2" customWidth="1"/>
    <col min="4875" max="5120" width="9" style="2"/>
    <col min="5121" max="5121" width="7.5" style="2" customWidth="1"/>
    <col min="5122" max="5122" width="8" style="2" customWidth="1"/>
    <col min="5123" max="5123" width="7.75" style="2" customWidth="1"/>
    <col min="5124" max="5124" width="11.25" style="2" customWidth="1"/>
    <col min="5125" max="5125" width="7.75" style="2" customWidth="1"/>
    <col min="5126" max="5126" width="7.25" style="2" customWidth="1"/>
    <col min="5127" max="5127" width="8.5" style="2" customWidth="1"/>
    <col min="5128" max="5128" width="8.625" style="2" customWidth="1"/>
    <col min="5129" max="5129" width="8.5" style="2" customWidth="1"/>
    <col min="5130" max="5130" width="7.75" style="2" customWidth="1"/>
    <col min="5131" max="5376" width="9" style="2"/>
    <col min="5377" max="5377" width="7.5" style="2" customWidth="1"/>
    <col min="5378" max="5378" width="8" style="2" customWidth="1"/>
    <col min="5379" max="5379" width="7.75" style="2" customWidth="1"/>
    <col min="5380" max="5380" width="11.25" style="2" customWidth="1"/>
    <col min="5381" max="5381" width="7.75" style="2" customWidth="1"/>
    <col min="5382" max="5382" width="7.25" style="2" customWidth="1"/>
    <col min="5383" max="5383" width="8.5" style="2" customWidth="1"/>
    <col min="5384" max="5384" width="8.625" style="2" customWidth="1"/>
    <col min="5385" max="5385" width="8.5" style="2" customWidth="1"/>
    <col min="5386" max="5386" width="7.75" style="2" customWidth="1"/>
    <col min="5387" max="5632" width="9" style="2"/>
    <col min="5633" max="5633" width="7.5" style="2" customWidth="1"/>
    <col min="5634" max="5634" width="8" style="2" customWidth="1"/>
    <col min="5635" max="5635" width="7.75" style="2" customWidth="1"/>
    <col min="5636" max="5636" width="11.25" style="2" customWidth="1"/>
    <col min="5637" max="5637" width="7.75" style="2" customWidth="1"/>
    <col min="5638" max="5638" width="7.25" style="2" customWidth="1"/>
    <col min="5639" max="5639" width="8.5" style="2" customWidth="1"/>
    <col min="5640" max="5640" width="8.625" style="2" customWidth="1"/>
    <col min="5641" max="5641" width="8.5" style="2" customWidth="1"/>
    <col min="5642" max="5642" width="7.75" style="2" customWidth="1"/>
    <col min="5643" max="5888" width="9" style="2"/>
    <col min="5889" max="5889" width="7.5" style="2" customWidth="1"/>
    <col min="5890" max="5890" width="8" style="2" customWidth="1"/>
    <col min="5891" max="5891" width="7.75" style="2" customWidth="1"/>
    <col min="5892" max="5892" width="11.25" style="2" customWidth="1"/>
    <col min="5893" max="5893" width="7.75" style="2" customWidth="1"/>
    <col min="5894" max="5894" width="7.25" style="2" customWidth="1"/>
    <col min="5895" max="5895" width="8.5" style="2" customWidth="1"/>
    <col min="5896" max="5896" width="8.625" style="2" customWidth="1"/>
    <col min="5897" max="5897" width="8.5" style="2" customWidth="1"/>
    <col min="5898" max="5898" width="7.75" style="2" customWidth="1"/>
    <col min="5899" max="6144" width="9" style="2"/>
    <col min="6145" max="6145" width="7.5" style="2" customWidth="1"/>
    <col min="6146" max="6146" width="8" style="2" customWidth="1"/>
    <col min="6147" max="6147" width="7.75" style="2" customWidth="1"/>
    <col min="6148" max="6148" width="11.25" style="2" customWidth="1"/>
    <col min="6149" max="6149" width="7.75" style="2" customWidth="1"/>
    <col min="6150" max="6150" width="7.25" style="2" customWidth="1"/>
    <col min="6151" max="6151" width="8.5" style="2" customWidth="1"/>
    <col min="6152" max="6152" width="8.625" style="2" customWidth="1"/>
    <col min="6153" max="6153" width="8.5" style="2" customWidth="1"/>
    <col min="6154" max="6154" width="7.75" style="2" customWidth="1"/>
    <col min="6155" max="6400" width="9" style="2"/>
    <col min="6401" max="6401" width="7.5" style="2" customWidth="1"/>
    <col min="6402" max="6402" width="8" style="2" customWidth="1"/>
    <col min="6403" max="6403" width="7.75" style="2" customWidth="1"/>
    <col min="6404" max="6404" width="11.25" style="2" customWidth="1"/>
    <col min="6405" max="6405" width="7.75" style="2" customWidth="1"/>
    <col min="6406" max="6406" width="7.25" style="2" customWidth="1"/>
    <col min="6407" max="6407" width="8.5" style="2" customWidth="1"/>
    <col min="6408" max="6408" width="8.625" style="2" customWidth="1"/>
    <col min="6409" max="6409" width="8.5" style="2" customWidth="1"/>
    <col min="6410" max="6410" width="7.75" style="2" customWidth="1"/>
    <col min="6411" max="6656" width="9" style="2"/>
    <col min="6657" max="6657" width="7.5" style="2" customWidth="1"/>
    <col min="6658" max="6658" width="8" style="2" customWidth="1"/>
    <col min="6659" max="6659" width="7.75" style="2" customWidth="1"/>
    <col min="6660" max="6660" width="11.25" style="2" customWidth="1"/>
    <col min="6661" max="6661" width="7.75" style="2" customWidth="1"/>
    <col min="6662" max="6662" width="7.25" style="2" customWidth="1"/>
    <col min="6663" max="6663" width="8.5" style="2" customWidth="1"/>
    <col min="6664" max="6664" width="8.625" style="2" customWidth="1"/>
    <col min="6665" max="6665" width="8.5" style="2" customWidth="1"/>
    <col min="6666" max="6666" width="7.75" style="2" customWidth="1"/>
    <col min="6667" max="6912" width="9" style="2"/>
    <col min="6913" max="6913" width="7.5" style="2" customWidth="1"/>
    <col min="6914" max="6914" width="8" style="2" customWidth="1"/>
    <col min="6915" max="6915" width="7.75" style="2" customWidth="1"/>
    <col min="6916" max="6916" width="11.25" style="2" customWidth="1"/>
    <col min="6917" max="6917" width="7.75" style="2" customWidth="1"/>
    <col min="6918" max="6918" width="7.25" style="2" customWidth="1"/>
    <col min="6919" max="6919" width="8.5" style="2" customWidth="1"/>
    <col min="6920" max="6920" width="8.625" style="2" customWidth="1"/>
    <col min="6921" max="6921" width="8.5" style="2" customWidth="1"/>
    <col min="6922" max="6922" width="7.75" style="2" customWidth="1"/>
    <col min="6923" max="7168" width="9" style="2"/>
    <col min="7169" max="7169" width="7.5" style="2" customWidth="1"/>
    <col min="7170" max="7170" width="8" style="2" customWidth="1"/>
    <col min="7171" max="7171" width="7.75" style="2" customWidth="1"/>
    <col min="7172" max="7172" width="11.25" style="2" customWidth="1"/>
    <col min="7173" max="7173" width="7.75" style="2" customWidth="1"/>
    <col min="7174" max="7174" width="7.25" style="2" customWidth="1"/>
    <col min="7175" max="7175" width="8.5" style="2" customWidth="1"/>
    <col min="7176" max="7176" width="8.625" style="2" customWidth="1"/>
    <col min="7177" max="7177" width="8.5" style="2" customWidth="1"/>
    <col min="7178" max="7178" width="7.75" style="2" customWidth="1"/>
    <col min="7179" max="7424" width="9" style="2"/>
    <col min="7425" max="7425" width="7.5" style="2" customWidth="1"/>
    <col min="7426" max="7426" width="8" style="2" customWidth="1"/>
    <col min="7427" max="7427" width="7.75" style="2" customWidth="1"/>
    <col min="7428" max="7428" width="11.25" style="2" customWidth="1"/>
    <col min="7429" max="7429" width="7.75" style="2" customWidth="1"/>
    <col min="7430" max="7430" width="7.25" style="2" customWidth="1"/>
    <col min="7431" max="7431" width="8.5" style="2" customWidth="1"/>
    <col min="7432" max="7432" width="8.625" style="2" customWidth="1"/>
    <col min="7433" max="7433" width="8.5" style="2" customWidth="1"/>
    <col min="7434" max="7434" width="7.75" style="2" customWidth="1"/>
    <col min="7435" max="7680" width="9" style="2"/>
    <col min="7681" max="7681" width="7.5" style="2" customWidth="1"/>
    <col min="7682" max="7682" width="8" style="2" customWidth="1"/>
    <col min="7683" max="7683" width="7.75" style="2" customWidth="1"/>
    <col min="7684" max="7684" width="11.25" style="2" customWidth="1"/>
    <col min="7685" max="7685" width="7.75" style="2" customWidth="1"/>
    <col min="7686" max="7686" width="7.25" style="2" customWidth="1"/>
    <col min="7687" max="7687" width="8.5" style="2" customWidth="1"/>
    <col min="7688" max="7688" width="8.625" style="2" customWidth="1"/>
    <col min="7689" max="7689" width="8.5" style="2" customWidth="1"/>
    <col min="7690" max="7690" width="7.75" style="2" customWidth="1"/>
    <col min="7691" max="7936" width="9" style="2"/>
    <col min="7937" max="7937" width="7.5" style="2" customWidth="1"/>
    <col min="7938" max="7938" width="8" style="2" customWidth="1"/>
    <col min="7939" max="7939" width="7.75" style="2" customWidth="1"/>
    <col min="7940" max="7940" width="11.25" style="2" customWidth="1"/>
    <col min="7941" max="7941" width="7.75" style="2" customWidth="1"/>
    <col min="7942" max="7942" width="7.25" style="2" customWidth="1"/>
    <col min="7943" max="7943" width="8.5" style="2" customWidth="1"/>
    <col min="7944" max="7944" width="8.625" style="2" customWidth="1"/>
    <col min="7945" max="7945" width="8.5" style="2" customWidth="1"/>
    <col min="7946" max="7946" width="7.75" style="2" customWidth="1"/>
    <col min="7947" max="8192" width="9" style="2"/>
    <col min="8193" max="8193" width="7.5" style="2" customWidth="1"/>
    <col min="8194" max="8194" width="8" style="2" customWidth="1"/>
    <col min="8195" max="8195" width="7.75" style="2" customWidth="1"/>
    <col min="8196" max="8196" width="11.25" style="2" customWidth="1"/>
    <col min="8197" max="8197" width="7.75" style="2" customWidth="1"/>
    <col min="8198" max="8198" width="7.25" style="2" customWidth="1"/>
    <col min="8199" max="8199" width="8.5" style="2" customWidth="1"/>
    <col min="8200" max="8200" width="8.625" style="2" customWidth="1"/>
    <col min="8201" max="8201" width="8.5" style="2" customWidth="1"/>
    <col min="8202" max="8202" width="7.75" style="2" customWidth="1"/>
    <col min="8203" max="8448" width="9" style="2"/>
    <col min="8449" max="8449" width="7.5" style="2" customWidth="1"/>
    <col min="8450" max="8450" width="8" style="2" customWidth="1"/>
    <col min="8451" max="8451" width="7.75" style="2" customWidth="1"/>
    <col min="8452" max="8452" width="11.25" style="2" customWidth="1"/>
    <col min="8453" max="8453" width="7.75" style="2" customWidth="1"/>
    <col min="8454" max="8454" width="7.25" style="2" customWidth="1"/>
    <col min="8455" max="8455" width="8.5" style="2" customWidth="1"/>
    <col min="8456" max="8456" width="8.625" style="2" customWidth="1"/>
    <col min="8457" max="8457" width="8.5" style="2" customWidth="1"/>
    <col min="8458" max="8458" width="7.75" style="2" customWidth="1"/>
    <col min="8459" max="8704" width="9" style="2"/>
    <col min="8705" max="8705" width="7.5" style="2" customWidth="1"/>
    <col min="8706" max="8706" width="8" style="2" customWidth="1"/>
    <col min="8707" max="8707" width="7.75" style="2" customWidth="1"/>
    <col min="8708" max="8708" width="11.25" style="2" customWidth="1"/>
    <col min="8709" max="8709" width="7.75" style="2" customWidth="1"/>
    <col min="8710" max="8710" width="7.25" style="2" customWidth="1"/>
    <col min="8711" max="8711" width="8.5" style="2" customWidth="1"/>
    <col min="8712" max="8712" width="8.625" style="2" customWidth="1"/>
    <col min="8713" max="8713" width="8.5" style="2" customWidth="1"/>
    <col min="8714" max="8714" width="7.75" style="2" customWidth="1"/>
    <col min="8715" max="8960" width="9" style="2"/>
    <col min="8961" max="8961" width="7.5" style="2" customWidth="1"/>
    <col min="8962" max="8962" width="8" style="2" customWidth="1"/>
    <col min="8963" max="8963" width="7.75" style="2" customWidth="1"/>
    <col min="8964" max="8964" width="11.25" style="2" customWidth="1"/>
    <col min="8965" max="8965" width="7.75" style="2" customWidth="1"/>
    <col min="8966" max="8966" width="7.25" style="2" customWidth="1"/>
    <col min="8967" max="8967" width="8.5" style="2" customWidth="1"/>
    <col min="8968" max="8968" width="8.625" style="2" customWidth="1"/>
    <col min="8969" max="8969" width="8.5" style="2" customWidth="1"/>
    <col min="8970" max="8970" width="7.75" style="2" customWidth="1"/>
    <col min="8971" max="9216" width="9" style="2"/>
    <col min="9217" max="9217" width="7.5" style="2" customWidth="1"/>
    <col min="9218" max="9218" width="8" style="2" customWidth="1"/>
    <col min="9219" max="9219" width="7.75" style="2" customWidth="1"/>
    <col min="9220" max="9220" width="11.25" style="2" customWidth="1"/>
    <col min="9221" max="9221" width="7.75" style="2" customWidth="1"/>
    <col min="9222" max="9222" width="7.25" style="2" customWidth="1"/>
    <col min="9223" max="9223" width="8.5" style="2" customWidth="1"/>
    <col min="9224" max="9224" width="8.625" style="2" customWidth="1"/>
    <col min="9225" max="9225" width="8.5" style="2" customWidth="1"/>
    <col min="9226" max="9226" width="7.75" style="2" customWidth="1"/>
    <col min="9227" max="9472" width="9" style="2"/>
    <col min="9473" max="9473" width="7.5" style="2" customWidth="1"/>
    <col min="9474" max="9474" width="8" style="2" customWidth="1"/>
    <col min="9475" max="9475" width="7.75" style="2" customWidth="1"/>
    <col min="9476" max="9476" width="11.25" style="2" customWidth="1"/>
    <col min="9477" max="9477" width="7.75" style="2" customWidth="1"/>
    <col min="9478" max="9478" width="7.25" style="2" customWidth="1"/>
    <col min="9479" max="9479" width="8.5" style="2" customWidth="1"/>
    <col min="9480" max="9480" width="8.625" style="2" customWidth="1"/>
    <col min="9481" max="9481" width="8.5" style="2" customWidth="1"/>
    <col min="9482" max="9482" width="7.75" style="2" customWidth="1"/>
    <col min="9483" max="9728" width="9" style="2"/>
    <col min="9729" max="9729" width="7.5" style="2" customWidth="1"/>
    <col min="9730" max="9730" width="8" style="2" customWidth="1"/>
    <col min="9731" max="9731" width="7.75" style="2" customWidth="1"/>
    <col min="9732" max="9732" width="11.25" style="2" customWidth="1"/>
    <col min="9733" max="9733" width="7.75" style="2" customWidth="1"/>
    <col min="9734" max="9734" width="7.25" style="2" customWidth="1"/>
    <col min="9735" max="9735" width="8.5" style="2" customWidth="1"/>
    <col min="9736" max="9736" width="8.625" style="2" customWidth="1"/>
    <col min="9737" max="9737" width="8.5" style="2" customWidth="1"/>
    <col min="9738" max="9738" width="7.75" style="2" customWidth="1"/>
    <col min="9739" max="9984" width="9" style="2"/>
    <col min="9985" max="9985" width="7.5" style="2" customWidth="1"/>
    <col min="9986" max="9986" width="8" style="2" customWidth="1"/>
    <col min="9987" max="9987" width="7.75" style="2" customWidth="1"/>
    <col min="9988" max="9988" width="11.25" style="2" customWidth="1"/>
    <col min="9989" max="9989" width="7.75" style="2" customWidth="1"/>
    <col min="9990" max="9990" width="7.25" style="2" customWidth="1"/>
    <col min="9991" max="9991" width="8.5" style="2" customWidth="1"/>
    <col min="9992" max="9992" width="8.625" style="2" customWidth="1"/>
    <col min="9993" max="9993" width="8.5" style="2" customWidth="1"/>
    <col min="9994" max="9994" width="7.75" style="2" customWidth="1"/>
    <col min="9995" max="10240" width="9" style="2"/>
    <col min="10241" max="10241" width="7.5" style="2" customWidth="1"/>
    <col min="10242" max="10242" width="8" style="2" customWidth="1"/>
    <col min="10243" max="10243" width="7.75" style="2" customWidth="1"/>
    <col min="10244" max="10244" width="11.25" style="2" customWidth="1"/>
    <col min="10245" max="10245" width="7.75" style="2" customWidth="1"/>
    <col min="10246" max="10246" width="7.25" style="2" customWidth="1"/>
    <col min="10247" max="10247" width="8.5" style="2" customWidth="1"/>
    <col min="10248" max="10248" width="8.625" style="2" customWidth="1"/>
    <col min="10249" max="10249" width="8.5" style="2" customWidth="1"/>
    <col min="10250" max="10250" width="7.75" style="2" customWidth="1"/>
    <col min="10251" max="10496" width="9" style="2"/>
    <col min="10497" max="10497" width="7.5" style="2" customWidth="1"/>
    <col min="10498" max="10498" width="8" style="2" customWidth="1"/>
    <col min="10499" max="10499" width="7.75" style="2" customWidth="1"/>
    <col min="10500" max="10500" width="11.25" style="2" customWidth="1"/>
    <col min="10501" max="10501" width="7.75" style="2" customWidth="1"/>
    <col min="10502" max="10502" width="7.25" style="2" customWidth="1"/>
    <col min="10503" max="10503" width="8.5" style="2" customWidth="1"/>
    <col min="10504" max="10504" width="8.625" style="2" customWidth="1"/>
    <col min="10505" max="10505" width="8.5" style="2" customWidth="1"/>
    <col min="10506" max="10506" width="7.75" style="2" customWidth="1"/>
    <col min="10507" max="10752" width="9" style="2"/>
    <col min="10753" max="10753" width="7.5" style="2" customWidth="1"/>
    <col min="10754" max="10754" width="8" style="2" customWidth="1"/>
    <col min="10755" max="10755" width="7.75" style="2" customWidth="1"/>
    <col min="10756" max="10756" width="11.25" style="2" customWidth="1"/>
    <col min="10757" max="10757" width="7.75" style="2" customWidth="1"/>
    <col min="10758" max="10758" width="7.25" style="2" customWidth="1"/>
    <col min="10759" max="10759" width="8.5" style="2" customWidth="1"/>
    <col min="10760" max="10760" width="8.625" style="2" customWidth="1"/>
    <col min="10761" max="10761" width="8.5" style="2" customWidth="1"/>
    <col min="10762" max="10762" width="7.75" style="2" customWidth="1"/>
    <col min="10763" max="11008" width="9" style="2"/>
    <col min="11009" max="11009" width="7.5" style="2" customWidth="1"/>
    <col min="11010" max="11010" width="8" style="2" customWidth="1"/>
    <col min="11011" max="11011" width="7.75" style="2" customWidth="1"/>
    <col min="11012" max="11012" width="11.25" style="2" customWidth="1"/>
    <col min="11013" max="11013" width="7.75" style="2" customWidth="1"/>
    <col min="11014" max="11014" width="7.25" style="2" customWidth="1"/>
    <col min="11015" max="11015" width="8.5" style="2" customWidth="1"/>
    <col min="11016" max="11016" width="8.625" style="2" customWidth="1"/>
    <col min="11017" max="11017" width="8.5" style="2" customWidth="1"/>
    <col min="11018" max="11018" width="7.75" style="2" customWidth="1"/>
    <col min="11019" max="11264" width="9" style="2"/>
    <col min="11265" max="11265" width="7.5" style="2" customWidth="1"/>
    <col min="11266" max="11266" width="8" style="2" customWidth="1"/>
    <col min="11267" max="11267" width="7.75" style="2" customWidth="1"/>
    <col min="11268" max="11268" width="11.25" style="2" customWidth="1"/>
    <col min="11269" max="11269" width="7.75" style="2" customWidth="1"/>
    <col min="11270" max="11270" width="7.25" style="2" customWidth="1"/>
    <col min="11271" max="11271" width="8.5" style="2" customWidth="1"/>
    <col min="11272" max="11272" width="8.625" style="2" customWidth="1"/>
    <col min="11273" max="11273" width="8.5" style="2" customWidth="1"/>
    <col min="11274" max="11274" width="7.75" style="2" customWidth="1"/>
    <col min="11275" max="11520" width="9" style="2"/>
    <col min="11521" max="11521" width="7.5" style="2" customWidth="1"/>
    <col min="11522" max="11522" width="8" style="2" customWidth="1"/>
    <col min="11523" max="11523" width="7.75" style="2" customWidth="1"/>
    <col min="11524" max="11524" width="11.25" style="2" customWidth="1"/>
    <col min="11525" max="11525" width="7.75" style="2" customWidth="1"/>
    <col min="11526" max="11526" width="7.25" style="2" customWidth="1"/>
    <col min="11527" max="11527" width="8.5" style="2" customWidth="1"/>
    <col min="11528" max="11528" width="8.625" style="2" customWidth="1"/>
    <col min="11529" max="11529" width="8.5" style="2" customWidth="1"/>
    <col min="11530" max="11530" width="7.75" style="2" customWidth="1"/>
    <col min="11531" max="11776" width="9" style="2"/>
    <col min="11777" max="11777" width="7.5" style="2" customWidth="1"/>
    <col min="11778" max="11778" width="8" style="2" customWidth="1"/>
    <col min="11779" max="11779" width="7.75" style="2" customWidth="1"/>
    <col min="11780" max="11780" width="11.25" style="2" customWidth="1"/>
    <col min="11781" max="11781" width="7.75" style="2" customWidth="1"/>
    <col min="11782" max="11782" width="7.25" style="2" customWidth="1"/>
    <col min="11783" max="11783" width="8.5" style="2" customWidth="1"/>
    <col min="11784" max="11784" width="8.625" style="2" customWidth="1"/>
    <col min="11785" max="11785" width="8.5" style="2" customWidth="1"/>
    <col min="11786" max="11786" width="7.75" style="2" customWidth="1"/>
    <col min="11787" max="12032" width="9" style="2"/>
    <col min="12033" max="12033" width="7.5" style="2" customWidth="1"/>
    <col min="12034" max="12034" width="8" style="2" customWidth="1"/>
    <col min="12035" max="12035" width="7.75" style="2" customWidth="1"/>
    <col min="12036" max="12036" width="11.25" style="2" customWidth="1"/>
    <col min="12037" max="12037" width="7.75" style="2" customWidth="1"/>
    <col min="12038" max="12038" width="7.25" style="2" customWidth="1"/>
    <col min="12039" max="12039" width="8.5" style="2" customWidth="1"/>
    <col min="12040" max="12040" width="8.625" style="2" customWidth="1"/>
    <col min="12041" max="12041" width="8.5" style="2" customWidth="1"/>
    <col min="12042" max="12042" width="7.75" style="2" customWidth="1"/>
    <col min="12043" max="12288" width="9" style="2"/>
    <col min="12289" max="12289" width="7.5" style="2" customWidth="1"/>
    <col min="12290" max="12290" width="8" style="2" customWidth="1"/>
    <col min="12291" max="12291" width="7.75" style="2" customWidth="1"/>
    <col min="12292" max="12292" width="11.25" style="2" customWidth="1"/>
    <col min="12293" max="12293" width="7.75" style="2" customWidth="1"/>
    <col min="12294" max="12294" width="7.25" style="2" customWidth="1"/>
    <col min="12295" max="12295" width="8.5" style="2" customWidth="1"/>
    <col min="12296" max="12296" width="8.625" style="2" customWidth="1"/>
    <col min="12297" max="12297" width="8.5" style="2" customWidth="1"/>
    <col min="12298" max="12298" width="7.75" style="2" customWidth="1"/>
    <col min="12299" max="12544" width="9" style="2"/>
    <col min="12545" max="12545" width="7.5" style="2" customWidth="1"/>
    <col min="12546" max="12546" width="8" style="2" customWidth="1"/>
    <col min="12547" max="12547" width="7.75" style="2" customWidth="1"/>
    <col min="12548" max="12548" width="11.25" style="2" customWidth="1"/>
    <col min="12549" max="12549" width="7.75" style="2" customWidth="1"/>
    <col min="12550" max="12550" width="7.25" style="2" customWidth="1"/>
    <col min="12551" max="12551" width="8.5" style="2" customWidth="1"/>
    <col min="12552" max="12552" width="8.625" style="2" customWidth="1"/>
    <col min="12553" max="12553" width="8.5" style="2" customWidth="1"/>
    <col min="12554" max="12554" width="7.75" style="2" customWidth="1"/>
    <col min="12555" max="12800" width="9" style="2"/>
    <col min="12801" max="12801" width="7.5" style="2" customWidth="1"/>
    <col min="12802" max="12802" width="8" style="2" customWidth="1"/>
    <col min="12803" max="12803" width="7.75" style="2" customWidth="1"/>
    <col min="12804" max="12804" width="11.25" style="2" customWidth="1"/>
    <col min="12805" max="12805" width="7.75" style="2" customWidth="1"/>
    <col min="12806" max="12806" width="7.25" style="2" customWidth="1"/>
    <col min="12807" max="12807" width="8.5" style="2" customWidth="1"/>
    <col min="12808" max="12808" width="8.625" style="2" customWidth="1"/>
    <col min="12809" max="12809" width="8.5" style="2" customWidth="1"/>
    <col min="12810" max="12810" width="7.75" style="2" customWidth="1"/>
    <col min="12811" max="13056" width="9" style="2"/>
    <col min="13057" max="13057" width="7.5" style="2" customWidth="1"/>
    <col min="13058" max="13058" width="8" style="2" customWidth="1"/>
    <col min="13059" max="13059" width="7.75" style="2" customWidth="1"/>
    <col min="13060" max="13060" width="11.25" style="2" customWidth="1"/>
    <col min="13061" max="13061" width="7.75" style="2" customWidth="1"/>
    <col min="13062" max="13062" width="7.25" style="2" customWidth="1"/>
    <col min="13063" max="13063" width="8.5" style="2" customWidth="1"/>
    <col min="13064" max="13064" width="8.625" style="2" customWidth="1"/>
    <col min="13065" max="13065" width="8.5" style="2" customWidth="1"/>
    <col min="13066" max="13066" width="7.75" style="2" customWidth="1"/>
    <col min="13067" max="13312" width="9" style="2"/>
    <col min="13313" max="13313" width="7.5" style="2" customWidth="1"/>
    <col min="13314" max="13314" width="8" style="2" customWidth="1"/>
    <col min="13315" max="13315" width="7.75" style="2" customWidth="1"/>
    <col min="13316" max="13316" width="11.25" style="2" customWidth="1"/>
    <col min="13317" max="13317" width="7.75" style="2" customWidth="1"/>
    <col min="13318" max="13318" width="7.25" style="2" customWidth="1"/>
    <col min="13319" max="13319" width="8.5" style="2" customWidth="1"/>
    <col min="13320" max="13320" width="8.625" style="2" customWidth="1"/>
    <col min="13321" max="13321" width="8.5" style="2" customWidth="1"/>
    <col min="13322" max="13322" width="7.75" style="2" customWidth="1"/>
    <col min="13323" max="13568" width="9" style="2"/>
    <col min="13569" max="13569" width="7.5" style="2" customWidth="1"/>
    <col min="13570" max="13570" width="8" style="2" customWidth="1"/>
    <col min="13571" max="13571" width="7.75" style="2" customWidth="1"/>
    <col min="13572" max="13572" width="11.25" style="2" customWidth="1"/>
    <col min="13573" max="13573" width="7.75" style="2" customWidth="1"/>
    <col min="13574" max="13574" width="7.25" style="2" customWidth="1"/>
    <col min="13575" max="13575" width="8.5" style="2" customWidth="1"/>
    <col min="13576" max="13576" width="8.625" style="2" customWidth="1"/>
    <col min="13577" max="13577" width="8.5" style="2" customWidth="1"/>
    <col min="13578" max="13578" width="7.75" style="2" customWidth="1"/>
    <col min="13579" max="13824" width="9" style="2"/>
    <col min="13825" max="13825" width="7.5" style="2" customWidth="1"/>
    <col min="13826" max="13826" width="8" style="2" customWidth="1"/>
    <col min="13827" max="13827" width="7.75" style="2" customWidth="1"/>
    <col min="13828" max="13828" width="11.25" style="2" customWidth="1"/>
    <col min="13829" max="13829" width="7.75" style="2" customWidth="1"/>
    <col min="13830" max="13830" width="7.25" style="2" customWidth="1"/>
    <col min="13831" max="13831" width="8.5" style="2" customWidth="1"/>
    <col min="13832" max="13832" width="8.625" style="2" customWidth="1"/>
    <col min="13833" max="13833" width="8.5" style="2" customWidth="1"/>
    <col min="13834" max="13834" width="7.75" style="2" customWidth="1"/>
    <col min="13835" max="14080" width="9" style="2"/>
    <col min="14081" max="14081" width="7.5" style="2" customWidth="1"/>
    <col min="14082" max="14082" width="8" style="2" customWidth="1"/>
    <col min="14083" max="14083" width="7.75" style="2" customWidth="1"/>
    <col min="14084" max="14084" width="11.25" style="2" customWidth="1"/>
    <col min="14085" max="14085" width="7.75" style="2" customWidth="1"/>
    <col min="14086" max="14086" width="7.25" style="2" customWidth="1"/>
    <col min="14087" max="14087" width="8.5" style="2" customWidth="1"/>
    <col min="14088" max="14088" width="8.625" style="2" customWidth="1"/>
    <col min="14089" max="14089" width="8.5" style="2" customWidth="1"/>
    <col min="14090" max="14090" width="7.75" style="2" customWidth="1"/>
    <col min="14091" max="14336" width="9" style="2"/>
    <col min="14337" max="14337" width="7.5" style="2" customWidth="1"/>
    <col min="14338" max="14338" width="8" style="2" customWidth="1"/>
    <col min="14339" max="14339" width="7.75" style="2" customWidth="1"/>
    <col min="14340" max="14340" width="11.25" style="2" customWidth="1"/>
    <col min="14341" max="14341" width="7.75" style="2" customWidth="1"/>
    <col min="14342" max="14342" width="7.25" style="2" customWidth="1"/>
    <col min="14343" max="14343" width="8.5" style="2" customWidth="1"/>
    <col min="14344" max="14344" width="8.625" style="2" customWidth="1"/>
    <col min="14345" max="14345" width="8.5" style="2" customWidth="1"/>
    <col min="14346" max="14346" width="7.75" style="2" customWidth="1"/>
    <col min="14347" max="14592" width="9" style="2"/>
    <col min="14593" max="14593" width="7.5" style="2" customWidth="1"/>
    <col min="14594" max="14594" width="8" style="2" customWidth="1"/>
    <col min="14595" max="14595" width="7.75" style="2" customWidth="1"/>
    <col min="14596" max="14596" width="11.25" style="2" customWidth="1"/>
    <col min="14597" max="14597" width="7.75" style="2" customWidth="1"/>
    <col min="14598" max="14598" width="7.25" style="2" customWidth="1"/>
    <col min="14599" max="14599" width="8.5" style="2" customWidth="1"/>
    <col min="14600" max="14600" width="8.625" style="2" customWidth="1"/>
    <col min="14601" max="14601" width="8.5" style="2" customWidth="1"/>
    <col min="14602" max="14602" width="7.75" style="2" customWidth="1"/>
    <col min="14603" max="14848" width="9" style="2"/>
    <col min="14849" max="14849" width="7.5" style="2" customWidth="1"/>
    <col min="14850" max="14850" width="8" style="2" customWidth="1"/>
    <col min="14851" max="14851" width="7.75" style="2" customWidth="1"/>
    <col min="14852" max="14852" width="11.25" style="2" customWidth="1"/>
    <col min="14853" max="14853" width="7.75" style="2" customWidth="1"/>
    <col min="14854" max="14854" width="7.25" style="2" customWidth="1"/>
    <col min="14855" max="14855" width="8.5" style="2" customWidth="1"/>
    <col min="14856" max="14856" width="8.625" style="2" customWidth="1"/>
    <col min="14857" max="14857" width="8.5" style="2" customWidth="1"/>
    <col min="14858" max="14858" width="7.75" style="2" customWidth="1"/>
    <col min="14859" max="15104" width="9" style="2"/>
    <col min="15105" max="15105" width="7.5" style="2" customWidth="1"/>
    <col min="15106" max="15106" width="8" style="2" customWidth="1"/>
    <col min="15107" max="15107" width="7.75" style="2" customWidth="1"/>
    <col min="15108" max="15108" width="11.25" style="2" customWidth="1"/>
    <col min="15109" max="15109" width="7.75" style="2" customWidth="1"/>
    <col min="15110" max="15110" width="7.25" style="2" customWidth="1"/>
    <col min="15111" max="15111" width="8.5" style="2" customWidth="1"/>
    <col min="15112" max="15112" width="8.625" style="2" customWidth="1"/>
    <col min="15113" max="15113" width="8.5" style="2" customWidth="1"/>
    <col min="15114" max="15114" width="7.75" style="2" customWidth="1"/>
    <col min="15115" max="15360" width="9" style="2"/>
    <col min="15361" max="15361" width="7.5" style="2" customWidth="1"/>
    <col min="15362" max="15362" width="8" style="2" customWidth="1"/>
    <col min="15363" max="15363" width="7.75" style="2" customWidth="1"/>
    <col min="15364" max="15364" width="11.25" style="2" customWidth="1"/>
    <col min="15365" max="15365" width="7.75" style="2" customWidth="1"/>
    <col min="15366" max="15366" width="7.25" style="2" customWidth="1"/>
    <col min="15367" max="15367" width="8.5" style="2" customWidth="1"/>
    <col min="15368" max="15368" width="8.625" style="2" customWidth="1"/>
    <col min="15369" max="15369" width="8.5" style="2" customWidth="1"/>
    <col min="15370" max="15370" width="7.75" style="2" customWidth="1"/>
    <col min="15371" max="15616" width="9" style="2"/>
    <col min="15617" max="15617" width="7.5" style="2" customWidth="1"/>
    <col min="15618" max="15618" width="8" style="2" customWidth="1"/>
    <col min="15619" max="15619" width="7.75" style="2" customWidth="1"/>
    <col min="15620" max="15620" width="11.25" style="2" customWidth="1"/>
    <col min="15621" max="15621" width="7.75" style="2" customWidth="1"/>
    <col min="15622" max="15622" width="7.25" style="2" customWidth="1"/>
    <col min="15623" max="15623" width="8.5" style="2" customWidth="1"/>
    <col min="15624" max="15624" width="8.625" style="2" customWidth="1"/>
    <col min="15625" max="15625" width="8.5" style="2" customWidth="1"/>
    <col min="15626" max="15626" width="7.75" style="2" customWidth="1"/>
    <col min="15627" max="15872" width="9" style="2"/>
    <col min="15873" max="15873" width="7.5" style="2" customWidth="1"/>
    <col min="15874" max="15874" width="8" style="2" customWidth="1"/>
    <col min="15875" max="15875" width="7.75" style="2" customWidth="1"/>
    <col min="15876" max="15876" width="11.25" style="2" customWidth="1"/>
    <col min="15877" max="15877" width="7.75" style="2" customWidth="1"/>
    <col min="15878" max="15878" width="7.25" style="2" customWidth="1"/>
    <col min="15879" max="15879" width="8.5" style="2" customWidth="1"/>
    <col min="15880" max="15880" width="8.625" style="2" customWidth="1"/>
    <col min="15881" max="15881" width="8.5" style="2" customWidth="1"/>
    <col min="15882" max="15882" width="7.75" style="2" customWidth="1"/>
    <col min="15883" max="16128" width="9" style="2"/>
    <col min="16129" max="16129" width="7.5" style="2" customWidth="1"/>
    <col min="16130" max="16130" width="8" style="2" customWidth="1"/>
    <col min="16131" max="16131" width="7.75" style="2" customWidth="1"/>
    <col min="16132" max="16132" width="11.25" style="2" customWidth="1"/>
    <col min="16133" max="16133" width="7.75" style="2" customWidth="1"/>
    <col min="16134" max="16134" width="7.25" style="2" customWidth="1"/>
    <col min="16135" max="16135" width="8.5" style="2" customWidth="1"/>
    <col min="16136" max="16136" width="8.625" style="2" customWidth="1"/>
    <col min="16137" max="16137" width="8.5" style="2" customWidth="1"/>
    <col min="16138" max="16138" width="7.75" style="2" customWidth="1"/>
    <col min="16139" max="16384" width="9" style="2"/>
  </cols>
  <sheetData>
    <row r="1" spans="1:13" ht="35.25" customHeight="1">
      <c r="A1" s="91" t="s">
        <v>25</v>
      </c>
      <c r="B1" s="92"/>
      <c r="C1" s="92"/>
      <c r="D1" s="92"/>
      <c r="E1" s="92"/>
      <c r="F1" s="92"/>
      <c r="G1" s="92"/>
      <c r="H1" s="92"/>
      <c r="I1" s="92"/>
      <c r="J1" s="92"/>
      <c r="K1" s="12"/>
      <c r="L1" s="12"/>
      <c r="M1" s="12"/>
    </row>
    <row r="2" spans="1:13" ht="18.75" customHeight="1" thickBot="1">
      <c r="A2" s="93"/>
      <c r="B2" s="93"/>
      <c r="C2" s="6"/>
      <c r="D2" s="6"/>
      <c r="E2" s="6"/>
      <c r="F2" s="6"/>
      <c r="G2" s="6"/>
      <c r="H2" s="6"/>
      <c r="I2" s="6"/>
      <c r="J2" s="6" t="s">
        <v>8</v>
      </c>
      <c r="K2" s="5"/>
    </row>
    <row r="3" spans="1:13" ht="20.25">
      <c r="A3" s="94" t="s">
        <v>15</v>
      </c>
      <c r="B3" s="95"/>
      <c r="C3" s="14"/>
      <c r="D3" s="96" t="s">
        <v>16</v>
      </c>
      <c r="E3" s="95" t="s">
        <v>10</v>
      </c>
      <c r="F3" s="95" t="s">
        <v>17</v>
      </c>
      <c r="G3" s="95" t="s">
        <v>18</v>
      </c>
      <c r="H3" s="95" t="s">
        <v>19</v>
      </c>
      <c r="I3" s="95" t="s">
        <v>20</v>
      </c>
      <c r="J3" s="99" t="s">
        <v>21</v>
      </c>
      <c r="K3" s="5"/>
    </row>
    <row r="4" spans="1:13" ht="21" thickBot="1">
      <c r="A4" s="15" t="s">
        <v>22</v>
      </c>
      <c r="B4" s="16" t="s">
        <v>23</v>
      </c>
      <c r="C4" s="16" t="s">
        <v>24</v>
      </c>
      <c r="D4" s="97"/>
      <c r="E4" s="98"/>
      <c r="F4" s="98"/>
      <c r="G4" s="98"/>
      <c r="H4" s="98"/>
      <c r="I4" s="98"/>
      <c r="J4" s="100"/>
      <c r="K4" s="5"/>
    </row>
    <row r="5" spans="1:13" ht="20.25">
      <c r="A5" s="7"/>
      <c r="B5" s="3"/>
      <c r="C5" s="1"/>
      <c r="D5" s="3"/>
      <c r="E5" s="1"/>
      <c r="F5" s="3"/>
      <c r="G5" s="1"/>
      <c r="H5" s="3"/>
      <c r="I5" s="1"/>
      <c r="J5" s="4"/>
      <c r="K5" s="5"/>
    </row>
    <row r="6" spans="1:13" ht="20.25">
      <c r="A6" s="7"/>
      <c r="B6" s="3"/>
      <c r="C6" s="1"/>
      <c r="D6" s="3"/>
      <c r="E6" s="1"/>
      <c r="F6" s="3"/>
      <c r="G6" s="1"/>
      <c r="H6" s="3"/>
      <c r="I6" s="1"/>
      <c r="J6" s="4"/>
      <c r="K6" s="5"/>
    </row>
    <row r="7" spans="1:13" ht="20.25">
      <c r="A7" s="7"/>
      <c r="B7" s="3"/>
      <c r="C7" s="1" t="s">
        <v>29</v>
      </c>
      <c r="D7" s="3" t="s">
        <v>30</v>
      </c>
      <c r="E7" s="1" t="s">
        <v>31</v>
      </c>
      <c r="F7" s="3" t="s">
        <v>32</v>
      </c>
      <c r="G7" s="1"/>
      <c r="H7" s="3"/>
      <c r="I7" s="1"/>
      <c r="J7" s="4"/>
      <c r="K7" s="5"/>
    </row>
    <row r="8" spans="1:13" ht="20.25">
      <c r="A8" s="7"/>
      <c r="B8" s="3"/>
      <c r="C8" s="1"/>
      <c r="D8" s="3"/>
      <c r="E8" s="1"/>
      <c r="F8" s="3"/>
      <c r="G8" s="1"/>
      <c r="H8" s="3"/>
      <c r="I8" s="1"/>
      <c r="J8" s="4"/>
      <c r="K8" s="5"/>
    </row>
    <row r="9" spans="1:13" ht="20.25">
      <c r="A9" s="7"/>
      <c r="B9" s="3"/>
      <c r="C9" s="1"/>
      <c r="D9" s="3"/>
      <c r="E9" s="1"/>
      <c r="F9" s="3"/>
      <c r="G9" s="1"/>
      <c r="H9" s="3"/>
      <c r="I9" s="1"/>
      <c r="J9" s="4"/>
      <c r="K9" s="5"/>
    </row>
    <row r="10" spans="1:13" ht="20.25">
      <c r="A10" s="7"/>
      <c r="B10" s="3"/>
      <c r="C10" s="1"/>
      <c r="D10" s="3"/>
      <c r="E10" s="1"/>
      <c r="F10" s="3"/>
      <c r="G10" s="1"/>
      <c r="H10" s="3"/>
      <c r="I10" s="1"/>
      <c r="J10" s="4"/>
      <c r="K10" s="5"/>
    </row>
    <row r="11" spans="1:13" ht="20.25">
      <c r="A11" s="7"/>
      <c r="B11" s="3"/>
      <c r="C11" s="1"/>
      <c r="D11" s="3"/>
      <c r="E11" s="1"/>
      <c r="F11" s="3"/>
      <c r="G11" s="1"/>
      <c r="H11" s="3"/>
      <c r="I11" s="1"/>
      <c r="J11" s="4"/>
      <c r="K11" s="5"/>
    </row>
    <row r="12" spans="1:13" ht="20.25">
      <c r="A12" s="7"/>
      <c r="B12" s="3"/>
      <c r="C12" s="1"/>
      <c r="D12" s="3"/>
      <c r="E12" s="1"/>
      <c r="F12" s="3"/>
      <c r="G12" s="1"/>
      <c r="H12" s="3"/>
      <c r="I12" s="1"/>
      <c r="J12" s="4"/>
      <c r="K12" s="5"/>
    </row>
    <row r="13" spans="1:13" ht="20.25">
      <c r="A13" s="7"/>
      <c r="B13" s="3"/>
      <c r="C13" s="1"/>
      <c r="D13" s="3"/>
      <c r="E13" s="1"/>
      <c r="F13" s="3"/>
      <c r="G13" s="1"/>
      <c r="H13" s="3"/>
      <c r="I13" s="1"/>
      <c r="J13" s="4"/>
      <c r="K13" s="5"/>
    </row>
    <row r="14" spans="1:13" ht="21" thickBot="1">
      <c r="A14" s="8"/>
      <c r="B14" s="9"/>
      <c r="C14" s="13"/>
      <c r="D14" s="9"/>
      <c r="E14" s="13"/>
      <c r="F14" s="9"/>
      <c r="G14" s="13"/>
      <c r="H14" s="9"/>
      <c r="I14" s="13"/>
      <c r="J14" s="10"/>
      <c r="K14" s="5"/>
    </row>
    <row r="15" spans="1:13">
      <c r="A15" s="11"/>
      <c r="B15" s="11"/>
      <c r="C15" s="11"/>
      <c r="D15" s="11"/>
      <c r="E15" s="11"/>
      <c r="F15" s="11"/>
      <c r="G15" s="11"/>
      <c r="H15" s="11"/>
      <c r="I15" s="11"/>
      <c r="J15" s="11"/>
    </row>
  </sheetData>
  <mergeCells count="10">
    <mergeCell ref="A1:J1"/>
    <mergeCell ref="A2:B2"/>
    <mergeCell ref="A3:B3"/>
    <mergeCell ref="D3:D4"/>
    <mergeCell ref="E3:E4"/>
    <mergeCell ref="F3:F4"/>
    <mergeCell ref="G3:G4"/>
    <mergeCell ref="H3:H4"/>
    <mergeCell ref="I3:I4"/>
    <mergeCell ref="J3:J4"/>
  </mergeCells>
  <phoneticPr fontId="1" type="noConversion"/>
  <printOptions horizontalCentered="1"/>
  <pageMargins left="0.70866141732283472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workbookViewId="0">
      <selection activeCell="F75" sqref="F75"/>
    </sheetView>
  </sheetViews>
  <sheetFormatPr defaultRowHeight="16.5"/>
  <cols>
    <col min="1" max="1" width="6.875" style="72" customWidth="1"/>
    <col min="2" max="2" width="14.25" style="72" customWidth="1"/>
    <col min="3" max="3" width="17.875" style="72" bestFit="1" customWidth="1"/>
    <col min="4" max="4" width="11.25" style="72" customWidth="1"/>
    <col min="5" max="5" width="14.125" style="72" customWidth="1"/>
    <col min="6" max="6" width="13.125" style="72" customWidth="1"/>
    <col min="7" max="8" width="14.25" style="72" customWidth="1"/>
    <col min="9" max="9" width="11.375" style="72" customWidth="1"/>
    <col min="10" max="10" width="17.25" style="72" customWidth="1"/>
    <col min="11" max="11" width="17.125" style="72" customWidth="1"/>
    <col min="12" max="12" width="25.75" style="72" customWidth="1"/>
    <col min="13" max="16384" width="9" style="72"/>
  </cols>
  <sheetData>
    <row r="1" spans="1:12" ht="36.75" customHeight="1">
      <c r="A1" s="102" t="s">
        <v>144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</row>
    <row r="2" spans="1:12">
      <c r="A2" s="73" t="s">
        <v>143</v>
      </c>
      <c r="B2" s="73" t="s">
        <v>88</v>
      </c>
      <c r="C2" s="73" t="s">
        <v>70</v>
      </c>
      <c r="D2" s="73" t="s">
        <v>71</v>
      </c>
      <c r="E2" s="73" t="s">
        <v>142</v>
      </c>
      <c r="F2" s="73" t="s">
        <v>141</v>
      </c>
      <c r="G2" s="73" t="s">
        <v>140</v>
      </c>
      <c r="H2" s="73" t="s">
        <v>139</v>
      </c>
      <c r="I2" s="73" t="s">
        <v>69</v>
      </c>
      <c r="J2" s="73" t="s">
        <v>26</v>
      </c>
      <c r="K2" s="73" t="s">
        <v>9</v>
      </c>
      <c r="L2" s="73" t="s">
        <v>11</v>
      </c>
    </row>
    <row r="3" spans="1:12">
      <c r="A3" s="76">
        <v>1</v>
      </c>
      <c r="B3" s="75" t="s">
        <v>138</v>
      </c>
      <c r="C3" s="73" t="s">
        <v>33</v>
      </c>
      <c r="D3" s="73" t="s">
        <v>27</v>
      </c>
      <c r="E3" s="73"/>
      <c r="F3" s="73"/>
      <c r="G3" s="73" t="s">
        <v>28</v>
      </c>
      <c r="H3" s="73"/>
      <c r="I3" s="73" t="s">
        <v>90</v>
      </c>
      <c r="J3" s="73"/>
      <c r="K3" s="74">
        <v>20000</v>
      </c>
      <c r="L3" s="73"/>
    </row>
    <row r="4" spans="1:12">
      <c r="A4" s="76">
        <v>2</v>
      </c>
      <c r="B4" s="75" t="s">
        <v>138</v>
      </c>
      <c r="C4" s="73" t="s">
        <v>33</v>
      </c>
      <c r="D4" s="73" t="s">
        <v>27</v>
      </c>
      <c r="E4" s="73"/>
      <c r="F4" s="73"/>
      <c r="G4" s="73" t="s">
        <v>28</v>
      </c>
      <c r="H4" s="73"/>
      <c r="I4" s="73" t="s">
        <v>93</v>
      </c>
      <c r="J4" s="73"/>
      <c r="K4" s="74">
        <v>20000</v>
      </c>
      <c r="L4" s="73"/>
    </row>
    <row r="5" spans="1:12">
      <c r="A5" s="76">
        <v>3</v>
      </c>
      <c r="B5" s="75" t="s">
        <v>138</v>
      </c>
      <c r="C5" s="73" t="s">
        <v>33</v>
      </c>
      <c r="D5" s="73" t="s">
        <v>27</v>
      </c>
      <c r="E5" s="73"/>
      <c r="F5" s="73"/>
      <c r="G5" s="73" t="s">
        <v>28</v>
      </c>
      <c r="H5" s="73"/>
      <c r="I5" s="73" t="s">
        <v>89</v>
      </c>
      <c r="J5" s="73"/>
      <c r="K5" s="74">
        <v>10000</v>
      </c>
      <c r="L5" s="73"/>
    </row>
    <row r="6" spans="1:12">
      <c r="A6" s="76">
        <v>4</v>
      </c>
      <c r="B6" s="75" t="s">
        <v>137</v>
      </c>
      <c r="C6" s="73" t="s">
        <v>33</v>
      </c>
      <c r="D6" s="73" t="s">
        <v>27</v>
      </c>
      <c r="E6" s="73"/>
      <c r="F6" s="73"/>
      <c r="G6" s="73" t="s">
        <v>28</v>
      </c>
      <c r="H6" s="73"/>
      <c r="I6" s="73" t="s">
        <v>91</v>
      </c>
      <c r="J6" s="73"/>
      <c r="K6" s="74">
        <v>10000</v>
      </c>
      <c r="L6" s="73"/>
    </row>
    <row r="7" spans="1:12">
      <c r="A7" s="76">
        <v>5</v>
      </c>
      <c r="B7" s="75" t="s">
        <v>137</v>
      </c>
      <c r="C7" s="73" t="s">
        <v>33</v>
      </c>
      <c r="D7" s="73" t="s">
        <v>27</v>
      </c>
      <c r="E7" s="73"/>
      <c r="F7" s="73"/>
      <c r="G7" s="73" t="s">
        <v>28</v>
      </c>
      <c r="H7" s="73"/>
      <c r="I7" s="73" t="s">
        <v>92</v>
      </c>
      <c r="J7" s="73"/>
      <c r="K7" s="74">
        <v>20000</v>
      </c>
      <c r="L7" s="73"/>
    </row>
    <row r="8" spans="1:12">
      <c r="A8" s="76">
        <v>6</v>
      </c>
      <c r="B8" s="75" t="s">
        <v>136</v>
      </c>
      <c r="C8" s="73" t="s">
        <v>33</v>
      </c>
      <c r="D8" s="73" t="s">
        <v>27</v>
      </c>
      <c r="E8" s="73"/>
      <c r="F8" s="73"/>
      <c r="G8" s="73" t="s">
        <v>28</v>
      </c>
      <c r="H8" s="73"/>
      <c r="I8" s="73" t="s">
        <v>90</v>
      </c>
      <c r="J8" s="73"/>
      <c r="K8" s="74">
        <v>20000</v>
      </c>
      <c r="L8" s="73"/>
    </row>
    <row r="9" spans="1:12">
      <c r="A9" s="76">
        <v>7</v>
      </c>
      <c r="B9" s="75" t="s">
        <v>136</v>
      </c>
      <c r="C9" s="73" t="s">
        <v>33</v>
      </c>
      <c r="D9" s="73" t="s">
        <v>27</v>
      </c>
      <c r="E9" s="73"/>
      <c r="F9" s="73"/>
      <c r="G9" s="73" t="s">
        <v>28</v>
      </c>
      <c r="H9" s="73"/>
      <c r="I9" s="73" t="s">
        <v>93</v>
      </c>
      <c r="J9" s="73"/>
      <c r="K9" s="74">
        <v>20000</v>
      </c>
      <c r="L9" s="73"/>
    </row>
    <row r="10" spans="1:12">
      <c r="A10" s="76">
        <v>8</v>
      </c>
      <c r="B10" s="75" t="s">
        <v>136</v>
      </c>
      <c r="C10" s="73" t="s">
        <v>33</v>
      </c>
      <c r="D10" s="73" t="s">
        <v>27</v>
      </c>
      <c r="E10" s="73"/>
      <c r="F10" s="73"/>
      <c r="G10" s="73" t="s">
        <v>28</v>
      </c>
      <c r="H10" s="73"/>
      <c r="I10" s="73" t="s">
        <v>89</v>
      </c>
      <c r="J10" s="73"/>
      <c r="K10" s="74">
        <v>10000</v>
      </c>
      <c r="L10" s="73"/>
    </row>
    <row r="11" spans="1:12">
      <c r="A11" s="76">
        <v>9</v>
      </c>
      <c r="B11" s="75" t="s">
        <v>135</v>
      </c>
      <c r="C11" s="73" t="s">
        <v>33</v>
      </c>
      <c r="D11" s="73" t="s">
        <v>27</v>
      </c>
      <c r="E11" s="73"/>
      <c r="F11" s="73"/>
      <c r="G11" s="73" t="s">
        <v>28</v>
      </c>
      <c r="H11" s="73"/>
      <c r="I11" s="73" t="s">
        <v>91</v>
      </c>
      <c r="J11" s="73"/>
      <c r="K11" s="74">
        <v>10000</v>
      </c>
      <c r="L11" s="73"/>
    </row>
    <row r="12" spans="1:12">
      <c r="A12" s="76">
        <v>10</v>
      </c>
      <c r="B12" s="75" t="s">
        <v>134</v>
      </c>
      <c r="C12" s="73" t="s">
        <v>33</v>
      </c>
      <c r="D12" s="73" t="s">
        <v>27</v>
      </c>
      <c r="E12" s="73"/>
      <c r="F12" s="73"/>
      <c r="G12" s="73" t="s">
        <v>28</v>
      </c>
      <c r="H12" s="73"/>
      <c r="I12" s="73" t="s">
        <v>92</v>
      </c>
      <c r="J12" s="73"/>
      <c r="K12" s="74">
        <v>20000</v>
      </c>
      <c r="L12" s="73"/>
    </row>
    <row r="13" spans="1:12">
      <c r="A13" s="76">
        <v>11</v>
      </c>
      <c r="B13" s="75" t="s">
        <v>133</v>
      </c>
      <c r="C13" s="73" t="s">
        <v>33</v>
      </c>
      <c r="D13" s="73" t="s">
        <v>27</v>
      </c>
      <c r="E13" s="73"/>
      <c r="F13" s="73"/>
      <c r="G13" s="73" t="s">
        <v>28</v>
      </c>
      <c r="H13" s="73"/>
      <c r="I13" s="73" t="s">
        <v>90</v>
      </c>
      <c r="J13" s="73"/>
      <c r="K13" s="74">
        <v>20000</v>
      </c>
      <c r="L13" s="73"/>
    </row>
    <row r="14" spans="1:12">
      <c r="A14" s="76">
        <v>12</v>
      </c>
      <c r="B14" s="75" t="s">
        <v>132</v>
      </c>
      <c r="C14" s="73" t="s">
        <v>33</v>
      </c>
      <c r="D14" s="73" t="s">
        <v>27</v>
      </c>
      <c r="E14" s="73"/>
      <c r="F14" s="73"/>
      <c r="G14" s="73" t="s">
        <v>28</v>
      </c>
      <c r="H14" s="73"/>
      <c r="I14" s="73" t="s">
        <v>93</v>
      </c>
      <c r="J14" s="73"/>
      <c r="K14" s="74">
        <v>20000</v>
      </c>
      <c r="L14" s="73"/>
    </row>
    <row r="15" spans="1:12">
      <c r="A15" s="76">
        <v>13</v>
      </c>
      <c r="B15" s="75" t="s">
        <v>131</v>
      </c>
      <c r="C15" s="73" t="s">
        <v>33</v>
      </c>
      <c r="D15" s="73" t="s">
        <v>27</v>
      </c>
      <c r="E15" s="73"/>
      <c r="F15" s="73"/>
      <c r="G15" s="73" t="s">
        <v>28</v>
      </c>
      <c r="H15" s="73"/>
      <c r="I15" s="73" t="s">
        <v>91</v>
      </c>
      <c r="J15" s="73"/>
      <c r="K15" s="74">
        <v>10000</v>
      </c>
      <c r="L15" s="73"/>
    </row>
    <row r="16" spans="1:12">
      <c r="A16" s="76">
        <v>14</v>
      </c>
      <c r="B16" s="75" t="s">
        <v>130</v>
      </c>
      <c r="C16" s="73" t="s">
        <v>33</v>
      </c>
      <c r="D16" s="73" t="s">
        <v>27</v>
      </c>
      <c r="E16" s="73"/>
      <c r="F16" s="73"/>
      <c r="G16" s="73" t="s">
        <v>28</v>
      </c>
      <c r="H16" s="73"/>
      <c r="I16" s="73" t="s">
        <v>92</v>
      </c>
      <c r="J16" s="73"/>
      <c r="K16" s="74">
        <v>20000</v>
      </c>
      <c r="L16" s="73"/>
    </row>
    <row r="17" spans="1:12">
      <c r="A17" s="76">
        <v>15</v>
      </c>
      <c r="B17" s="75" t="s">
        <v>129</v>
      </c>
      <c r="C17" s="73" t="s">
        <v>33</v>
      </c>
      <c r="D17" s="73" t="s">
        <v>27</v>
      </c>
      <c r="E17" s="73"/>
      <c r="F17" s="73"/>
      <c r="G17" s="73" t="s">
        <v>28</v>
      </c>
      <c r="H17" s="73"/>
      <c r="I17" s="73" t="s">
        <v>89</v>
      </c>
      <c r="J17" s="73"/>
      <c r="K17" s="74">
        <v>10000</v>
      </c>
      <c r="L17" s="73"/>
    </row>
    <row r="18" spans="1:12">
      <c r="A18" s="76">
        <v>16</v>
      </c>
      <c r="B18" s="75" t="s">
        <v>128</v>
      </c>
      <c r="C18" s="73" t="s">
        <v>33</v>
      </c>
      <c r="D18" s="73" t="s">
        <v>27</v>
      </c>
      <c r="E18" s="73"/>
      <c r="F18" s="73"/>
      <c r="G18" s="73" t="s">
        <v>28</v>
      </c>
      <c r="H18" s="73"/>
      <c r="I18" s="73" t="s">
        <v>90</v>
      </c>
      <c r="J18" s="73"/>
      <c r="K18" s="74">
        <v>20000</v>
      </c>
      <c r="L18" s="73"/>
    </row>
    <row r="19" spans="1:12">
      <c r="A19" s="76">
        <v>17</v>
      </c>
      <c r="B19" s="75" t="s">
        <v>128</v>
      </c>
      <c r="C19" s="73" t="s">
        <v>33</v>
      </c>
      <c r="D19" s="73" t="s">
        <v>27</v>
      </c>
      <c r="E19" s="73"/>
      <c r="F19" s="73"/>
      <c r="G19" s="73" t="s">
        <v>28</v>
      </c>
      <c r="H19" s="73"/>
      <c r="I19" s="73" t="s">
        <v>89</v>
      </c>
      <c r="J19" s="73"/>
      <c r="K19" s="74">
        <v>10000</v>
      </c>
      <c r="L19" s="73"/>
    </row>
    <row r="20" spans="1:12">
      <c r="A20" s="76">
        <v>18</v>
      </c>
      <c r="B20" s="75" t="s">
        <v>127</v>
      </c>
      <c r="C20" s="73" t="s">
        <v>33</v>
      </c>
      <c r="D20" s="73" t="s">
        <v>27</v>
      </c>
      <c r="E20" s="73"/>
      <c r="F20" s="73"/>
      <c r="G20" s="73" t="s">
        <v>28</v>
      </c>
      <c r="H20" s="73"/>
      <c r="I20" s="73" t="s">
        <v>93</v>
      </c>
      <c r="J20" s="73"/>
      <c r="K20" s="74">
        <v>20000</v>
      </c>
      <c r="L20" s="73"/>
    </row>
    <row r="21" spans="1:12">
      <c r="A21" s="76">
        <v>19</v>
      </c>
      <c r="B21" s="75" t="s">
        <v>126</v>
      </c>
      <c r="C21" s="73" t="s">
        <v>33</v>
      </c>
      <c r="D21" s="73" t="s">
        <v>27</v>
      </c>
      <c r="E21" s="73"/>
      <c r="F21" s="73"/>
      <c r="G21" s="73" t="s">
        <v>28</v>
      </c>
      <c r="H21" s="73"/>
      <c r="I21" s="73" t="s">
        <v>91</v>
      </c>
      <c r="J21" s="73"/>
      <c r="K21" s="74">
        <v>10000</v>
      </c>
      <c r="L21" s="73"/>
    </row>
    <row r="22" spans="1:12">
      <c r="A22" s="76">
        <v>20</v>
      </c>
      <c r="B22" s="75" t="s">
        <v>125</v>
      </c>
      <c r="C22" s="73" t="s">
        <v>33</v>
      </c>
      <c r="D22" s="73" t="s">
        <v>27</v>
      </c>
      <c r="E22" s="73"/>
      <c r="F22" s="73"/>
      <c r="G22" s="73" t="s">
        <v>28</v>
      </c>
      <c r="H22" s="73"/>
      <c r="I22" s="73" t="s">
        <v>92</v>
      </c>
      <c r="J22" s="73"/>
      <c r="K22" s="74">
        <v>20000</v>
      </c>
      <c r="L22" s="73"/>
    </row>
    <row r="23" spans="1:12">
      <c r="A23" s="76">
        <v>21</v>
      </c>
      <c r="B23" s="75" t="s">
        <v>124</v>
      </c>
      <c r="C23" s="73" t="s">
        <v>33</v>
      </c>
      <c r="D23" s="73" t="s">
        <v>27</v>
      </c>
      <c r="E23" s="73"/>
      <c r="F23" s="73"/>
      <c r="G23" s="73" t="s">
        <v>28</v>
      </c>
      <c r="H23" s="73"/>
      <c r="I23" s="73" t="s">
        <v>90</v>
      </c>
      <c r="J23" s="73"/>
      <c r="K23" s="74">
        <v>20000</v>
      </c>
      <c r="L23" s="73"/>
    </row>
    <row r="24" spans="1:12">
      <c r="A24" s="76">
        <v>22</v>
      </c>
      <c r="B24" s="75" t="s">
        <v>124</v>
      </c>
      <c r="C24" s="73" t="s">
        <v>33</v>
      </c>
      <c r="D24" s="73" t="s">
        <v>27</v>
      </c>
      <c r="E24" s="73"/>
      <c r="F24" s="73"/>
      <c r="G24" s="73" t="s">
        <v>28</v>
      </c>
      <c r="H24" s="73"/>
      <c r="I24" s="73" t="s">
        <v>93</v>
      </c>
      <c r="J24" s="73"/>
      <c r="K24" s="74">
        <v>20000</v>
      </c>
      <c r="L24" s="73"/>
    </row>
    <row r="25" spans="1:12">
      <c r="A25" s="76">
        <v>23</v>
      </c>
      <c r="B25" s="75" t="s">
        <v>124</v>
      </c>
      <c r="C25" s="73" t="s">
        <v>33</v>
      </c>
      <c r="D25" s="73" t="s">
        <v>27</v>
      </c>
      <c r="E25" s="73"/>
      <c r="F25" s="73"/>
      <c r="G25" s="73" t="s">
        <v>28</v>
      </c>
      <c r="H25" s="73"/>
      <c r="I25" s="73" t="s">
        <v>89</v>
      </c>
      <c r="J25" s="73"/>
      <c r="K25" s="74">
        <v>10000</v>
      </c>
      <c r="L25" s="73"/>
    </row>
    <row r="26" spans="1:12">
      <c r="A26" s="76">
        <v>24</v>
      </c>
      <c r="B26" s="75" t="s">
        <v>123</v>
      </c>
      <c r="C26" s="73" t="s">
        <v>33</v>
      </c>
      <c r="D26" s="73" t="s">
        <v>27</v>
      </c>
      <c r="E26" s="73"/>
      <c r="F26" s="73"/>
      <c r="G26" s="73" t="s">
        <v>28</v>
      </c>
      <c r="H26" s="73"/>
      <c r="I26" s="73" t="s">
        <v>91</v>
      </c>
      <c r="J26" s="73"/>
      <c r="K26" s="74">
        <v>10000</v>
      </c>
      <c r="L26" s="73"/>
    </row>
    <row r="27" spans="1:12">
      <c r="A27" s="76">
        <v>25</v>
      </c>
      <c r="B27" s="75" t="s">
        <v>122</v>
      </c>
      <c r="C27" s="73" t="s">
        <v>33</v>
      </c>
      <c r="D27" s="73" t="s">
        <v>27</v>
      </c>
      <c r="E27" s="73"/>
      <c r="F27" s="73"/>
      <c r="G27" s="73" t="s">
        <v>28</v>
      </c>
      <c r="H27" s="73"/>
      <c r="I27" s="73" t="s">
        <v>92</v>
      </c>
      <c r="J27" s="73"/>
      <c r="K27" s="74">
        <v>20000</v>
      </c>
      <c r="L27" s="73"/>
    </row>
    <row r="28" spans="1:12">
      <c r="A28" s="76">
        <v>26</v>
      </c>
      <c r="B28" s="75" t="s">
        <v>121</v>
      </c>
      <c r="C28" s="73" t="s">
        <v>33</v>
      </c>
      <c r="D28" s="73" t="s">
        <v>27</v>
      </c>
      <c r="E28" s="73"/>
      <c r="F28" s="73"/>
      <c r="G28" s="73" t="s">
        <v>28</v>
      </c>
      <c r="H28" s="73"/>
      <c r="I28" s="73" t="s">
        <v>90</v>
      </c>
      <c r="J28" s="73"/>
      <c r="K28" s="74">
        <v>20000</v>
      </c>
      <c r="L28" s="73"/>
    </row>
    <row r="29" spans="1:12">
      <c r="A29" s="76">
        <v>27</v>
      </c>
      <c r="B29" s="75" t="s">
        <v>121</v>
      </c>
      <c r="C29" s="73" t="s">
        <v>33</v>
      </c>
      <c r="D29" s="73" t="s">
        <v>27</v>
      </c>
      <c r="E29" s="73"/>
      <c r="F29" s="73"/>
      <c r="G29" s="73" t="s">
        <v>28</v>
      </c>
      <c r="H29" s="73"/>
      <c r="I29" s="73" t="s">
        <v>93</v>
      </c>
      <c r="J29" s="73"/>
      <c r="K29" s="74">
        <v>20000</v>
      </c>
      <c r="L29" s="73"/>
    </row>
    <row r="30" spans="1:12">
      <c r="A30" s="76">
        <v>28</v>
      </c>
      <c r="B30" s="75" t="s">
        <v>121</v>
      </c>
      <c r="C30" s="73" t="s">
        <v>33</v>
      </c>
      <c r="D30" s="73" t="s">
        <v>27</v>
      </c>
      <c r="E30" s="73"/>
      <c r="F30" s="73"/>
      <c r="G30" s="73" t="s">
        <v>28</v>
      </c>
      <c r="H30" s="73"/>
      <c r="I30" s="73" t="s">
        <v>89</v>
      </c>
      <c r="J30" s="73"/>
      <c r="K30" s="74">
        <v>10000</v>
      </c>
      <c r="L30" s="73"/>
    </row>
    <row r="31" spans="1:12">
      <c r="A31" s="76">
        <v>29</v>
      </c>
      <c r="B31" s="75" t="s">
        <v>120</v>
      </c>
      <c r="C31" s="73" t="s">
        <v>33</v>
      </c>
      <c r="D31" s="73" t="s">
        <v>27</v>
      </c>
      <c r="E31" s="73"/>
      <c r="F31" s="73"/>
      <c r="G31" s="73" t="s">
        <v>28</v>
      </c>
      <c r="H31" s="73"/>
      <c r="I31" s="73" t="s">
        <v>91</v>
      </c>
      <c r="J31" s="73"/>
      <c r="K31" s="74">
        <v>10000</v>
      </c>
      <c r="L31" s="73"/>
    </row>
    <row r="32" spans="1:12">
      <c r="A32" s="76">
        <v>30</v>
      </c>
      <c r="B32" s="75" t="s">
        <v>119</v>
      </c>
      <c r="C32" s="73" t="s">
        <v>33</v>
      </c>
      <c r="D32" s="73" t="s">
        <v>27</v>
      </c>
      <c r="E32" s="73"/>
      <c r="F32" s="73"/>
      <c r="G32" s="73" t="s">
        <v>28</v>
      </c>
      <c r="H32" s="73"/>
      <c r="I32" s="73" t="s">
        <v>90</v>
      </c>
      <c r="J32" s="73"/>
      <c r="K32" s="74">
        <v>20000</v>
      </c>
      <c r="L32" s="73"/>
    </row>
    <row r="33" spans="1:12">
      <c r="A33" s="76">
        <v>31</v>
      </c>
      <c r="B33" s="75" t="s">
        <v>119</v>
      </c>
      <c r="C33" s="73" t="s">
        <v>33</v>
      </c>
      <c r="D33" s="73" t="s">
        <v>27</v>
      </c>
      <c r="E33" s="73"/>
      <c r="F33" s="73"/>
      <c r="G33" s="73" t="s">
        <v>28</v>
      </c>
      <c r="H33" s="73"/>
      <c r="I33" s="73" t="s">
        <v>89</v>
      </c>
      <c r="J33" s="73"/>
      <c r="K33" s="74">
        <v>10000</v>
      </c>
      <c r="L33" s="73"/>
    </row>
    <row r="34" spans="1:12">
      <c r="A34" s="76">
        <v>32</v>
      </c>
      <c r="B34" s="75" t="s">
        <v>118</v>
      </c>
      <c r="C34" s="73" t="s">
        <v>33</v>
      </c>
      <c r="D34" s="73" t="s">
        <v>27</v>
      </c>
      <c r="E34" s="73"/>
      <c r="F34" s="73"/>
      <c r="G34" s="73" t="s">
        <v>28</v>
      </c>
      <c r="H34" s="73"/>
      <c r="I34" s="73" t="s">
        <v>93</v>
      </c>
      <c r="J34" s="73"/>
      <c r="K34" s="74">
        <v>20000</v>
      </c>
      <c r="L34" s="73"/>
    </row>
    <row r="35" spans="1:12">
      <c r="A35" s="76">
        <v>33</v>
      </c>
      <c r="B35" s="75" t="s">
        <v>117</v>
      </c>
      <c r="C35" s="73" t="s">
        <v>33</v>
      </c>
      <c r="D35" s="73" t="s">
        <v>27</v>
      </c>
      <c r="E35" s="73"/>
      <c r="F35" s="73"/>
      <c r="G35" s="73" t="s">
        <v>28</v>
      </c>
      <c r="H35" s="73"/>
      <c r="I35" s="73" t="s">
        <v>91</v>
      </c>
      <c r="J35" s="73"/>
      <c r="K35" s="74">
        <v>10000</v>
      </c>
      <c r="L35" s="73"/>
    </row>
    <row r="36" spans="1:12">
      <c r="A36" s="76">
        <v>34</v>
      </c>
      <c r="B36" s="75" t="s">
        <v>116</v>
      </c>
      <c r="C36" s="73" t="s">
        <v>33</v>
      </c>
      <c r="D36" s="73" t="s">
        <v>27</v>
      </c>
      <c r="E36" s="73"/>
      <c r="F36" s="73"/>
      <c r="G36" s="73" t="s">
        <v>28</v>
      </c>
      <c r="H36" s="73"/>
      <c r="I36" s="73" t="s">
        <v>90</v>
      </c>
      <c r="J36" s="73"/>
      <c r="K36" s="74">
        <v>20000</v>
      </c>
      <c r="L36" s="73"/>
    </row>
    <row r="37" spans="1:12">
      <c r="A37" s="76">
        <v>35</v>
      </c>
      <c r="B37" s="75" t="s">
        <v>116</v>
      </c>
      <c r="C37" s="73" t="s">
        <v>33</v>
      </c>
      <c r="D37" s="73" t="s">
        <v>27</v>
      </c>
      <c r="E37" s="73"/>
      <c r="F37" s="73"/>
      <c r="G37" s="73" t="s">
        <v>28</v>
      </c>
      <c r="H37" s="73"/>
      <c r="I37" s="73" t="s">
        <v>93</v>
      </c>
      <c r="J37" s="73"/>
      <c r="K37" s="74">
        <v>20000</v>
      </c>
      <c r="L37" s="73"/>
    </row>
    <row r="38" spans="1:12">
      <c r="A38" s="76">
        <v>36</v>
      </c>
      <c r="B38" s="75" t="s">
        <v>116</v>
      </c>
      <c r="C38" s="73" t="s">
        <v>33</v>
      </c>
      <c r="D38" s="73" t="s">
        <v>27</v>
      </c>
      <c r="E38" s="73"/>
      <c r="F38" s="73"/>
      <c r="G38" s="73" t="s">
        <v>28</v>
      </c>
      <c r="H38" s="73"/>
      <c r="I38" s="73" t="s">
        <v>89</v>
      </c>
      <c r="J38" s="73"/>
      <c r="K38" s="74">
        <v>10000</v>
      </c>
      <c r="L38" s="73"/>
    </row>
    <row r="39" spans="1:12">
      <c r="A39" s="76">
        <v>37</v>
      </c>
      <c r="B39" s="75" t="s">
        <v>115</v>
      </c>
      <c r="C39" s="73" t="s">
        <v>33</v>
      </c>
      <c r="D39" s="73" t="s">
        <v>27</v>
      </c>
      <c r="E39" s="73"/>
      <c r="F39" s="73"/>
      <c r="G39" s="73" t="s">
        <v>28</v>
      </c>
      <c r="H39" s="73"/>
      <c r="I39" s="73" t="s">
        <v>91</v>
      </c>
      <c r="J39" s="73"/>
      <c r="K39" s="74">
        <v>10000</v>
      </c>
      <c r="L39" s="73"/>
    </row>
    <row r="40" spans="1:12">
      <c r="A40" s="76">
        <v>38</v>
      </c>
      <c r="B40" s="75" t="s">
        <v>114</v>
      </c>
      <c r="C40" s="73" t="s">
        <v>33</v>
      </c>
      <c r="D40" s="73" t="s">
        <v>27</v>
      </c>
      <c r="E40" s="73"/>
      <c r="F40" s="73"/>
      <c r="G40" s="73" t="s">
        <v>28</v>
      </c>
      <c r="H40" s="73"/>
      <c r="I40" s="73" t="s">
        <v>92</v>
      </c>
      <c r="J40" s="73"/>
      <c r="K40" s="74">
        <v>20000</v>
      </c>
      <c r="L40" s="73"/>
    </row>
    <row r="41" spans="1:12">
      <c r="A41" s="76">
        <v>39</v>
      </c>
      <c r="B41" s="75" t="s">
        <v>113</v>
      </c>
      <c r="C41" s="73" t="s">
        <v>33</v>
      </c>
      <c r="D41" s="73" t="s">
        <v>27</v>
      </c>
      <c r="E41" s="73"/>
      <c r="F41" s="73"/>
      <c r="G41" s="73" t="s">
        <v>28</v>
      </c>
      <c r="H41" s="73"/>
      <c r="I41" s="73" t="s">
        <v>93</v>
      </c>
      <c r="J41" s="73"/>
      <c r="K41" s="74">
        <v>20000</v>
      </c>
      <c r="L41" s="73"/>
    </row>
    <row r="42" spans="1:12">
      <c r="A42" s="76">
        <v>40</v>
      </c>
      <c r="B42" s="75" t="s">
        <v>112</v>
      </c>
      <c r="C42" s="73" t="s">
        <v>33</v>
      </c>
      <c r="D42" s="73" t="s">
        <v>27</v>
      </c>
      <c r="E42" s="73"/>
      <c r="F42" s="73"/>
      <c r="G42" s="73" t="s">
        <v>28</v>
      </c>
      <c r="H42" s="73"/>
      <c r="I42" s="73" t="s">
        <v>90</v>
      </c>
      <c r="J42" s="73"/>
      <c r="K42" s="74">
        <v>20000</v>
      </c>
      <c r="L42" s="73"/>
    </row>
    <row r="43" spans="1:12">
      <c r="A43" s="76">
        <v>41</v>
      </c>
      <c r="B43" s="75" t="s">
        <v>112</v>
      </c>
      <c r="C43" s="73" t="s">
        <v>33</v>
      </c>
      <c r="D43" s="73" t="s">
        <v>27</v>
      </c>
      <c r="E43" s="73"/>
      <c r="F43" s="73"/>
      <c r="G43" s="73" t="s">
        <v>28</v>
      </c>
      <c r="H43" s="73"/>
      <c r="I43" s="73" t="s">
        <v>89</v>
      </c>
      <c r="J43" s="73"/>
      <c r="K43" s="74">
        <v>10000</v>
      </c>
      <c r="L43" s="73"/>
    </row>
    <row r="44" spans="1:12">
      <c r="A44" s="76">
        <v>42</v>
      </c>
      <c r="B44" s="75" t="s">
        <v>111</v>
      </c>
      <c r="C44" s="73" t="s">
        <v>33</v>
      </c>
      <c r="D44" s="73" t="s">
        <v>27</v>
      </c>
      <c r="E44" s="73"/>
      <c r="F44" s="73"/>
      <c r="G44" s="73" t="s">
        <v>28</v>
      </c>
      <c r="H44" s="73"/>
      <c r="I44" s="73" t="s">
        <v>91</v>
      </c>
      <c r="J44" s="73"/>
      <c r="K44" s="74">
        <v>10000</v>
      </c>
      <c r="L44" s="73"/>
    </row>
    <row r="45" spans="1:12">
      <c r="A45" s="76">
        <v>43</v>
      </c>
      <c r="B45" s="75" t="s">
        <v>110</v>
      </c>
      <c r="C45" s="73" t="s">
        <v>33</v>
      </c>
      <c r="D45" s="73" t="s">
        <v>27</v>
      </c>
      <c r="E45" s="73"/>
      <c r="F45" s="73"/>
      <c r="G45" s="73" t="s">
        <v>28</v>
      </c>
      <c r="H45" s="73"/>
      <c r="I45" s="73" t="s">
        <v>90</v>
      </c>
      <c r="J45" s="73"/>
      <c r="K45" s="74">
        <v>20000</v>
      </c>
      <c r="L45" s="73"/>
    </row>
    <row r="46" spans="1:12">
      <c r="A46" s="76">
        <v>44</v>
      </c>
      <c r="B46" s="75" t="s">
        <v>110</v>
      </c>
      <c r="C46" s="73" t="s">
        <v>33</v>
      </c>
      <c r="D46" s="73" t="s">
        <v>27</v>
      </c>
      <c r="E46" s="73"/>
      <c r="F46" s="73"/>
      <c r="G46" s="73" t="s">
        <v>28</v>
      </c>
      <c r="H46" s="73"/>
      <c r="I46" s="73" t="s">
        <v>93</v>
      </c>
      <c r="J46" s="73"/>
      <c r="K46" s="74">
        <v>20000</v>
      </c>
      <c r="L46" s="73"/>
    </row>
    <row r="47" spans="1:12">
      <c r="A47" s="76">
        <v>45</v>
      </c>
      <c r="B47" s="75" t="s">
        <v>110</v>
      </c>
      <c r="C47" s="73" t="s">
        <v>33</v>
      </c>
      <c r="D47" s="73" t="s">
        <v>27</v>
      </c>
      <c r="E47" s="73"/>
      <c r="F47" s="73"/>
      <c r="G47" s="73" t="s">
        <v>28</v>
      </c>
      <c r="H47" s="73"/>
      <c r="I47" s="73" t="s">
        <v>89</v>
      </c>
      <c r="J47" s="73"/>
      <c r="K47" s="74">
        <v>10000</v>
      </c>
      <c r="L47" s="73"/>
    </row>
    <row r="48" spans="1:12">
      <c r="A48" s="76">
        <v>46</v>
      </c>
      <c r="B48" s="75" t="s">
        <v>109</v>
      </c>
      <c r="C48" s="73" t="s">
        <v>33</v>
      </c>
      <c r="D48" s="73" t="s">
        <v>27</v>
      </c>
      <c r="E48" s="73"/>
      <c r="F48" s="73"/>
      <c r="G48" s="73" t="s">
        <v>28</v>
      </c>
      <c r="H48" s="73"/>
      <c r="I48" s="73" t="s">
        <v>91</v>
      </c>
      <c r="J48" s="73"/>
      <c r="K48" s="74">
        <v>10000</v>
      </c>
      <c r="L48" s="73"/>
    </row>
    <row r="49" spans="1:12">
      <c r="A49" s="76">
        <v>47</v>
      </c>
      <c r="B49" s="75" t="s">
        <v>109</v>
      </c>
      <c r="C49" s="73" t="s">
        <v>33</v>
      </c>
      <c r="D49" s="73" t="s">
        <v>27</v>
      </c>
      <c r="E49" s="73"/>
      <c r="F49" s="73"/>
      <c r="G49" s="73" t="s">
        <v>28</v>
      </c>
      <c r="H49" s="73"/>
      <c r="I49" s="73" t="s">
        <v>92</v>
      </c>
      <c r="J49" s="73"/>
      <c r="K49" s="74">
        <v>20000</v>
      </c>
      <c r="L49" s="73"/>
    </row>
    <row r="50" spans="1:12">
      <c r="A50" s="76">
        <v>48</v>
      </c>
      <c r="B50" s="75" t="s">
        <v>108</v>
      </c>
      <c r="C50" s="73" t="s">
        <v>33</v>
      </c>
      <c r="D50" s="73" t="s">
        <v>27</v>
      </c>
      <c r="E50" s="73"/>
      <c r="F50" s="73"/>
      <c r="G50" s="73" t="s">
        <v>28</v>
      </c>
      <c r="H50" s="73"/>
      <c r="I50" s="73" t="s">
        <v>93</v>
      </c>
      <c r="J50" s="73"/>
      <c r="K50" s="74">
        <v>20000</v>
      </c>
      <c r="L50" s="73"/>
    </row>
    <row r="51" spans="1:12">
      <c r="A51" s="76">
        <v>49</v>
      </c>
      <c r="B51" s="75" t="s">
        <v>107</v>
      </c>
      <c r="C51" s="73" t="s">
        <v>33</v>
      </c>
      <c r="D51" s="73" t="s">
        <v>27</v>
      </c>
      <c r="E51" s="73"/>
      <c r="F51" s="73"/>
      <c r="G51" s="73" t="s">
        <v>28</v>
      </c>
      <c r="H51" s="73"/>
      <c r="I51" s="73" t="s">
        <v>89</v>
      </c>
      <c r="J51" s="73"/>
      <c r="K51" s="74">
        <v>10000</v>
      </c>
      <c r="L51" s="73"/>
    </row>
    <row r="52" spans="1:12">
      <c r="A52" s="76">
        <v>50</v>
      </c>
      <c r="B52" s="75" t="s">
        <v>106</v>
      </c>
      <c r="C52" s="73" t="s">
        <v>33</v>
      </c>
      <c r="D52" s="73" t="s">
        <v>27</v>
      </c>
      <c r="E52" s="73"/>
      <c r="F52" s="73"/>
      <c r="G52" s="73" t="s">
        <v>28</v>
      </c>
      <c r="H52" s="73"/>
      <c r="I52" s="73" t="s">
        <v>91</v>
      </c>
      <c r="J52" s="73"/>
      <c r="K52" s="74">
        <v>10000</v>
      </c>
      <c r="L52" s="73"/>
    </row>
    <row r="53" spans="1:12">
      <c r="A53" s="76">
        <v>51</v>
      </c>
      <c r="B53" s="75" t="s">
        <v>105</v>
      </c>
      <c r="C53" s="73" t="s">
        <v>33</v>
      </c>
      <c r="D53" s="73" t="s">
        <v>27</v>
      </c>
      <c r="E53" s="73"/>
      <c r="F53" s="73"/>
      <c r="G53" s="73" t="s">
        <v>28</v>
      </c>
      <c r="H53" s="73"/>
      <c r="I53" s="73" t="s">
        <v>92</v>
      </c>
      <c r="J53" s="73"/>
      <c r="K53" s="74">
        <v>20000</v>
      </c>
      <c r="L53" s="73"/>
    </row>
    <row r="54" spans="1:12">
      <c r="A54" s="76">
        <v>52</v>
      </c>
      <c r="B54" s="75" t="s">
        <v>104</v>
      </c>
      <c r="C54" s="73" t="s">
        <v>33</v>
      </c>
      <c r="D54" s="73" t="s">
        <v>27</v>
      </c>
      <c r="E54" s="73"/>
      <c r="F54" s="73"/>
      <c r="G54" s="73" t="s">
        <v>28</v>
      </c>
      <c r="H54" s="73"/>
      <c r="I54" s="73" t="s">
        <v>93</v>
      </c>
      <c r="J54" s="73"/>
      <c r="K54" s="74">
        <v>20000</v>
      </c>
      <c r="L54" s="73"/>
    </row>
    <row r="55" spans="1:12">
      <c r="A55" s="76">
        <v>53</v>
      </c>
      <c r="B55" s="75" t="s">
        <v>103</v>
      </c>
      <c r="C55" s="73" t="s">
        <v>33</v>
      </c>
      <c r="D55" s="73" t="s">
        <v>27</v>
      </c>
      <c r="E55" s="73"/>
      <c r="F55" s="73"/>
      <c r="G55" s="73" t="s">
        <v>28</v>
      </c>
      <c r="H55" s="73"/>
      <c r="I55" s="73" t="s">
        <v>89</v>
      </c>
      <c r="J55" s="73"/>
      <c r="K55" s="74">
        <v>10000</v>
      </c>
      <c r="L55" s="73"/>
    </row>
    <row r="56" spans="1:12">
      <c r="A56" s="76">
        <v>54</v>
      </c>
      <c r="B56" s="75" t="s">
        <v>102</v>
      </c>
      <c r="C56" s="73" t="s">
        <v>33</v>
      </c>
      <c r="D56" s="73" t="s">
        <v>27</v>
      </c>
      <c r="E56" s="73"/>
      <c r="F56" s="73"/>
      <c r="G56" s="73" t="s">
        <v>28</v>
      </c>
      <c r="H56" s="73"/>
      <c r="I56" s="73" t="s">
        <v>91</v>
      </c>
      <c r="J56" s="73"/>
      <c r="K56" s="74">
        <v>10000</v>
      </c>
      <c r="L56" s="73"/>
    </row>
    <row r="57" spans="1:12">
      <c r="A57" s="76">
        <v>55</v>
      </c>
      <c r="B57" s="75" t="s">
        <v>101</v>
      </c>
      <c r="C57" s="73" t="s">
        <v>33</v>
      </c>
      <c r="D57" s="73" t="s">
        <v>27</v>
      </c>
      <c r="E57" s="73"/>
      <c r="F57" s="73"/>
      <c r="G57" s="73" t="s">
        <v>28</v>
      </c>
      <c r="H57" s="73"/>
      <c r="I57" s="73" t="s">
        <v>92</v>
      </c>
      <c r="J57" s="73"/>
      <c r="K57" s="74">
        <v>20000</v>
      </c>
      <c r="L57" s="73"/>
    </row>
    <row r="58" spans="1:12">
      <c r="A58" s="76">
        <v>56</v>
      </c>
      <c r="B58" s="75" t="s">
        <v>100</v>
      </c>
      <c r="C58" s="73" t="s">
        <v>33</v>
      </c>
      <c r="D58" s="73" t="s">
        <v>27</v>
      </c>
      <c r="E58" s="73"/>
      <c r="F58" s="73"/>
      <c r="G58" s="73" t="s">
        <v>28</v>
      </c>
      <c r="H58" s="73"/>
      <c r="I58" s="73" t="s">
        <v>99</v>
      </c>
      <c r="J58" s="73"/>
      <c r="K58" s="74">
        <v>300000</v>
      </c>
      <c r="L58" s="73"/>
    </row>
    <row r="59" spans="1:12">
      <c r="A59" s="101" t="s">
        <v>12</v>
      </c>
      <c r="B59" s="101"/>
      <c r="C59" s="101"/>
      <c r="D59" s="101"/>
      <c r="E59" s="101"/>
      <c r="F59" s="101"/>
      <c r="G59" s="101"/>
      <c r="H59" s="101"/>
      <c r="I59" s="101"/>
      <c r="J59" s="101"/>
      <c r="K59" s="74">
        <v>1160000</v>
      </c>
      <c r="L59" s="73"/>
    </row>
  </sheetData>
  <mergeCells count="2">
    <mergeCell ref="A59:J59"/>
    <mergeCell ref="A1:L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F32" sqref="F32"/>
    </sheetView>
  </sheetViews>
  <sheetFormatPr defaultRowHeight="16.5"/>
  <cols>
    <col min="1" max="1" width="6.875" style="72" customWidth="1"/>
    <col min="2" max="2" width="21" style="72" customWidth="1"/>
    <col min="3" max="3" width="14.25" style="72" customWidth="1"/>
    <col min="4" max="4" width="25.75" style="72" customWidth="1"/>
    <col min="5" max="5" width="17.125" style="72" customWidth="1"/>
    <col min="6" max="6" width="14.25" style="72" customWidth="1"/>
    <col min="7" max="8" width="25.75" style="72" customWidth="1"/>
    <col min="9" max="16384" width="9" style="72"/>
  </cols>
  <sheetData>
    <row r="1" spans="1:8" ht="33.75" customHeight="1">
      <c r="A1" s="102" t="s">
        <v>149</v>
      </c>
      <c r="B1" s="102"/>
      <c r="C1" s="102"/>
      <c r="D1" s="102"/>
      <c r="E1" s="102"/>
      <c r="F1" s="102"/>
      <c r="G1" s="102"/>
      <c r="H1" s="102"/>
    </row>
    <row r="2" spans="1:8">
      <c r="A2" s="73" t="s">
        <v>143</v>
      </c>
      <c r="B2" s="73" t="s">
        <v>148</v>
      </c>
      <c r="C2" s="73" t="s">
        <v>94</v>
      </c>
      <c r="D2" s="73" t="s">
        <v>95</v>
      </c>
      <c r="E2" s="73" t="s">
        <v>9</v>
      </c>
      <c r="F2" s="73" t="s">
        <v>147</v>
      </c>
      <c r="G2" s="73" t="s">
        <v>146</v>
      </c>
      <c r="H2" s="73" t="s">
        <v>11</v>
      </c>
    </row>
    <row r="3" spans="1:8">
      <c r="A3" s="76">
        <v>1</v>
      </c>
      <c r="B3" s="73"/>
      <c r="C3" s="75" t="s">
        <v>145</v>
      </c>
      <c r="D3" s="73" t="s">
        <v>67</v>
      </c>
      <c r="E3" s="74">
        <v>400000</v>
      </c>
      <c r="F3" s="73" t="s">
        <v>28</v>
      </c>
      <c r="G3" s="73"/>
      <c r="H3" s="73" t="s">
        <v>96</v>
      </c>
    </row>
    <row r="4" spans="1:8">
      <c r="A4" s="101" t="s">
        <v>12</v>
      </c>
      <c r="B4" s="101"/>
      <c r="C4" s="101"/>
      <c r="D4" s="101"/>
      <c r="E4" s="101"/>
      <c r="F4" s="101"/>
      <c r="G4" s="101"/>
      <c r="H4" s="74">
        <v>400000</v>
      </c>
    </row>
  </sheetData>
  <mergeCells count="2">
    <mergeCell ref="A4:G4"/>
    <mergeCell ref="A1:H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workbookViewId="0">
      <pane ySplit="7" topLeftCell="A8" activePane="bottomLeft" state="frozen"/>
      <selection pane="bottomLeft" activeCell="I27" sqref="I27"/>
    </sheetView>
  </sheetViews>
  <sheetFormatPr defaultRowHeight="16.5"/>
  <cols>
    <col min="1" max="1" width="9" style="17"/>
    <col min="2" max="2" width="14.25" customWidth="1"/>
    <col min="3" max="3" width="17.875" bestFit="1" customWidth="1"/>
    <col min="4" max="4" width="29.75" customWidth="1"/>
    <col min="5" max="5" width="11.5" customWidth="1"/>
    <col min="8" max="9" width="10.5" style="18" bestFit="1" customWidth="1"/>
  </cols>
  <sheetData>
    <row r="1" spans="1:9" s="17" customFormat="1">
      <c r="A1" s="111" t="s">
        <v>43</v>
      </c>
      <c r="B1" s="112"/>
      <c r="C1" s="112"/>
      <c r="D1" s="112"/>
      <c r="E1" s="112"/>
      <c r="F1" s="112"/>
      <c r="G1" s="112"/>
      <c r="H1" s="18"/>
      <c r="I1" s="18"/>
    </row>
    <row r="2" spans="1:9" s="17" customFormat="1">
      <c r="H2" s="18"/>
      <c r="I2" s="18"/>
    </row>
    <row r="3" spans="1:9" s="17" customFormat="1" ht="25.5">
      <c r="A3" s="113" t="s">
        <v>44</v>
      </c>
      <c r="B3" s="113"/>
      <c r="C3" s="113"/>
      <c r="D3" s="113"/>
      <c r="E3" s="113"/>
      <c r="F3" s="113"/>
      <c r="G3" s="113"/>
      <c r="H3" s="18"/>
      <c r="I3" s="18"/>
    </row>
    <row r="4" spans="1:9" s="17" customFormat="1">
      <c r="A4" s="114" t="s">
        <v>72</v>
      </c>
      <c r="B4" s="114"/>
      <c r="C4" s="114"/>
      <c r="D4" s="114"/>
      <c r="E4" s="114"/>
      <c r="F4" s="114"/>
      <c r="G4" s="114"/>
      <c r="H4" s="18"/>
      <c r="I4" s="18"/>
    </row>
    <row r="5" spans="1:9" s="17" customFormat="1">
      <c r="H5" s="18"/>
      <c r="I5" s="18"/>
    </row>
    <row r="6" spans="1:9" s="17" customFormat="1" ht="20.25" thickBot="1">
      <c r="A6" s="19" t="s">
        <v>49</v>
      </c>
      <c r="B6" s="19"/>
      <c r="C6" s="19"/>
      <c r="D6" s="19"/>
      <c r="E6" s="19"/>
      <c r="F6" s="19"/>
      <c r="G6" s="19"/>
      <c r="H6" s="18"/>
      <c r="I6" s="18"/>
    </row>
    <row r="7" spans="1:9" s="17" customFormat="1" ht="33">
      <c r="A7" s="21" t="s">
        <v>34</v>
      </c>
      <c r="B7" s="20" t="s">
        <v>36</v>
      </c>
      <c r="C7" s="20" t="s">
        <v>40</v>
      </c>
      <c r="D7" s="20" t="s">
        <v>41</v>
      </c>
      <c r="E7" s="20" t="s">
        <v>42</v>
      </c>
      <c r="F7" s="20" t="s">
        <v>37</v>
      </c>
      <c r="G7" s="20" t="s">
        <v>38</v>
      </c>
      <c r="H7" s="22" t="s">
        <v>39</v>
      </c>
      <c r="I7" s="23" t="s">
        <v>35</v>
      </c>
    </row>
    <row r="8" spans="1:9" ht="25.5" customHeight="1" thickBot="1">
      <c r="A8" s="25"/>
      <c r="B8" s="26"/>
      <c r="C8" s="24" t="s">
        <v>50</v>
      </c>
      <c r="D8" s="26"/>
      <c r="E8" s="26"/>
      <c r="F8" s="26"/>
      <c r="G8" s="26"/>
      <c r="H8" s="27"/>
      <c r="I8" s="28"/>
    </row>
    <row r="10" spans="1:9" ht="20.25" thickBot="1">
      <c r="A10" s="19" t="s">
        <v>45</v>
      </c>
      <c r="B10" s="19"/>
      <c r="C10" s="19"/>
      <c r="D10" s="19"/>
      <c r="E10" s="19"/>
      <c r="F10" s="19"/>
      <c r="G10" s="19"/>
      <c r="H10" s="19"/>
    </row>
    <row r="11" spans="1:9">
      <c r="A11" s="115" t="s">
        <v>46</v>
      </c>
      <c r="B11" s="116"/>
      <c r="C11" s="116"/>
      <c r="D11" s="116" t="s">
        <v>47</v>
      </c>
      <c r="E11" s="116"/>
      <c r="F11" s="116"/>
      <c r="G11" s="116" t="s">
        <v>48</v>
      </c>
      <c r="H11" s="117"/>
    </row>
    <row r="12" spans="1:9" s="17" customFormat="1">
      <c r="A12" s="118" t="s">
        <v>51</v>
      </c>
      <c r="B12" s="119"/>
      <c r="C12" s="120"/>
      <c r="D12" s="121" t="s">
        <v>52</v>
      </c>
      <c r="E12" s="119"/>
      <c r="F12" s="120"/>
      <c r="G12" s="121" t="s">
        <v>53</v>
      </c>
      <c r="H12" s="122"/>
      <c r="I12" s="18"/>
    </row>
    <row r="13" spans="1:9" s="17" customFormat="1">
      <c r="A13" s="118" t="s">
        <v>51</v>
      </c>
      <c r="B13" s="119"/>
      <c r="C13" s="120"/>
      <c r="D13" s="121" t="s">
        <v>54</v>
      </c>
      <c r="E13" s="119"/>
      <c r="F13" s="120"/>
      <c r="G13" s="121" t="s">
        <v>55</v>
      </c>
      <c r="H13" s="122"/>
      <c r="I13" s="18"/>
    </row>
    <row r="14" spans="1:9" s="17" customFormat="1">
      <c r="A14" s="118" t="s">
        <v>56</v>
      </c>
      <c r="B14" s="119"/>
      <c r="C14" s="120"/>
      <c r="D14" s="121" t="s">
        <v>57</v>
      </c>
      <c r="E14" s="119"/>
      <c r="F14" s="120"/>
      <c r="G14" s="121" t="s">
        <v>58</v>
      </c>
      <c r="H14" s="122"/>
      <c r="I14" s="18"/>
    </row>
    <row r="15" spans="1:9" s="17" customFormat="1">
      <c r="A15" s="118" t="s">
        <v>59</v>
      </c>
      <c r="B15" s="119"/>
      <c r="C15" s="120"/>
      <c r="D15" s="121" t="s">
        <v>60</v>
      </c>
      <c r="E15" s="119"/>
      <c r="F15" s="120"/>
      <c r="G15" s="121" t="s">
        <v>58</v>
      </c>
      <c r="H15" s="122"/>
      <c r="I15" s="18"/>
    </row>
    <row r="16" spans="1:9" s="17" customFormat="1">
      <c r="A16" s="118" t="s">
        <v>59</v>
      </c>
      <c r="B16" s="119"/>
      <c r="C16" s="120"/>
      <c r="D16" s="121" t="s">
        <v>61</v>
      </c>
      <c r="E16" s="119"/>
      <c r="F16" s="120"/>
      <c r="G16" s="121" t="s">
        <v>58</v>
      </c>
      <c r="H16" s="122"/>
      <c r="I16" s="18"/>
    </row>
    <row r="17" spans="1:8" ht="17.25" thickBot="1">
      <c r="A17" s="108" t="s">
        <v>62</v>
      </c>
      <c r="B17" s="109"/>
      <c r="C17" s="110"/>
      <c r="D17" s="105" t="s">
        <v>63</v>
      </c>
      <c r="E17" s="106"/>
      <c r="F17" s="107"/>
      <c r="G17" s="103" t="s">
        <v>58</v>
      </c>
      <c r="H17" s="104"/>
    </row>
  </sheetData>
  <autoFilter ref="B7:H7"/>
  <mergeCells count="24">
    <mergeCell ref="A16:C16"/>
    <mergeCell ref="D16:F16"/>
    <mergeCell ref="G16:H16"/>
    <mergeCell ref="G13:H13"/>
    <mergeCell ref="G14:H14"/>
    <mergeCell ref="A15:C15"/>
    <mergeCell ref="D15:F15"/>
    <mergeCell ref="G15:H15"/>
    <mergeCell ref="G17:H17"/>
    <mergeCell ref="D17:F17"/>
    <mergeCell ref="A17:C17"/>
    <mergeCell ref="A1:G1"/>
    <mergeCell ref="A3:G3"/>
    <mergeCell ref="A4:G4"/>
    <mergeCell ref="A11:C11"/>
    <mergeCell ref="D11:F11"/>
    <mergeCell ref="G11:H11"/>
    <mergeCell ref="A12:C12"/>
    <mergeCell ref="D12:F12"/>
    <mergeCell ref="G12:H12"/>
    <mergeCell ref="A13:C13"/>
    <mergeCell ref="A14:C14"/>
    <mergeCell ref="D13:F13"/>
    <mergeCell ref="D14:F14"/>
  </mergeCells>
  <phoneticPr fontId="1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세출부(법인)</vt:lpstr>
      <vt:lpstr>과목전용조서</vt:lpstr>
      <vt:lpstr>후원금수입명세서</vt:lpstr>
      <vt:lpstr>후원금사용명세서</vt:lpstr>
      <vt:lpstr>후원품 사용명세서</vt:lpstr>
      <vt:lpstr>'세출부(법인)'!Print_Titles</vt:lpstr>
    </vt:vector>
  </TitlesOfParts>
  <Company>WinXP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user</cp:lastModifiedBy>
  <cp:lastPrinted>2022-03-04T01:27:10Z</cp:lastPrinted>
  <dcterms:created xsi:type="dcterms:W3CDTF">2013-01-11T06:34:56Z</dcterms:created>
  <dcterms:modified xsi:type="dcterms:W3CDTF">2023-03-15T07:05:02Z</dcterms:modified>
</cp:coreProperties>
</file>