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8545" windowHeight="11460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생계비" sheetId="6" r:id="rId6"/>
    <sheet name="운영비" sheetId="7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4525"/>
</workbook>
</file>

<file path=xl/calcChain.xml><?xml version="1.0" encoding="utf-8"?>
<calcChain xmlns="http://schemas.openxmlformats.org/spreadsheetml/2006/main">
  <c r="C22" i="7" l="1"/>
  <c r="C21" i="7"/>
  <c r="C19" i="7"/>
  <c r="C17" i="7"/>
  <c r="C16" i="7"/>
  <c r="C15" i="7"/>
  <c r="C27" i="7" s="1"/>
  <c r="C5" i="7"/>
  <c r="C4" i="7"/>
  <c r="C9" i="7" s="1"/>
  <c r="C28" i="7" s="1"/>
  <c r="G9" i="6"/>
  <c r="G8" i="6"/>
  <c r="G10" i="6" s="1"/>
  <c r="D7" i="6"/>
  <c r="G6" i="6"/>
  <c r="G5" i="6"/>
  <c r="G4" i="6"/>
  <c r="G7" i="6" s="1"/>
  <c r="G11" i="6" s="1"/>
  <c r="D19" i="5"/>
  <c r="H18" i="5"/>
  <c r="D18" i="5"/>
  <c r="D17" i="5"/>
  <c r="D16" i="5"/>
  <c r="D15" i="5"/>
  <c r="H14" i="5"/>
  <c r="D14" i="5"/>
  <c r="H13" i="5"/>
  <c r="D13" i="5"/>
  <c r="D12" i="5"/>
  <c r="D11" i="5"/>
  <c r="H10" i="5"/>
  <c r="D10" i="5"/>
  <c r="D9" i="5"/>
  <c r="D8" i="5"/>
  <c r="D7" i="5"/>
  <c r="D6" i="5"/>
  <c r="I5" i="5"/>
  <c r="D5" i="5"/>
  <c r="F21" i="4"/>
  <c r="D21" i="4"/>
  <c r="J20" i="4"/>
  <c r="F20" i="4"/>
  <c r="D20" i="4"/>
  <c r="F19" i="4"/>
  <c r="F18" i="4"/>
  <c r="F17" i="4"/>
  <c r="F16" i="4"/>
  <c r="D16" i="4"/>
  <c r="J15" i="4"/>
  <c r="F15" i="4"/>
  <c r="D15" i="4"/>
  <c r="F14" i="4"/>
  <c r="D14" i="4"/>
  <c r="F13" i="4"/>
  <c r="D13" i="4"/>
  <c r="J12" i="4"/>
  <c r="F12" i="4"/>
  <c r="D12" i="4"/>
  <c r="F11" i="4"/>
  <c r="D11" i="4"/>
  <c r="F10" i="4"/>
  <c r="D10" i="4"/>
  <c r="F9" i="4"/>
  <c r="D9" i="4"/>
  <c r="F8" i="4"/>
  <c r="D8" i="4"/>
  <c r="F7" i="4"/>
  <c r="D7" i="4"/>
  <c r="H6" i="4"/>
  <c r="F6" i="4"/>
  <c r="E6" i="4"/>
  <c r="Q20" i="3"/>
  <c r="L20" i="3"/>
  <c r="P20" i="3" s="1"/>
  <c r="J20" i="3"/>
  <c r="H19" i="5" s="1"/>
  <c r="I20" i="3"/>
  <c r="F20" i="3"/>
  <c r="E20" i="3"/>
  <c r="E19" i="5" s="1"/>
  <c r="F19" i="5" s="1"/>
  <c r="E19" i="3"/>
  <c r="J18" i="3"/>
  <c r="J19" i="4" s="1"/>
  <c r="F18" i="3"/>
  <c r="E18" i="3"/>
  <c r="E17" i="5" s="1"/>
  <c r="F17" i="5" s="1"/>
  <c r="J17" i="3"/>
  <c r="E17" i="3"/>
  <c r="E16" i="5" s="1"/>
  <c r="F16" i="5" s="1"/>
  <c r="J16" i="3"/>
  <c r="H15" i="5" s="1"/>
  <c r="G16" i="3"/>
  <c r="E16" i="3"/>
  <c r="E15" i="5" s="1"/>
  <c r="F15" i="5" s="1"/>
  <c r="P15" i="3"/>
  <c r="L15" i="3"/>
  <c r="Q15" i="3" s="1"/>
  <c r="J15" i="3"/>
  <c r="J16" i="4" s="1"/>
  <c r="G15" i="3"/>
  <c r="E15" i="3"/>
  <c r="F15" i="3" s="1"/>
  <c r="I15" i="3" s="1"/>
  <c r="L14" i="3"/>
  <c r="G14" i="3"/>
  <c r="G13" i="5" s="1"/>
  <c r="F14" i="3"/>
  <c r="I14" i="3" s="1"/>
  <c r="E14" i="3"/>
  <c r="E13" i="5" s="1"/>
  <c r="F13" i="5" s="1"/>
  <c r="O13" i="3"/>
  <c r="L13" i="3"/>
  <c r="Q13" i="3" s="1"/>
  <c r="J13" i="3"/>
  <c r="G13" i="3"/>
  <c r="G12" i="5" s="1"/>
  <c r="F13" i="3"/>
  <c r="I13" i="3" s="1"/>
  <c r="E13" i="3"/>
  <c r="E12" i="5" s="1"/>
  <c r="F12" i="5" s="1"/>
  <c r="L12" i="3"/>
  <c r="J12" i="3"/>
  <c r="G12" i="3"/>
  <c r="G11" i="5" s="1"/>
  <c r="F12" i="3"/>
  <c r="I12" i="3" s="1"/>
  <c r="E12" i="3"/>
  <c r="E11" i="5" s="1"/>
  <c r="F11" i="5" s="1"/>
  <c r="L11" i="3"/>
  <c r="E11" i="3"/>
  <c r="Q10" i="3"/>
  <c r="L10" i="3"/>
  <c r="P10" i="3" s="1"/>
  <c r="J10" i="3"/>
  <c r="E10" i="3"/>
  <c r="Q9" i="3"/>
  <c r="L9" i="3"/>
  <c r="P9" i="3" s="1"/>
  <c r="J9" i="3"/>
  <c r="E9" i="3"/>
  <c r="J8" i="3"/>
  <c r="G8" i="3"/>
  <c r="F8" i="3"/>
  <c r="I8" i="3" s="1"/>
  <c r="E8" i="3"/>
  <c r="E7" i="5" s="1"/>
  <c r="F7" i="5" s="1"/>
  <c r="L7" i="3"/>
  <c r="M7" i="3" s="1"/>
  <c r="J7" i="3"/>
  <c r="I7" i="3"/>
  <c r="G7" i="3"/>
  <c r="F7" i="3"/>
  <c r="E7" i="3"/>
  <c r="E6" i="5" s="1"/>
  <c r="F6" i="5" s="1"/>
  <c r="Q6" i="3"/>
  <c r="P6" i="3"/>
  <c r="P5" i="3" s="1"/>
  <c r="O6" i="3"/>
  <c r="O5" i="3" s="1"/>
  <c r="L6" i="3"/>
  <c r="J6" i="3"/>
  <c r="E6" i="3"/>
  <c r="Q5" i="3"/>
  <c r="H5" i="3"/>
  <c r="F62" i="2"/>
  <c r="F61" i="2"/>
  <c r="E61" i="2"/>
  <c r="D61" i="2"/>
  <c r="E60" i="2"/>
  <c r="F60" i="2" s="1"/>
  <c r="D60" i="2"/>
  <c r="E58" i="2"/>
  <c r="D58" i="2"/>
  <c r="D57" i="2" s="1"/>
  <c r="E57" i="2"/>
  <c r="F56" i="2"/>
  <c r="F54" i="2"/>
  <c r="E47" i="2"/>
  <c r="D47" i="2"/>
  <c r="G43" i="2"/>
  <c r="G42" i="2"/>
  <c r="G38" i="2"/>
  <c r="E38" i="2"/>
  <c r="D38" i="2"/>
  <c r="D30" i="2" s="1"/>
  <c r="F36" i="2"/>
  <c r="F34" i="2"/>
  <c r="G33" i="2"/>
  <c r="G32" i="2"/>
  <c r="E31" i="2"/>
  <c r="E30" i="2" s="1"/>
  <c r="D31" i="2"/>
  <c r="F27" i="2"/>
  <c r="E26" i="2"/>
  <c r="D26" i="2"/>
  <c r="F26" i="2" s="1"/>
  <c r="E25" i="2"/>
  <c r="F25" i="2" s="1"/>
  <c r="D25" i="2"/>
  <c r="G23" i="2"/>
  <c r="E17" i="2"/>
  <c r="D17" i="2"/>
  <c r="E14" i="2"/>
  <c r="D14" i="2"/>
  <c r="D7" i="2" s="1"/>
  <c r="G12" i="2"/>
  <c r="G11" i="2"/>
  <c r="G10" i="2"/>
  <c r="G9" i="2"/>
  <c r="G8" i="2"/>
  <c r="E8" i="2"/>
  <c r="D8" i="2"/>
  <c r="G26" i="1"/>
  <c r="E24" i="1"/>
  <c r="E23" i="1" s="1"/>
  <c r="D24" i="1"/>
  <c r="D23" i="1"/>
  <c r="E21" i="1"/>
  <c r="D21" i="1"/>
  <c r="D20" i="1" s="1"/>
  <c r="E20" i="1"/>
  <c r="E17" i="1"/>
  <c r="E16" i="1" s="1"/>
  <c r="D17" i="1"/>
  <c r="D16" i="1" s="1"/>
  <c r="F15" i="1"/>
  <c r="F14" i="1"/>
  <c r="E13" i="1"/>
  <c r="E12" i="1" s="1"/>
  <c r="D13" i="1"/>
  <c r="D12" i="1"/>
  <c r="G11" i="1"/>
  <c r="F10" i="1"/>
  <c r="G9" i="1"/>
  <c r="E8" i="1"/>
  <c r="G8" i="1" s="1"/>
  <c r="D8" i="1"/>
  <c r="D7" i="1" s="1"/>
  <c r="E7" i="1"/>
  <c r="E6" i="1" s="1"/>
  <c r="D6" i="2" l="1"/>
  <c r="I7" i="5"/>
  <c r="I9" i="4"/>
  <c r="D6" i="1"/>
  <c r="G6" i="1" s="1"/>
  <c r="F30" i="2"/>
  <c r="N7" i="3"/>
  <c r="S7" i="3"/>
  <c r="G7" i="5"/>
  <c r="G9" i="4"/>
  <c r="Q11" i="3"/>
  <c r="P11" i="3"/>
  <c r="M11" i="3"/>
  <c r="J13" i="4"/>
  <c r="H11" i="5"/>
  <c r="J11" i="5" s="1"/>
  <c r="K11" i="5" s="1"/>
  <c r="I14" i="4"/>
  <c r="I12" i="5"/>
  <c r="I14" i="5"/>
  <c r="I16" i="4"/>
  <c r="G15" i="5"/>
  <c r="G17" i="4"/>
  <c r="G19" i="3"/>
  <c r="F19" i="3"/>
  <c r="E18" i="5"/>
  <c r="F18" i="5" s="1"/>
  <c r="E5" i="5"/>
  <c r="E5" i="3"/>
  <c r="O7" i="3"/>
  <c r="O11" i="3"/>
  <c r="K12" i="3"/>
  <c r="R12" i="3" s="1"/>
  <c r="J12" i="5"/>
  <c r="K12" i="5" s="1"/>
  <c r="I13" i="5"/>
  <c r="I15" i="4"/>
  <c r="G16" i="4"/>
  <c r="G14" i="5"/>
  <c r="J14" i="5" s="1"/>
  <c r="F6" i="3"/>
  <c r="P7" i="3"/>
  <c r="J9" i="4"/>
  <c r="K9" i="4" s="1"/>
  <c r="L9" i="4" s="1"/>
  <c r="H7" i="5"/>
  <c r="Q12" i="3"/>
  <c r="P12" i="3"/>
  <c r="M12" i="3"/>
  <c r="J14" i="4"/>
  <c r="H12" i="5"/>
  <c r="J13" i="5"/>
  <c r="K13" i="5" s="1"/>
  <c r="G7" i="1"/>
  <c r="E7" i="2"/>
  <c r="E6" i="2" s="1"/>
  <c r="G6" i="3"/>
  <c r="Q7" i="3"/>
  <c r="G9" i="3"/>
  <c r="E8" i="5"/>
  <c r="F8" i="5" s="1"/>
  <c r="F9" i="3"/>
  <c r="O12" i="3"/>
  <c r="K13" i="3"/>
  <c r="R13" i="3" s="1"/>
  <c r="K14" i="3"/>
  <c r="R14" i="3" s="1"/>
  <c r="K15" i="3"/>
  <c r="R15" i="3" s="1"/>
  <c r="J7" i="4"/>
  <c r="J5" i="3"/>
  <c r="H5" i="5"/>
  <c r="K7" i="3"/>
  <c r="R7" i="3" s="1"/>
  <c r="E9" i="5"/>
  <c r="F9" i="5" s="1"/>
  <c r="G10" i="3"/>
  <c r="F10" i="3"/>
  <c r="Q14" i="3"/>
  <c r="O14" i="3"/>
  <c r="M14" i="3"/>
  <c r="J18" i="4"/>
  <c r="H16" i="5"/>
  <c r="I19" i="5"/>
  <c r="I21" i="4"/>
  <c r="M6" i="3"/>
  <c r="L5" i="3"/>
  <c r="G8" i="4"/>
  <c r="K8" i="4" s="1"/>
  <c r="L8" i="4" s="1"/>
  <c r="G6" i="5"/>
  <c r="J10" i="4"/>
  <c r="H8" i="5"/>
  <c r="G11" i="3"/>
  <c r="F11" i="3"/>
  <c r="E10" i="5"/>
  <c r="F10" i="5" s="1"/>
  <c r="P14" i="3"/>
  <c r="K16" i="4"/>
  <c r="L16" i="4" s="1"/>
  <c r="G31" i="2"/>
  <c r="I6" i="5"/>
  <c r="I8" i="4"/>
  <c r="J11" i="4"/>
  <c r="H9" i="5"/>
  <c r="I11" i="5"/>
  <c r="I13" i="4"/>
  <c r="I18" i="3"/>
  <c r="H6" i="5"/>
  <c r="J8" i="4"/>
  <c r="K8" i="3"/>
  <c r="G18" i="3"/>
  <c r="M20" i="3"/>
  <c r="M15" i="3"/>
  <c r="F17" i="3"/>
  <c r="G15" i="4"/>
  <c r="K15" i="4" s="1"/>
  <c r="L15" i="4" s="1"/>
  <c r="E14" i="5"/>
  <c r="F14" i="5" s="1"/>
  <c r="K14" i="5" s="1"/>
  <c r="M13" i="3"/>
  <c r="G17" i="3"/>
  <c r="O20" i="3"/>
  <c r="H17" i="5"/>
  <c r="M9" i="3"/>
  <c r="M10" i="3"/>
  <c r="O15" i="3"/>
  <c r="F16" i="3"/>
  <c r="G20" i="3"/>
  <c r="G14" i="4"/>
  <c r="J21" i="4"/>
  <c r="O9" i="3"/>
  <c r="O10" i="3"/>
  <c r="P13" i="3"/>
  <c r="G13" i="4"/>
  <c r="K13" i="4" s="1"/>
  <c r="L13" i="4" s="1"/>
  <c r="J17" i="4"/>
  <c r="P8" i="4" l="1"/>
  <c r="O8" i="4"/>
  <c r="R8" i="4"/>
  <c r="Q8" i="4"/>
  <c r="M8" i="4"/>
  <c r="R9" i="4"/>
  <c r="Q9" i="4"/>
  <c r="P9" i="4"/>
  <c r="M9" i="4"/>
  <c r="O9" i="4"/>
  <c r="R13" i="4"/>
  <c r="Q13" i="4"/>
  <c r="P13" i="4"/>
  <c r="O13" i="4"/>
  <c r="M13" i="4"/>
  <c r="N15" i="3"/>
  <c r="S15" i="3"/>
  <c r="N14" i="3"/>
  <c r="S14" i="3"/>
  <c r="G18" i="5"/>
  <c r="G20" i="4"/>
  <c r="G19" i="4"/>
  <c r="G17" i="5"/>
  <c r="J17" i="5" s="1"/>
  <c r="K17" i="5" s="1"/>
  <c r="N6" i="3"/>
  <c r="N5" i="3" s="1"/>
  <c r="M5" i="3"/>
  <c r="S6" i="3"/>
  <c r="G8" i="5"/>
  <c r="G10" i="4"/>
  <c r="K6" i="3"/>
  <c r="F5" i="3"/>
  <c r="S9" i="3"/>
  <c r="N9" i="3"/>
  <c r="I9" i="3"/>
  <c r="K9" i="3" s="1"/>
  <c r="R9" i="3" s="1"/>
  <c r="K14" i="4"/>
  <c r="L14" i="4" s="1"/>
  <c r="G16" i="5"/>
  <c r="G18" i="4"/>
  <c r="I11" i="3"/>
  <c r="I10" i="3"/>
  <c r="K10" i="3" s="1"/>
  <c r="R10" i="3" s="1"/>
  <c r="N11" i="3"/>
  <c r="S11" i="3"/>
  <c r="S20" i="3"/>
  <c r="N20" i="3"/>
  <c r="N12" i="3"/>
  <c r="S12" i="3"/>
  <c r="I19" i="4"/>
  <c r="I17" i="5"/>
  <c r="I16" i="3"/>
  <c r="K16" i="3"/>
  <c r="K18" i="3"/>
  <c r="G5" i="5"/>
  <c r="G7" i="4"/>
  <c r="G5" i="3"/>
  <c r="E4" i="5"/>
  <c r="F5" i="5"/>
  <c r="K19" i="3"/>
  <c r="I19" i="3"/>
  <c r="N13" i="3"/>
  <c r="S13" i="3"/>
  <c r="G12" i="4"/>
  <c r="G10" i="5"/>
  <c r="G9" i="5"/>
  <c r="G11" i="4"/>
  <c r="M15" i="4"/>
  <c r="R15" i="4"/>
  <c r="Q15" i="4"/>
  <c r="P15" i="4"/>
  <c r="O15" i="4"/>
  <c r="P16" i="4"/>
  <c r="O16" i="4"/>
  <c r="M16" i="4"/>
  <c r="Q16" i="4"/>
  <c r="G7" i="2"/>
  <c r="J6" i="4"/>
  <c r="K20" i="3"/>
  <c r="R20" i="3" s="1"/>
  <c r="G19" i="5"/>
  <c r="J19" i="5" s="1"/>
  <c r="K19" i="5" s="1"/>
  <c r="G21" i="4"/>
  <c r="K21" i="4" s="1"/>
  <c r="L21" i="4" s="1"/>
  <c r="S10" i="3"/>
  <c r="N10" i="3"/>
  <c r="I17" i="3"/>
  <c r="J6" i="5"/>
  <c r="K6" i="5" s="1"/>
  <c r="H4" i="5"/>
  <c r="J7" i="5"/>
  <c r="K7" i="5" s="1"/>
  <c r="G6" i="2"/>
  <c r="U7" i="3"/>
  <c r="T7" i="3"/>
  <c r="U12" i="3" l="1"/>
  <c r="T12" i="3"/>
  <c r="U6" i="3"/>
  <c r="U5" i="3" s="1"/>
  <c r="T6" i="3"/>
  <c r="T5" i="3" s="1"/>
  <c r="S5" i="3"/>
  <c r="U13" i="3"/>
  <c r="T13" i="3"/>
  <c r="G4" i="5"/>
  <c r="J5" i="5"/>
  <c r="I10" i="5"/>
  <c r="I12" i="4"/>
  <c r="U14" i="3"/>
  <c r="T14" i="3"/>
  <c r="I10" i="4"/>
  <c r="I8" i="5"/>
  <c r="I5" i="3"/>
  <c r="K7" i="4"/>
  <c r="G6" i="4"/>
  <c r="I16" i="5"/>
  <c r="I18" i="4"/>
  <c r="K11" i="3"/>
  <c r="R11" i="3" s="1"/>
  <c r="U9" i="3"/>
  <c r="T9" i="3"/>
  <c r="M21" i="4"/>
  <c r="R21" i="4"/>
  <c r="Q21" i="4"/>
  <c r="P21" i="4"/>
  <c r="O21" i="4"/>
  <c r="J8" i="5"/>
  <c r="K8" i="5" s="1"/>
  <c r="K12" i="4"/>
  <c r="L12" i="4" s="1"/>
  <c r="K17" i="3"/>
  <c r="I20" i="4"/>
  <c r="I18" i="5"/>
  <c r="J18" i="5" s="1"/>
  <c r="K18" i="5" s="1"/>
  <c r="T20" i="3"/>
  <c r="U20" i="3"/>
  <c r="U15" i="3"/>
  <c r="T15" i="3"/>
  <c r="N8" i="4"/>
  <c r="L6" i="5" s="1"/>
  <c r="M6" i="5" s="1"/>
  <c r="S8" i="4"/>
  <c r="J10" i="5"/>
  <c r="K10" i="5" s="1"/>
  <c r="N13" i="4"/>
  <c r="L11" i="5" s="1"/>
  <c r="M11" i="5" s="1"/>
  <c r="N15" i="4"/>
  <c r="L13" i="5" s="1"/>
  <c r="M13" i="5" s="1"/>
  <c r="U11" i="3"/>
  <c r="T11" i="3"/>
  <c r="K18" i="4"/>
  <c r="L18" i="4" s="1"/>
  <c r="U10" i="3"/>
  <c r="T10" i="3"/>
  <c r="K11" i="4"/>
  <c r="L11" i="4" s="1"/>
  <c r="F4" i="5"/>
  <c r="K5" i="5"/>
  <c r="I15" i="5"/>
  <c r="J15" i="5" s="1"/>
  <c r="K15" i="5" s="1"/>
  <c r="I17" i="4"/>
  <c r="K17" i="4" s="1"/>
  <c r="L17" i="4" s="1"/>
  <c r="J16" i="5"/>
  <c r="K16" i="5" s="1"/>
  <c r="K5" i="3"/>
  <c r="R6" i="3"/>
  <c r="R5" i="3" s="1"/>
  <c r="K19" i="4"/>
  <c r="L19" i="4" s="1"/>
  <c r="I9" i="5"/>
  <c r="I11" i="4"/>
  <c r="N16" i="4"/>
  <c r="S16" i="4"/>
  <c r="L14" i="5"/>
  <c r="M14" i="5" s="1"/>
  <c r="J9" i="5"/>
  <c r="K9" i="5" s="1"/>
  <c r="R14" i="4"/>
  <c r="Q14" i="4"/>
  <c r="P14" i="4"/>
  <c r="O14" i="4"/>
  <c r="M14" i="4"/>
  <c r="K10" i="4"/>
  <c r="L10" i="4" s="1"/>
  <c r="K20" i="4"/>
  <c r="L20" i="4" s="1"/>
  <c r="N9" i="4"/>
  <c r="L7" i="5" s="1"/>
  <c r="M7" i="5" s="1"/>
  <c r="Q10" i="4" l="1"/>
  <c r="R10" i="4"/>
  <c r="P10" i="4"/>
  <c r="O10" i="4"/>
  <c r="M10" i="4"/>
  <c r="Q20" i="4"/>
  <c r="R20" i="4"/>
  <c r="P20" i="4"/>
  <c r="O20" i="4"/>
  <c r="M20" i="4"/>
  <c r="S13" i="4"/>
  <c r="P12" i="4"/>
  <c r="O12" i="4"/>
  <c r="M12" i="4"/>
  <c r="R12" i="4"/>
  <c r="Q12" i="4"/>
  <c r="I4" i="5"/>
  <c r="I6" i="4"/>
  <c r="S14" i="4"/>
  <c r="L12" i="5"/>
  <c r="M12" i="5" s="1"/>
  <c r="N14" i="4"/>
  <c r="O18" i="4"/>
  <c r="M18" i="4"/>
  <c r="R18" i="4"/>
  <c r="Q18" i="4"/>
  <c r="P18" i="4"/>
  <c r="Q17" i="4"/>
  <c r="R17" i="4"/>
  <c r="P17" i="4"/>
  <c r="O17" i="4"/>
  <c r="M17" i="4"/>
  <c r="S9" i="4"/>
  <c r="K4" i="5"/>
  <c r="S15" i="4"/>
  <c r="L7" i="4"/>
  <c r="K6" i="4"/>
  <c r="N21" i="4"/>
  <c r="S21" i="4"/>
  <c r="L19" i="5"/>
  <c r="M19" i="5" s="1"/>
  <c r="J4" i="5"/>
  <c r="R19" i="4"/>
  <c r="Q19" i="4"/>
  <c r="P19" i="4"/>
  <c r="O19" i="4"/>
  <c r="M19" i="4"/>
  <c r="M11" i="4"/>
  <c r="R11" i="4"/>
  <c r="Q11" i="4"/>
  <c r="P11" i="4"/>
  <c r="O11" i="4"/>
  <c r="N12" i="4" l="1"/>
  <c r="S12" i="4"/>
  <c r="L10" i="5"/>
  <c r="M10" i="5" s="1"/>
  <c r="N10" i="4"/>
  <c r="S10" i="4" s="1"/>
  <c r="S17" i="4"/>
  <c r="L15" i="5"/>
  <c r="M15" i="5" s="1"/>
  <c r="N17" i="4"/>
  <c r="N18" i="4"/>
  <c r="L17" i="5" s="1"/>
  <c r="M17" i="5" s="1"/>
  <c r="P6" i="4"/>
  <c r="N19" i="4"/>
  <c r="L18" i="5"/>
  <c r="M18" i="5" s="1"/>
  <c r="S19" i="4"/>
  <c r="N20" i="4"/>
  <c r="S20" i="4" s="1"/>
  <c r="N11" i="4"/>
  <c r="L9" i="5" s="1"/>
  <c r="M9" i="5" s="1"/>
  <c r="Q6" i="4"/>
  <c r="R7" i="4"/>
  <c r="R6" i="4" s="1"/>
  <c r="O7" i="4"/>
  <c r="O6" i="4" s="1"/>
  <c r="L6" i="4"/>
  <c r="M7" i="4"/>
  <c r="S11" i="4" l="1"/>
  <c r="L8" i="5"/>
  <c r="M8" i="5" s="1"/>
  <c r="S18" i="4"/>
  <c r="L16" i="5"/>
  <c r="M16" i="5" s="1"/>
  <c r="M6" i="4"/>
  <c r="N7" i="4"/>
  <c r="N6" i="4" s="1"/>
  <c r="S7" i="4" l="1"/>
  <c r="S6" i="4" s="1"/>
  <c r="L5" i="5"/>
  <c r="Q2" i="4"/>
  <c r="R2" i="4" s="1"/>
  <c r="L4" i="5" l="1"/>
  <c r="M5" i="5"/>
  <c r="M4" i="5" s="1"/>
</calcChain>
</file>

<file path=xl/sharedStrings.xml><?xml version="1.0" encoding="utf-8"?>
<sst xmlns="http://schemas.openxmlformats.org/spreadsheetml/2006/main" count="426" uniqueCount="305">
  <si>
    <t>아동 30명*5,662*12월= 2,038,320
생일파티 30명*55,000= 1,650,000
인솔자프로그램사업비 17,000*4*6=408,000
계                           4,096,320</t>
  </si>
  <si>
    <t>차량유류대     516,667*12월= 6,200,000
차량정비유지비 400,000*12월= 3,432,000
차량소모품비   400,000*12월= 3,428,000
계                         13,060,000</t>
  </si>
  <si>
    <t>기관홍보용 달력제작 2,215*200부=443,000
기관홍보용 선물제작 5,000*150개=600,000
기타 운영경비                  448,000
계                           1,491,000</t>
  </si>
  <si>
    <t>종사자급식비(생활지도원)
          10명*53,000*12월  6,360,000원
종사자급식비(사무실)
  4명*60,000원*12월         3,600,000원                                 계                          9,960,000원</t>
  </si>
  <si>
    <r>
      <t xml:space="preserve">생계비      105,587,380원
</t>
    </r>
    <r>
      <rPr>
        <b/>
        <sz val="10"/>
        <color rgb="FF1308E8"/>
        <rFont val="굴림체"/>
        <family val="3"/>
        <charset val="129"/>
      </rPr>
      <t>인건비      771,467,550원</t>
    </r>
    <r>
      <rPr>
        <b/>
        <sz val="10"/>
        <color rgb="FF000000"/>
        <rFont val="굴림체"/>
        <family val="3"/>
        <charset val="129"/>
      </rPr>
      <t xml:space="preserve">
운영비       47,900,160원
기본운영비    7,836,000원
난방비          600,000원(1,2월 한시적) 
</t>
    </r>
    <r>
      <rPr>
        <b/>
        <sz val="10"/>
        <color rgb="FF1308E8"/>
        <rFont val="굴림체"/>
        <family val="3"/>
        <charset val="129"/>
      </rPr>
      <t>춘계부식비      385,290원</t>
    </r>
    <r>
      <rPr>
        <b/>
        <sz val="10"/>
        <color rgb="FF000000"/>
        <rFont val="굴림체"/>
        <family val="3"/>
        <charset val="129"/>
      </rPr>
      <t xml:space="preserve">
</t>
    </r>
    <r>
      <rPr>
        <b/>
        <sz val="10"/>
        <color rgb="FF1308E8"/>
        <rFont val="굴림체"/>
        <family val="3"/>
        <charset val="129"/>
      </rPr>
      <t xml:space="preserve">계          933,776,380원      </t>
    </r>
  </si>
  <si>
    <t>전화요금         150,000*12월=  1,800,000
전기요금         700,000*12월=  8,400,000
상하수도요금     500,000*12월=  6,000,000
인터넷및키폰요금 150,000*12월=   1,800,000
TV사용료         150,000*12월=  1,800,000
우편요금         30,000*12월=    360,000
쓰레기봉투구입   100,000*12월=  1,200,000
납부필증         100,000*12월=  1,200,000
계                            22,560,000</t>
  </si>
  <si>
    <t>중1,2,3학년 1,600*240일     11,520,000
아동교통비                   1,920,000
계                          13,440,000</t>
  </si>
  <si>
    <t>아동이미용비      월300,000*12월=3,600,000
아동목욕비      16명*7,000*12월= 1,400,000
계                              5,000,000</t>
  </si>
  <si>
    <t>진료비 및 약제비     50,000*12월=2,218,000
입원비              250,000*2명=  500,000
수술비(포경수술 등) 250,000*2명=   500,000
약품구입            25,000*12월=  300,000
CT 및 MRI 촬영                    600,000
안경수선및제작비 50,000*4명*12월=1,882,000
계                              6,000,000</t>
  </si>
  <si>
    <r>
      <t xml:space="preserve">아동필요용품 10,000*30명*12월=    3,600,000
아동핸드폰요금 15,000원*30명*12월=5,400,000
아동용돈 28명기준                10,416,000
아동용돈(후원금)75,556*30명*12월=27,200,000
</t>
    </r>
    <r>
      <rPr>
        <b/>
        <sz val="9"/>
        <color rgb="FF1308E8"/>
        <rFont val="굴림체"/>
        <family val="3"/>
        <charset val="129"/>
      </rPr>
      <t>수련활동비          30,000*20명 =  600,000</t>
    </r>
    <r>
      <rPr>
        <b/>
        <sz val="9"/>
        <color rgb="FF000000"/>
        <rFont val="굴림체"/>
        <family val="3"/>
        <charset val="129"/>
      </rPr>
      <t xml:space="preserve">
기타                               690,000
</t>
    </r>
    <r>
      <rPr>
        <b/>
        <sz val="9"/>
        <color rgb="FF1308E8"/>
        <rFont val="굴림체"/>
        <family val="3"/>
        <charset val="129"/>
      </rPr>
      <t>계                              47,906,000</t>
    </r>
  </si>
  <si>
    <t>연 찬 회 : 400,000원
사생대회 : 100,000원
축구,계주대회 : 800,000원
자립체험 : 1,000,000원</t>
  </si>
  <si>
    <r>
      <rPr>
        <b/>
        <sz val="9"/>
        <color rgb="FFFF0000"/>
        <rFont val="굴림체"/>
        <family val="3"/>
        <charset val="129"/>
      </rPr>
      <t>연합회행사지원비                2,300,000</t>
    </r>
    <r>
      <rPr>
        <b/>
        <sz val="9"/>
        <color rgb="FF000000"/>
        <rFont val="굴림체"/>
        <family val="3"/>
        <charset val="129"/>
      </rPr>
      <t xml:space="preserve">
어린이날행사비      30명*10,000원=300,000
성탄파티            30명*10,000원=300,000
수련활동비         30명*50,000원=1,500,000
</t>
    </r>
    <r>
      <rPr>
        <b/>
        <sz val="9"/>
        <color rgb="FFFF0000"/>
        <rFont val="굴림체"/>
        <family val="3"/>
        <charset val="129"/>
      </rPr>
      <t xml:space="preserve">계                              4,400,000 </t>
    </r>
  </si>
  <si>
    <r>
      <t xml:space="preserve">취사연료비   3,000*28명*12월= 1,008,000
종사자급식비 1,000*17명*12월=   204,000
후원금,이자                     351,000
</t>
    </r>
    <r>
      <rPr>
        <b/>
        <sz val="9"/>
        <color rgb="FF000000"/>
        <rFont val="굴림체"/>
        <family val="3"/>
        <charset val="129"/>
      </rPr>
      <t>심야전기     1,344,160*12월= 16,129,920
난방비       300,000원*2월=     600,000
계                           18,292,920</t>
    </r>
  </si>
  <si>
    <t>건물유지비용     500,000*12월=6,000,000
전기안전관리비    88,000*12월=1,056,000                   소방안전관리비   143,000*12월=1,716,000
승강기안전관리비  99,000*12월=1,188,000  
장비유지비용    500,000*12월= 6,000,000                       
계                          15,960,000</t>
  </si>
  <si>
    <r>
      <t xml:space="preserve">아동용돈        10,416,000원
</t>
    </r>
    <r>
      <rPr>
        <b/>
        <sz val="10"/>
        <color rgb="FF1308E8"/>
        <rFont val="굴림체"/>
        <family val="3"/>
        <charset val="129"/>
      </rPr>
      <t>수련활동비         600,000원</t>
    </r>
    <r>
      <rPr>
        <b/>
        <sz val="10"/>
        <color rgb="FF000000"/>
        <rFont val="굴림체"/>
        <family val="3"/>
        <charset val="129"/>
      </rPr>
      <t xml:space="preserve">
교통비           8,064,000원
</t>
    </r>
    <r>
      <rPr>
        <b/>
        <sz val="10"/>
        <color rgb="FF1308E8"/>
        <rFont val="굴림체"/>
        <family val="3"/>
        <charset val="129"/>
      </rPr>
      <t>학습보조비       2,120,000원</t>
    </r>
    <r>
      <rPr>
        <b/>
        <sz val="10"/>
        <color rgb="FF000000"/>
        <rFont val="굴림체"/>
        <family val="3"/>
        <charset val="129"/>
      </rPr>
      <t xml:space="preserve">
</t>
    </r>
    <r>
      <rPr>
        <b/>
        <sz val="10"/>
        <color rgb="FF1308E8"/>
        <rFont val="굴림체"/>
        <family val="3"/>
        <charset val="129"/>
      </rPr>
      <t>수학여행비               0원</t>
    </r>
    <r>
      <rPr>
        <b/>
        <sz val="10"/>
        <color rgb="FF000000"/>
        <rFont val="굴림체"/>
        <family val="3"/>
        <charset val="129"/>
      </rPr>
      <t xml:space="preserve">
안전관리비       2,000,000원
종사자복지포인트 1,500,000원
환경개선비       3,525,000원
</t>
    </r>
    <r>
      <rPr>
        <b/>
        <sz val="10"/>
        <color rgb="FFFF0000"/>
        <rFont val="굴림체"/>
        <family val="3"/>
        <charset val="129"/>
      </rPr>
      <t>행사지원금       2,300,000원</t>
    </r>
    <r>
      <rPr>
        <b/>
        <sz val="10"/>
        <color rgb="FF000000"/>
        <rFont val="굴림체"/>
        <family val="3"/>
        <charset val="129"/>
      </rPr>
      <t xml:space="preserve">
</t>
    </r>
    <r>
      <rPr>
        <b/>
        <sz val="10"/>
        <color rgb="FF1308E8"/>
        <rFont val="굴림체"/>
        <family val="3"/>
        <charset val="129"/>
      </rPr>
      <t xml:space="preserve">계              30,525,000원         </t>
    </r>
  </si>
  <si>
    <t>명절선물구입 16명*10,000*2회=   320,000
직원워크샵   14명*15,000*1회=   210,000
공로패제작    2명*66,000    =   132,000
생일축하금   16명*30,000    =   480,000
포상선물비    2명*50,000    =   100,000
퇴직연금수수료(전입금)         1,200,000
계                           2,442,000</t>
  </si>
  <si>
    <t>국민건강보험 23,042,470원
장기요양보험  2,954,130원
국민연금보험 27,749,940원
산재보험      5,240,490원
고용보험      6,740,630원
계           65,727,660원</t>
  </si>
  <si>
    <t>비지정후원금  106,754,808원
지정후원금        424,633원</t>
  </si>
  <si>
    <t>300,000*28명*12개월=100,800,000원</t>
  </si>
  <si>
    <t>교복비 300,000*15명*2회= 6,600,000</t>
  </si>
  <si>
    <t>문화체험비 30명*14,000*12월=5,040,000</t>
  </si>
  <si>
    <t>학습재료 등 31,809*35명= 1,113,315</t>
  </si>
  <si>
    <t>중학생  5명*28,000원*12월=3,024,000원</t>
  </si>
  <si>
    <t>2023년 성애원(시설) 관리운영비 산출내역(시비)</t>
  </si>
  <si>
    <t>고등학생16명*40,000원*12월=7,680,000원</t>
  </si>
  <si>
    <t>초등학생 7명*22,000원*12월=1,056,000원</t>
  </si>
  <si>
    <t>28명*142,560원*12월=47,900,160원</t>
  </si>
  <si>
    <t>바우처지원비 월100,000*12월=1,200,000</t>
  </si>
  <si>
    <t>행동개선프로그램    30,000*10명=  300,000
치료프로그램         70,000*5명=  350,000
기타정서지원프로그램 71,600원*10명=716,000 
계                              1,366,000</t>
  </si>
  <si>
    <t>시설운영위원회의비 100,000*4분기= 400,000
사례회의비        20,000원*12월=  240,000
후원자간담회비    30,000원*4분기= 120,000
계                               760,000</t>
  </si>
  <si>
    <t xml:space="preserve">직원교육비  84,000*16명=1,344,000
직원출장비 100,000*16월=1,600,000
시설장 세미나비           500,000
사무국장 세미나비         400,000
계                     3,844,000 </t>
  </si>
  <si>
    <t>복지포인트 15명*100,000원</t>
  </si>
  <si>
    <t>2023년 종사자 인건비 산출내역</t>
  </si>
  <si>
    <t>3세미만 명*22,500원*12월</t>
  </si>
  <si>
    <t>장기
요양보험
(10.25%)</t>
  </si>
  <si>
    <t>2023년 종사자 사회보험 산출내역</t>
  </si>
  <si>
    <t xml:space="preserve">학용품구입 3,000*30명*12월=    1,080,000                      </t>
  </si>
  <si>
    <t>개인결연(개인후원,어린이재단,디딤씨앗)
아동연합회 경유 지정후원금
지역사회 지정후원금</t>
  </si>
  <si>
    <t>치료기관 직접 지원으로 사업내용변경
진단검사비 300,000*2명 = 600,000
계                      600,000</t>
  </si>
  <si>
    <t>시설비       12,100,000원(건물유지보수)
환경개선비    3,525,000원</t>
  </si>
  <si>
    <r>
      <t xml:space="preserve">학습보조비   고14명*120,000*년1회  1,680,000
             중2명*10000*년1회      200,000
             초3명*80,000*년1회     240,000
             </t>
    </r>
    <r>
      <rPr>
        <b/>
        <sz val="9"/>
        <color rgb="FF000000"/>
        <rFont val="굴림체"/>
        <family val="3"/>
        <charset val="129"/>
      </rPr>
      <t>학원비               1,200,000</t>
    </r>
    <r>
      <rPr>
        <b/>
        <sz val="9"/>
        <color rgb="FF1308E8"/>
        <rFont val="굴림체"/>
        <family val="3"/>
        <charset val="129"/>
      </rPr>
      <t xml:space="preserve">
계                               3,320,000</t>
    </r>
  </si>
  <si>
    <t>학용품비</t>
  </si>
  <si>
    <t>시설장비유지비</t>
  </si>
  <si>
    <t>기타잡수입</t>
  </si>
  <si>
    <t>(단위:천원)</t>
  </si>
  <si>
    <t>교 통 비</t>
  </si>
  <si>
    <t>여    비</t>
  </si>
  <si>
    <t>과     목</t>
  </si>
  <si>
    <t>자산취득비</t>
  </si>
  <si>
    <t>기관운영비</t>
  </si>
  <si>
    <t>3세이상</t>
  </si>
  <si>
    <t>차 량 비</t>
  </si>
  <si>
    <t>지정후원금</t>
  </si>
  <si>
    <t>연 료 비</t>
  </si>
  <si>
    <t>합    계</t>
  </si>
  <si>
    <t>법인전입금</t>
  </si>
  <si>
    <t>비지정후원금</t>
  </si>
  <si>
    <t>급    여</t>
  </si>
  <si>
    <t>산재보험</t>
  </si>
  <si>
    <t>전년도이월금</t>
  </si>
  <si>
    <t>공공요금</t>
  </si>
  <si>
    <t xml:space="preserve">잡지출 </t>
  </si>
  <si>
    <t>기타후생경비</t>
  </si>
  <si>
    <t>산 출 기 초</t>
  </si>
  <si>
    <t>수학여행비</t>
  </si>
  <si>
    <t>제세공과금</t>
  </si>
  <si>
    <t>시도보조금</t>
  </si>
  <si>
    <t>기타운영비</t>
  </si>
  <si>
    <t>치료재활사업비</t>
  </si>
  <si>
    <t>업무추진비</t>
  </si>
  <si>
    <t>아동용돈(중)</t>
  </si>
  <si>
    <t>예상
인원</t>
  </si>
  <si>
    <t>환경개선비</t>
  </si>
  <si>
    <t>이미용비</t>
  </si>
  <si>
    <t>하계수련비</t>
  </si>
  <si>
    <t>국고보조금</t>
  </si>
  <si>
    <t>생활지도원6</t>
  </si>
  <si>
    <t>생활지도원7</t>
  </si>
  <si>
    <t>표준보수월액</t>
  </si>
  <si>
    <t>후원금수입</t>
  </si>
  <si>
    <t>퇴직적립금</t>
  </si>
  <si>
    <t>표준보수액</t>
  </si>
  <si>
    <t>교 복 비</t>
  </si>
  <si>
    <t>의 료 비</t>
  </si>
  <si>
    <t>피 복 비</t>
  </si>
  <si>
    <t>기타보조금</t>
  </si>
  <si>
    <t>생활지도원2</t>
  </si>
  <si>
    <t>제 수 당</t>
  </si>
  <si>
    <t>회 의 비</t>
  </si>
  <si>
    <t>영아위생대</t>
  </si>
  <si>
    <t>(단위:원)</t>
  </si>
  <si>
    <t>재산조성비</t>
  </si>
  <si>
    <t>차감지급액</t>
  </si>
  <si>
    <t>자립전담요원</t>
  </si>
  <si>
    <t>세 출 부</t>
  </si>
  <si>
    <t>보조금수입</t>
  </si>
  <si>
    <t>시간외수당</t>
  </si>
  <si>
    <t>기타교육비</t>
  </si>
  <si>
    <t>행사지원비</t>
  </si>
  <si>
    <t>생활지도원4</t>
  </si>
  <si>
    <t>장기
요양보험</t>
  </si>
  <si>
    <t>학습지원비</t>
  </si>
  <si>
    <t>세 입 부</t>
  </si>
  <si>
    <t>생활지도원</t>
  </si>
  <si>
    <t>명절휴가비</t>
  </si>
  <si>
    <t>지급기준</t>
  </si>
  <si>
    <t>산출내역</t>
  </si>
  <si>
    <t>1,2월</t>
  </si>
  <si>
    <t>지급회수</t>
  </si>
  <si>
    <t>고용보험</t>
  </si>
  <si>
    <t>생활지도원11</t>
  </si>
  <si>
    <t>생활지도원5</t>
  </si>
  <si>
    <t>생활지도원3</t>
  </si>
  <si>
    <t>예 산 액</t>
  </si>
  <si>
    <t>안전관리비</t>
  </si>
  <si>
    <t>월동대책비</t>
  </si>
  <si>
    <t>아동용돈(고)</t>
  </si>
  <si>
    <t>건강보험</t>
  </si>
  <si>
    <t>명절위로비</t>
  </si>
  <si>
    <t>원  장</t>
  </si>
  <si>
    <t>종사자급식비</t>
  </si>
  <si>
    <t>취사연료비</t>
  </si>
  <si>
    <t xml:space="preserve">도서구입비
</t>
  </si>
  <si>
    <t>각종비품구입</t>
  </si>
  <si>
    <t>국민연금</t>
  </si>
  <si>
    <t>가족수당</t>
  </si>
  <si>
    <t>기본급계</t>
  </si>
  <si>
    <t>계(C)</t>
  </si>
  <si>
    <t>합  계</t>
  </si>
  <si>
    <t>주부식비</t>
  </si>
  <si>
    <t>제수당계</t>
  </si>
  <si>
    <t>성 애 원</t>
  </si>
  <si>
    <t>생활지도원1</t>
  </si>
  <si>
    <t>15명기준</t>
  </si>
  <si>
    <t>생활지도원9</t>
  </si>
  <si>
    <t>생활지도원8</t>
  </si>
  <si>
    <t>2차추경</t>
  </si>
  <si>
    <t>1차추경</t>
  </si>
  <si>
    <t>기본운영비</t>
  </si>
  <si>
    <t>생활지도원10</t>
  </si>
  <si>
    <t>(단위 : 천원)</t>
  </si>
  <si>
    <t>22,000/월1인당</t>
  </si>
  <si>
    <t>30,000/년1인당</t>
  </si>
  <si>
    <t>산재보험
(0.9%)</t>
  </si>
  <si>
    <t>종사자복지포인트</t>
  </si>
  <si>
    <t>100,000/년1회</t>
  </si>
  <si>
    <t>국민연금
(4.5%)</t>
  </si>
  <si>
    <t>퇴직연금수수료 등</t>
  </si>
  <si>
    <t>300,000원*2월</t>
  </si>
  <si>
    <t>한시적난방비지원</t>
  </si>
  <si>
    <t>142,560/월</t>
  </si>
  <si>
    <t>653,000/월</t>
  </si>
  <si>
    <r>
      <rPr>
        <sz val="11"/>
        <color rgb="FFFF0000"/>
        <rFont val="바탕체"/>
        <family val="1"/>
        <charset val="129"/>
      </rPr>
      <t>40,000</t>
    </r>
    <r>
      <rPr>
        <sz val="11"/>
        <color rgb="FF000000"/>
        <rFont val="바탕체"/>
        <family val="1"/>
        <charset val="129"/>
      </rPr>
      <t>/월1인당</t>
    </r>
  </si>
  <si>
    <r>
      <rPr>
        <sz val="11"/>
        <color rgb="FF0000FF"/>
        <rFont val="바탕체"/>
        <family val="1"/>
        <charset val="129"/>
      </rPr>
      <t>28,000</t>
    </r>
    <r>
      <rPr>
        <sz val="11"/>
        <color rgb="FF000000"/>
        <rFont val="바탕체"/>
        <family val="1"/>
        <charset val="129"/>
      </rPr>
      <t>/월1인당</t>
    </r>
  </si>
  <si>
    <t>교육청 전액 지원</t>
  </si>
  <si>
    <r>
      <t xml:space="preserve">사무용품비     250,000*12월= 3,000,000
인쇄비         200,000* 4월=  800,000
집기구입비     100,000* 6월=  600,000
공고료          50,000*12월=  600,000
수수료          50,000*12월=  600,000
등기료          50,000*12월=  600,000
운송비          50,000*12월=  600,000
통행료          50,000*12월=  600,000
주차료          50,000*12월=  600,000
A/S비           50,000*12월=  600,000
신문대금        30,000*12월=  360,000
사무기기임대료  297,000*12월= 3,564,000
정수기 렌탈료   180,000*12월= 2,160,000
</t>
    </r>
    <r>
      <rPr>
        <b/>
        <sz val="9"/>
        <color rgb="FF000000"/>
        <rFont val="굴림체"/>
        <family val="3"/>
        <charset val="129"/>
      </rPr>
      <t xml:space="preserve">기타                         3,756,000
계                          18,440,000 </t>
    </r>
  </si>
  <si>
    <r>
      <rPr>
        <b/>
        <sz val="9"/>
        <color rgb="FFFF0000"/>
        <rFont val="굴림체"/>
        <family val="3"/>
        <charset val="129"/>
      </rPr>
      <t>피복비 30,000*28명*12월 =  10,080,000</t>
    </r>
    <r>
      <rPr>
        <b/>
        <sz val="9"/>
        <color rgb="FF000000"/>
        <rFont val="굴림체"/>
        <family val="3"/>
        <charset val="129"/>
      </rPr>
      <t xml:space="preserve">
후원금 29,223*30명*12월 =  10,520,280
</t>
    </r>
    <r>
      <rPr>
        <b/>
        <sz val="9"/>
        <color rgb="FFFF0000"/>
        <rFont val="굴림체"/>
        <family val="3"/>
        <charset val="129"/>
      </rPr>
      <t>계                         20,600,280</t>
    </r>
  </si>
  <si>
    <t>후원자 감사패      66,000원*8개=  528,000
후원자 감사선물  900,000원*2회=  1,800,000
기타 기관운영비                    586,000
  계                            2,914,000</t>
  </si>
  <si>
    <t>실습생급식비 2*30,000*2회       120,000원
실습비      2명*70,000*2회      280,000원
기타                           100,000원
계                             500,000원</t>
  </si>
  <si>
    <t>중등학생부교재비 25명*50,000*년1회 1,250,000
초등부교재비      4명*50,000*년1회   200,000
기타도서구입비   100,000*4분기=      400,000
계                                1,850,000</t>
  </si>
  <si>
    <t>명절휴가비   51,483,300원
시간외수당   82,110,740원
가족수당      8,540,000원
계          142,134,040원</t>
  </si>
  <si>
    <t>학습보조비(중등)</t>
  </si>
  <si>
    <t>산  출  기  초</t>
  </si>
  <si>
    <t>사회보험
부담비용</t>
  </si>
  <si>
    <t>학습보조비(초등)</t>
  </si>
  <si>
    <t>수용비및
수수료</t>
  </si>
  <si>
    <t>80,000/년1인당</t>
  </si>
  <si>
    <t>아동개인결연
프로그램</t>
  </si>
  <si>
    <t>3,252,000/4년마다</t>
  </si>
  <si>
    <t>2023년 임직원 보수일람표</t>
  </si>
  <si>
    <t>설날:28명
추석:25명</t>
  </si>
  <si>
    <t>교육청, 해당 학교에서 지원</t>
  </si>
  <si>
    <t>4년 마다 환경개선비 지급</t>
  </si>
  <si>
    <t>2,000,000/년1회</t>
  </si>
  <si>
    <t>120,000/년1인당</t>
  </si>
  <si>
    <t>100,000/년1인당</t>
  </si>
  <si>
    <t>1,600/일1인당,240일</t>
  </si>
  <si>
    <t>퇴직적립금
(A/12)</t>
  </si>
  <si>
    <t>고용보험
(1.05%)</t>
  </si>
  <si>
    <t>653,000원*12월</t>
  </si>
  <si>
    <t>건강보험
(3.545%)</t>
  </si>
  <si>
    <t>14,270/년1인당</t>
  </si>
  <si>
    <t>아동용돈(초등)</t>
  </si>
  <si>
    <t>바우처
프로그램</t>
  </si>
  <si>
    <t>춘계부식비/월동김장비</t>
  </si>
  <si>
    <t>기타예금
이자수입</t>
  </si>
  <si>
    <t>특별위로비(설,추석)</t>
  </si>
  <si>
    <t>의무교육
프로그램</t>
  </si>
  <si>
    <t>프로그램
사업비</t>
  </si>
  <si>
    <t>비         교</t>
  </si>
  <si>
    <t>합      계</t>
  </si>
  <si>
    <t>22,500/월1인당</t>
  </si>
  <si>
    <t>법인전입금
(후원금)</t>
  </si>
  <si>
    <t>사 용 자 부 담</t>
  </si>
  <si>
    <t>정서지원
프로그램</t>
  </si>
  <si>
    <t>문화체험
사업비</t>
  </si>
  <si>
    <t>85,000/년1인당</t>
  </si>
  <si>
    <t>비        교</t>
  </si>
  <si>
    <t>퇴직금및
퇴직적립금</t>
  </si>
  <si>
    <t>학습보조비(고등)</t>
  </si>
  <si>
    <t>예체능
프로그램</t>
  </si>
  <si>
    <t xml:space="preserve">2023년 성애원(시설) 경상보조금 생계비(국시비) 산출내역 </t>
  </si>
  <si>
    <t>* 2023년도 기초생활보장 지침 중 시설생계급여 등 지원기준</t>
  </si>
  <si>
    <t>2023년 성애원(시설) 경상보조금 관리운영비 산출내역(국시비)</t>
  </si>
  <si>
    <t>고등학생 14명*120,000원*년1회=1,920,000원</t>
  </si>
  <si>
    <t>생 계 비
-생계비
-춘계부식/김장비
-월동대책비
-특별위로비</t>
  </si>
  <si>
    <t>감</t>
  </si>
  <si>
    <t>교통비</t>
  </si>
  <si>
    <t>운영비</t>
  </si>
  <si>
    <t>사업비</t>
  </si>
  <si>
    <t>기본급</t>
  </si>
  <si>
    <t>잡지출</t>
  </si>
  <si>
    <t>연2회</t>
  </si>
  <si>
    <t>피복비</t>
  </si>
  <si>
    <t>잡수입</t>
  </si>
  <si>
    <t>목</t>
  </si>
  <si>
    <t>교육비</t>
  </si>
  <si>
    <t>공제액</t>
  </si>
  <si>
    <t>사무비</t>
  </si>
  <si>
    <t>관</t>
  </si>
  <si>
    <t>예비비</t>
  </si>
  <si>
    <t>이지환</t>
  </si>
  <si>
    <t>성명</t>
  </si>
  <si>
    <t>월</t>
  </si>
  <si>
    <t>예산액</t>
  </si>
  <si>
    <t>비 고</t>
  </si>
  <si>
    <t>현명길</t>
  </si>
  <si>
    <t>합 계</t>
  </si>
  <si>
    <t>조유미</t>
  </si>
  <si>
    <t>조숙</t>
  </si>
  <si>
    <t>권미정</t>
  </si>
  <si>
    <t>연1회</t>
  </si>
  <si>
    <t>이하윤</t>
  </si>
  <si>
    <t>최연아</t>
  </si>
  <si>
    <t>김도윤</t>
  </si>
  <si>
    <t>김문정</t>
  </si>
  <si>
    <t>방역비</t>
  </si>
  <si>
    <t>정다솔</t>
  </si>
  <si>
    <t>소 계</t>
  </si>
  <si>
    <t>16명</t>
  </si>
  <si>
    <t xml:space="preserve"> </t>
  </si>
  <si>
    <t>기준액</t>
  </si>
  <si>
    <t>박지혜</t>
  </si>
  <si>
    <t>NO</t>
  </si>
  <si>
    <t>김희련</t>
  </si>
  <si>
    <t>김희현</t>
  </si>
  <si>
    <t>김소영</t>
  </si>
  <si>
    <t>직책</t>
  </si>
  <si>
    <t>손소영</t>
  </si>
  <si>
    <t>조리원</t>
  </si>
  <si>
    <t>노미아</t>
  </si>
  <si>
    <t>권선정</t>
  </si>
  <si>
    <t>강명수</t>
  </si>
  <si>
    <t>7명</t>
  </si>
  <si>
    <t>21명</t>
  </si>
  <si>
    <t>김상철</t>
  </si>
  <si>
    <t>정정덕</t>
  </si>
  <si>
    <t>5명</t>
  </si>
  <si>
    <t>14명</t>
  </si>
  <si>
    <t>26명</t>
  </si>
  <si>
    <t>28명</t>
  </si>
  <si>
    <t>3명</t>
  </si>
  <si>
    <t>2명</t>
  </si>
  <si>
    <t>윤지희</t>
  </si>
  <si>
    <t>급여계</t>
  </si>
  <si>
    <t>호봉</t>
  </si>
  <si>
    <t>전입금</t>
  </si>
  <si>
    <t>계</t>
  </si>
  <si>
    <t xml:space="preserve">항 </t>
  </si>
  <si>
    <t>시간</t>
  </si>
  <si>
    <t>성애원</t>
  </si>
  <si>
    <t>시설비</t>
  </si>
  <si>
    <t>합계</t>
  </si>
  <si>
    <t>소계</t>
  </si>
  <si>
    <t>총급여</t>
  </si>
  <si>
    <t>증</t>
  </si>
  <si>
    <t>인건비</t>
  </si>
  <si>
    <t>사무원</t>
  </si>
  <si>
    <t>윤기영</t>
  </si>
  <si>
    <t>지원금</t>
  </si>
  <si>
    <t>이월금</t>
  </si>
  <si>
    <t>구 분</t>
  </si>
  <si>
    <t>초등학생  3명*80,000원*년1회=560,000원</t>
  </si>
  <si>
    <t>주부식비
1식
3,000원
월 1인당
270,266원</t>
  </si>
  <si>
    <t>270,2660*28명*12개월=90,809,376</t>
  </si>
  <si>
    <t>3세이상 26명*30,000원*년1회=840,000원</t>
  </si>
  <si>
    <t>중 학 생 2명*100,000원*년1회=500,000원</t>
  </si>
  <si>
    <t>50000원*53명+50,0000=2,800,000원</t>
  </si>
  <si>
    <t>퇴직금및퇴직적립금 55,742,750원</t>
  </si>
  <si>
    <t>주부식비통합
-피복비
-취사연료 포함</t>
  </si>
  <si>
    <t>개인결연금 26명 67,510,000</t>
  </si>
  <si>
    <t>기본급     507,863,100원</t>
  </si>
  <si>
    <r>
      <rPr>
        <b/>
        <sz val="9"/>
        <color rgb="FF1308E8"/>
        <rFont val="굴림체"/>
        <family val="3"/>
        <charset val="129"/>
      </rPr>
      <t>아동급식비  270,266*28명*12개월=90,809,380</t>
    </r>
    <r>
      <rPr>
        <b/>
        <sz val="9"/>
        <color rgb="FF000000"/>
        <rFont val="굴림체"/>
        <family val="3"/>
        <charset val="129"/>
      </rPr>
      <t xml:space="preserve">
</t>
    </r>
    <r>
      <rPr>
        <b/>
        <sz val="9"/>
        <color rgb="FF1308E8"/>
        <rFont val="굴림체"/>
        <family val="3"/>
        <charset val="129"/>
      </rPr>
      <t>종사자급식비 12명*69,000원*12월= 6,156,000 
종사자급식비 5명*59,000원*12월 = 3,600,000</t>
    </r>
    <r>
      <rPr>
        <b/>
        <sz val="9"/>
        <color rgb="FF000000"/>
        <rFont val="굴림체"/>
        <family val="3"/>
        <charset val="129"/>
      </rPr>
      <t xml:space="preserve">
실습생급식비  2명*30,000*2회=      120,000
</t>
    </r>
    <r>
      <rPr>
        <b/>
        <sz val="9"/>
        <color rgb="FF1308E8"/>
        <rFont val="굴림체"/>
        <family val="3"/>
        <charset val="129"/>
      </rPr>
      <t>춘계부식,김장비14,270원*31명*1회=  385,290</t>
    </r>
    <r>
      <rPr>
        <b/>
        <sz val="9"/>
        <color rgb="FF000000"/>
        <rFont val="굴림체"/>
        <family val="3"/>
        <charset val="129"/>
      </rPr>
      <t xml:space="preserve">
</t>
    </r>
    <r>
      <rPr>
        <b/>
        <sz val="9"/>
        <color rgb="FF1308E8"/>
        <rFont val="굴림체"/>
        <family val="3"/>
        <charset val="129"/>
      </rPr>
      <t>월동대책비     40,000*26명*1회=  1,040,000
특별위로비     50,000*26명*2회 = 2,650,000</t>
    </r>
    <r>
      <rPr>
        <b/>
        <sz val="9"/>
        <color rgb="FF000000"/>
        <rFont val="굴림체"/>
        <family val="3"/>
        <charset val="129"/>
      </rPr>
      <t xml:space="preserve">
후원금                           7,908,401
</t>
    </r>
    <r>
      <rPr>
        <b/>
        <sz val="9"/>
        <color rgb="FF1308E8"/>
        <rFont val="굴림체"/>
        <family val="3"/>
        <charset val="129"/>
      </rPr>
      <t xml:space="preserve">계                            112,670,584  </t>
    </r>
  </si>
  <si>
    <t>신원보증보험        15,000*2명= 30,000
상해보험(아동+종사자+여행자)    400,000
화재보험                       500,000
자동차보험(스타렉스3164)        700,000
자동차보험(스타렉스8394)        700,000
자동차보험(모닝9214)            600,000
자동차보험(스파크6742)          600,000
자동차보험(모닝9782)            600,000
영업배상책임보험                600,000
자동차세                       800,000
환경개선부담금                  400,000
아동연합회비960,000*4분기     3,840,000
계                           9,770,000</t>
  </si>
  <si>
    <t>30,000*28명*12개월=7,812,000원</t>
  </si>
  <si>
    <t>38,000원*26명*1회=1,120,000원</t>
  </si>
  <si>
    <t>28명*14,270원*년1회=428,100원</t>
  </si>
  <si>
    <t xml:space="preserve">2023년도 성애원(시설) 2차 추경 예산(안) </t>
  </si>
  <si>
    <t>3,000*28명*12개월1,008,000원</t>
  </si>
  <si>
    <t>예체능  95,083*12월= 1,141,000</t>
  </si>
  <si>
    <t>21명*1,600원*240일=11,520,000원</t>
  </si>
  <si>
    <t>교통안전,재난대비,약물오남용
실종예방,성폭력예방</t>
  </si>
  <si>
    <t>수용기관경비
-수용기관경비
-아동용돈
-하계수련비</t>
  </si>
  <si>
    <t>15명*100,000원*년1회=1,500,000원</t>
  </si>
  <si>
    <t>본예산대비 0.466% 감액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</si>
</sst>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0;[Red]#,##0"/>
    <numFmt numFmtId="178" formatCode="_-* #,##0.000_-;\-* #,##0.000_-;_-* &quot;-&quot;???_-;_-@_-"/>
  </numFmts>
  <fonts count="3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b/>
      <sz val="11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12"/>
      <color rgb="FF000000"/>
      <name val="바탕체"/>
      <family val="1"/>
      <charset val="129"/>
    </font>
    <font>
      <sz val="12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FF0000"/>
      <name val="바탕체"/>
      <family val="1"/>
      <charset val="129"/>
    </font>
    <font>
      <b/>
      <sz val="11"/>
      <color rgb="FFFF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12"/>
      <color rgb="FFFF0000"/>
      <name val="바탕체"/>
      <family val="1"/>
      <charset val="129"/>
    </font>
    <font>
      <sz val="10"/>
      <color rgb="FFFF0000"/>
      <name val="바탕체"/>
      <family val="1"/>
      <charset val="129"/>
    </font>
    <font>
      <b/>
      <sz val="11"/>
      <color rgb="FF1308E8"/>
      <name val="바탕체"/>
      <family val="1"/>
      <charset val="129"/>
    </font>
    <font>
      <b/>
      <sz val="12"/>
      <color rgb="FF1308E8"/>
      <name val="바탕체"/>
      <family val="1"/>
      <charset val="129"/>
    </font>
    <font>
      <b/>
      <sz val="11"/>
      <color rgb="FF1308E8"/>
      <name val="굴림체"/>
      <family val="3"/>
      <charset val="129"/>
    </font>
    <font>
      <b/>
      <sz val="10"/>
      <color rgb="FF1308E8"/>
      <name val="굴림체"/>
      <family val="3"/>
      <charset val="129"/>
    </font>
    <font>
      <b/>
      <sz val="9"/>
      <color rgb="FF1308E8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11"/>
      <color rgb="FFFF0000"/>
      <name val="바탕체"/>
      <family val="1"/>
      <charset val="129"/>
    </font>
    <font>
      <sz val="11"/>
      <color rgb="FF0000FF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8">
    <xf numFmtId="0" fontId="0" fillId="0" borderId="0">
      <alignment vertical="center"/>
    </xf>
    <xf numFmtId="9" fontId="37" fillId="0" borderId="0">
      <alignment vertical="center"/>
    </xf>
    <xf numFmtId="41" fontId="37" fillId="0" borderId="0">
      <alignment vertical="center"/>
    </xf>
    <xf numFmtId="0" fontId="0" fillId="0" borderId="0" xfId="0" applyNumberFormat="1" applyAlignment="1">
      <alignment horizontal="center" vertical="center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>
      <alignment vertical="center"/>
    </xf>
  </cellStyleXfs>
  <cellXfs count="355">
    <xf numFmtId="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1" xfId="2" applyNumberFormat="1" applyFont="1" applyFill="1" applyBorder="1" applyAlignment="1" applyProtection="1">
      <alignment horizontal="center" vertical="center"/>
      <protection locked="0"/>
    </xf>
    <xf numFmtId="41" fontId="3" fillId="0" borderId="1" xfId="2" applyNumberFormat="1" applyFont="1" applyFill="1" applyBorder="1" applyAlignment="1" applyProtection="1">
      <alignment horizontal="center" vertical="center"/>
      <protection locked="0"/>
    </xf>
    <xf numFmtId="41" fontId="3" fillId="0" borderId="1" xfId="2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2" applyNumberFormat="1" applyFont="1" applyFill="1" applyBorder="1" applyAlignment="1" applyProtection="1">
      <alignment horizontal="right" vertical="center" shrinkToFit="1"/>
      <protection locked="0"/>
    </xf>
    <xf numFmtId="176" fontId="4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2" fillId="0" borderId="1" xfId="2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1" fontId="2" fillId="0" borderId="1" xfId="2" applyNumberFormat="1" applyFont="1" applyBorder="1">
      <alignment vertical="center"/>
    </xf>
    <xf numFmtId="41" fontId="2" fillId="0" borderId="1" xfId="2" applyNumberFormat="1" applyFont="1" applyFill="1" applyBorder="1" applyAlignment="1" applyProtection="1">
      <alignment vertical="center" shrinkToFit="1"/>
      <protection locked="0"/>
    </xf>
    <xf numFmtId="41" fontId="0" fillId="0" borderId="1" xfId="0" applyNumberFormat="1" applyFont="1" applyFill="1" applyBorder="1" applyAlignment="1" applyProtection="1">
      <alignment vertical="center" shrinkToFit="1"/>
      <protection locked="0"/>
    </xf>
    <xf numFmtId="41" fontId="4" fillId="0" borderId="1" xfId="2" applyNumberFormat="1" applyFont="1" applyFill="1" applyBorder="1" applyAlignment="1" applyProtection="1">
      <alignment vertical="center" shrinkToFit="1"/>
      <protection locked="0"/>
    </xf>
    <xf numFmtId="41" fontId="2" fillId="0" borderId="1" xfId="2" applyNumberFormat="1" applyFont="1" applyFill="1" applyBorder="1" applyAlignment="1" applyProtection="1">
      <alignment horizontal="center" vertical="center"/>
    </xf>
    <xf numFmtId="41" fontId="2" fillId="0" borderId="1" xfId="2" applyNumberFormat="1" applyFont="1" applyBorder="1" applyAlignment="1">
      <alignment vertical="center"/>
    </xf>
    <xf numFmtId="41" fontId="2" fillId="0" borderId="0" xfId="2" applyNumberFormat="1" applyFont="1">
      <alignment vertical="center"/>
    </xf>
    <xf numFmtId="0" fontId="1" fillId="0" borderId="0" xfId="5" applyNumberFormat="1">
      <alignment vertical="center"/>
    </xf>
    <xf numFmtId="0" fontId="5" fillId="3" borderId="0" xfId="6" applyNumberFormat="1" applyFont="1" applyFill="1" applyAlignment="1">
      <alignment horizontal="center"/>
    </xf>
    <xf numFmtId="41" fontId="5" fillId="3" borderId="0" xfId="7" applyNumberFormat="1" applyFont="1" applyFill="1" applyAlignment="1">
      <alignment horizontal="center"/>
    </xf>
    <xf numFmtId="0" fontId="6" fillId="3" borderId="0" xfId="6" applyNumberFormat="1" applyFont="1" applyFill="1" applyAlignment="1">
      <alignment horizontal="left" vertical="center"/>
    </xf>
    <xf numFmtId="0" fontId="7" fillId="0" borderId="0" xfId="5" applyNumberFormat="1" applyFont="1">
      <alignment vertical="center"/>
    </xf>
    <xf numFmtId="0" fontId="8" fillId="0" borderId="0" xfId="5" applyNumberFormat="1" applyFont="1" applyFill="1">
      <alignment vertical="center"/>
    </xf>
    <xf numFmtId="0" fontId="7" fillId="0" borderId="0" xfId="5" applyNumberFormat="1" applyFont="1" applyFill="1">
      <alignment vertical="center"/>
    </xf>
    <xf numFmtId="0" fontId="8" fillId="3" borderId="0" xfId="5" applyNumberFormat="1" applyFont="1" applyFill="1">
      <alignment vertical="center"/>
    </xf>
    <xf numFmtId="0" fontId="7" fillId="3" borderId="0" xfId="5" applyNumberFormat="1" applyFont="1" applyFill="1">
      <alignment vertical="center"/>
    </xf>
    <xf numFmtId="41" fontId="8" fillId="3" borderId="0" xfId="5" applyNumberFormat="1" applyFont="1" applyFill="1">
      <alignment vertical="center"/>
    </xf>
    <xf numFmtId="0" fontId="8" fillId="3" borderId="1" xfId="4" applyNumberFormat="1" applyFont="1" applyFill="1" applyBorder="1" applyAlignment="1" applyProtection="1"/>
    <xf numFmtId="0" fontId="8" fillId="4" borderId="1" xfId="4" applyNumberFormat="1" applyFont="1" applyFill="1" applyBorder="1" applyAlignment="1" applyProtection="1">
      <alignment horizontal="right"/>
    </xf>
    <xf numFmtId="0" fontId="8" fillId="3" borderId="1" xfId="4" applyNumberFormat="1" applyFont="1" applyFill="1" applyBorder="1" applyAlignment="1" applyProtection="1">
      <alignment vertical="center"/>
    </xf>
    <xf numFmtId="177" fontId="8" fillId="5" borderId="1" xfId="4" applyNumberFormat="1" applyFont="1" applyFill="1" applyBorder="1" applyAlignment="1" applyProtection="1">
      <alignment horizontal="right" vertical="center"/>
    </xf>
    <xf numFmtId="0" fontId="8" fillId="3" borderId="1" xfId="4" applyNumberFormat="1" applyFont="1" applyFill="1" applyBorder="1" applyAlignment="1" applyProtection="1">
      <alignment horizontal="center" vertical="center"/>
    </xf>
    <xf numFmtId="0" fontId="6" fillId="0" borderId="1" xfId="4" applyNumberFormat="1" applyFont="1" applyFill="1" applyBorder="1" applyAlignment="1" applyProtection="1">
      <alignment horizontal="right" vertical="center" wrapText="1"/>
    </xf>
    <xf numFmtId="0" fontId="9" fillId="0" borderId="1" xfId="4" applyNumberFormat="1" applyFont="1" applyFill="1" applyBorder="1" applyAlignment="1" applyProtection="1">
      <alignment horizontal="left" vertical="center" wrapText="1"/>
    </xf>
    <xf numFmtId="0" fontId="10" fillId="6" borderId="1" xfId="4" applyNumberFormat="1" applyFont="1" applyFill="1" applyBorder="1" applyAlignment="1" applyProtection="1">
      <alignment horizontal="center" vertical="center"/>
    </xf>
    <xf numFmtId="0" fontId="6" fillId="6" borderId="1" xfId="4" applyNumberFormat="1" applyFont="1" applyFill="1" applyBorder="1" applyAlignment="1" applyProtection="1">
      <alignment horizontal="center" vertical="center"/>
    </xf>
    <xf numFmtId="0" fontId="6" fillId="6" borderId="1" xfId="4" applyNumberFormat="1" applyFont="1" applyFill="1" applyBorder="1" applyAlignment="1" applyProtection="1">
      <alignment horizontal="center" vertical="center" wrapText="1"/>
    </xf>
    <xf numFmtId="41" fontId="6" fillId="6" borderId="1" xfId="7" applyNumberFormat="1" applyFont="1" applyFill="1" applyBorder="1" applyAlignment="1" applyProtection="1">
      <alignment horizontal="center" vertical="center"/>
    </xf>
    <xf numFmtId="0" fontId="6" fillId="3" borderId="2" xfId="4" applyNumberFormat="1" applyFont="1" applyFill="1" applyBorder="1" applyAlignment="1">
      <alignment horizontal="center" vertical="center"/>
    </xf>
    <xf numFmtId="0" fontId="8" fillId="3" borderId="2" xfId="4" applyNumberFormat="1" applyFont="1" applyFill="1" applyBorder="1" applyAlignment="1">
      <alignment horizontal="left" vertical="center"/>
    </xf>
    <xf numFmtId="0" fontId="7" fillId="3" borderId="2" xfId="4" applyNumberFormat="1" applyFont="1" applyFill="1" applyBorder="1" applyAlignment="1">
      <alignment horizontal="center" vertical="center"/>
    </xf>
    <xf numFmtId="0" fontId="8" fillId="3" borderId="2" xfId="4" applyNumberFormat="1" applyFont="1" applyFill="1" applyBorder="1" applyAlignment="1">
      <alignment horizontal="center" vertical="center"/>
    </xf>
    <xf numFmtId="41" fontId="8" fillId="3" borderId="2" xfId="7" applyNumberFormat="1" applyFont="1" applyFill="1" applyBorder="1" applyAlignment="1">
      <alignment horizontal="center" vertical="center"/>
    </xf>
    <xf numFmtId="0" fontId="7" fillId="3" borderId="2" xfId="4" applyNumberFormat="1" applyFont="1" applyFill="1" applyBorder="1" applyAlignment="1">
      <alignment horizontal="left" vertical="center"/>
    </xf>
    <xf numFmtId="41" fontId="8" fillId="3" borderId="0" xfId="7" applyNumberFormat="1" applyFont="1" applyFill="1">
      <alignment vertical="center"/>
    </xf>
    <xf numFmtId="0" fontId="7" fillId="0" borderId="0" xfId="5" applyNumberFormat="1" applyFont="1" applyAlignment="1">
      <alignment horizontal="right" vertical="center"/>
    </xf>
    <xf numFmtId="41" fontId="7" fillId="0" borderId="0" xfId="7" applyNumberFormat="1" applyFont="1">
      <alignment vertical="center"/>
    </xf>
    <xf numFmtId="0" fontId="7" fillId="0" borderId="0" xfId="5" applyNumberFormat="1" applyFont="1" applyAlignment="1">
      <alignment horizontal="left" vertical="center"/>
    </xf>
    <xf numFmtId="0" fontId="7" fillId="0" borderId="0" xfId="5" applyNumberFormat="1" applyFont="1" applyAlignment="1">
      <alignment horizontal="center" vertical="center"/>
    </xf>
    <xf numFmtId="0" fontId="9" fillId="5" borderId="1" xfId="4" applyNumberFormat="1" applyFont="1" applyFill="1" applyBorder="1" applyAlignment="1" applyProtection="1">
      <alignment horizontal="left" vertical="center" wrapText="1"/>
    </xf>
    <xf numFmtId="176" fontId="4" fillId="3" borderId="1" xfId="2" applyNumberFormat="1" applyFont="1" applyFill="1" applyBorder="1" applyAlignment="1" applyProtection="1">
      <alignment horizontal="right" vertical="center" shrinkToFit="1"/>
      <protection locked="0"/>
    </xf>
    <xf numFmtId="41" fontId="2" fillId="3" borderId="1" xfId="2" applyNumberFormat="1" applyFont="1" applyFill="1" applyBorder="1" applyAlignment="1" applyProtection="1">
      <alignment vertical="center" shrinkToFit="1"/>
      <protection locked="0"/>
    </xf>
    <xf numFmtId="0" fontId="7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9" fillId="0" borderId="0" xfId="0" applyNumberFormat="1" applyFont="1" applyFill="1" applyAlignment="1">
      <alignment horizontal="right" vertical="center"/>
    </xf>
    <xf numFmtId="41" fontId="9" fillId="0" borderId="0" xfId="7" applyNumberFormat="1" applyFont="1" applyFill="1" applyAlignment="1">
      <alignment horizontal="right"/>
    </xf>
    <xf numFmtId="0" fontId="8" fillId="0" borderId="0" xfId="0" applyNumberFormat="1" applyFont="1" applyFill="1">
      <alignment vertical="center"/>
    </xf>
    <xf numFmtId="0" fontId="8" fillId="0" borderId="0" xfId="0" applyNumberFormat="1" applyFont="1">
      <alignment vertical="center"/>
    </xf>
    <xf numFmtId="41" fontId="8" fillId="0" borderId="0" xfId="0" applyNumberFormat="1" applyFont="1">
      <alignment vertical="center"/>
    </xf>
    <xf numFmtId="41" fontId="8" fillId="0" borderId="1" xfId="0" applyNumberFormat="1" applyFont="1" applyFill="1" applyBorder="1" applyAlignment="1" applyProtection="1">
      <alignment vertical="center"/>
    </xf>
    <xf numFmtId="41" fontId="3" fillId="0" borderId="3" xfId="7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41" fontId="3" fillId="0" borderId="3" xfId="0" applyNumberFormat="1" applyFont="1" applyFill="1" applyBorder="1" applyAlignment="1" applyProtection="1">
      <alignment horizontal="center" vertical="center"/>
    </xf>
    <xf numFmtId="177" fontId="3" fillId="0" borderId="4" xfId="7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Alignment="1">
      <alignment horizontal="center" vertical="center"/>
    </xf>
    <xf numFmtId="41" fontId="3" fillId="3" borderId="1" xfId="2" applyNumberFormat="1" applyFont="1" applyFill="1" applyBorder="1" applyAlignment="1" applyProtection="1">
      <alignment horizontal="center" vertical="center" wrapText="1"/>
      <protection locked="0"/>
    </xf>
    <xf numFmtId="41" fontId="3" fillId="0" borderId="5" xfId="7" applyNumberFormat="1" applyFont="1" applyFill="1" applyBorder="1" applyAlignment="1" applyProtection="1">
      <alignment horizontal="center" vertical="center"/>
    </xf>
    <xf numFmtId="0" fontId="6" fillId="0" borderId="0" xfId="6" applyNumberFormat="1" applyFont="1" applyFill="1" applyBorder="1" applyAlignment="1">
      <alignment horizontal="center" vertical="center"/>
    </xf>
    <xf numFmtId="0" fontId="11" fillId="0" borderId="0" xfId="6" applyNumberFormat="1" applyFont="1" applyFill="1" applyBorder="1" applyAlignment="1">
      <alignment horizontal="center" vertical="center"/>
    </xf>
    <xf numFmtId="41" fontId="6" fillId="3" borderId="0" xfId="6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>
      <alignment vertical="center"/>
    </xf>
    <xf numFmtId="0" fontId="4" fillId="0" borderId="0" xfId="0" applyNumberFormat="1" applyFont="1" applyBorder="1" applyAlignment="1">
      <alignment horizontal="left" vertical="center"/>
    </xf>
    <xf numFmtId="177" fontId="9" fillId="3" borderId="1" xfId="4" applyNumberFormat="1" applyFont="1" applyFill="1" applyBorder="1" applyAlignment="1" applyProtection="1">
      <alignment horizontal="left" vertical="center"/>
    </xf>
    <xf numFmtId="41" fontId="13" fillId="4" borderId="1" xfId="4" applyNumberFormat="1" applyFont="1" applyFill="1" applyBorder="1" applyAlignment="1" applyProtection="1">
      <alignment horizontal="center" vertical="center"/>
    </xf>
    <xf numFmtId="0" fontId="7" fillId="0" borderId="0" xfId="5" applyNumberFormat="1" applyFont="1">
      <alignment vertical="center"/>
    </xf>
    <xf numFmtId="0" fontId="7" fillId="0" borderId="0" xfId="5" applyNumberFormat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41" fontId="7" fillId="0" borderId="0" xfId="5" applyNumberFormat="1" applyFont="1">
      <alignment vertical="center"/>
    </xf>
    <xf numFmtId="0" fontId="7" fillId="0" borderId="0" xfId="5" applyNumberFormat="1" applyFont="1" applyAlignment="1">
      <alignment vertical="center" wrapText="1"/>
    </xf>
    <xf numFmtId="0" fontId="7" fillId="0" borderId="0" xfId="5" applyNumberFormat="1" applyFont="1" applyAlignment="1">
      <alignment vertical="center"/>
    </xf>
    <xf numFmtId="41" fontId="8" fillId="0" borderId="1" xfId="0" applyNumberFormat="1" applyFont="1" applyFill="1" applyBorder="1">
      <alignment vertical="center"/>
    </xf>
    <xf numFmtId="41" fontId="37" fillId="0" borderId="0" xfId="2" applyNumberFormat="1">
      <alignment vertical="center"/>
    </xf>
    <xf numFmtId="0" fontId="3" fillId="0" borderId="6" xfId="5" applyNumberFormat="1" applyFont="1" applyFill="1" applyBorder="1" applyAlignment="1" applyProtection="1">
      <alignment horizontal="center" vertical="center"/>
    </xf>
    <xf numFmtId="0" fontId="3" fillId="0" borderId="3" xfId="5" applyNumberFormat="1" applyFont="1" applyFill="1" applyBorder="1" applyAlignment="1" applyProtection="1">
      <alignment horizontal="center" vertical="center"/>
    </xf>
    <xf numFmtId="0" fontId="4" fillId="0" borderId="3" xfId="5" applyNumberFormat="1" applyFont="1" applyFill="1" applyBorder="1" applyAlignment="1">
      <alignment horizontal="center" vertical="center"/>
    </xf>
    <xf numFmtId="0" fontId="3" fillId="0" borderId="5" xfId="5" applyNumberFormat="1" applyFont="1" applyFill="1" applyBorder="1" applyAlignment="1" applyProtection="1">
      <alignment horizontal="center" vertical="center"/>
    </xf>
    <xf numFmtId="0" fontId="3" fillId="0" borderId="7" xfId="5" applyNumberFormat="1" applyFont="1" applyFill="1" applyBorder="1" applyAlignment="1" applyProtection="1">
      <alignment horizontal="center" vertical="center"/>
    </xf>
    <xf numFmtId="0" fontId="4" fillId="3" borderId="8" xfId="5" applyNumberFormat="1" applyFont="1" applyFill="1" applyBorder="1" applyAlignment="1">
      <alignment horizontal="center" vertical="center"/>
    </xf>
    <xf numFmtId="0" fontId="4" fillId="3" borderId="1" xfId="5" applyNumberFormat="1" applyFont="1" applyFill="1" applyBorder="1" applyAlignment="1">
      <alignment horizontal="center" vertical="center"/>
    </xf>
    <xf numFmtId="0" fontId="4" fillId="0" borderId="9" xfId="5" applyNumberFormat="1" applyFont="1" applyFill="1" applyBorder="1" applyAlignment="1" applyProtection="1">
      <alignment horizontal="center" vertical="center"/>
    </xf>
    <xf numFmtId="0" fontId="4" fillId="3" borderId="10" xfId="5" applyNumberFormat="1" applyFont="1" applyFill="1" applyBorder="1" applyAlignment="1">
      <alignment horizontal="center" vertical="center"/>
    </xf>
    <xf numFmtId="0" fontId="4" fillId="3" borderId="11" xfId="5" applyNumberFormat="1" applyFont="1" applyFill="1" applyBorder="1" applyAlignment="1">
      <alignment horizontal="center" vertical="center"/>
    </xf>
    <xf numFmtId="0" fontId="4" fillId="3" borderId="12" xfId="5" applyNumberFormat="1" applyFont="1" applyFill="1" applyBorder="1" applyAlignment="1">
      <alignment horizontal="center" vertical="center"/>
    </xf>
    <xf numFmtId="0" fontId="4" fillId="3" borderId="13" xfId="5" applyNumberFormat="1" applyFont="1" applyFill="1" applyBorder="1" applyAlignment="1">
      <alignment horizontal="center" vertical="center"/>
    </xf>
    <xf numFmtId="0" fontId="4" fillId="3" borderId="1" xfId="5" applyNumberFormat="1" applyFont="1" applyFill="1" applyBorder="1" applyAlignment="1" applyProtection="1">
      <alignment horizontal="center" vertical="center"/>
    </xf>
    <xf numFmtId="0" fontId="4" fillId="3" borderId="1" xfId="5" applyNumberFormat="1" applyFont="1" applyFill="1" applyBorder="1" applyAlignment="1">
      <alignment vertical="center"/>
    </xf>
    <xf numFmtId="0" fontId="4" fillId="3" borderId="14" xfId="5" applyNumberFormat="1" applyFont="1" applyFill="1" applyBorder="1" applyAlignment="1" applyProtection="1">
      <alignment horizontal="center" vertical="center"/>
    </xf>
    <xf numFmtId="0" fontId="4" fillId="3" borderId="1" xfId="5" applyNumberFormat="1" applyFont="1" applyFill="1" applyBorder="1" applyAlignment="1" applyProtection="1">
      <alignment horizontal="center" vertical="center" wrapText="1"/>
    </xf>
    <xf numFmtId="0" fontId="14" fillId="0" borderId="15" xfId="5" applyNumberFormat="1" applyFont="1" applyFill="1" applyBorder="1" applyAlignment="1" applyProtection="1">
      <alignment horizontal="left" vertical="center" wrapText="1"/>
    </xf>
    <xf numFmtId="0" fontId="4" fillId="3" borderId="4" xfId="5" applyNumberFormat="1" applyFont="1" applyFill="1" applyBorder="1" applyAlignment="1">
      <alignment horizontal="center" vertical="center"/>
    </xf>
    <xf numFmtId="0" fontId="4" fillId="3" borderId="4" xfId="5" applyNumberFormat="1" applyFont="1" applyFill="1" applyBorder="1" applyAlignment="1">
      <alignment horizontal="center" vertical="center" wrapText="1"/>
    </xf>
    <xf numFmtId="0" fontId="4" fillId="3" borderId="1" xfId="5" applyNumberFormat="1" applyFont="1" applyFill="1" applyBorder="1" applyAlignment="1">
      <alignment horizontal="center" vertical="center" wrapText="1"/>
    </xf>
    <xf numFmtId="0" fontId="4" fillId="3" borderId="16" xfId="5" applyNumberFormat="1" applyFont="1" applyFill="1" applyBorder="1" applyAlignment="1">
      <alignment horizontal="center" vertical="center"/>
    </xf>
    <xf numFmtId="0" fontId="4" fillId="3" borderId="17" xfId="5" applyNumberFormat="1" applyFont="1" applyFill="1" applyBorder="1" applyAlignment="1">
      <alignment horizontal="center" vertical="center"/>
    </xf>
    <xf numFmtId="0" fontId="4" fillId="3" borderId="18" xfId="5" applyNumberFormat="1" applyFont="1" applyFill="1" applyBorder="1" applyAlignment="1">
      <alignment horizontal="center" vertical="center"/>
    </xf>
    <xf numFmtId="0" fontId="15" fillId="3" borderId="0" xfId="5" applyNumberFormat="1" applyFont="1" applyFill="1" applyAlignment="1">
      <alignment horizontal="center" vertical="center"/>
    </xf>
    <xf numFmtId="0" fontId="4" fillId="0" borderId="0" xfId="5" applyNumberFormat="1" applyFont="1" applyAlignment="1">
      <alignment horizontal="center" vertical="center"/>
    </xf>
    <xf numFmtId="41" fontId="15" fillId="3" borderId="0" xfId="7" applyNumberFormat="1" applyFont="1" applyFill="1" applyAlignment="1">
      <alignment horizontal="center" vertical="center"/>
    </xf>
    <xf numFmtId="0" fontId="3" fillId="0" borderId="0" xfId="5" applyNumberFormat="1" applyFont="1" applyAlignment="1">
      <alignment horizontal="center" vertical="center"/>
    </xf>
    <xf numFmtId="41" fontId="3" fillId="0" borderId="0" xfId="7" applyNumberFormat="1" applyFont="1" applyBorder="1" applyAlignment="1">
      <alignment horizontal="center" vertical="center"/>
    </xf>
    <xf numFmtId="41" fontId="3" fillId="0" borderId="0" xfId="5" applyNumberFormat="1" applyFont="1" applyBorder="1" applyAlignment="1">
      <alignment horizontal="center" vertical="center"/>
    </xf>
    <xf numFmtId="0" fontId="3" fillId="0" borderId="0" xfId="5" applyNumberFormat="1" applyFont="1" applyBorder="1" applyAlignment="1">
      <alignment horizontal="center" vertical="center"/>
    </xf>
    <xf numFmtId="0" fontId="3" fillId="0" borderId="0" xfId="5" applyNumberFormat="1" applyFont="1" applyAlignment="1">
      <alignment horizontal="right" vertical="center"/>
    </xf>
    <xf numFmtId="41" fontId="15" fillId="3" borderId="0" xfId="5" applyNumberFormat="1" applyFont="1" applyFill="1" applyAlignment="1">
      <alignment horizontal="center" vertical="center"/>
    </xf>
    <xf numFmtId="0" fontId="15" fillId="3" borderId="0" xfId="5" applyNumberFormat="1" applyFont="1" applyFill="1" applyAlignment="1">
      <alignment horizontal="left" vertical="center"/>
    </xf>
    <xf numFmtId="0" fontId="4" fillId="0" borderId="0" xfId="5" applyNumberFormat="1" applyFont="1" applyBorder="1" applyAlignment="1">
      <alignment horizontal="center" vertical="center"/>
    </xf>
    <xf numFmtId="41" fontId="4" fillId="0" borderId="0" xfId="7" applyNumberFormat="1" applyFont="1" applyBorder="1" applyAlignment="1">
      <alignment horizontal="center" vertical="center"/>
    </xf>
    <xf numFmtId="41" fontId="4" fillId="0" borderId="0" xfId="5" applyNumberFormat="1" applyFont="1" applyBorder="1" applyAlignment="1">
      <alignment horizontal="center" vertical="center"/>
    </xf>
    <xf numFmtId="0" fontId="4" fillId="0" borderId="0" xfId="5" applyNumberFormat="1" applyFont="1" applyAlignment="1">
      <alignment horizontal="right" vertical="center"/>
    </xf>
    <xf numFmtId="0" fontId="4" fillId="0" borderId="6" xfId="5" applyNumberFormat="1" applyFont="1" applyFill="1" applyBorder="1" applyAlignment="1" applyProtection="1">
      <alignment horizontal="center" vertical="center"/>
    </xf>
    <xf numFmtId="0" fontId="4" fillId="0" borderId="3" xfId="5" applyNumberFormat="1" applyFont="1" applyFill="1" applyBorder="1" applyAlignment="1" applyProtection="1">
      <alignment horizontal="center" vertical="center"/>
    </xf>
    <xf numFmtId="41" fontId="4" fillId="0" borderId="3" xfId="7" applyNumberFormat="1" applyFont="1" applyFill="1" applyBorder="1" applyAlignment="1" applyProtection="1">
      <alignment horizontal="center" vertical="center"/>
    </xf>
    <xf numFmtId="41" fontId="4" fillId="3" borderId="4" xfId="7" applyNumberFormat="1" applyFont="1" applyFill="1" applyBorder="1" applyAlignment="1">
      <alignment horizontal="center" vertical="center"/>
    </xf>
    <xf numFmtId="41" fontId="4" fillId="3" borderId="4" xfId="7" applyNumberFormat="1" applyFont="1" applyFill="1" applyBorder="1" applyAlignment="1" applyProtection="1">
      <alignment horizontal="center" vertical="center"/>
    </xf>
    <xf numFmtId="41" fontId="4" fillId="0" borderId="4" xfId="5" applyNumberFormat="1" applyFont="1" applyFill="1" applyBorder="1" applyAlignment="1" applyProtection="1">
      <alignment vertical="center"/>
    </xf>
    <xf numFmtId="41" fontId="4" fillId="3" borderId="1" xfId="7" applyNumberFormat="1" applyFont="1" applyFill="1" applyBorder="1" applyAlignment="1">
      <alignment horizontal="center" vertical="center"/>
    </xf>
    <xf numFmtId="0" fontId="16" fillId="0" borderId="15" xfId="5" applyNumberFormat="1" applyFont="1" applyBorder="1" applyAlignment="1">
      <alignment horizontal="left" vertical="center"/>
    </xf>
    <xf numFmtId="0" fontId="4" fillId="3" borderId="8" xfId="5" applyNumberFormat="1" applyFont="1" applyFill="1" applyBorder="1" applyAlignment="1">
      <alignment horizontal="center" vertical="center"/>
    </xf>
    <xf numFmtId="0" fontId="4" fillId="3" borderId="1" xfId="5" applyNumberFormat="1" applyFont="1" applyFill="1" applyBorder="1" applyAlignment="1">
      <alignment horizontal="center" vertical="center"/>
    </xf>
    <xf numFmtId="176" fontId="4" fillId="0" borderId="1" xfId="5" applyNumberFormat="1" applyFont="1" applyBorder="1">
      <alignment vertical="center"/>
    </xf>
    <xf numFmtId="0" fontId="4" fillId="3" borderId="1" xfId="5" applyNumberFormat="1" applyFont="1" applyFill="1" applyBorder="1" applyAlignment="1">
      <alignment horizontal="center" vertical="center" wrapText="1"/>
    </xf>
    <xf numFmtId="0" fontId="4" fillId="3" borderId="1" xfId="5" applyNumberFormat="1" applyFont="1" applyFill="1" applyBorder="1" applyAlignment="1">
      <alignment vertical="center"/>
    </xf>
    <xf numFmtId="0" fontId="4" fillId="3" borderId="1" xfId="5" applyNumberFormat="1" applyFont="1" applyFill="1" applyBorder="1" applyAlignment="1" applyProtection="1">
      <alignment horizontal="center" vertical="center"/>
    </xf>
    <xf numFmtId="0" fontId="4" fillId="0" borderId="1" xfId="5" applyNumberFormat="1" applyFont="1" applyFill="1" applyBorder="1" applyAlignment="1" applyProtection="1">
      <alignment horizontal="center" vertical="center"/>
    </xf>
    <xf numFmtId="0" fontId="4" fillId="0" borderId="1" xfId="5" applyNumberFormat="1" applyFont="1" applyBorder="1" applyAlignment="1">
      <alignment horizontal="center" vertical="center"/>
    </xf>
    <xf numFmtId="41" fontId="4" fillId="3" borderId="1" xfId="7" applyNumberFormat="1" applyFont="1" applyFill="1" applyBorder="1" applyAlignment="1">
      <alignment horizontal="left" vertical="center"/>
    </xf>
    <xf numFmtId="176" fontId="4" fillId="0" borderId="1" xfId="5" applyNumberFormat="1" applyFont="1" applyFill="1" applyBorder="1">
      <alignment vertical="center"/>
    </xf>
    <xf numFmtId="0" fontId="4" fillId="3" borderId="8" xfId="5" applyNumberFormat="1" applyFont="1" applyFill="1" applyBorder="1" applyAlignment="1">
      <alignment horizontal="center" vertical="center" wrapText="1"/>
    </xf>
    <xf numFmtId="0" fontId="4" fillId="0" borderId="1" xfId="5" applyNumberFormat="1" applyFont="1" applyBorder="1">
      <alignment vertical="center"/>
    </xf>
    <xf numFmtId="0" fontId="4" fillId="0" borderId="1" xfId="5" applyNumberFormat="1" applyFont="1" applyBorder="1" applyAlignment="1">
      <alignment vertical="center"/>
    </xf>
    <xf numFmtId="0" fontId="4" fillId="3" borderId="18" xfId="5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41" fontId="7" fillId="0" borderId="0" xfId="1" applyNumberFormat="1" applyFont="1">
      <alignment vertical="center"/>
    </xf>
    <xf numFmtId="9" fontId="7" fillId="0" borderId="0" xfId="1" applyNumberFormat="1" applyFont="1" applyFill="1">
      <alignment vertical="center"/>
    </xf>
    <xf numFmtId="0" fontId="8" fillId="3" borderId="0" xfId="5" applyNumberFormat="1" applyFont="1" applyFill="1" applyAlignment="1">
      <alignment horizontal="center" vertical="center"/>
    </xf>
    <xf numFmtId="177" fontId="9" fillId="3" borderId="1" xfId="4" applyNumberFormat="1" applyFont="1" applyFill="1" applyBorder="1" applyAlignment="1" applyProtection="1">
      <alignment horizontal="left" vertical="center" wrapText="1"/>
    </xf>
    <xf numFmtId="41" fontId="6" fillId="0" borderId="1" xfId="4" applyNumberFormat="1" applyFont="1" applyFill="1" applyBorder="1" applyAlignment="1" applyProtection="1">
      <alignment horizontal="right" vertical="center" wrapText="1"/>
    </xf>
    <xf numFmtId="41" fontId="11" fillId="0" borderId="1" xfId="7" applyNumberFormat="1" applyFont="1" applyFill="1" applyBorder="1" applyAlignment="1" applyProtection="1">
      <alignment horizontal="center" vertical="center"/>
    </xf>
    <xf numFmtId="0" fontId="11" fillId="0" borderId="1" xfId="4" applyNumberFormat="1" applyFont="1" applyFill="1" applyBorder="1" applyAlignment="1" applyProtection="1">
      <alignment horizontal="center" vertical="center"/>
    </xf>
    <xf numFmtId="41" fontId="6" fillId="0" borderId="1" xfId="7" applyNumberFormat="1" applyFont="1" applyFill="1" applyBorder="1" applyAlignment="1" applyProtection="1">
      <alignment horizontal="center" vertical="center"/>
    </xf>
    <xf numFmtId="41" fontId="6" fillId="5" borderId="1" xfId="4" applyNumberFormat="1" applyFont="1" applyFill="1" applyBorder="1" applyAlignment="1" applyProtection="1">
      <alignment horizontal="right" vertical="center" wrapText="1"/>
    </xf>
    <xf numFmtId="41" fontId="11" fillId="5" borderId="1" xfId="7" applyNumberFormat="1" applyFont="1" applyFill="1" applyBorder="1" applyAlignment="1" applyProtection="1">
      <alignment horizontal="center" vertical="center"/>
    </xf>
    <xf numFmtId="0" fontId="11" fillId="5" borderId="1" xfId="4" applyNumberFormat="1" applyFont="1" applyFill="1" applyBorder="1" applyAlignment="1" applyProtection="1">
      <alignment horizontal="center" vertical="center"/>
    </xf>
    <xf numFmtId="41" fontId="6" fillId="5" borderId="1" xfId="7" applyNumberFormat="1" applyFont="1" applyFill="1" applyBorder="1" applyAlignment="1" applyProtection="1">
      <alignment horizontal="center" vertical="center"/>
    </xf>
    <xf numFmtId="41" fontId="11" fillId="3" borderId="1" xfId="7" applyNumberFormat="1" applyFont="1" applyFill="1" applyBorder="1" applyAlignment="1" applyProtection="1">
      <alignment horizontal="center" vertical="center"/>
    </xf>
    <xf numFmtId="0" fontId="4" fillId="0" borderId="5" xfId="5" applyNumberFormat="1" applyFont="1" applyFill="1" applyBorder="1" applyAlignment="1">
      <alignment horizontal="center" vertical="center"/>
    </xf>
    <xf numFmtId="41" fontId="4" fillId="0" borderId="19" xfId="7" applyNumberFormat="1" applyFont="1" applyBorder="1" applyAlignment="1">
      <alignment vertical="center"/>
    </xf>
    <xf numFmtId="41" fontId="4" fillId="0" borderId="20" xfId="7" applyNumberFormat="1" applyFont="1" applyBorder="1" applyAlignment="1">
      <alignment horizontal="center" vertical="center"/>
    </xf>
    <xf numFmtId="0" fontId="14" fillId="0" borderId="21" xfId="5" applyNumberFormat="1" applyFont="1" applyFill="1" applyBorder="1" applyAlignment="1">
      <alignment horizontal="left" vertical="center" wrapText="1"/>
    </xf>
    <xf numFmtId="41" fontId="4" fillId="0" borderId="1" xfId="7" applyNumberFormat="1" applyFont="1" applyBorder="1" applyAlignment="1">
      <alignment vertical="center"/>
    </xf>
    <xf numFmtId="41" fontId="4" fillId="0" borderId="1" xfId="7" applyNumberFormat="1" applyFont="1" applyBorder="1">
      <alignment vertical="center"/>
    </xf>
    <xf numFmtId="0" fontId="14" fillId="0" borderId="15" xfId="5" applyNumberFormat="1" applyFont="1" applyBorder="1" applyAlignment="1">
      <alignment horizontal="left" vertical="center" wrapText="1"/>
    </xf>
    <xf numFmtId="0" fontId="14" fillId="0" borderId="15" xfId="5" applyNumberFormat="1" applyFont="1" applyBorder="1" applyAlignment="1">
      <alignment horizontal="left" vertical="center"/>
    </xf>
    <xf numFmtId="0" fontId="2" fillId="0" borderId="15" xfId="5" applyNumberFormat="1" applyFont="1" applyFill="1" applyBorder="1" applyAlignment="1" applyProtection="1">
      <alignment horizontal="left" vertical="center"/>
    </xf>
    <xf numFmtId="41" fontId="4" fillId="0" borderId="18" xfId="7" applyNumberFormat="1" applyFont="1" applyBorder="1">
      <alignment vertical="center"/>
    </xf>
    <xf numFmtId="41" fontId="4" fillId="0" borderId="18" xfId="7" applyNumberFormat="1" applyFont="1" applyBorder="1" applyAlignment="1">
      <alignment horizontal="center" vertical="center"/>
    </xf>
    <xf numFmtId="0" fontId="14" fillId="0" borderId="22" xfId="5" applyNumberFormat="1" applyFont="1" applyBorder="1" applyAlignment="1">
      <alignment horizontal="left" vertical="center" wrapText="1"/>
    </xf>
    <xf numFmtId="0" fontId="16" fillId="0" borderId="15" xfId="5" applyNumberFormat="1" applyFont="1" applyBorder="1" applyAlignment="1">
      <alignment horizontal="left" vertical="center" wrapText="1"/>
    </xf>
    <xf numFmtId="0" fontId="16" fillId="0" borderId="15" xfId="5" applyNumberFormat="1" applyFont="1" applyBorder="1" applyAlignment="1">
      <alignment horizontal="left" vertical="center"/>
    </xf>
    <xf numFmtId="0" fontId="16" fillId="3" borderId="15" xfId="4" applyNumberFormat="1" applyFont="1" applyFill="1" applyBorder="1" applyAlignment="1">
      <alignment horizontal="left" vertical="center" wrapText="1"/>
    </xf>
    <xf numFmtId="0" fontId="16" fillId="0" borderId="15" xfId="5" applyNumberFormat="1" applyFont="1" applyFill="1" applyBorder="1" applyAlignment="1" applyProtection="1">
      <alignment horizontal="left" vertical="center" wrapText="1"/>
    </xf>
    <xf numFmtId="0" fontId="16" fillId="0" borderId="15" xfId="4" applyNumberFormat="1" applyFont="1" applyBorder="1" applyAlignment="1">
      <alignment horizontal="left" vertical="center" wrapText="1"/>
    </xf>
    <xf numFmtId="0" fontId="16" fillId="0" borderId="22" xfId="5" applyNumberFormat="1" applyFont="1" applyBorder="1" applyAlignment="1">
      <alignment horizontal="left" vertical="center"/>
    </xf>
    <xf numFmtId="41" fontId="6" fillId="5" borderId="1" xfId="4" applyNumberFormat="1" applyFont="1" applyFill="1" applyBorder="1" applyAlignment="1" applyProtection="1">
      <alignment horizontal="center" vertical="center"/>
    </xf>
    <xf numFmtId="41" fontId="6" fillId="3" borderId="1" xfId="4" applyNumberFormat="1" applyFont="1" applyFill="1" applyBorder="1" applyAlignment="1" applyProtection="1">
      <alignment horizontal="center" vertical="center" wrapText="1"/>
    </xf>
    <xf numFmtId="0" fontId="7" fillId="6" borderId="1" xfId="6" applyNumberFormat="1" applyFont="1" applyFill="1" applyBorder="1" applyAlignment="1">
      <alignment horizontal="center" vertical="center"/>
    </xf>
    <xf numFmtId="41" fontId="7" fillId="6" borderId="1" xfId="7" applyNumberFormat="1" applyFont="1" applyFill="1" applyBorder="1" applyAlignment="1">
      <alignment horizontal="center" vertical="center"/>
    </xf>
    <xf numFmtId="0" fontId="7" fillId="6" borderId="23" xfId="6" applyNumberFormat="1" applyFont="1" applyFill="1" applyBorder="1" applyAlignment="1">
      <alignment horizontal="center" vertical="center"/>
    </xf>
    <xf numFmtId="0" fontId="1" fillId="0" borderId="0" xfId="5" applyNumberFormat="1" applyFont="1">
      <alignment vertical="center"/>
    </xf>
    <xf numFmtId="0" fontId="0" fillId="0" borderId="0" xfId="0" applyNumberFormat="1" applyFont="1">
      <alignment vertical="center"/>
    </xf>
    <xf numFmtId="0" fontId="8" fillId="3" borderId="1" xfId="6" applyNumberFormat="1" applyFont="1" applyFill="1" applyBorder="1" applyAlignment="1">
      <alignment horizontal="center" vertical="center"/>
    </xf>
    <xf numFmtId="41" fontId="8" fillId="3" borderId="1" xfId="7" applyNumberFormat="1" applyFont="1" applyFill="1" applyBorder="1" applyAlignment="1">
      <alignment horizontal="center" vertical="center"/>
    </xf>
    <xf numFmtId="41" fontId="7" fillId="3" borderId="1" xfId="7" applyNumberFormat="1" applyFont="1" applyFill="1" applyBorder="1" applyAlignment="1">
      <alignment horizontal="center" vertical="center"/>
    </xf>
    <xf numFmtId="0" fontId="8" fillId="3" borderId="1" xfId="6" applyNumberFormat="1" applyFont="1" applyFill="1" applyBorder="1" applyAlignment="1">
      <alignment horizontal="left" vertical="center"/>
    </xf>
    <xf numFmtId="0" fontId="8" fillId="3" borderId="1" xfId="6" applyNumberFormat="1" applyFont="1" applyFill="1" applyBorder="1" applyAlignment="1">
      <alignment horizontal="center" vertical="center"/>
    </xf>
    <xf numFmtId="41" fontId="8" fillId="3" borderId="1" xfId="7" applyNumberFormat="1" applyFont="1" applyFill="1" applyBorder="1" applyAlignment="1">
      <alignment horizontal="center" vertical="center"/>
    </xf>
    <xf numFmtId="41" fontId="7" fillId="3" borderId="1" xfId="7" applyNumberFormat="1" applyFont="1" applyFill="1" applyBorder="1" applyAlignment="1">
      <alignment horizontal="center" vertical="center"/>
    </xf>
    <xf numFmtId="0" fontId="8" fillId="3" borderId="23" xfId="6" applyNumberFormat="1" applyFont="1" applyFill="1" applyBorder="1" applyAlignment="1">
      <alignment horizontal="left" vertical="center"/>
    </xf>
    <xf numFmtId="0" fontId="8" fillId="3" borderId="1" xfId="6" applyNumberFormat="1" applyFont="1" applyFill="1" applyBorder="1" applyAlignment="1">
      <alignment vertical="center"/>
    </xf>
    <xf numFmtId="0" fontId="8" fillId="3" borderId="23" xfId="6" applyNumberFormat="1" applyFont="1" applyFill="1" applyBorder="1" applyAlignment="1">
      <alignment horizontal="left" vertical="center" wrapText="1"/>
    </xf>
    <xf numFmtId="0" fontId="10" fillId="6" borderId="1" xfId="6" applyNumberFormat="1" applyFont="1" applyFill="1" applyBorder="1" applyAlignment="1">
      <alignment horizontal="center" vertical="center"/>
    </xf>
    <xf numFmtId="41" fontId="10" fillId="6" borderId="1" xfId="7" applyNumberFormat="1" applyFont="1" applyFill="1" applyBorder="1" applyAlignment="1">
      <alignment horizontal="center" vertical="center"/>
    </xf>
    <xf numFmtId="0" fontId="10" fillId="6" borderId="23" xfId="6" applyNumberFormat="1" applyFont="1" applyFill="1" applyBorder="1" applyAlignment="1">
      <alignment horizontal="center" vertical="center"/>
    </xf>
    <xf numFmtId="0" fontId="17" fillId="3" borderId="1" xfId="6" applyNumberFormat="1" applyFont="1" applyFill="1" applyBorder="1" applyAlignment="1">
      <alignment horizontal="center" vertical="center"/>
    </xf>
    <xf numFmtId="41" fontId="17" fillId="3" borderId="1" xfId="7" applyNumberFormat="1" applyFont="1" applyFill="1" applyBorder="1" applyAlignment="1">
      <alignment horizontal="center" vertical="center"/>
    </xf>
    <xf numFmtId="0" fontId="17" fillId="3" borderId="1" xfId="6" applyNumberFormat="1" applyFont="1" applyFill="1" applyBorder="1" applyAlignment="1">
      <alignment horizontal="left" vertical="center"/>
    </xf>
    <xf numFmtId="0" fontId="17" fillId="3" borderId="23" xfId="6" applyNumberFormat="1" applyFont="1" applyFill="1" applyBorder="1" applyAlignment="1">
      <alignment horizontal="left" vertical="center"/>
    </xf>
    <xf numFmtId="0" fontId="17" fillId="3" borderId="4" xfId="6" applyNumberFormat="1" applyFont="1" applyFill="1" applyBorder="1" applyAlignment="1">
      <alignment horizontal="center" vertical="center"/>
    </xf>
    <xf numFmtId="0" fontId="17" fillId="3" borderId="23" xfId="6" applyNumberFormat="1" applyFont="1" applyFill="1" applyBorder="1" applyAlignment="1">
      <alignment horizontal="left" vertical="center"/>
    </xf>
    <xf numFmtId="0" fontId="17" fillId="3" borderId="1" xfId="6" applyNumberFormat="1" applyFont="1" applyFill="1" applyBorder="1" applyAlignment="1">
      <alignment vertical="center"/>
    </xf>
    <xf numFmtId="0" fontId="17" fillId="3" borderId="23" xfId="6" applyNumberFormat="1" applyFont="1" applyFill="1" applyBorder="1" applyAlignment="1">
      <alignment horizontal="left" vertical="center" wrapText="1"/>
    </xf>
    <xf numFmtId="0" fontId="17" fillId="0" borderId="23" xfId="6" applyNumberFormat="1" applyFont="1" applyFill="1" applyBorder="1" applyAlignment="1">
      <alignment horizontal="center" vertical="center"/>
    </xf>
    <xf numFmtId="0" fontId="17" fillId="0" borderId="1" xfId="6" applyNumberFormat="1" applyFont="1" applyFill="1" applyBorder="1" applyAlignment="1">
      <alignment horizontal="center" vertical="center"/>
    </xf>
    <xf numFmtId="0" fontId="10" fillId="3" borderId="0" xfId="6" applyNumberFormat="1" applyFont="1" applyFill="1" applyAlignment="1">
      <alignment horizontal="left" vertical="center"/>
    </xf>
    <xf numFmtId="41" fontId="10" fillId="3" borderId="0" xfId="7" applyNumberFormat="1" applyFont="1" applyFill="1" applyAlignment="1">
      <alignment horizontal="center"/>
    </xf>
    <xf numFmtId="0" fontId="10" fillId="3" borderId="0" xfId="6" applyNumberFormat="1" applyFont="1" applyFill="1" applyAlignment="1">
      <alignment horizontal="center"/>
    </xf>
    <xf numFmtId="0" fontId="10" fillId="0" borderId="0" xfId="5" applyNumberFormat="1" applyFont="1" applyAlignment="1">
      <alignment horizontal="right" vertical="center"/>
    </xf>
    <xf numFmtId="0" fontId="18" fillId="0" borderId="0" xfId="5" applyNumberFormat="1" applyFont="1">
      <alignment vertical="center"/>
    </xf>
    <xf numFmtId="0" fontId="19" fillId="0" borderId="0" xfId="0" applyNumberFormat="1" applyFont="1">
      <alignment vertical="center"/>
    </xf>
    <xf numFmtId="0" fontId="8" fillId="3" borderId="1" xfId="6" applyNumberFormat="1" applyFont="1" applyFill="1" applyBorder="1" applyAlignment="1">
      <alignment horizontal="left" vertical="center" wrapText="1"/>
    </xf>
    <xf numFmtId="0" fontId="8" fillId="3" borderId="1" xfId="6" applyNumberFormat="1" applyFont="1" applyFill="1" applyBorder="1" applyAlignment="1">
      <alignment horizontal="left" vertical="center"/>
    </xf>
    <xf numFmtId="41" fontId="20" fillId="5" borderId="1" xfId="6" applyNumberFormat="1" applyFont="1" applyFill="1" applyBorder="1" applyAlignment="1">
      <alignment horizontal="center" vertical="center"/>
    </xf>
    <xf numFmtId="41" fontId="20" fillId="4" borderId="1" xfId="5" applyNumberFormat="1" applyFont="1" applyFill="1" applyBorder="1">
      <alignment vertical="center"/>
    </xf>
    <xf numFmtId="0" fontId="7" fillId="0" borderId="1" xfId="5" applyNumberFormat="1" applyFont="1" applyFill="1" applyBorder="1" applyAlignment="1">
      <alignment horizontal="left" vertical="center"/>
    </xf>
    <xf numFmtId="0" fontId="7" fillId="0" borderId="1" xfId="5" applyNumberFormat="1" applyFont="1" applyFill="1" applyBorder="1">
      <alignment vertical="center"/>
    </xf>
    <xf numFmtId="0" fontId="17" fillId="3" borderId="4" xfId="6" applyNumberFormat="1" applyFont="1" applyFill="1" applyBorder="1" applyAlignment="1">
      <alignment horizontal="center" vertical="center"/>
    </xf>
    <xf numFmtId="41" fontId="4" fillId="0" borderId="1" xfId="7" applyNumberFormat="1" applyFont="1" applyBorder="1">
      <alignment vertical="center"/>
    </xf>
    <xf numFmtId="176" fontId="4" fillId="0" borderId="1" xfId="5" applyNumberFormat="1" applyFont="1" applyBorder="1">
      <alignment vertical="center"/>
    </xf>
    <xf numFmtId="3" fontId="4" fillId="0" borderId="1" xfId="5" applyNumberFormat="1" applyFont="1" applyBorder="1">
      <alignment vertical="center"/>
    </xf>
    <xf numFmtId="176" fontId="21" fillId="0" borderId="18" xfId="5" applyNumberFormat="1" applyFont="1" applyFill="1" applyBorder="1">
      <alignment vertical="center"/>
    </xf>
    <xf numFmtId="3" fontId="21" fillId="0" borderId="1" xfId="5" applyNumberFormat="1" applyFont="1" applyBorder="1">
      <alignment vertical="center"/>
    </xf>
    <xf numFmtId="41" fontId="21" fillId="0" borderId="1" xfId="7" applyNumberFormat="1" applyFont="1" applyBorder="1">
      <alignment vertical="center"/>
    </xf>
    <xf numFmtId="176" fontId="7" fillId="0" borderId="0" xfId="5" applyNumberFormat="1" applyFont="1">
      <alignment vertical="center"/>
    </xf>
    <xf numFmtId="0" fontId="22" fillId="0" borderId="0" xfId="5" applyNumberFormat="1" applyFont="1" applyBorder="1" applyAlignment="1">
      <alignment horizontal="left" vertical="center"/>
    </xf>
    <xf numFmtId="0" fontId="4" fillId="0" borderId="0" xfId="5" applyNumberFormat="1" applyFont="1" applyBorder="1" applyAlignment="1">
      <alignment horizontal="left" vertical="center"/>
    </xf>
    <xf numFmtId="41" fontId="23" fillId="3" borderId="1" xfId="7" applyNumberFormat="1" applyFont="1" applyFill="1" applyBorder="1" applyAlignment="1">
      <alignment horizontal="center" vertical="center"/>
    </xf>
    <xf numFmtId="41" fontId="23" fillId="5" borderId="1" xfId="6" applyNumberFormat="1" applyFont="1" applyFill="1" applyBorder="1" applyAlignment="1">
      <alignment horizontal="center" vertical="center"/>
    </xf>
    <xf numFmtId="176" fontId="21" fillId="0" borderId="1" xfId="5" applyNumberFormat="1" applyFont="1" applyBorder="1">
      <alignment vertical="center"/>
    </xf>
    <xf numFmtId="0" fontId="14" fillId="0" borderId="21" xfId="5" applyNumberFormat="1" applyFont="1" applyBorder="1" applyAlignment="1">
      <alignment horizontal="left" vertical="center" wrapText="1"/>
    </xf>
    <xf numFmtId="41" fontId="4" fillId="0" borderId="18" xfId="5" applyNumberFormat="1" applyFont="1" applyFill="1" applyBorder="1" applyAlignment="1" applyProtection="1">
      <alignment vertical="center"/>
    </xf>
    <xf numFmtId="41" fontId="4" fillId="3" borderId="4" xfId="7" applyNumberFormat="1" applyFont="1" applyFill="1" applyBorder="1" applyAlignment="1" applyProtection="1">
      <alignment horizontal="center" vertical="center"/>
    </xf>
    <xf numFmtId="41" fontId="0" fillId="0" borderId="0" xfId="3" applyNumberFormat="1" applyFont="1" applyFill="1" applyBorder="1" applyAlignment="1">
      <alignment vertical="center"/>
    </xf>
    <xf numFmtId="176" fontId="2" fillId="0" borderId="0" xfId="0" applyNumberFormat="1" applyFont="1">
      <alignment vertical="center"/>
    </xf>
    <xf numFmtId="41" fontId="13" fillId="0" borderId="1" xfId="7" applyNumberFormat="1" applyFont="1" applyFill="1" applyBorder="1" applyAlignment="1" applyProtection="1">
      <alignment horizontal="center" vertical="center"/>
    </xf>
    <xf numFmtId="0" fontId="24" fillId="0" borderId="1" xfId="4" applyNumberFormat="1" applyFont="1" applyFill="1" applyBorder="1" applyAlignment="1" applyProtection="1">
      <alignment horizontal="center" vertical="center"/>
    </xf>
    <xf numFmtId="0" fontId="11" fillId="3" borderId="1" xfId="4" applyNumberFormat="1" applyFont="1" applyFill="1" applyBorder="1" applyAlignment="1" applyProtection="1">
      <alignment vertical="center" wrapText="1"/>
    </xf>
    <xf numFmtId="0" fontId="24" fillId="3" borderId="1" xfId="4" applyNumberFormat="1" applyFont="1" applyFill="1" applyBorder="1" applyAlignment="1" applyProtection="1">
      <alignment horizontal="center" vertical="center"/>
    </xf>
    <xf numFmtId="41" fontId="25" fillId="3" borderId="1" xfId="7" applyNumberFormat="1" applyFont="1" applyFill="1" applyBorder="1" applyAlignment="1">
      <alignment horizontal="center" vertical="center"/>
    </xf>
    <xf numFmtId="0" fontId="8" fillId="3" borderId="1" xfId="6" applyNumberFormat="1" applyFont="1" applyFill="1" applyBorder="1" applyAlignment="1">
      <alignment horizontal="center" vertical="center"/>
    </xf>
    <xf numFmtId="41" fontId="8" fillId="3" borderId="1" xfId="7" applyNumberFormat="1" applyFont="1" applyFill="1" applyBorder="1" applyAlignment="1">
      <alignment horizontal="center" vertical="center"/>
    </xf>
    <xf numFmtId="41" fontId="7" fillId="3" borderId="1" xfId="7" applyNumberFormat="1" applyFont="1" applyFill="1" applyBorder="1" applyAlignment="1">
      <alignment horizontal="center" vertical="center"/>
    </xf>
    <xf numFmtId="0" fontId="8" fillId="3" borderId="23" xfId="6" applyNumberFormat="1" applyFont="1" applyFill="1" applyBorder="1" applyAlignment="1">
      <alignment horizontal="left" vertical="center"/>
    </xf>
    <xf numFmtId="0" fontId="17" fillId="3" borderId="1" xfId="6" applyNumberFormat="1" applyFont="1" applyFill="1" applyBorder="1" applyAlignment="1">
      <alignment horizontal="center" vertical="center"/>
    </xf>
    <xf numFmtId="41" fontId="17" fillId="3" borderId="1" xfId="7" applyNumberFormat="1" applyFont="1" applyFill="1" applyBorder="1" applyAlignment="1">
      <alignment horizontal="center" vertical="center"/>
    </xf>
    <xf numFmtId="41" fontId="10" fillId="3" borderId="1" xfId="7" applyNumberFormat="1" applyFont="1" applyFill="1" applyBorder="1" applyAlignment="1">
      <alignment horizontal="center" vertical="center"/>
    </xf>
    <xf numFmtId="41" fontId="26" fillId="3" borderId="1" xfId="7" applyNumberFormat="1" applyFont="1" applyFill="1" applyBorder="1" applyAlignment="1">
      <alignment horizontal="center" vertical="center"/>
    </xf>
    <xf numFmtId="0" fontId="14" fillId="0" borderId="15" xfId="5" applyNumberFormat="1" applyFont="1" applyBorder="1" applyAlignment="1">
      <alignment horizontal="left" vertical="center" wrapText="1"/>
    </xf>
    <xf numFmtId="41" fontId="4" fillId="0" borderId="1" xfId="7" applyNumberFormat="1" applyFont="1" applyBorder="1">
      <alignment vertical="center"/>
    </xf>
    <xf numFmtId="41" fontId="27" fillId="0" borderId="1" xfId="7" applyNumberFormat="1" applyFont="1" applyBorder="1">
      <alignment vertical="center"/>
    </xf>
    <xf numFmtId="41" fontId="21" fillId="0" borderId="20" xfId="7" applyNumberFormat="1" applyFont="1" applyBorder="1" applyAlignment="1">
      <alignment horizontal="center" vertical="center"/>
    </xf>
    <xf numFmtId="0" fontId="28" fillId="0" borderId="24" xfId="5" applyNumberFormat="1" applyFont="1" applyBorder="1" applyAlignment="1">
      <alignment horizontal="left" vertical="center" wrapText="1"/>
    </xf>
    <xf numFmtId="41" fontId="27" fillId="0" borderId="20" xfId="7" applyNumberFormat="1" applyFont="1" applyBorder="1" applyAlignment="1">
      <alignment horizontal="center" vertical="center"/>
    </xf>
    <xf numFmtId="41" fontId="21" fillId="0" borderId="1" xfId="7" applyNumberFormat="1" applyFont="1" applyBorder="1" applyAlignment="1">
      <alignment vertical="center"/>
    </xf>
    <xf numFmtId="41" fontId="27" fillId="0" borderId="1" xfId="7" applyNumberFormat="1" applyFont="1" applyBorder="1" applyAlignment="1">
      <alignment vertical="center"/>
    </xf>
    <xf numFmtId="178" fontId="7" fillId="0" borderId="0" xfId="1" applyNumberFormat="1" applyFont="1">
      <alignment vertical="center"/>
    </xf>
    <xf numFmtId="0" fontId="28" fillId="0" borderId="21" xfId="5" applyNumberFormat="1" applyFont="1" applyFill="1" applyBorder="1" applyAlignment="1">
      <alignment horizontal="left" vertical="center" wrapText="1"/>
    </xf>
    <xf numFmtId="0" fontId="29" fillId="0" borderId="15" xfId="5" applyNumberFormat="1" applyFont="1" applyBorder="1" applyAlignment="1">
      <alignment horizontal="left" vertical="center" wrapText="1"/>
    </xf>
    <xf numFmtId="3" fontId="27" fillId="0" borderId="1" xfId="5" applyNumberFormat="1" applyFont="1" applyBorder="1">
      <alignment vertical="center"/>
    </xf>
    <xf numFmtId="41" fontId="27" fillId="0" borderId="4" xfId="5" applyNumberFormat="1" applyFont="1" applyFill="1" applyBorder="1" applyAlignment="1" applyProtection="1">
      <alignment vertical="center"/>
    </xf>
    <xf numFmtId="41" fontId="21" fillId="3" borderId="4" xfId="7" applyNumberFormat="1" applyFont="1" applyFill="1" applyBorder="1" applyAlignment="1" applyProtection="1">
      <alignment horizontal="center" vertical="center"/>
    </xf>
    <xf numFmtId="176" fontId="4" fillId="0" borderId="18" xfId="5" applyNumberFormat="1" applyFont="1" applyFill="1" applyBorder="1">
      <alignment vertical="center"/>
    </xf>
    <xf numFmtId="176" fontId="4" fillId="0" borderId="1" xfId="5" applyNumberFormat="1" applyFont="1" applyBorder="1">
      <alignment vertical="center"/>
    </xf>
    <xf numFmtId="41" fontId="4" fillId="3" borderId="4" xfId="7" applyNumberFormat="1" applyFont="1" applyFill="1" applyBorder="1" applyAlignment="1" applyProtection="1">
      <alignment horizontal="center" vertical="center"/>
    </xf>
    <xf numFmtId="41" fontId="4" fillId="0" borderId="4" xfId="5" applyNumberFormat="1" applyFont="1" applyFill="1" applyBorder="1" applyAlignment="1" applyProtection="1">
      <alignment vertical="center"/>
    </xf>
    <xf numFmtId="0" fontId="16" fillId="0" borderId="15" xfId="5" applyNumberFormat="1" applyFont="1" applyBorder="1" applyAlignment="1">
      <alignment horizontal="left" vertical="center" wrapText="1"/>
    </xf>
    <xf numFmtId="0" fontId="30" fillId="0" borderId="15" xfId="5" applyNumberFormat="1" applyFont="1" applyFill="1" applyBorder="1" applyAlignment="1" applyProtection="1">
      <alignment horizontal="left" vertical="center" wrapText="1"/>
    </xf>
    <xf numFmtId="176" fontId="27" fillId="0" borderId="1" xfId="5" applyNumberFormat="1" applyFont="1" applyBorder="1">
      <alignment vertical="center"/>
    </xf>
    <xf numFmtId="0" fontId="0" fillId="0" borderId="1" xfId="0" applyNumberFormat="1" applyFont="1" applyBorder="1" applyAlignment="1">
      <alignment horizontal="center" vertical="center"/>
    </xf>
    <xf numFmtId="3" fontId="4" fillId="0" borderId="1" xfId="5" applyNumberFormat="1" applyFont="1" applyBorder="1">
      <alignment vertical="center"/>
    </xf>
    <xf numFmtId="41" fontId="21" fillId="3" borderId="18" xfId="7" applyNumberFormat="1" applyFont="1" applyFill="1" applyBorder="1" applyAlignment="1" applyProtection="1">
      <alignment horizontal="center" vertical="center"/>
    </xf>
    <xf numFmtId="41" fontId="27" fillId="0" borderId="1" xfId="5" applyNumberFormat="1" applyFont="1" applyBorder="1">
      <alignment vertical="center"/>
    </xf>
    <xf numFmtId="41" fontId="4" fillId="0" borderId="1" xfId="5" applyNumberFormat="1" applyFont="1" applyBorder="1">
      <alignment vertical="center"/>
    </xf>
    <xf numFmtId="0" fontId="4" fillId="3" borderId="4" xfId="5" applyNumberFormat="1" applyFont="1" applyFill="1" applyBorder="1" applyAlignment="1">
      <alignment horizontal="center" vertical="center"/>
    </xf>
    <xf numFmtId="0" fontId="4" fillId="3" borderId="10" xfId="5" applyNumberFormat="1" applyFont="1" applyFill="1" applyBorder="1" applyAlignment="1">
      <alignment horizontal="center" vertical="center"/>
    </xf>
    <xf numFmtId="0" fontId="4" fillId="3" borderId="11" xfId="5" applyNumberFormat="1" applyFont="1" applyFill="1" applyBorder="1" applyAlignment="1">
      <alignment horizontal="center" vertical="center"/>
    </xf>
    <xf numFmtId="0" fontId="4" fillId="3" borderId="14" xfId="5" applyNumberFormat="1" applyFont="1" applyFill="1" applyBorder="1" applyAlignment="1">
      <alignment horizontal="center" vertical="center"/>
    </xf>
    <xf numFmtId="0" fontId="4" fillId="3" borderId="12" xfId="5" applyNumberFormat="1" applyFont="1" applyFill="1" applyBorder="1" applyAlignment="1">
      <alignment horizontal="center" vertical="center"/>
    </xf>
    <xf numFmtId="0" fontId="4" fillId="0" borderId="25" xfId="5" applyNumberFormat="1" applyFont="1" applyBorder="1" applyAlignment="1">
      <alignment horizontal="center" vertical="center"/>
    </xf>
    <xf numFmtId="0" fontId="4" fillId="0" borderId="2" xfId="5" applyNumberFormat="1" applyFont="1" applyBorder="1" applyAlignment="1">
      <alignment horizontal="center" vertical="center"/>
    </xf>
    <xf numFmtId="0" fontId="4" fillId="0" borderId="20" xfId="5" applyNumberFormat="1" applyFont="1" applyBorder="1" applyAlignment="1">
      <alignment horizontal="center" vertical="center"/>
    </xf>
    <xf numFmtId="0" fontId="15" fillId="3" borderId="0" xfId="5" applyNumberFormat="1" applyFont="1" applyFill="1" applyAlignment="1">
      <alignment horizontal="center" vertical="center"/>
    </xf>
    <xf numFmtId="41" fontId="3" fillId="0" borderId="26" xfId="7" applyNumberFormat="1" applyFont="1" applyFill="1" applyBorder="1" applyAlignment="1" applyProtection="1">
      <alignment horizontal="center" vertical="center" wrapText="1"/>
    </xf>
    <xf numFmtId="41" fontId="3" fillId="0" borderId="27" xfId="7" applyNumberFormat="1" applyFont="1" applyFill="1" applyBorder="1" applyAlignment="1" applyProtection="1">
      <alignment horizontal="center" vertical="center" wrapText="1"/>
    </xf>
    <xf numFmtId="0" fontId="2" fillId="0" borderId="1" xfId="5" applyNumberFormat="1" applyFont="1" applyFill="1" applyBorder="1" applyAlignment="1" applyProtection="1">
      <alignment horizontal="center" vertical="center"/>
    </xf>
    <xf numFmtId="0" fontId="2" fillId="0" borderId="11" xfId="5" applyNumberFormat="1" applyFont="1" applyFill="1" applyBorder="1" applyAlignment="1" applyProtection="1">
      <alignment horizontal="center" vertical="center"/>
    </xf>
    <xf numFmtId="0" fontId="2" fillId="0" borderId="14" xfId="5" applyNumberFormat="1" applyFont="1" applyFill="1" applyBorder="1" applyAlignment="1" applyProtection="1">
      <alignment horizontal="center" vertical="center"/>
    </xf>
    <xf numFmtId="0" fontId="3" fillId="0" borderId="28" xfId="5" applyNumberFormat="1" applyFont="1" applyFill="1" applyBorder="1" applyAlignment="1" applyProtection="1">
      <alignment horizontal="center" vertical="center"/>
    </xf>
    <xf numFmtId="0" fontId="3" fillId="0" borderId="29" xfId="5" applyNumberFormat="1" applyFont="1" applyFill="1" applyBorder="1" applyAlignment="1" applyProtection="1">
      <alignment horizontal="center" vertical="center"/>
    </xf>
    <xf numFmtId="0" fontId="3" fillId="0" borderId="26" xfId="5" applyNumberFormat="1" applyFont="1" applyFill="1" applyBorder="1" applyAlignment="1" applyProtection="1">
      <alignment horizontal="center" vertical="center"/>
    </xf>
    <xf numFmtId="0" fontId="3" fillId="0" borderId="27" xfId="5" applyNumberFormat="1" applyFont="1" applyFill="1" applyBorder="1" applyAlignment="1" applyProtection="1">
      <alignment horizontal="center" vertical="center"/>
    </xf>
    <xf numFmtId="0" fontId="3" fillId="0" borderId="30" xfId="5" applyNumberFormat="1" applyFont="1" applyFill="1" applyBorder="1" applyAlignment="1" applyProtection="1">
      <alignment horizontal="center" vertical="center"/>
    </xf>
    <xf numFmtId="0" fontId="3" fillId="0" borderId="31" xfId="5" applyNumberFormat="1" applyFont="1" applyFill="1" applyBorder="1" applyAlignment="1" applyProtection="1">
      <alignment horizontal="center" vertical="center"/>
    </xf>
    <xf numFmtId="0" fontId="4" fillId="3" borderId="8" xfId="5" applyNumberFormat="1" applyFont="1" applyFill="1" applyBorder="1" applyAlignment="1" applyProtection="1">
      <alignment horizontal="center" vertical="center"/>
    </xf>
    <xf numFmtId="0" fontId="4" fillId="3" borderId="32" xfId="5" applyNumberFormat="1" applyFont="1" applyFill="1" applyBorder="1" applyAlignment="1" applyProtection="1">
      <alignment horizontal="center" vertical="center"/>
    </xf>
    <xf numFmtId="0" fontId="4" fillId="0" borderId="26" xfId="5" applyNumberFormat="1" applyFont="1" applyFill="1" applyBorder="1" applyAlignment="1" applyProtection="1">
      <alignment horizontal="center" vertical="center" wrapText="1"/>
    </xf>
    <xf numFmtId="0" fontId="4" fillId="0" borderId="27" xfId="5" applyNumberFormat="1" applyFont="1" applyFill="1" applyBorder="1" applyAlignment="1" applyProtection="1">
      <alignment horizontal="center" vertical="center" wrapText="1"/>
    </xf>
    <xf numFmtId="0" fontId="4" fillId="0" borderId="33" xfId="5" applyNumberFormat="1" applyFont="1" applyFill="1" applyBorder="1" applyAlignment="1" applyProtection="1">
      <alignment horizontal="center" vertical="center"/>
    </xf>
    <xf numFmtId="0" fontId="4" fillId="0" borderId="34" xfId="5" applyNumberFormat="1" applyFont="1" applyFill="1" applyBorder="1" applyAlignment="1" applyProtection="1">
      <alignment horizontal="center" vertical="center"/>
    </xf>
    <xf numFmtId="0" fontId="4" fillId="0" borderId="27" xfId="5" applyNumberFormat="1" applyFont="1" applyFill="1" applyBorder="1" applyAlignment="1" applyProtection="1">
      <alignment horizontal="center" vertical="center"/>
    </xf>
    <xf numFmtId="41" fontId="4" fillId="0" borderId="29" xfId="7" applyNumberFormat="1" applyFont="1" applyFill="1" applyBorder="1" applyAlignment="1" applyProtection="1">
      <alignment horizontal="center" vertical="center"/>
    </xf>
    <xf numFmtId="0" fontId="4" fillId="0" borderId="29" xfId="5" applyNumberFormat="1" applyFont="1" applyFill="1" applyBorder="1" applyAlignment="1" applyProtection="1">
      <alignment vertical="center"/>
    </xf>
    <xf numFmtId="0" fontId="4" fillId="0" borderId="30" xfId="5" applyNumberFormat="1" applyFont="1" applyFill="1" applyBorder="1" applyAlignment="1" applyProtection="1">
      <alignment horizontal="center" vertical="center"/>
    </xf>
    <xf numFmtId="0" fontId="4" fillId="0" borderId="31" xfId="5" applyNumberFormat="1" applyFont="1" applyFill="1" applyBorder="1" applyAlignment="1" applyProtection="1">
      <alignment horizontal="center" vertical="center"/>
    </xf>
    <xf numFmtId="41" fontId="31" fillId="0" borderId="13" xfId="2" applyNumberFormat="1" applyFont="1" applyFill="1" applyBorder="1" applyAlignment="1" applyProtection="1">
      <alignment horizontal="center" vertical="center"/>
    </xf>
    <xf numFmtId="41" fontId="31" fillId="0" borderId="12" xfId="2" applyNumberFormat="1" applyFont="1" applyFill="1" applyBorder="1" applyAlignment="1" applyProtection="1">
      <alignment horizontal="center" vertical="center"/>
    </xf>
    <xf numFmtId="41" fontId="31" fillId="0" borderId="4" xfId="2" applyNumberFormat="1" applyFont="1" applyFill="1" applyBorder="1" applyAlignment="1" applyProtection="1">
      <alignment horizontal="center" vertical="center"/>
    </xf>
    <xf numFmtId="41" fontId="3" fillId="0" borderId="35" xfId="2" applyNumberFormat="1" applyFont="1" applyFill="1" applyBorder="1" applyAlignment="1" applyProtection="1">
      <alignment horizontal="center" vertical="center"/>
      <protection locked="0"/>
    </xf>
    <xf numFmtId="41" fontId="3" fillId="0" borderId="36" xfId="2" applyNumberFormat="1" applyFont="1" applyFill="1" applyBorder="1" applyAlignment="1" applyProtection="1">
      <alignment horizontal="center" vertical="center"/>
      <protection locked="0"/>
    </xf>
    <xf numFmtId="41" fontId="3" fillId="0" borderId="37" xfId="2" applyNumberFormat="1" applyFont="1" applyFill="1" applyBorder="1" applyAlignment="1" applyProtection="1">
      <alignment horizontal="center" vertical="center"/>
      <protection locked="0"/>
    </xf>
    <xf numFmtId="41" fontId="3" fillId="0" borderId="20" xfId="2" applyNumberFormat="1" applyFont="1" applyFill="1" applyBorder="1" applyAlignment="1" applyProtection="1">
      <alignment horizontal="center" vertical="center"/>
      <protection locked="0"/>
    </xf>
    <xf numFmtId="41" fontId="3" fillId="3" borderId="13" xfId="2" applyNumberFormat="1" applyFont="1" applyFill="1" applyBorder="1" applyAlignment="1" applyProtection="1">
      <alignment horizontal="center" vertical="center" wrapText="1"/>
      <protection locked="0"/>
    </xf>
    <xf numFmtId="41" fontId="3" fillId="3" borderId="4" xfId="2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NumberFormat="1" applyFont="1" applyFill="1" applyBorder="1" applyAlignment="1" applyProtection="1">
      <alignment horizontal="center" vertical="center"/>
    </xf>
    <xf numFmtId="41" fontId="32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41" fontId="33" fillId="3" borderId="13" xfId="2" applyNumberFormat="1" applyFont="1" applyFill="1" applyBorder="1" applyAlignment="1" applyProtection="1">
      <alignment horizontal="center" vertical="center"/>
      <protection locked="0"/>
    </xf>
    <xf numFmtId="41" fontId="33" fillId="3" borderId="4" xfId="2" applyNumberFormat="1" applyFont="1" applyFill="1" applyBorder="1" applyAlignment="1" applyProtection="1">
      <alignment horizontal="center" vertical="center"/>
      <protection locked="0"/>
    </xf>
    <xf numFmtId="41" fontId="3" fillId="0" borderId="13" xfId="2" applyNumberFormat="1" applyFont="1" applyFill="1" applyBorder="1" applyAlignment="1" applyProtection="1">
      <alignment horizontal="center" vertical="center"/>
      <protection locked="0"/>
    </xf>
    <xf numFmtId="41" fontId="3" fillId="0" borderId="4" xfId="2" applyNumberFormat="1" applyFont="1" applyFill="1" applyBorder="1" applyAlignment="1" applyProtection="1">
      <alignment horizontal="center" vertical="center"/>
      <protection locked="0"/>
    </xf>
    <xf numFmtId="41" fontId="3" fillId="0" borderId="23" xfId="2" applyNumberFormat="1" applyFont="1" applyFill="1" applyBorder="1" applyAlignment="1" applyProtection="1">
      <alignment horizontal="center" vertical="center"/>
      <protection locked="0"/>
    </xf>
    <xf numFmtId="41" fontId="3" fillId="0" borderId="38" xfId="2" applyNumberFormat="1" applyFont="1" applyFill="1" applyBorder="1" applyAlignment="1" applyProtection="1">
      <alignment horizontal="center" vertical="center"/>
      <protection locked="0"/>
    </xf>
    <xf numFmtId="41" fontId="3" fillId="0" borderId="9" xfId="2" applyNumberFormat="1" applyFont="1" applyFill="1" applyBorder="1" applyAlignment="1" applyProtection="1">
      <alignment horizontal="center" vertical="center"/>
      <protection locked="0"/>
    </xf>
    <xf numFmtId="41" fontId="3" fillId="3" borderId="13" xfId="2" applyNumberFormat="1" applyFont="1" applyFill="1" applyBorder="1" applyAlignment="1" applyProtection="1">
      <alignment horizontal="center" vertical="center"/>
      <protection locked="0"/>
    </xf>
    <xf numFmtId="41" fontId="3" fillId="3" borderId="4" xfId="2" applyNumberFormat="1" applyFont="1" applyFill="1" applyBorder="1" applyAlignment="1" applyProtection="1">
      <alignment horizontal="center" vertical="center"/>
      <protection locked="0"/>
    </xf>
    <xf numFmtId="41" fontId="3" fillId="0" borderId="23" xfId="2" applyNumberFormat="1" applyFont="1" applyFill="1" applyBorder="1" applyAlignment="1" applyProtection="1">
      <alignment horizontal="center" vertical="center" wrapText="1"/>
      <protection locked="0"/>
    </xf>
    <xf numFmtId="41" fontId="3" fillId="0" borderId="9" xfId="2" applyNumberFormat="1" applyFont="1" applyFill="1" applyBorder="1" applyAlignment="1" applyProtection="1">
      <alignment horizontal="center" vertical="center" wrapText="1"/>
      <protection locked="0"/>
    </xf>
    <xf numFmtId="41" fontId="3" fillId="3" borderId="12" xfId="2" applyNumberFormat="1" applyFont="1" applyFill="1" applyBorder="1" applyAlignment="1" applyProtection="1">
      <alignment horizontal="center" vertical="center" wrapText="1"/>
      <protection locked="0"/>
    </xf>
    <xf numFmtId="41" fontId="3" fillId="0" borderId="1" xfId="2" applyNumberFormat="1" applyFont="1" applyFill="1" applyBorder="1" applyAlignment="1" applyProtection="1">
      <alignment horizontal="center" vertical="center"/>
      <protection locked="0"/>
    </xf>
    <xf numFmtId="41" fontId="31" fillId="0" borderId="23" xfId="2" applyNumberFormat="1" applyFont="1" applyFill="1" applyBorder="1" applyAlignment="1" applyProtection="1">
      <alignment horizontal="center" vertical="center"/>
    </xf>
    <xf numFmtId="41" fontId="31" fillId="0" borderId="38" xfId="2" applyNumberFormat="1" applyFont="1" applyFill="1" applyBorder="1" applyAlignment="1" applyProtection="1">
      <alignment horizontal="center" vertical="center"/>
    </xf>
    <xf numFmtId="41" fontId="31" fillId="0" borderId="9" xfId="2" applyNumberFormat="1" applyFont="1" applyFill="1" applyBorder="1" applyAlignment="1" applyProtection="1">
      <alignment horizontal="center" vertical="center"/>
    </xf>
    <xf numFmtId="177" fontId="3" fillId="0" borderId="4" xfId="7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6" fillId="3" borderId="39" xfId="5" applyNumberFormat="1" applyFont="1" applyFill="1" applyBorder="1" applyAlignment="1" applyProtection="1">
      <alignment horizontal="left" vertical="center"/>
    </xf>
    <xf numFmtId="41" fontId="5" fillId="3" borderId="0" xfId="7" applyNumberFormat="1" applyFont="1" applyFill="1" applyBorder="1" applyAlignment="1" applyProtection="1">
      <alignment horizontal="center" vertical="center"/>
    </xf>
    <xf numFmtId="0" fontId="6" fillId="3" borderId="1" xfId="4" applyNumberFormat="1" applyFont="1" applyFill="1" applyBorder="1" applyAlignment="1" applyProtection="1">
      <alignment horizontal="right" vertical="center" wrapText="1"/>
    </xf>
    <xf numFmtId="0" fontId="6" fillId="3" borderId="1" xfId="4" applyNumberFormat="1" applyFont="1" applyFill="1" applyBorder="1" applyAlignment="1" applyProtection="1">
      <alignment horizontal="right" vertical="center"/>
    </xf>
    <xf numFmtId="0" fontId="6" fillId="5" borderId="1" xfId="4" applyNumberFormat="1" applyFont="1" applyFill="1" applyBorder="1" applyAlignment="1" applyProtection="1">
      <alignment horizontal="center" vertical="center"/>
    </xf>
    <xf numFmtId="0" fontId="6" fillId="4" borderId="1" xfId="4" applyNumberFormat="1" applyFont="1" applyFill="1" applyBorder="1" applyAlignment="1" applyProtection="1">
      <alignment horizontal="center" vertical="center"/>
    </xf>
    <xf numFmtId="0" fontId="9" fillId="3" borderId="1" xfId="4" applyNumberFormat="1" applyFont="1" applyFill="1" applyBorder="1" applyAlignment="1" applyProtection="1">
      <alignment horizontal="center" vertical="center" wrapText="1"/>
    </xf>
    <xf numFmtId="0" fontId="9" fillId="3" borderId="1" xfId="4" applyNumberFormat="1" applyFont="1" applyFill="1" applyBorder="1" applyAlignment="1" applyProtection="1">
      <alignment horizontal="center" vertical="center"/>
    </xf>
    <xf numFmtId="0" fontId="6" fillId="6" borderId="1" xfId="4" applyNumberFormat="1" applyFont="1" applyFill="1" applyBorder="1" applyAlignment="1" applyProtection="1">
      <alignment horizontal="center" vertical="center"/>
    </xf>
    <xf numFmtId="0" fontId="8" fillId="3" borderId="1" xfId="5" applyNumberFormat="1" applyFont="1" applyFill="1" applyBorder="1" applyAlignment="1" applyProtection="1">
      <alignment horizontal="left" vertical="center" wrapText="1"/>
    </xf>
    <xf numFmtId="0" fontId="8" fillId="3" borderId="1" xfId="5" applyNumberFormat="1" applyFont="1" applyFill="1" applyBorder="1" applyAlignment="1" applyProtection="1">
      <alignment horizontal="left" vertical="center"/>
    </xf>
    <xf numFmtId="0" fontId="5" fillId="3" borderId="0" xfId="6" applyNumberFormat="1" applyFont="1" applyFill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3" borderId="1" xfId="6" applyNumberFormat="1" applyFont="1" applyFill="1" applyBorder="1" applyAlignment="1">
      <alignment horizontal="center" vertical="center"/>
    </xf>
    <xf numFmtId="0" fontId="10" fillId="0" borderId="1" xfId="6" applyNumberFormat="1" applyFont="1" applyFill="1" applyBorder="1" applyAlignment="1">
      <alignment horizontal="center" vertical="center"/>
    </xf>
  </cellXfs>
  <cellStyles count="7">
    <cellStyle name="백분율" xfId="1" builtinId="5"/>
    <cellStyle name="쉼표 [0]" xfId="2" builtinId="6"/>
    <cellStyle name="쉼표 [0] 2" xfId="7"/>
    <cellStyle name="표준" xfId="0" builtinId="0"/>
    <cellStyle name="표준 2" xfId="5"/>
    <cellStyle name="표준_Sheet2" xfId="4"/>
    <cellStyle name="표준_Sheet4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685799</xdr:colOff>
      <xdr:row>9</xdr:row>
      <xdr:rowOff>85724</xdr:rowOff>
    </xdr:from>
    <xdr:to>
      <xdr:col>2</xdr:col>
      <xdr:colOff>923925</xdr:colOff>
      <xdr:row>9</xdr:row>
      <xdr:rowOff>361950</xdr:rowOff>
    </xdr:to>
    <xdr:pic>
      <xdr:nvPicPr>
        <xdr:cNvPr id="2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291416"/>
          <a:ext cx="243416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U31"/>
  <sheetViews>
    <sheetView tabSelected="1" zoomScaleNormal="100" zoomScaleSheetLayoutView="75" workbookViewId="0">
      <selection activeCell="H10" sqref="H10"/>
    </sheetView>
  </sheetViews>
  <sheetFormatPr defaultColWidth="9" defaultRowHeight="13.5" x14ac:dyDescent="0.3"/>
  <cols>
    <col min="1" max="1" width="15.625" style="26" customWidth="1"/>
    <col min="2" max="2" width="15.625" style="53" customWidth="1"/>
    <col min="3" max="3" width="14.375" style="53" customWidth="1"/>
    <col min="4" max="4" width="13.625" style="51" customWidth="1"/>
    <col min="5" max="5" width="14.125" style="51" customWidth="1"/>
    <col min="6" max="6" width="17" style="26" bestFit="1" customWidth="1"/>
    <col min="7" max="7" width="15.625" style="26" customWidth="1"/>
    <col min="8" max="8" width="42.25" style="26" customWidth="1"/>
    <col min="9" max="9" width="10" style="26" customWidth="1"/>
    <col min="10" max="10" width="18.875" style="26" customWidth="1"/>
    <col min="11" max="255" width="10" style="26" customWidth="1"/>
    <col min="256" max="16384" width="9" style="22"/>
  </cols>
  <sheetData>
    <row r="1" spans="1:10" ht="25.5" x14ac:dyDescent="0.3">
      <c r="A1" s="287" t="s">
        <v>297</v>
      </c>
      <c r="B1" s="287"/>
      <c r="C1" s="287"/>
      <c r="D1" s="287"/>
      <c r="E1" s="287"/>
      <c r="F1" s="287"/>
      <c r="G1" s="287"/>
      <c r="H1" s="287"/>
    </row>
    <row r="2" spans="1:10" ht="15" customHeight="1" x14ac:dyDescent="0.3">
      <c r="A2" s="111"/>
      <c r="B2" s="111"/>
      <c r="C2" s="112"/>
      <c r="D2" s="113"/>
      <c r="E2" s="113"/>
      <c r="F2" s="111"/>
      <c r="G2" s="111"/>
      <c r="H2" s="111"/>
    </row>
    <row r="3" spans="1:10" ht="18.75" x14ac:dyDescent="0.3">
      <c r="A3" s="230" t="s">
        <v>102</v>
      </c>
      <c r="B3" s="114"/>
      <c r="C3" s="112"/>
      <c r="D3" s="115"/>
      <c r="E3" s="115"/>
      <c r="F3" s="116"/>
      <c r="G3" s="117"/>
      <c r="H3" s="118" t="s">
        <v>44</v>
      </c>
    </row>
    <row r="4" spans="1:10" s="28" customFormat="1" ht="26.1" customHeight="1" x14ac:dyDescent="0.3">
      <c r="A4" s="293" t="s">
        <v>47</v>
      </c>
      <c r="B4" s="294"/>
      <c r="C4" s="294"/>
      <c r="D4" s="288" t="s">
        <v>224</v>
      </c>
      <c r="E4" s="289"/>
      <c r="F4" s="295" t="s">
        <v>189</v>
      </c>
      <c r="G4" s="296"/>
      <c r="H4" s="297" t="s">
        <v>162</v>
      </c>
    </row>
    <row r="5" spans="1:10" s="28" customFormat="1" ht="26.1" customHeight="1" x14ac:dyDescent="0.3">
      <c r="A5" s="88" t="s">
        <v>219</v>
      </c>
      <c r="B5" s="89" t="s">
        <v>268</v>
      </c>
      <c r="C5" s="89" t="s">
        <v>215</v>
      </c>
      <c r="D5" s="90" t="s">
        <v>137</v>
      </c>
      <c r="E5" s="162" t="s">
        <v>136</v>
      </c>
      <c r="F5" s="91" t="s">
        <v>275</v>
      </c>
      <c r="G5" s="92" t="s">
        <v>206</v>
      </c>
      <c r="H5" s="298"/>
      <c r="J5" s="150"/>
    </row>
    <row r="6" spans="1:10" ht="26.1" customHeight="1" x14ac:dyDescent="0.3">
      <c r="A6" s="284" t="s">
        <v>54</v>
      </c>
      <c r="B6" s="285"/>
      <c r="C6" s="286"/>
      <c r="D6" s="163">
        <f>D7+D12+D16+D20+D23</f>
        <v>1292740</v>
      </c>
      <c r="E6" s="163">
        <f>E7+E12+E16+E20+E23</f>
        <v>1232540</v>
      </c>
      <c r="F6" s="164"/>
      <c r="G6" s="258">
        <f>D6-E6</f>
        <v>60200</v>
      </c>
      <c r="H6" s="262" t="s">
        <v>304</v>
      </c>
      <c r="I6" s="87"/>
      <c r="J6" s="261"/>
    </row>
    <row r="7" spans="1:10" ht="26.1" customHeight="1" x14ac:dyDescent="0.3">
      <c r="A7" s="93" t="s">
        <v>95</v>
      </c>
      <c r="B7" s="94"/>
      <c r="C7" s="95"/>
      <c r="D7" s="166">
        <f>D8</f>
        <v>1041281</v>
      </c>
      <c r="E7" s="260">
        <f>E8</f>
        <v>964301</v>
      </c>
      <c r="F7" s="164"/>
      <c r="G7" s="258">
        <f t="shared" ref="G7:G8" si="0">D7-E7</f>
        <v>76980</v>
      </c>
      <c r="H7" s="165"/>
    </row>
    <row r="8" spans="1:10" ht="26.1" customHeight="1" x14ac:dyDescent="0.3">
      <c r="A8" s="96"/>
      <c r="B8" s="94" t="s">
        <v>95</v>
      </c>
      <c r="C8" s="95"/>
      <c r="D8" s="223">
        <f>D9+D10</f>
        <v>1041281</v>
      </c>
      <c r="E8" s="255">
        <f>E9+E10</f>
        <v>964301</v>
      </c>
      <c r="F8" s="164"/>
      <c r="G8" s="258">
        <f t="shared" si="0"/>
        <v>76980</v>
      </c>
      <c r="H8" s="165"/>
    </row>
    <row r="9" spans="1:10" ht="99" customHeight="1" x14ac:dyDescent="0.3">
      <c r="A9" s="291"/>
      <c r="B9" s="290"/>
      <c r="C9" s="94" t="s">
        <v>75</v>
      </c>
      <c r="D9" s="254">
        <v>1010861</v>
      </c>
      <c r="E9" s="255">
        <v>933776</v>
      </c>
      <c r="F9" s="164"/>
      <c r="G9" s="258">
        <f>D9-E9</f>
        <v>77085</v>
      </c>
      <c r="H9" s="253" t="s">
        <v>4</v>
      </c>
      <c r="J9" s="85"/>
    </row>
    <row r="10" spans="1:10" ht="132.75" customHeight="1" x14ac:dyDescent="0.3">
      <c r="A10" s="291"/>
      <c r="B10" s="290"/>
      <c r="C10" s="94" t="s">
        <v>66</v>
      </c>
      <c r="D10" s="254">
        <v>30420</v>
      </c>
      <c r="E10" s="228">
        <v>30525</v>
      </c>
      <c r="F10" s="256">
        <f>E10-D10</f>
        <v>105</v>
      </c>
      <c r="G10" s="164"/>
      <c r="H10" s="168" t="s">
        <v>14</v>
      </c>
      <c r="J10" s="84"/>
    </row>
    <row r="11" spans="1:10" ht="35.25" hidden="1" customHeight="1" x14ac:dyDescent="0.3">
      <c r="A11" s="292"/>
      <c r="B11" s="290"/>
      <c r="C11" s="94" t="s">
        <v>85</v>
      </c>
      <c r="D11" s="223"/>
      <c r="E11" s="167"/>
      <c r="F11" s="164"/>
      <c r="G11" s="164">
        <f>D11-E11</f>
        <v>0</v>
      </c>
      <c r="H11" s="168"/>
    </row>
    <row r="12" spans="1:10" ht="26.1" customHeight="1" x14ac:dyDescent="0.3">
      <c r="A12" s="93" t="s">
        <v>79</v>
      </c>
      <c r="B12" s="94"/>
      <c r="C12" s="94"/>
      <c r="D12" s="166">
        <f>D13</f>
        <v>124500</v>
      </c>
      <c r="E12" s="259">
        <f>E13</f>
        <v>145000</v>
      </c>
      <c r="F12" s="164"/>
      <c r="G12" s="164"/>
      <c r="H12" s="169"/>
    </row>
    <row r="13" spans="1:10" ht="26.1" customHeight="1" x14ac:dyDescent="0.3">
      <c r="A13" s="97"/>
      <c r="B13" s="94" t="s">
        <v>79</v>
      </c>
      <c r="C13" s="94"/>
      <c r="D13" s="166">
        <f>D14+D15</f>
        <v>124500</v>
      </c>
      <c r="E13" s="259">
        <f>E14+E15</f>
        <v>145000</v>
      </c>
      <c r="F13" s="164"/>
      <c r="G13" s="164"/>
      <c r="H13" s="169"/>
    </row>
    <row r="14" spans="1:10" ht="39.75" customHeight="1" x14ac:dyDescent="0.3">
      <c r="A14" s="97"/>
      <c r="B14" s="3"/>
      <c r="C14" s="98" t="s">
        <v>52</v>
      </c>
      <c r="D14" s="223">
        <v>62000</v>
      </c>
      <c r="E14" s="228">
        <v>74510</v>
      </c>
      <c r="F14" s="256">
        <f>E14-D14</f>
        <v>12510</v>
      </c>
      <c r="G14" s="164"/>
      <c r="H14" s="168" t="s">
        <v>37</v>
      </c>
    </row>
    <row r="15" spans="1:10" ht="32.25" customHeight="1" x14ac:dyDescent="0.3">
      <c r="A15" s="97"/>
      <c r="B15" s="283"/>
      <c r="C15" s="99" t="s">
        <v>56</v>
      </c>
      <c r="D15" s="223">
        <v>62500</v>
      </c>
      <c r="E15" s="228">
        <v>70490</v>
      </c>
      <c r="F15" s="256">
        <f>E15-D15</f>
        <v>7990</v>
      </c>
      <c r="G15" s="164"/>
      <c r="H15" s="168"/>
    </row>
    <row r="16" spans="1:10" ht="26.1" customHeight="1" x14ac:dyDescent="0.3">
      <c r="A16" s="93" t="s">
        <v>266</v>
      </c>
      <c r="B16" s="94"/>
      <c r="C16" s="100"/>
      <c r="D16" s="223">
        <f>D17</f>
        <v>5000</v>
      </c>
      <c r="E16" s="167">
        <f>E17</f>
        <v>5000</v>
      </c>
      <c r="F16" s="164"/>
      <c r="G16" s="164"/>
      <c r="H16" s="104"/>
    </row>
    <row r="17" spans="1:8" ht="26.1" customHeight="1" x14ac:dyDescent="0.3">
      <c r="A17" s="280"/>
      <c r="B17" s="94" t="s">
        <v>266</v>
      </c>
      <c r="C17" s="100"/>
      <c r="D17" s="223">
        <f>D18+D19</f>
        <v>5000</v>
      </c>
      <c r="E17" s="223">
        <f>E18+E19</f>
        <v>5000</v>
      </c>
      <c r="F17" s="164"/>
      <c r="G17" s="164"/>
      <c r="H17" s="104"/>
    </row>
    <row r="18" spans="1:8" ht="30.75" customHeight="1" x14ac:dyDescent="0.3">
      <c r="A18" s="281"/>
      <c r="B18" s="3"/>
      <c r="C18" s="100" t="s">
        <v>55</v>
      </c>
      <c r="D18" s="223">
        <v>3000</v>
      </c>
      <c r="E18" s="167">
        <v>3000</v>
      </c>
      <c r="F18" s="164"/>
      <c r="G18" s="164"/>
      <c r="H18" s="104" t="s">
        <v>147</v>
      </c>
    </row>
    <row r="19" spans="1:8" ht="33" customHeight="1" x14ac:dyDescent="0.3">
      <c r="A19" s="282"/>
      <c r="B19" s="279"/>
      <c r="C19" s="103" t="s">
        <v>192</v>
      </c>
      <c r="D19" s="223">
        <v>2000</v>
      </c>
      <c r="E19" s="167">
        <v>2000</v>
      </c>
      <c r="F19" s="164"/>
      <c r="G19" s="164"/>
      <c r="H19" s="104"/>
    </row>
    <row r="20" spans="1:8" ht="26.1" customHeight="1" x14ac:dyDescent="0.3">
      <c r="A20" s="93" t="s">
        <v>280</v>
      </c>
      <c r="B20" s="94"/>
      <c r="C20" s="94"/>
      <c r="D20" s="223">
        <f>D21</f>
        <v>107179</v>
      </c>
      <c r="E20" s="167">
        <f>E21</f>
        <v>107179</v>
      </c>
      <c r="F20" s="164"/>
      <c r="G20" s="164"/>
      <c r="H20" s="170"/>
    </row>
    <row r="21" spans="1:8" ht="26.1" customHeight="1" x14ac:dyDescent="0.3">
      <c r="A21" s="96"/>
      <c r="B21" s="94" t="s">
        <v>280</v>
      </c>
      <c r="C21" s="94"/>
      <c r="D21" s="223">
        <f>D22</f>
        <v>107179</v>
      </c>
      <c r="E21" s="167">
        <f>E22</f>
        <v>107179</v>
      </c>
      <c r="F21" s="164"/>
      <c r="G21" s="164"/>
      <c r="H21" s="170"/>
    </row>
    <row r="22" spans="1:8" ht="49.5" customHeight="1" x14ac:dyDescent="0.3">
      <c r="A22" s="102"/>
      <c r="B22" s="105"/>
      <c r="C22" s="106" t="s">
        <v>59</v>
      </c>
      <c r="D22" s="223">
        <v>107179</v>
      </c>
      <c r="E22" s="167">
        <v>107179</v>
      </c>
      <c r="F22" s="164"/>
      <c r="G22" s="164"/>
      <c r="H22" s="235" t="s">
        <v>17</v>
      </c>
    </row>
    <row r="23" spans="1:8" ht="26.1" customHeight="1" x14ac:dyDescent="0.3">
      <c r="A23" s="93" t="s">
        <v>214</v>
      </c>
      <c r="B23" s="94"/>
      <c r="C23" s="94"/>
      <c r="D23" s="223">
        <f>D24</f>
        <v>14780</v>
      </c>
      <c r="E23" s="167">
        <f>E24</f>
        <v>11060</v>
      </c>
      <c r="F23" s="164"/>
      <c r="G23" s="164"/>
      <c r="H23" s="169"/>
    </row>
    <row r="24" spans="1:8" ht="26.1" customHeight="1" x14ac:dyDescent="0.3">
      <c r="A24" s="97"/>
      <c r="B24" s="94" t="s">
        <v>214</v>
      </c>
      <c r="C24" s="94"/>
      <c r="D24" s="223">
        <f>D25+D26+D27</f>
        <v>14780</v>
      </c>
      <c r="E24" s="167">
        <f>E25+E26+E27</f>
        <v>11060</v>
      </c>
      <c r="F24" s="164"/>
      <c r="G24" s="164"/>
      <c r="H24" s="169"/>
    </row>
    <row r="25" spans="1:8" ht="33" customHeight="1" x14ac:dyDescent="0.3">
      <c r="A25" s="97"/>
      <c r="B25" s="98"/>
      <c r="C25" s="106" t="s">
        <v>185</v>
      </c>
      <c r="D25" s="223">
        <v>600</v>
      </c>
      <c r="E25" s="167">
        <v>600</v>
      </c>
      <c r="F25" s="164"/>
      <c r="G25" s="164"/>
      <c r="H25" s="169"/>
    </row>
    <row r="26" spans="1:8" ht="78" customHeight="1" x14ac:dyDescent="0.3">
      <c r="A26" s="97"/>
      <c r="B26" s="98"/>
      <c r="C26" s="107" t="s">
        <v>120</v>
      </c>
      <c r="D26" s="223">
        <v>13680</v>
      </c>
      <c r="E26" s="255">
        <v>9960</v>
      </c>
      <c r="F26" s="164"/>
      <c r="G26" s="258">
        <f>D26-E26</f>
        <v>3720</v>
      </c>
      <c r="H26" s="257" t="s">
        <v>3</v>
      </c>
    </row>
    <row r="27" spans="1:8" ht="72.75" customHeight="1" x14ac:dyDescent="0.3">
      <c r="A27" s="108"/>
      <c r="B27" s="109"/>
      <c r="C27" s="110" t="s">
        <v>43</v>
      </c>
      <c r="D27" s="171">
        <v>500</v>
      </c>
      <c r="E27" s="171">
        <v>500</v>
      </c>
      <c r="F27" s="172"/>
      <c r="G27" s="172"/>
      <c r="H27" s="173" t="s">
        <v>158</v>
      </c>
    </row>
    <row r="28" spans="1:8" x14ac:dyDescent="0.3">
      <c r="F28" s="83"/>
      <c r="G28" s="83"/>
    </row>
    <row r="31" spans="1:8" x14ac:dyDescent="0.3">
      <c r="H31" s="26" t="s">
        <v>240</v>
      </c>
    </row>
  </sheetData>
  <mergeCells count="11">
    <mergeCell ref="B18:B19"/>
    <mergeCell ref="A17:A19"/>
    <mergeCell ref="B14:B15"/>
    <mergeCell ref="A6:C6"/>
    <mergeCell ref="A1:H1"/>
    <mergeCell ref="D4:E4"/>
    <mergeCell ref="B9:B11"/>
    <mergeCell ref="A9:A11"/>
    <mergeCell ref="A4:C4"/>
    <mergeCell ref="F4:G4"/>
    <mergeCell ref="H4:H5"/>
  </mergeCells>
  <phoneticPr fontId="38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80" orientation="landscape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S64"/>
  <sheetViews>
    <sheetView zoomScale="90" zoomScaleNormal="90" zoomScaleSheetLayoutView="75" workbookViewId="0">
      <selection activeCell="H6" sqref="H6"/>
    </sheetView>
  </sheetViews>
  <sheetFormatPr defaultColWidth="9" defaultRowHeight="13.5" x14ac:dyDescent="0.3"/>
  <cols>
    <col min="1" max="1" width="12.625" style="26" bestFit="1" customWidth="1"/>
    <col min="2" max="2" width="12.625" style="53" bestFit="1" customWidth="1"/>
    <col min="3" max="3" width="18.25" style="53" bestFit="1" customWidth="1"/>
    <col min="4" max="4" width="17" style="26" bestFit="1" customWidth="1"/>
    <col min="5" max="5" width="17" style="26" customWidth="1"/>
    <col min="6" max="6" width="14.75" style="26" bestFit="1" customWidth="1"/>
    <col min="7" max="7" width="13.75" style="26" customWidth="1"/>
    <col min="8" max="8" width="42.625" style="52" customWidth="1"/>
    <col min="9" max="253" width="10" style="26" customWidth="1"/>
    <col min="254" max="16384" width="9" style="22"/>
  </cols>
  <sheetData>
    <row r="1" spans="1:10" ht="39" customHeight="1" x14ac:dyDescent="0.3">
      <c r="A1" s="287" t="s">
        <v>297</v>
      </c>
      <c r="B1" s="287"/>
      <c r="C1" s="287"/>
      <c r="D1" s="287"/>
      <c r="E1" s="287"/>
      <c r="F1" s="287"/>
      <c r="G1" s="287"/>
      <c r="H1" s="287"/>
    </row>
    <row r="2" spans="1:10" ht="25.5" x14ac:dyDescent="0.3">
      <c r="A2" s="111"/>
      <c r="B2" s="111"/>
      <c r="C2" s="111"/>
      <c r="D2" s="119"/>
      <c r="E2" s="119"/>
      <c r="F2" s="111"/>
      <c r="G2" s="111"/>
      <c r="H2" s="120"/>
    </row>
    <row r="3" spans="1:10" s="26" customFormat="1" x14ac:dyDescent="0.3">
      <c r="A3" s="231" t="s">
        <v>94</v>
      </c>
      <c r="B3" s="121"/>
      <c r="C3" s="121"/>
      <c r="D3" s="123"/>
      <c r="E3" s="123"/>
      <c r="F3" s="123"/>
      <c r="G3" s="122"/>
      <c r="H3" s="124" t="s">
        <v>140</v>
      </c>
    </row>
    <row r="4" spans="1:10" ht="24.95" customHeight="1" x14ac:dyDescent="0.3">
      <c r="A4" s="303" t="s">
        <v>47</v>
      </c>
      <c r="B4" s="304"/>
      <c r="C4" s="305"/>
      <c r="D4" s="301" t="s">
        <v>113</v>
      </c>
      <c r="E4" s="302"/>
      <c r="F4" s="306" t="s">
        <v>197</v>
      </c>
      <c r="G4" s="307"/>
      <c r="H4" s="308" t="s">
        <v>63</v>
      </c>
    </row>
    <row r="5" spans="1:10" ht="24.95" customHeight="1" x14ac:dyDescent="0.3">
      <c r="A5" s="125" t="s">
        <v>219</v>
      </c>
      <c r="B5" s="126" t="s">
        <v>268</v>
      </c>
      <c r="C5" s="126" t="s">
        <v>215</v>
      </c>
      <c r="D5" s="65" t="s">
        <v>137</v>
      </c>
      <c r="E5" s="65" t="s">
        <v>136</v>
      </c>
      <c r="F5" s="127" t="s">
        <v>275</v>
      </c>
      <c r="G5" s="127" t="s">
        <v>206</v>
      </c>
      <c r="H5" s="309"/>
    </row>
    <row r="6" spans="1:10" ht="27" customHeight="1" x14ac:dyDescent="0.3">
      <c r="A6" s="282" t="s">
        <v>190</v>
      </c>
      <c r="B6" s="279"/>
      <c r="C6" s="279"/>
      <c r="D6" s="128">
        <f>D7+D25+D30+D57+D60</f>
        <v>1292740</v>
      </c>
      <c r="E6" s="128">
        <f>E7+E25+E30+E57+E60</f>
        <v>1232540</v>
      </c>
      <c r="F6" s="129"/>
      <c r="G6" s="265">
        <f t="shared" ref="G6:G12" si="0">D6-E6</f>
        <v>60200</v>
      </c>
      <c r="H6" s="262" t="s">
        <v>304</v>
      </c>
      <c r="J6" s="149"/>
    </row>
    <row r="7" spans="1:10" ht="24.75" customHeight="1" x14ac:dyDescent="0.3">
      <c r="A7" s="93" t="s">
        <v>218</v>
      </c>
      <c r="B7" s="101"/>
      <c r="C7" s="101"/>
      <c r="D7" s="131">
        <f>D8+D14+D17</f>
        <v>923246</v>
      </c>
      <c r="E7" s="131">
        <f>E8+E14+E17</f>
        <v>848248</v>
      </c>
      <c r="F7" s="237"/>
      <c r="G7" s="265">
        <f t="shared" si="0"/>
        <v>74998</v>
      </c>
      <c r="H7" s="132"/>
    </row>
    <row r="8" spans="1:10" ht="24.75" customHeight="1" x14ac:dyDescent="0.3">
      <c r="A8" s="133"/>
      <c r="B8" s="134" t="s">
        <v>276</v>
      </c>
      <c r="C8" s="134"/>
      <c r="D8" s="131">
        <f>SUM(D9:D13)</f>
        <v>848907</v>
      </c>
      <c r="E8" s="131">
        <f>SUM(E9:E13)</f>
        <v>773909</v>
      </c>
      <c r="F8" s="237"/>
      <c r="G8" s="265">
        <f t="shared" si="0"/>
        <v>74998</v>
      </c>
      <c r="H8" s="132"/>
      <c r="I8" s="83"/>
    </row>
    <row r="9" spans="1:10" ht="48" customHeight="1" x14ac:dyDescent="0.3">
      <c r="A9" s="133"/>
      <c r="B9" s="134"/>
      <c r="C9" s="134" t="s">
        <v>57</v>
      </c>
      <c r="D9" s="227">
        <v>557866</v>
      </c>
      <c r="E9" s="277">
        <v>507863</v>
      </c>
      <c r="F9" s="237"/>
      <c r="G9" s="265">
        <f t="shared" si="0"/>
        <v>50003</v>
      </c>
      <c r="H9" s="263" t="s">
        <v>291</v>
      </c>
    </row>
    <row r="10" spans="1:10" ht="63" customHeight="1" x14ac:dyDescent="0.3">
      <c r="A10" s="133"/>
      <c r="B10" s="134"/>
      <c r="C10" s="134" t="s">
        <v>87</v>
      </c>
      <c r="D10" s="227">
        <v>155651</v>
      </c>
      <c r="E10" s="277">
        <v>142134</v>
      </c>
      <c r="F10" s="237"/>
      <c r="G10" s="265">
        <f t="shared" si="0"/>
        <v>13517</v>
      </c>
      <c r="H10" s="263" t="s">
        <v>160</v>
      </c>
    </row>
    <row r="11" spans="1:10" ht="35.25" customHeight="1" x14ac:dyDescent="0.3">
      <c r="A11" s="133"/>
      <c r="B11" s="134"/>
      <c r="C11" s="136" t="s">
        <v>198</v>
      </c>
      <c r="D11" s="227">
        <v>59460</v>
      </c>
      <c r="E11" s="277">
        <v>55743</v>
      </c>
      <c r="F11" s="237"/>
      <c r="G11" s="265">
        <f t="shared" si="0"/>
        <v>3717</v>
      </c>
      <c r="H11" s="263" t="s">
        <v>288</v>
      </c>
    </row>
    <row r="12" spans="1:10" ht="81.75" customHeight="1" x14ac:dyDescent="0.3">
      <c r="A12" s="133"/>
      <c r="B12" s="134"/>
      <c r="C12" s="136" t="s">
        <v>163</v>
      </c>
      <c r="D12" s="227">
        <v>73488</v>
      </c>
      <c r="E12" s="277">
        <v>65727</v>
      </c>
      <c r="F12" s="237"/>
      <c r="G12" s="265">
        <f t="shared" si="0"/>
        <v>7761</v>
      </c>
      <c r="H12" s="263" t="s">
        <v>16</v>
      </c>
    </row>
    <row r="13" spans="1:10" ht="84.75" customHeight="1" x14ac:dyDescent="0.3">
      <c r="A13" s="133"/>
      <c r="B13" s="134"/>
      <c r="C13" s="134" t="s">
        <v>62</v>
      </c>
      <c r="D13" s="225">
        <v>2442</v>
      </c>
      <c r="E13" s="278">
        <v>2442</v>
      </c>
      <c r="F13" s="237"/>
      <c r="G13" s="130"/>
      <c r="H13" s="174" t="s">
        <v>15</v>
      </c>
    </row>
    <row r="14" spans="1:10" ht="24.75" customHeight="1" x14ac:dyDescent="0.3">
      <c r="A14" s="133"/>
      <c r="B14" s="134" t="s">
        <v>69</v>
      </c>
      <c r="C14" s="134"/>
      <c r="D14" s="131">
        <f>SUM(D15:D16)</f>
        <v>3674</v>
      </c>
      <c r="E14" s="131">
        <f>SUM(E15:E16)</f>
        <v>3674</v>
      </c>
      <c r="F14" s="237"/>
      <c r="G14" s="130"/>
      <c r="H14" s="175"/>
    </row>
    <row r="15" spans="1:10" ht="52.5" customHeight="1" x14ac:dyDescent="0.3">
      <c r="A15" s="133"/>
      <c r="B15" s="137"/>
      <c r="C15" s="134" t="s">
        <v>49</v>
      </c>
      <c r="D15" s="224">
        <v>2914</v>
      </c>
      <c r="E15" s="135">
        <v>2914</v>
      </c>
      <c r="F15" s="237"/>
      <c r="G15" s="130"/>
      <c r="H15" s="174" t="s">
        <v>157</v>
      </c>
    </row>
    <row r="16" spans="1:10" ht="49.5" customHeight="1" x14ac:dyDescent="0.3">
      <c r="A16" s="133"/>
      <c r="B16" s="137"/>
      <c r="C16" s="134" t="s">
        <v>88</v>
      </c>
      <c r="D16" s="224">
        <v>760</v>
      </c>
      <c r="E16" s="135">
        <v>760</v>
      </c>
      <c r="F16" s="129"/>
      <c r="G16" s="130"/>
      <c r="H16" s="174" t="s">
        <v>29</v>
      </c>
    </row>
    <row r="17" spans="1:9" ht="29.25" customHeight="1" x14ac:dyDescent="0.3">
      <c r="A17" s="133"/>
      <c r="B17" s="134" t="s">
        <v>208</v>
      </c>
      <c r="C17" s="134"/>
      <c r="D17" s="131">
        <f>SUM(D18:D24)</f>
        <v>70665</v>
      </c>
      <c r="E17" s="131">
        <f>SUM(E18:E24)</f>
        <v>70665</v>
      </c>
      <c r="F17" s="129"/>
      <c r="G17" s="130">
        <v>100</v>
      </c>
      <c r="H17" s="175"/>
    </row>
    <row r="18" spans="1:9" ht="72" customHeight="1" x14ac:dyDescent="0.3">
      <c r="A18" s="133"/>
      <c r="B18" s="137"/>
      <c r="C18" s="134" t="s">
        <v>46</v>
      </c>
      <c r="D18" s="224">
        <v>3844</v>
      </c>
      <c r="E18" s="135">
        <v>3844</v>
      </c>
      <c r="F18" s="129"/>
      <c r="G18" s="130"/>
      <c r="H18" s="174" t="s">
        <v>30</v>
      </c>
    </row>
    <row r="19" spans="1:9" ht="188.25" customHeight="1" x14ac:dyDescent="0.3">
      <c r="A19" s="133"/>
      <c r="B19" s="137"/>
      <c r="C19" s="136" t="s">
        <v>165</v>
      </c>
      <c r="D19" s="224">
        <v>18440</v>
      </c>
      <c r="E19" s="224">
        <v>18440</v>
      </c>
      <c r="F19" s="129"/>
      <c r="G19" s="130"/>
      <c r="H19" s="174" t="s">
        <v>155</v>
      </c>
    </row>
    <row r="20" spans="1:9" ht="126" customHeight="1" x14ac:dyDescent="0.3">
      <c r="A20" s="133"/>
      <c r="B20" s="137"/>
      <c r="C20" s="134" t="s">
        <v>60</v>
      </c>
      <c r="D20" s="224">
        <v>22560</v>
      </c>
      <c r="E20" s="135">
        <v>22560</v>
      </c>
      <c r="F20" s="129"/>
      <c r="G20" s="130"/>
      <c r="H20" s="174" t="s">
        <v>5</v>
      </c>
    </row>
    <row r="21" spans="1:9" ht="153" customHeight="1" x14ac:dyDescent="0.3">
      <c r="A21" s="133"/>
      <c r="B21" s="137"/>
      <c r="C21" s="134" t="s">
        <v>65</v>
      </c>
      <c r="D21" s="224">
        <v>9770</v>
      </c>
      <c r="E21" s="135">
        <v>9770</v>
      </c>
      <c r="F21" s="129"/>
      <c r="G21" s="130"/>
      <c r="H21" s="174" t="s">
        <v>293</v>
      </c>
    </row>
    <row r="22" spans="1:9" ht="49.5" customHeight="1" x14ac:dyDescent="0.3">
      <c r="A22" s="133"/>
      <c r="B22" s="137"/>
      <c r="C22" s="134" t="s">
        <v>51</v>
      </c>
      <c r="D22" s="224">
        <v>13060</v>
      </c>
      <c r="E22" s="135">
        <v>13060</v>
      </c>
      <c r="F22" s="129"/>
      <c r="G22" s="130"/>
      <c r="H22" s="174" t="s">
        <v>1</v>
      </c>
    </row>
    <row r="23" spans="1:9" ht="43.5" customHeight="1" x14ac:dyDescent="0.3">
      <c r="A23" s="133"/>
      <c r="B23" s="137"/>
      <c r="C23" s="134" t="s">
        <v>144</v>
      </c>
      <c r="D23" s="224">
        <v>1500</v>
      </c>
      <c r="E23" s="135">
        <v>1500</v>
      </c>
      <c r="F23" s="129"/>
      <c r="G23" s="130">
        <f>D23-E23</f>
        <v>0</v>
      </c>
      <c r="H23" s="174" t="s">
        <v>31</v>
      </c>
    </row>
    <row r="24" spans="1:9" ht="49.5" customHeight="1" x14ac:dyDescent="0.3">
      <c r="A24" s="133"/>
      <c r="B24" s="137"/>
      <c r="C24" s="134" t="s">
        <v>67</v>
      </c>
      <c r="D24" s="224">
        <v>1491</v>
      </c>
      <c r="E24" s="135">
        <v>1491</v>
      </c>
      <c r="F24" s="129"/>
      <c r="G24" s="130"/>
      <c r="H24" s="174" t="s">
        <v>2</v>
      </c>
    </row>
    <row r="25" spans="1:9" ht="24.75" customHeight="1" x14ac:dyDescent="0.3">
      <c r="A25" s="133" t="s">
        <v>91</v>
      </c>
      <c r="B25" s="134"/>
      <c r="C25" s="134"/>
      <c r="D25" s="131">
        <f>SUM(D27:D29)</f>
        <v>40800</v>
      </c>
      <c r="E25" s="131">
        <f>SUM(E27:E29)</f>
        <v>40800</v>
      </c>
      <c r="F25" s="129">
        <f>E25-D25</f>
        <v>0</v>
      </c>
      <c r="G25" s="130"/>
      <c r="H25" s="175"/>
    </row>
    <row r="26" spans="1:9" ht="24.75" customHeight="1" x14ac:dyDescent="0.3">
      <c r="A26" s="133"/>
      <c r="B26" s="134" t="s">
        <v>271</v>
      </c>
      <c r="C26" s="134"/>
      <c r="D26" s="131">
        <f>D27+D28+D29</f>
        <v>40800</v>
      </c>
      <c r="E26" s="131">
        <f>E27+E28+E29</f>
        <v>40800</v>
      </c>
      <c r="F26" s="129">
        <f>E26-D26</f>
        <v>0</v>
      </c>
      <c r="G26" s="130"/>
      <c r="H26" s="175"/>
    </row>
    <row r="27" spans="1:9" ht="26.25" customHeight="1" x14ac:dyDescent="0.3">
      <c r="A27" s="133"/>
      <c r="B27" s="134"/>
      <c r="C27" s="134" t="s">
        <v>271</v>
      </c>
      <c r="D27" s="268">
        <v>15625</v>
      </c>
      <c r="E27" s="268">
        <v>15625</v>
      </c>
      <c r="F27" s="269">
        <f>E27-D27</f>
        <v>0</v>
      </c>
      <c r="G27" s="270"/>
      <c r="H27" s="271" t="s">
        <v>39</v>
      </c>
    </row>
    <row r="28" spans="1:9" ht="27" customHeight="1" x14ac:dyDescent="0.3">
      <c r="A28" s="133"/>
      <c r="B28" s="134"/>
      <c r="C28" s="134" t="s">
        <v>48</v>
      </c>
      <c r="D28" s="224">
        <v>9215</v>
      </c>
      <c r="E28" s="135">
        <v>9215</v>
      </c>
      <c r="F28" s="129"/>
      <c r="G28" s="130"/>
      <c r="H28" s="174" t="s">
        <v>123</v>
      </c>
    </row>
    <row r="29" spans="1:9" ht="90" customHeight="1" x14ac:dyDescent="0.3">
      <c r="A29" s="133"/>
      <c r="B29" s="134"/>
      <c r="C29" s="134" t="s">
        <v>42</v>
      </c>
      <c r="D29" s="224">
        <v>15960</v>
      </c>
      <c r="E29" s="135">
        <v>15960</v>
      </c>
      <c r="F29" s="129"/>
      <c r="G29" s="130"/>
      <c r="H29" s="174" t="s">
        <v>13</v>
      </c>
    </row>
    <row r="30" spans="1:9" ht="24.75" customHeight="1" x14ac:dyDescent="0.3">
      <c r="A30" s="133" t="s">
        <v>209</v>
      </c>
      <c r="B30" s="134"/>
      <c r="C30" s="134"/>
      <c r="D30" s="131">
        <f>D31+D38+D47</f>
        <v>317732</v>
      </c>
      <c r="E30" s="131">
        <f>E31+E38+E47</f>
        <v>323724</v>
      </c>
      <c r="F30" s="129">
        <f>E30-D30</f>
        <v>5992</v>
      </c>
      <c r="G30" s="130"/>
      <c r="H30" s="175"/>
    </row>
    <row r="31" spans="1:9" ht="24.75" customHeight="1" x14ac:dyDescent="0.3">
      <c r="A31" s="133"/>
      <c r="B31" s="134" t="s">
        <v>208</v>
      </c>
      <c r="C31" s="134"/>
      <c r="D31" s="131">
        <f>SUM(D32:D37)</f>
        <v>209716</v>
      </c>
      <c r="E31" s="131">
        <f>SUM(E32:E37)</f>
        <v>205468</v>
      </c>
      <c r="F31" s="129"/>
      <c r="G31" s="130">
        <f>D31-E31</f>
        <v>4248</v>
      </c>
      <c r="H31" s="175"/>
    </row>
    <row r="32" spans="1:9" ht="121.5" customHeight="1" x14ac:dyDescent="0.3">
      <c r="A32" s="133"/>
      <c r="B32" s="138"/>
      <c r="C32" s="136" t="s">
        <v>205</v>
      </c>
      <c r="D32" s="225">
        <v>117848</v>
      </c>
      <c r="E32" s="264">
        <v>112670</v>
      </c>
      <c r="F32" s="129"/>
      <c r="G32" s="265">
        <f>D32-E32</f>
        <v>5178</v>
      </c>
      <c r="H32" s="176" t="s">
        <v>292</v>
      </c>
      <c r="I32" s="83"/>
    </row>
    <row r="33" spans="1:253" ht="96" customHeight="1" x14ac:dyDescent="0.3">
      <c r="A33" s="133"/>
      <c r="B33" s="139"/>
      <c r="C33" s="136" t="s">
        <v>302</v>
      </c>
      <c r="D33" s="225">
        <v>48146</v>
      </c>
      <c r="E33" s="264">
        <v>47906</v>
      </c>
      <c r="F33" s="129"/>
      <c r="G33" s="265">
        <f>D33-E33</f>
        <v>240</v>
      </c>
      <c r="H33" s="177" t="s">
        <v>9</v>
      </c>
    </row>
    <row r="34" spans="1:253" ht="50.25" customHeight="1" x14ac:dyDescent="0.3">
      <c r="A34" s="133"/>
      <c r="B34" s="138"/>
      <c r="C34" s="136" t="s">
        <v>84</v>
      </c>
      <c r="D34" s="275">
        <v>19430</v>
      </c>
      <c r="E34" s="227">
        <v>20600</v>
      </c>
      <c r="F34" s="266">
        <f>E34-D34</f>
        <v>1170</v>
      </c>
      <c r="G34" s="130"/>
      <c r="H34" s="176" t="s">
        <v>156</v>
      </c>
    </row>
    <row r="35" spans="1:253" ht="100.5" customHeight="1" x14ac:dyDescent="0.3">
      <c r="A35" s="133"/>
      <c r="B35" s="139"/>
      <c r="C35" s="134" t="s">
        <v>83</v>
      </c>
      <c r="D35" s="224">
        <v>6000</v>
      </c>
      <c r="E35" s="135">
        <v>6000</v>
      </c>
      <c r="F35" s="237"/>
      <c r="G35" s="130"/>
      <c r="H35" s="174" t="s">
        <v>8</v>
      </c>
    </row>
    <row r="36" spans="1:253" ht="92.25" customHeight="1" x14ac:dyDescent="0.3">
      <c r="A36" s="133"/>
      <c r="B36" s="139"/>
      <c r="C36" s="134" t="s">
        <v>53</v>
      </c>
      <c r="D36" s="268">
        <v>18292</v>
      </c>
      <c r="E36" s="268">
        <v>18292</v>
      </c>
      <c r="F36" s="237">
        <f>E36-D36</f>
        <v>0</v>
      </c>
      <c r="G36" s="130"/>
      <c r="H36" s="178" t="s">
        <v>12</v>
      </c>
    </row>
    <row r="37" spans="1:253" ht="33.75" customHeight="1" x14ac:dyDescent="0.3">
      <c r="A37" s="133"/>
      <c r="B37" s="139"/>
      <c r="C37" s="134" t="s">
        <v>236</v>
      </c>
      <c r="D37" s="224">
        <v>0</v>
      </c>
      <c r="E37" s="135">
        <v>0</v>
      </c>
      <c r="F37" s="237"/>
      <c r="G37" s="130"/>
      <c r="H37" s="178"/>
    </row>
    <row r="38" spans="1:253" ht="24.75" customHeight="1" x14ac:dyDescent="0.3">
      <c r="A38" s="133"/>
      <c r="B38" s="140" t="s">
        <v>216</v>
      </c>
      <c r="C38" s="134"/>
      <c r="D38" s="141">
        <f>SUM(D39:D46)</f>
        <v>35173</v>
      </c>
      <c r="E38" s="141">
        <f>SUM(E39:E46)</f>
        <v>32403</v>
      </c>
      <c r="F38" s="237"/>
      <c r="G38" s="265">
        <f>D38-E38</f>
        <v>2770</v>
      </c>
      <c r="H38" s="175"/>
    </row>
    <row r="39" spans="1:253" ht="44.25" customHeight="1" x14ac:dyDescent="0.3">
      <c r="A39" s="133"/>
      <c r="B39" s="140"/>
      <c r="C39" s="134" t="s">
        <v>41</v>
      </c>
      <c r="D39" s="224">
        <v>1080</v>
      </c>
      <c r="E39" s="135">
        <v>1080</v>
      </c>
      <c r="F39" s="129"/>
      <c r="G39" s="130"/>
      <c r="H39" s="174" t="s">
        <v>36</v>
      </c>
    </row>
    <row r="40" spans="1:253" ht="96" customHeight="1" x14ac:dyDescent="0.3">
      <c r="A40" s="133"/>
      <c r="B40" s="140"/>
      <c r="C40" s="136" t="s">
        <v>122</v>
      </c>
      <c r="D40" s="224">
        <v>1850</v>
      </c>
      <c r="E40" s="135">
        <v>1850</v>
      </c>
      <c r="F40" s="129"/>
      <c r="G40" s="130"/>
      <c r="H40" s="174" t="s">
        <v>159</v>
      </c>
    </row>
    <row r="41" spans="1:253" ht="42.75" customHeight="1" x14ac:dyDescent="0.3">
      <c r="A41" s="133"/>
      <c r="B41" s="140"/>
      <c r="C41" s="134" t="s">
        <v>45</v>
      </c>
      <c r="D41" s="142">
        <v>13440</v>
      </c>
      <c r="E41" s="142">
        <v>13440</v>
      </c>
      <c r="F41" s="129"/>
      <c r="G41" s="130"/>
      <c r="H41" s="174" t="s">
        <v>6</v>
      </c>
    </row>
    <row r="42" spans="1:253" ht="62.25" customHeight="1" x14ac:dyDescent="0.3">
      <c r="A42" s="133"/>
      <c r="B42" s="140"/>
      <c r="C42" s="134" t="s">
        <v>101</v>
      </c>
      <c r="D42" s="224">
        <v>4140</v>
      </c>
      <c r="E42" s="273">
        <v>3320</v>
      </c>
      <c r="F42" s="129"/>
      <c r="G42" s="265">
        <f>D42-E42</f>
        <v>820</v>
      </c>
      <c r="H42" s="263" t="s">
        <v>40</v>
      </c>
    </row>
    <row r="43" spans="1:253" ht="51.75" customHeight="1" x14ac:dyDescent="0.3">
      <c r="A43" s="133"/>
      <c r="B43" s="140"/>
      <c r="C43" s="134" t="s">
        <v>64</v>
      </c>
      <c r="D43" s="224">
        <v>1950</v>
      </c>
      <c r="E43" s="273">
        <v>0</v>
      </c>
      <c r="F43" s="129"/>
      <c r="G43" s="265">
        <f>D43-E43</f>
        <v>1950</v>
      </c>
      <c r="H43" s="263" t="s">
        <v>154</v>
      </c>
    </row>
    <row r="44" spans="1:253" ht="33.75" customHeight="1" x14ac:dyDescent="0.3">
      <c r="A44" s="133"/>
      <c r="B44" s="140"/>
      <c r="C44" s="134" t="s">
        <v>82</v>
      </c>
      <c r="D44" s="224">
        <v>6600</v>
      </c>
      <c r="E44" s="135">
        <v>6600</v>
      </c>
      <c r="F44" s="129"/>
      <c r="G44" s="130"/>
      <c r="H44" s="174" t="s">
        <v>19</v>
      </c>
    </row>
    <row r="45" spans="1:253" ht="45" customHeight="1" x14ac:dyDescent="0.3">
      <c r="A45" s="133"/>
      <c r="B45" s="140"/>
      <c r="C45" s="134" t="s">
        <v>73</v>
      </c>
      <c r="D45" s="224">
        <v>5000</v>
      </c>
      <c r="E45" s="135">
        <v>5000</v>
      </c>
      <c r="F45" s="129"/>
      <c r="G45" s="130"/>
      <c r="H45" s="174" t="s">
        <v>7</v>
      </c>
    </row>
    <row r="46" spans="1:253" ht="30.75" customHeight="1" x14ac:dyDescent="0.3">
      <c r="A46" s="133"/>
      <c r="B46" s="140"/>
      <c r="C46" s="134" t="s">
        <v>97</v>
      </c>
      <c r="D46" s="224">
        <v>1113</v>
      </c>
      <c r="E46" s="135">
        <v>1113</v>
      </c>
      <c r="F46" s="129"/>
      <c r="G46" s="130"/>
      <c r="H46" s="174" t="s">
        <v>21</v>
      </c>
      <c r="IQ46" s="22"/>
      <c r="IR46" s="22"/>
      <c r="IS46" s="22"/>
    </row>
    <row r="47" spans="1:253" ht="24.75" customHeight="1" x14ac:dyDescent="0.3">
      <c r="A47" s="143"/>
      <c r="B47" s="139" t="s">
        <v>209</v>
      </c>
      <c r="C47" s="134" t="s">
        <v>273</v>
      </c>
      <c r="D47" s="141">
        <f>SUM(D48:D56)</f>
        <v>72843</v>
      </c>
      <c r="E47" s="141">
        <f>SUM(E48:E56)</f>
        <v>85853</v>
      </c>
      <c r="F47" s="129"/>
      <c r="G47" s="130"/>
      <c r="H47" s="174"/>
      <c r="IQ47" s="22"/>
      <c r="IR47" s="22"/>
      <c r="IS47" s="22"/>
    </row>
    <row r="48" spans="1:253" ht="54" customHeight="1" x14ac:dyDescent="0.3">
      <c r="A48" s="143"/>
      <c r="B48" s="144"/>
      <c r="C48" s="136" t="s">
        <v>188</v>
      </c>
      <c r="D48" s="224">
        <v>4096</v>
      </c>
      <c r="E48" s="135">
        <v>4096</v>
      </c>
      <c r="F48" s="129"/>
      <c r="G48" s="130"/>
      <c r="H48" s="174" t="s">
        <v>0</v>
      </c>
      <c r="J48" s="83"/>
      <c r="IQ48" s="22"/>
      <c r="IR48" s="22"/>
      <c r="IS48" s="22"/>
    </row>
    <row r="49" spans="1:253" ht="36" customHeight="1" x14ac:dyDescent="0.3">
      <c r="A49" s="143"/>
      <c r="B49" s="145"/>
      <c r="C49" s="136" t="s">
        <v>195</v>
      </c>
      <c r="D49" s="224">
        <v>5040</v>
      </c>
      <c r="E49" s="135">
        <v>5040</v>
      </c>
      <c r="F49" s="129"/>
      <c r="G49" s="130"/>
      <c r="H49" s="174" t="s">
        <v>20</v>
      </c>
      <c r="J49" s="83"/>
      <c r="IQ49" s="22"/>
      <c r="IR49" s="22"/>
      <c r="IS49" s="22"/>
    </row>
    <row r="50" spans="1:253" ht="42.75" customHeight="1" x14ac:dyDescent="0.3">
      <c r="A50" s="143"/>
      <c r="B50" s="145"/>
      <c r="C50" s="136" t="s">
        <v>200</v>
      </c>
      <c r="D50" s="224">
        <v>1141</v>
      </c>
      <c r="E50" s="135">
        <v>1141</v>
      </c>
      <c r="F50" s="129"/>
      <c r="G50" s="130"/>
      <c r="H50" s="174" t="s">
        <v>299</v>
      </c>
      <c r="J50" s="83"/>
      <c r="IQ50" s="22"/>
      <c r="IR50" s="22"/>
      <c r="IS50" s="22"/>
    </row>
    <row r="51" spans="1:253" ht="46.5" customHeight="1" x14ac:dyDescent="0.3">
      <c r="A51" s="143"/>
      <c r="B51" s="144"/>
      <c r="C51" s="136" t="s">
        <v>194</v>
      </c>
      <c r="D51" s="224">
        <v>1366</v>
      </c>
      <c r="E51" s="135">
        <v>1366</v>
      </c>
      <c r="F51" s="129"/>
      <c r="G51" s="130"/>
      <c r="H51" s="174" t="s">
        <v>28</v>
      </c>
      <c r="J51" s="83"/>
      <c r="IQ51" s="22"/>
      <c r="IR51" s="22"/>
      <c r="IS51" s="22"/>
    </row>
    <row r="52" spans="1:253" ht="36" customHeight="1" x14ac:dyDescent="0.3">
      <c r="A52" s="143"/>
      <c r="B52" s="144"/>
      <c r="C52" s="136" t="s">
        <v>183</v>
      </c>
      <c r="D52" s="224">
        <v>1200</v>
      </c>
      <c r="E52" s="135">
        <v>1200</v>
      </c>
      <c r="F52" s="129"/>
      <c r="G52" s="130"/>
      <c r="H52" s="174" t="s">
        <v>27</v>
      </c>
      <c r="J52" s="83"/>
      <c r="IQ52" s="22"/>
      <c r="IR52" s="22"/>
      <c r="IS52" s="22"/>
    </row>
    <row r="53" spans="1:253" ht="36" customHeight="1" x14ac:dyDescent="0.3">
      <c r="A53" s="143"/>
      <c r="B53" s="144"/>
      <c r="C53" s="136" t="s">
        <v>187</v>
      </c>
      <c r="D53" s="224">
        <v>500</v>
      </c>
      <c r="E53" s="135">
        <v>500</v>
      </c>
      <c r="F53" s="129"/>
      <c r="G53" s="130"/>
      <c r="H53" s="174" t="s">
        <v>301</v>
      </c>
      <c r="J53" s="83"/>
      <c r="IQ53" s="22"/>
      <c r="IR53" s="22"/>
      <c r="IS53" s="22"/>
    </row>
    <row r="54" spans="1:253" ht="36" customHeight="1" x14ac:dyDescent="0.3">
      <c r="A54" s="143"/>
      <c r="B54" s="144"/>
      <c r="C54" s="136" t="s">
        <v>167</v>
      </c>
      <c r="D54" s="224">
        <v>55000</v>
      </c>
      <c r="E54" s="234">
        <v>67510</v>
      </c>
      <c r="F54" s="266">
        <f>E54-D54</f>
        <v>12510</v>
      </c>
      <c r="G54" s="130"/>
      <c r="H54" s="272" t="s">
        <v>290</v>
      </c>
      <c r="J54" s="83"/>
      <c r="IQ54" s="22"/>
      <c r="IR54" s="22"/>
      <c r="IS54" s="22"/>
    </row>
    <row r="55" spans="1:253" ht="42.75" customHeight="1" x14ac:dyDescent="0.3">
      <c r="A55" s="143"/>
      <c r="B55" s="145"/>
      <c r="C55" s="136" t="s">
        <v>68</v>
      </c>
      <c r="D55" s="224">
        <v>600</v>
      </c>
      <c r="E55" s="135">
        <v>600</v>
      </c>
      <c r="F55" s="129"/>
      <c r="G55" s="130"/>
      <c r="H55" s="177" t="s">
        <v>38</v>
      </c>
      <c r="J55" s="83"/>
      <c r="IQ55" s="22"/>
      <c r="IR55" s="22"/>
      <c r="IS55" s="22"/>
    </row>
    <row r="56" spans="1:253" ht="69.75" customHeight="1" x14ac:dyDescent="0.3">
      <c r="A56" s="143"/>
      <c r="B56" s="144"/>
      <c r="C56" s="136" t="s">
        <v>98</v>
      </c>
      <c r="D56" s="224">
        <v>3900</v>
      </c>
      <c r="E56" s="234">
        <v>4400</v>
      </c>
      <c r="F56" s="266">
        <f>E56-D56</f>
        <v>500</v>
      </c>
      <c r="G56" s="265"/>
      <c r="H56" s="177" t="s">
        <v>11</v>
      </c>
      <c r="J56" s="83"/>
      <c r="IQ56" s="22"/>
      <c r="IR56" s="22"/>
      <c r="IS56" s="22"/>
    </row>
    <row r="57" spans="1:253" ht="24.75" customHeight="1" x14ac:dyDescent="0.3">
      <c r="A57" s="133" t="s">
        <v>211</v>
      </c>
      <c r="B57" s="134"/>
      <c r="C57" s="134"/>
      <c r="D57" s="141">
        <f>D58</f>
        <v>1000</v>
      </c>
      <c r="E57" s="141">
        <f>E58</f>
        <v>1000</v>
      </c>
      <c r="F57" s="129"/>
      <c r="G57" s="130"/>
      <c r="H57" s="175"/>
    </row>
    <row r="58" spans="1:253" ht="24.75" customHeight="1" x14ac:dyDescent="0.3">
      <c r="A58" s="299"/>
      <c r="B58" s="134" t="s">
        <v>211</v>
      </c>
      <c r="C58" s="134"/>
      <c r="D58" s="141">
        <f>D59</f>
        <v>1000</v>
      </c>
      <c r="E58" s="141">
        <f>E59</f>
        <v>1000</v>
      </c>
      <c r="F58" s="129"/>
      <c r="G58" s="130"/>
      <c r="H58" s="175"/>
    </row>
    <row r="59" spans="1:253" ht="24.75" customHeight="1" x14ac:dyDescent="0.3">
      <c r="A59" s="299"/>
      <c r="B59" s="134"/>
      <c r="C59" s="134" t="s">
        <v>211</v>
      </c>
      <c r="D59" s="224">
        <v>1000</v>
      </c>
      <c r="E59" s="135">
        <v>1000</v>
      </c>
      <c r="F59" s="129"/>
      <c r="G59" s="130"/>
      <c r="H59" s="175" t="s">
        <v>61</v>
      </c>
    </row>
    <row r="60" spans="1:253" ht="24.75" customHeight="1" x14ac:dyDescent="0.3">
      <c r="A60" s="133" t="s">
        <v>220</v>
      </c>
      <c r="B60" s="134"/>
      <c r="C60" s="134"/>
      <c r="D60" s="141">
        <f>D61</f>
        <v>9962</v>
      </c>
      <c r="E60" s="141">
        <f>E61</f>
        <v>18768</v>
      </c>
      <c r="F60" s="129">
        <f>E60-D60</f>
        <v>8806</v>
      </c>
      <c r="G60" s="130"/>
      <c r="H60" s="175"/>
    </row>
    <row r="61" spans="1:253" ht="24.75" customHeight="1" x14ac:dyDescent="0.3">
      <c r="A61" s="299"/>
      <c r="B61" s="134" t="s">
        <v>220</v>
      </c>
      <c r="C61" s="134"/>
      <c r="D61" s="141">
        <f>D62</f>
        <v>9962</v>
      </c>
      <c r="E61" s="141">
        <f>E62</f>
        <v>18768</v>
      </c>
      <c r="F61" s="129">
        <f>E61-D61</f>
        <v>8806</v>
      </c>
      <c r="G61" s="130"/>
      <c r="H61" s="175"/>
    </row>
    <row r="62" spans="1:253" ht="24.75" customHeight="1" x14ac:dyDescent="0.3">
      <c r="A62" s="300"/>
      <c r="B62" s="146"/>
      <c r="C62" s="146" t="s">
        <v>220</v>
      </c>
      <c r="D62" s="267">
        <v>9962</v>
      </c>
      <c r="E62" s="226">
        <v>18768</v>
      </c>
      <c r="F62" s="276">
        <f>E62-D62</f>
        <v>8806</v>
      </c>
      <c r="G62" s="236"/>
      <c r="H62" s="179"/>
      <c r="J62" s="229"/>
    </row>
    <row r="63" spans="1:253" ht="26.25" customHeight="1" x14ac:dyDescent="0.3">
      <c r="A63" s="80"/>
      <c r="B63" s="81"/>
      <c r="C63" s="81"/>
      <c r="D63" s="80"/>
      <c r="E63" s="80"/>
      <c r="F63" s="80"/>
      <c r="G63" s="80"/>
      <c r="H63" s="82"/>
    </row>
    <row r="64" spans="1:253" x14ac:dyDescent="0.3">
      <c r="A64" s="80"/>
      <c r="B64" s="81"/>
      <c r="C64" s="81"/>
      <c r="D64" s="80"/>
      <c r="E64" s="80"/>
      <c r="F64" s="80"/>
      <c r="G64" s="80"/>
      <c r="H64" s="82"/>
    </row>
  </sheetData>
  <mergeCells count="8">
    <mergeCell ref="A58:A59"/>
    <mergeCell ref="A61:A62"/>
    <mergeCell ref="A1:H1"/>
    <mergeCell ref="D4:E4"/>
    <mergeCell ref="A4:C4"/>
    <mergeCell ref="F4:G4"/>
    <mergeCell ref="H4:H5"/>
    <mergeCell ref="A6:C6"/>
  </mergeCells>
  <phoneticPr fontId="38" type="noConversion"/>
  <printOptions horizontalCentered="1"/>
  <pageMargins left="0.7086111307144165" right="0.39347222447395325" top="0.74777776002883911" bottom="0.47236111760139465" header="0.31486111879348755" footer="0.31486111879348755"/>
  <pageSetup paperSize="9" scale="81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Z20"/>
  <sheetViews>
    <sheetView zoomScaleNormal="100" zoomScaleSheetLayoutView="75" workbookViewId="0">
      <pane xSplit="3" ySplit="5" topLeftCell="D6" activePane="bottomRight" state="frozen"/>
      <selection pane="topRight"/>
      <selection pane="bottomLeft"/>
      <selection pane="bottomRight" activeCell="F20" sqref="F20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9.375" bestFit="1" customWidth="1"/>
    <col min="6" max="6" width="15.75" bestFit="1" customWidth="1"/>
    <col min="7" max="7" width="15.125" bestFit="1" customWidth="1"/>
    <col min="8" max="8" width="7.75" style="6" customWidth="1"/>
    <col min="9" max="9" width="16" customWidth="1"/>
    <col min="10" max="10" width="14.5" customWidth="1"/>
    <col min="11" max="11" width="15.25" customWidth="1"/>
    <col min="12" max="12" width="15.25" hidden="1" customWidth="1"/>
    <col min="13" max="13" width="14.25" hidden="1" customWidth="1"/>
    <col min="14" max="14" width="12.625" hidden="1" customWidth="1"/>
    <col min="15" max="15" width="14.375" hidden="1" customWidth="1"/>
    <col min="16" max="16" width="13" hidden="1" customWidth="1"/>
    <col min="17" max="17" width="12.625" hidden="1" customWidth="1"/>
    <col min="18" max="18" width="15.625" hidden="1" customWidth="1"/>
    <col min="19" max="19" width="15.75" hidden="1" customWidth="1"/>
    <col min="20" max="20" width="16.625" hidden="1" customWidth="1"/>
    <col min="21" max="21" width="19.375" hidden="1" customWidth="1"/>
    <col min="23" max="23" width="15.75" bestFit="1" customWidth="1"/>
    <col min="24" max="24" width="16.375" customWidth="1"/>
    <col min="25" max="25" width="18" customWidth="1"/>
    <col min="26" max="26" width="15.875" customWidth="1"/>
    <col min="248" max="248" width="6" customWidth="1"/>
    <col min="249" max="249" width="10" customWidth="1"/>
    <col min="250" max="250" width="17.375" customWidth="1"/>
    <col min="251" max="251" width="6.375" customWidth="1"/>
    <col min="252" max="252" width="6.5" customWidth="1"/>
    <col min="253" max="253" width="6.25" customWidth="1"/>
    <col min="254" max="255" width="17.625" customWidth="1"/>
    <col min="256" max="256" width="17.375" customWidth="1"/>
    <col min="257" max="258" width="16.125" customWidth="1"/>
    <col min="259" max="259" width="13.5" customWidth="1"/>
    <col min="260" max="260" width="15.125" customWidth="1"/>
    <col min="261" max="261" width="7.75" customWidth="1"/>
    <col min="262" max="262" width="16.125" customWidth="1"/>
    <col min="263" max="263" width="16" customWidth="1"/>
    <col min="264" max="264" width="14.25" customWidth="1"/>
    <col min="265" max="265" width="15.5" customWidth="1"/>
    <col min="266" max="266" width="16" customWidth="1"/>
    <col min="267" max="268" width="15.25" customWidth="1"/>
    <col min="269" max="277" width="0" hidden="1" customWidth="1"/>
    <col min="504" max="504" width="6" customWidth="1"/>
    <col min="505" max="505" width="10" customWidth="1"/>
    <col min="506" max="506" width="17.375" customWidth="1"/>
    <col min="507" max="507" width="6.375" customWidth="1"/>
    <col min="508" max="508" width="6.5" customWidth="1"/>
    <col min="509" max="509" width="6.25" customWidth="1"/>
    <col min="510" max="511" width="17.625" customWidth="1"/>
    <col min="512" max="512" width="17.375" customWidth="1"/>
    <col min="513" max="514" width="16.125" customWidth="1"/>
    <col min="515" max="515" width="13.5" customWidth="1"/>
    <col min="516" max="516" width="15.125" customWidth="1"/>
    <col min="517" max="517" width="7.75" customWidth="1"/>
    <col min="518" max="518" width="16.125" customWidth="1"/>
    <col min="519" max="519" width="16" customWidth="1"/>
    <col min="520" max="520" width="14.25" customWidth="1"/>
    <col min="521" max="521" width="15.5" customWidth="1"/>
    <col min="522" max="522" width="16" customWidth="1"/>
    <col min="523" max="524" width="15.25" customWidth="1"/>
    <col min="525" max="533" width="0" hidden="1" customWidth="1"/>
    <col min="760" max="760" width="6" customWidth="1"/>
    <col min="761" max="761" width="10" customWidth="1"/>
    <col min="762" max="762" width="17.375" customWidth="1"/>
    <col min="763" max="763" width="6.375" customWidth="1"/>
    <col min="764" max="764" width="6.5" customWidth="1"/>
    <col min="765" max="765" width="6.25" customWidth="1"/>
    <col min="766" max="767" width="17.625" customWidth="1"/>
    <col min="768" max="768" width="17.375" customWidth="1"/>
    <col min="769" max="770" width="16.125" customWidth="1"/>
    <col min="771" max="771" width="13.5" customWidth="1"/>
    <col min="772" max="772" width="15.125" customWidth="1"/>
    <col min="773" max="773" width="7.75" customWidth="1"/>
    <col min="774" max="774" width="16.125" customWidth="1"/>
    <col min="775" max="775" width="16" customWidth="1"/>
    <col min="776" max="776" width="14.25" customWidth="1"/>
    <col min="777" max="777" width="15.5" customWidth="1"/>
    <col min="778" max="778" width="16" customWidth="1"/>
    <col min="779" max="780" width="15.25" customWidth="1"/>
    <col min="781" max="789" width="0" hidden="1" customWidth="1"/>
    <col min="1016" max="1016" width="6" customWidth="1"/>
    <col min="1017" max="1017" width="10" customWidth="1"/>
    <col min="1018" max="1018" width="17.375" customWidth="1"/>
    <col min="1019" max="1019" width="6.375" customWidth="1"/>
    <col min="1020" max="1020" width="6.5" customWidth="1"/>
    <col min="1021" max="1021" width="6.25" customWidth="1"/>
    <col min="1022" max="1023" width="17.625" customWidth="1"/>
    <col min="1024" max="1024" width="17.375" customWidth="1"/>
    <col min="1025" max="1026" width="16.125" customWidth="1"/>
    <col min="1027" max="1027" width="13.5" customWidth="1"/>
    <col min="1028" max="1028" width="15.125" customWidth="1"/>
    <col min="1029" max="1029" width="7.75" customWidth="1"/>
    <col min="1030" max="1030" width="16.125" customWidth="1"/>
    <col min="1031" max="1031" width="16" customWidth="1"/>
    <col min="1032" max="1032" width="14.25" customWidth="1"/>
    <col min="1033" max="1033" width="15.5" customWidth="1"/>
    <col min="1034" max="1034" width="16" customWidth="1"/>
    <col min="1035" max="1036" width="15.25" customWidth="1"/>
    <col min="1037" max="1045" width="0" hidden="1" customWidth="1"/>
    <col min="1272" max="1272" width="6" customWidth="1"/>
    <col min="1273" max="1273" width="10" customWidth="1"/>
    <col min="1274" max="1274" width="17.375" customWidth="1"/>
    <col min="1275" max="1275" width="6.375" customWidth="1"/>
    <col min="1276" max="1276" width="6.5" customWidth="1"/>
    <col min="1277" max="1277" width="6.25" customWidth="1"/>
    <col min="1278" max="1279" width="17.625" customWidth="1"/>
    <col min="1280" max="1280" width="17.375" customWidth="1"/>
    <col min="1281" max="1282" width="16.125" customWidth="1"/>
    <col min="1283" max="1283" width="13.5" customWidth="1"/>
    <col min="1284" max="1284" width="15.125" customWidth="1"/>
    <col min="1285" max="1285" width="7.75" customWidth="1"/>
    <col min="1286" max="1286" width="16.125" customWidth="1"/>
    <col min="1287" max="1287" width="16" customWidth="1"/>
    <col min="1288" max="1288" width="14.25" customWidth="1"/>
    <col min="1289" max="1289" width="15.5" customWidth="1"/>
    <col min="1290" max="1290" width="16" customWidth="1"/>
    <col min="1291" max="1292" width="15.25" customWidth="1"/>
    <col min="1293" max="1301" width="0" hidden="1" customWidth="1"/>
    <col min="1528" max="1528" width="6" customWidth="1"/>
    <col min="1529" max="1529" width="10" customWidth="1"/>
    <col min="1530" max="1530" width="17.375" customWidth="1"/>
    <col min="1531" max="1531" width="6.375" customWidth="1"/>
    <col min="1532" max="1532" width="6.5" customWidth="1"/>
    <col min="1533" max="1533" width="6.25" customWidth="1"/>
    <col min="1534" max="1535" width="17.625" customWidth="1"/>
    <col min="1536" max="1536" width="17.375" customWidth="1"/>
    <col min="1537" max="1538" width="16.125" customWidth="1"/>
    <col min="1539" max="1539" width="13.5" customWidth="1"/>
    <col min="1540" max="1540" width="15.125" customWidth="1"/>
    <col min="1541" max="1541" width="7.75" customWidth="1"/>
    <col min="1542" max="1542" width="16.125" customWidth="1"/>
    <col min="1543" max="1543" width="16" customWidth="1"/>
    <col min="1544" max="1544" width="14.25" customWidth="1"/>
    <col min="1545" max="1545" width="15.5" customWidth="1"/>
    <col min="1546" max="1546" width="16" customWidth="1"/>
    <col min="1547" max="1548" width="15.25" customWidth="1"/>
    <col min="1549" max="1557" width="0" hidden="1" customWidth="1"/>
    <col min="1784" max="1784" width="6" customWidth="1"/>
    <col min="1785" max="1785" width="10" customWidth="1"/>
    <col min="1786" max="1786" width="17.375" customWidth="1"/>
    <col min="1787" max="1787" width="6.375" customWidth="1"/>
    <col min="1788" max="1788" width="6.5" customWidth="1"/>
    <col min="1789" max="1789" width="6.25" customWidth="1"/>
    <col min="1790" max="1791" width="17.625" customWidth="1"/>
    <col min="1792" max="1792" width="17.375" customWidth="1"/>
    <col min="1793" max="1794" width="16.125" customWidth="1"/>
    <col min="1795" max="1795" width="13.5" customWidth="1"/>
    <col min="1796" max="1796" width="15.125" customWidth="1"/>
    <col min="1797" max="1797" width="7.75" customWidth="1"/>
    <col min="1798" max="1798" width="16.125" customWidth="1"/>
    <col min="1799" max="1799" width="16" customWidth="1"/>
    <col min="1800" max="1800" width="14.25" customWidth="1"/>
    <col min="1801" max="1801" width="15.5" customWidth="1"/>
    <col min="1802" max="1802" width="16" customWidth="1"/>
    <col min="1803" max="1804" width="15.25" customWidth="1"/>
    <col min="1805" max="1813" width="0" hidden="1" customWidth="1"/>
    <col min="2040" max="2040" width="6" customWidth="1"/>
    <col min="2041" max="2041" width="10" customWidth="1"/>
    <col min="2042" max="2042" width="17.375" customWidth="1"/>
    <col min="2043" max="2043" width="6.375" customWidth="1"/>
    <col min="2044" max="2044" width="6.5" customWidth="1"/>
    <col min="2045" max="2045" width="6.25" customWidth="1"/>
    <col min="2046" max="2047" width="17.625" customWidth="1"/>
    <col min="2048" max="2048" width="17.375" customWidth="1"/>
    <col min="2049" max="2050" width="16.125" customWidth="1"/>
    <col min="2051" max="2051" width="13.5" customWidth="1"/>
    <col min="2052" max="2052" width="15.125" customWidth="1"/>
    <col min="2053" max="2053" width="7.75" customWidth="1"/>
    <col min="2054" max="2054" width="16.125" customWidth="1"/>
    <col min="2055" max="2055" width="16" customWidth="1"/>
    <col min="2056" max="2056" width="14.25" customWidth="1"/>
    <col min="2057" max="2057" width="15.5" customWidth="1"/>
    <col min="2058" max="2058" width="16" customWidth="1"/>
    <col min="2059" max="2060" width="15.25" customWidth="1"/>
    <col min="2061" max="2069" width="0" hidden="1" customWidth="1"/>
    <col min="2296" max="2296" width="6" customWidth="1"/>
    <col min="2297" max="2297" width="10" customWidth="1"/>
    <col min="2298" max="2298" width="17.375" customWidth="1"/>
    <col min="2299" max="2299" width="6.375" customWidth="1"/>
    <col min="2300" max="2300" width="6.5" customWidth="1"/>
    <col min="2301" max="2301" width="6.25" customWidth="1"/>
    <col min="2302" max="2303" width="17.625" customWidth="1"/>
    <col min="2304" max="2304" width="17.375" customWidth="1"/>
    <col min="2305" max="2306" width="16.125" customWidth="1"/>
    <col min="2307" max="2307" width="13.5" customWidth="1"/>
    <col min="2308" max="2308" width="15.125" customWidth="1"/>
    <col min="2309" max="2309" width="7.75" customWidth="1"/>
    <col min="2310" max="2310" width="16.125" customWidth="1"/>
    <col min="2311" max="2311" width="16" customWidth="1"/>
    <col min="2312" max="2312" width="14.25" customWidth="1"/>
    <col min="2313" max="2313" width="15.5" customWidth="1"/>
    <col min="2314" max="2314" width="16" customWidth="1"/>
    <col min="2315" max="2316" width="15.25" customWidth="1"/>
    <col min="2317" max="2325" width="0" hidden="1" customWidth="1"/>
    <col min="2552" max="2552" width="6" customWidth="1"/>
    <col min="2553" max="2553" width="10" customWidth="1"/>
    <col min="2554" max="2554" width="17.375" customWidth="1"/>
    <col min="2555" max="2555" width="6.375" customWidth="1"/>
    <col min="2556" max="2556" width="6.5" customWidth="1"/>
    <col min="2557" max="2557" width="6.25" customWidth="1"/>
    <col min="2558" max="2559" width="17.625" customWidth="1"/>
    <col min="2560" max="2560" width="17.375" customWidth="1"/>
    <col min="2561" max="2562" width="16.125" customWidth="1"/>
    <col min="2563" max="2563" width="13.5" customWidth="1"/>
    <col min="2564" max="2564" width="15.125" customWidth="1"/>
    <col min="2565" max="2565" width="7.75" customWidth="1"/>
    <col min="2566" max="2566" width="16.125" customWidth="1"/>
    <col min="2567" max="2567" width="16" customWidth="1"/>
    <col min="2568" max="2568" width="14.25" customWidth="1"/>
    <col min="2569" max="2569" width="15.5" customWidth="1"/>
    <col min="2570" max="2570" width="16" customWidth="1"/>
    <col min="2571" max="2572" width="15.25" customWidth="1"/>
    <col min="2573" max="2581" width="0" hidden="1" customWidth="1"/>
    <col min="2808" max="2808" width="6" customWidth="1"/>
    <col min="2809" max="2809" width="10" customWidth="1"/>
    <col min="2810" max="2810" width="17.375" customWidth="1"/>
    <col min="2811" max="2811" width="6.375" customWidth="1"/>
    <col min="2812" max="2812" width="6.5" customWidth="1"/>
    <col min="2813" max="2813" width="6.25" customWidth="1"/>
    <col min="2814" max="2815" width="17.625" customWidth="1"/>
    <col min="2816" max="2816" width="17.375" customWidth="1"/>
    <col min="2817" max="2818" width="16.125" customWidth="1"/>
    <col min="2819" max="2819" width="13.5" customWidth="1"/>
    <col min="2820" max="2820" width="15.125" customWidth="1"/>
    <col min="2821" max="2821" width="7.75" customWidth="1"/>
    <col min="2822" max="2822" width="16.125" customWidth="1"/>
    <col min="2823" max="2823" width="16" customWidth="1"/>
    <col min="2824" max="2824" width="14.25" customWidth="1"/>
    <col min="2825" max="2825" width="15.5" customWidth="1"/>
    <col min="2826" max="2826" width="16" customWidth="1"/>
    <col min="2827" max="2828" width="15.25" customWidth="1"/>
    <col min="2829" max="2837" width="0" hidden="1" customWidth="1"/>
    <col min="3064" max="3064" width="6" customWidth="1"/>
    <col min="3065" max="3065" width="10" customWidth="1"/>
    <col min="3066" max="3066" width="17.375" customWidth="1"/>
    <col min="3067" max="3067" width="6.375" customWidth="1"/>
    <col min="3068" max="3068" width="6.5" customWidth="1"/>
    <col min="3069" max="3069" width="6.25" customWidth="1"/>
    <col min="3070" max="3071" width="17.625" customWidth="1"/>
    <col min="3072" max="3072" width="17.375" customWidth="1"/>
    <col min="3073" max="3074" width="16.125" customWidth="1"/>
    <col min="3075" max="3075" width="13.5" customWidth="1"/>
    <col min="3076" max="3076" width="15.125" customWidth="1"/>
    <col min="3077" max="3077" width="7.75" customWidth="1"/>
    <col min="3078" max="3078" width="16.125" customWidth="1"/>
    <col min="3079" max="3079" width="16" customWidth="1"/>
    <col min="3080" max="3080" width="14.25" customWidth="1"/>
    <col min="3081" max="3081" width="15.5" customWidth="1"/>
    <col min="3082" max="3082" width="16" customWidth="1"/>
    <col min="3083" max="3084" width="15.25" customWidth="1"/>
    <col min="3085" max="3093" width="0" hidden="1" customWidth="1"/>
    <col min="3320" max="3320" width="6" customWidth="1"/>
    <col min="3321" max="3321" width="10" customWidth="1"/>
    <col min="3322" max="3322" width="17.375" customWidth="1"/>
    <col min="3323" max="3323" width="6.375" customWidth="1"/>
    <col min="3324" max="3324" width="6.5" customWidth="1"/>
    <col min="3325" max="3325" width="6.25" customWidth="1"/>
    <col min="3326" max="3327" width="17.625" customWidth="1"/>
    <col min="3328" max="3328" width="17.375" customWidth="1"/>
    <col min="3329" max="3330" width="16.125" customWidth="1"/>
    <col min="3331" max="3331" width="13.5" customWidth="1"/>
    <col min="3332" max="3332" width="15.125" customWidth="1"/>
    <col min="3333" max="3333" width="7.75" customWidth="1"/>
    <col min="3334" max="3334" width="16.125" customWidth="1"/>
    <col min="3335" max="3335" width="16" customWidth="1"/>
    <col min="3336" max="3336" width="14.25" customWidth="1"/>
    <col min="3337" max="3337" width="15.5" customWidth="1"/>
    <col min="3338" max="3338" width="16" customWidth="1"/>
    <col min="3339" max="3340" width="15.25" customWidth="1"/>
    <col min="3341" max="3349" width="0" hidden="1" customWidth="1"/>
    <col min="3576" max="3576" width="6" customWidth="1"/>
    <col min="3577" max="3577" width="10" customWidth="1"/>
    <col min="3578" max="3578" width="17.375" customWidth="1"/>
    <col min="3579" max="3579" width="6.375" customWidth="1"/>
    <col min="3580" max="3580" width="6.5" customWidth="1"/>
    <col min="3581" max="3581" width="6.25" customWidth="1"/>
    <col min="3582" max="3583" width="17.625" customWidth="1"/>
    <col min="3584" max="3584" width="17.375" customWidth="1"/>
    <col min="3585" max="3586" width="16.125" customWidth="1"/>
    <col min="3587" max="3587" width="13.5" customWidth="1"/>
    <col min="3588" max="3588" width="15.125" customWidth="1"/>
    <col min="3589" max="3589" width="7.75" customWidth="1"/>
    <col min="3590" max="3590" width="16.125" customWidth="1"/>
    <col min="3591" max="3591" width="16" customWidth="1"/>
    <col min="3592" max="3592" width="14.25" customWidth="1"/>
    <col min="3593" max="3593" width="15.5" customWidth="1"/>
    <col min="3594" max="3594" width="16" customWidth="1"/>
    <col min="3595" max="3596" width="15.25" customWidth="1"/>
    <col min="3597" max="3605" width="0" hidden="1" customWidth="1"/>
    <col min="3832" max="3832" width="6" customWidth="1"/>
    <col min="3833" max="3833" width="10" customWidth="1"/>
    <col min="3834" max="3834" width="17.375" customWidth="1"/>
    <col min="3835" max="3835" width="6.375" customWidth="1"/>
    <col min="3836" max="3836" width="6.5" customWidth="1"/>
    <col min="3837" max="3837" width="6.25" customWidth="1"/>
    <col min="3838" max="3839" width="17.625" customWidth="1"/>
    <col min="3840" max="3840" width="17.375" customWidth="1"/>
    <col min="3841" max="3842" width="16.125" customWidth="1"/>
    <col min="3843" max="3843" width="13.5" customWidth="1"/>
    <col min="3844" max="3844" width="15.125" customWidth="1"/>
    <col min="3845" max="3845" width="7.75" customWidth="1"/>
    <col min="3846" max="3846" width="16.125" customWidth="1"/>
    <col min="3847" max="3847" width="16" customWidth="1"/>
    <col min="3848" max="3848" width="14.25" customWidth="1"/>
    <col min="3849" max="3849" width="15.5" customWidth="1"/>
    <col min="3850" max="3850" width="16" customWidth="1"/>
    <col min="3851" max="3852" width="15.25" customWidth="1"/>
    <col min="3853" max="3861" width="0" hidden="1" customWidth="1"/>
    <col min="4088" max="4088" width="6" customWidth="1"/>
    <col min="4089" max="4089" width="10" customWidth="1"/>
    <col min="4090" max="4090" width="17.375" customWidth="1"/>
    <col min="4091" max="4091" width="6.375" customWidth="1"/>
    <col min="4092" max="4092" width="6.5" customWidth="1"/>
    <col min="4093" max="4093" width="6.25" customWidth="1"/>
    <col min="4094" max="4095" width="17.625" customWidth="1"/>
    <col min="4096" max="4096" width="17.375" customWidth="1"/>
    <col min="4097" max="4098" width="16.125" customWidth="1"/>
    <col min="4099" max="4099" width="13.5" customWidth="1"/>
    <col min="4100" max="4100" width="15.125" customWidth="1"/>
    <col min="4101" max="4101" width="7.75" customWidth="1"/>
    <col min="4102" max="4102" width="16.125" customWidth="1"/>
    <col min="4103" max="4103" width="16" customWidth="1"/>
    <col min="4104" max="4104" width="14.25" customWidth="1"/>
    <col min="4105" max="4105" width="15.5" customWidth="1"/>
    <col min="4106" max="4106" width="16" customWidth="1"/>
    <col min="4107" max="4108" width="15.25" customWidth="1"/>
    <col min="4109" max="4117" width="0" hidden="1" customWidth="1"/>
    <col min="4344" max="4344" width="6" customWidth="1"/>
    <col min="4345" max="4345" width="10" customWidth="1"/>
    <col min="4346" max="4346" width="17.375" customWidth="1"/>
    <col min="4347" max="4347" width="6.375" customWidth="1"/>
    <col min="4348" max="4348" width="6.5" customWidth="1"/>
    <col min="4349" max="4349" width="6.25" customWidth="1"/>
    <col min="4350" max="4351" width="17.625" customWidth="1"/>
    <col min="4352" max="4352" width="17.375" customWidth="1"/>
    <col min="4353" max="4354" width="16.125" customWidth="1"/>
    <col min="4355" max="4355" width="13.5" customWidth="1"/>
    <col min="4356" max="4356" width="15.125" customWidth="1"/>
    <col min="4357" max="4357" width="7.75" customWidth="1"/>
    <col min="4358" max="4358" width="16.125" customWidth="1"/>
    <col min="4359" max="4359" width="16" customWidth="1"/>
    <col min="4360" max="4360" width="14.25" customWidth="1"/>
    <col min="4361" max="4361" width="15.5" customWidth="1"/>
    <col min="4362" max="4362" width="16" customWidth="1"/>
    <col min="4363" max="4364" width="15.25" customWidth="1"/>
    <col min="4365" max="4373" width="0" hidden="1" customWidth="1"/>
    <col min="4600" max="4600" width="6" customWidth="1"/>
    <col min="4601" max="4601" width="10" customWidth="1"/>
    <col min="4602" max="4602" width="17.375" customWidth="1"/>
    <col min="4603" max="4603" width="6.375" customWidth="1"/>
    <col min="4604" max="4604" width="6.5" customWidth="1"/>
    <col min="4605" max="4605" width="6.25" customWidth="1"/>
    <col min="4606" max="4607" width="17.625" customWidth="1"/>
    <col min="4608" max="4608" width="17.375" customWidth="1"/>
    <col min="4609" max="4610" width="16.125" customWidth="1"/>
    <col min="4611" max="4611" width="13.5" customWidth="1"/>
    <col min="4612" max="4612" width="15.125" customWidth="1"/>
    <col min="4613" max="4613" width="7.75" customWidth="1"/>
    <col min="4614" max="4614" width="16.125" customWidth="1"/>
    <col min="4615" max="4615" width="16" customWidth="1"/>
    <col min="4616" max="4616" width="14.25" customWidth="1"/>
    <col min="4617" max="4617" width="15.5" customWidth="1"/>
    <col min="4618" max="4618" width="16" customWidth="1"/>
    <col min="4619" max="4620" width="15.25" customWidth="1"/>
    <col min="4621" max="4629" width="0" hidden="1" customWidth="1"/>
    <col min="4856" max="4856" width="6" customWidth="1"/>
    <col min="4857" max="4857" width="10" customWidth="1"/>
    <col min="4858" max="4858" width="17.375" customWidth="1"/>
    <col min="4859" max="4859" width="6.375" customWidth="1"/>
    <col min="4860" max="4860" width="6.5" customWidth="1"/>
    <col min="4861" max="4861" width="6.25" customWidth="1"/>
    <col min="4862" max="4863" width="17.625" customWidth="1"/>
    <col min="4864" max="4864" width="17.375" customWidth="1"/>
    <col min="4865" max="4866" width="16.125" customWidth="1"/>
    <col min="4867" max="4867" width="13.5" customWidth="1"/>
    <col min="4868" max="4868" width="15.125" customWidth="1"/>
    <col min="4869" max="4869" width="7.75" customWidth="1"/>
    <col min="4870" max="4870" width="16.125" customWidth="1"/>
    <col min="4871" max="4871" width="16" customWidth="1"/>
    <col min="4872" max="4872" width="14.25" customWidth="1"/>
    <col min="4873" max="4873" width="15.5" customWidth="1"/>
    <col min="4874" max="4874" width="16" customWidth="1"/>
    <col min="4875" max="4876" width="15.25" customWidth="1"/>
    <col min="4877" max="4885" width="0" hidden="1" customWidth="1"/>
    <col min="5112" max="5112" width="6" customWidth="1"/>
    <col min="5113" max="5113" width="10" customWidth="1"/>
    <col min="5114" max="5114" width="17.375" customWidth="1"/>
    <col min="5115" max="5115" width="6.375" customWidth="1"/>
    <col min="5116" max="5116" width="6.5" customWidth="1"/>
    <col min="5117" max="5117" width="6.25" customWidth="1"/>
    <col min="5118" max="5119" width="17.625" customWidth="1"/>
    <col min="5120" max="5120" width="17.375" customWidth="1"/>
    <col min="5121" max="5122" width="16.125" customWidth="1"/>
    <col min="5123" max="5123" width="13.5" customWidth="1"/>
    <col min="5124" max="5124" width="15.125" customWidth="1"/>
    <col min="5125" max="5125" width="7.75" customWidth="1"/>
    <col min="5126" max="5126" width="16.125" customWidth="1"/>
    <col min="5127" max="5127" width="16" customWidth="1"/>
    <col min="5128" max="5128" width="14.25" customWidth="1"/>
    <col min="5129" max="5129" width="15.5" customWidth="1"/>
    <col min="5130" max="5130" width="16" customWidth="1"/>
    <col min="5131" max="5132" width="15.25" customWidth="1"/>
    <col min="5133" max="5141" width="0" hidden="1" customWidth="1"/>
    <col min="5368" max="5368" width="6" customWidth="1"/>
    <col min="5369" max="5369" width="10" customWidth="1"/>
    <col min="5370" max="5370" width="17.375" customWidth="1"/>
    <col min="5371" max="5371" width="6.375" customWidth="1"/>
    <col min="5372" max="5372" width="6.5" customWidth="1"/>
    <col min="5373" max="5373" width="6.25" customWidth="1"/>
    <col min="5374" max="5375" width="17.625" customWidth="1"/>
    <col min="5376" max="5376" width="17.375" customWidth="1"/>
    <col min="5377" max="5378" width="16.125" customWidth="1"/>
    <col min="5379" max="5379" width="13.5" customWidth="1"/>
    <col min="5380" max="5380" width="15.125" customWidth="1"/>
    <col min="5381" max="5381" width="7.75" customWidth="1"/>
    <col min="5382" max="5382" width="16.125" customWidth="1"/>
    <col min="5383" max="5383" width="16" customWidth="1"/>
    <col min="5384" max="5384" width="14.25" customWidth="1"/>
    <col min="5385" max="5385" width="15.5" customWidth="1"/>
    <col min="5386" max="5386" width="16" customWidth="1"/>
    <col min="5387" max="5388" width="15.25" customWidth="1"/>
    <col min="5389" max="5397" width="0" hidden="1" customWidth="1"/>
    <col min="5624" max="5624" width="6" customWidth="1"/>
    <col min="5625" max="5625" width="10" customWidth="1"/>
    <col min="5626" max="5626" width="17.375" customWidth="1"/>
    <col min="5627" max="5627" width="6.375" customWidth="1"/>
    <col min="5628" max="5628" width="6.5" customWidth="1"/>
    <col min="5629" max="5629" width="6.25" customWidth="1"/>
    <col min="5630" max="5631" width="17.625" customWidth="1"/>
    <col min="5632" max="5632" width="17.375" customWidth="1"/>
    <col min="5633" max="5634" width="16.125" customWidth="1"/>
    <col min="5635" max="5635" width="13.5" customWidth="1"/>
    <col min="5636" max="5636" width="15.125" customWidth="1"/>
    <col min="5637" max="5637" width="7.75" customWidth="1"/>
    <col min="5638" max="5638" width="16.125" customWidth="1"/>
    <col min="5639" max="5639" width="16" customWidth="1"/>
    <col min="5640" max="5640" width="14.25" customWidth="1"/>
    <col min="5641" max="5641" width="15.5" customWidth="1"/>
    <col min="5642" max="5642" width="16" customWidth="1"/>
    <col min="5643" max="5644" width="15.25" customWidth="1"/>
    <col min="5645" max="5653" width="0" hidden="1" customWidth="1"/>
    <col min="5880" max="5880" width="6" customWidth="1"/>
    <col min="5881" max="5881" width="10" customWidth="1"/>
    <col min="5882" max="5882" width="17.375" customWidth="1"/>
    <col min="5883" max="5883" width="6.375" customWidth="1"/>
    <col min="5884" max="5884" width="6.5" customWidth="1"/>
    <col min="5885" max="5885" width="6.25" customWidth="1"/>
    <col min="5886" max="5887" width="17.625" customWidth="1"/>
    <col min="5888" max="5888" width="17.375" customWidth="1"/>
    <col min="5889" max="5890" width="16.125" customWidth="1"/>
    <col min="5891" max="5891" width="13.5" customWidth="1"/>
    <col min="5892" max="5892" width="15.125" customWidth="1"/>
    <col min="5893" max="5893" width="7.75" customWidth="1"/>
    <col min="5894" max="5894" width="16.125" customWidth="1"/>
    <col min="5895" max="5895" width="16" customWidth="1"/>
    <col min="5896" max="5896" width="14.25" customWidth="1"/>
    <col min="5897" max="5897" width="15.5" customWidth="1"/>
    <col min="5898" max="5898" width="16" customWidth="1"/>
    <col min="5899" max="5900" width="15.25" customWidth="1"/>
    <col min="5901" max="5909" width="0" hidden="1" customWidth="1"/>
    <col min="6136" max="6136" width="6" customWidth="1"/>
    <col min="6137" max="6137" width="10" customWidth="1"/>
    <col min="6138" max="6138" width="17.375" customWidth="1"/>
    <col min="6139" max="6139" width="6.375" customWidth="1"/>
    <col min="6140" max="6140" width="6.5" customWidth="1"/>
    <col min="6141" max="6141" width="6.25" customWidth="1"/>
    <col min="6142" max="6143" width="17.625" customWidth="1"/>
    <col min="6144" max="6144" width="17.375" customWidth="1"/>
    <col min="6145" max="6146" width="16.125" customWidth="1"/>
    <col min="6147" max="6147" width="13.5" customWidth="1"/>
    <col min="6148" max="6148" width="15.125" customWidth="1"/>
    <col min="6149" max="6149" width="7.75" customWidth="1"/>
    <col min="6150" max="6150" width="16.125" customWidth="1"/>
    <col min="6151" max="6151" width="16" customWidth="1"/>
    <col min="6152" max="6152" width="14.25" customWidth="1"/>
    <col min="6153" max="6153" width="15.5" customWidth="1"/>
    <col min="6154" max="6154" width="16" customWidth="1"/>
    <col min="6155" max="6156" width="15.25" customWidth="1"/>
    <col min="6157" max="6165" width="0" hidden="1" customWidth="1"/>
    <col min="6392" max="6392" width="6" customWidth="1"/>
    <col min="6393" max="6393" width="10" customWidth="1"/>
    <col min="6394" max="6394" width="17.375" customWidth="1"/>
    <col min="6395" max="6395" width="6.375" customWidth="1"/>
    <col min="6396" max="6396" width="6.5" customWidth="1"/>
    <col min="6397" max="6397" width="6.25" customWidth="1"/>
    <col min="6398" max="6399" width="17.625" customWidth="1"/>
    <col min="6400" max="6400" width="17.375" customWidth="1"/>
    <col min="6401" max="6402" width="16.125" customWidth="1"/>
    <col min="6403" max="6403" width="13.5" customWidth="1"/>
    <col min="6404" max="6404" width="15.125" customWidth="1"/>
    <col min="6405" max="6405" width="7.75" customWidth="1"/>
    <col min="6406" max="6406" width="16.125" customWidth="1"/>
    <col min="6407" max="6407" width="16" customWidth="1"/>
    <col min="6408" max="6408" width="14.25" customWidth="1"/>
    <col min="6409" max="6409" width="15.5" customWidth="1"/>
    <col min="6410" max="6410" width="16" customWidth="1"/>
    <col min="6411" max="6412" width="15.25" customWidth="1"/>
    <col min="6413" max="6421" width="0" hidden="1" customWidth="1"/>
    <col min="6648" max="6648" width="6" customWidth="1"/>
    <col min="6649" max="6649" width="10" customWidth="1"/>
    <col min="6650" max="6650" width="17.375" customWidth="1"/>
    <col min="6651" max="6651" width="6.375" customWidth="1"/>
    <col min="6652" max="6652" width="6.5" customWidth="1"/>
    <col min="6653" max="6653" width="6.25" customWidth="1"/>
    <col min="6654" max="6655" width="17.625" customWidth="1"/>
    <col min="6656" max="6656" width="17.375" customWidth="1"/>
    <col min="6657" max="6658" width="16.125" customWidth="1"/>
    <col min="6659" max="6659" width="13.5" customWidth="1"/>
    <col min="6660" max="6660" width="15.125" customWidth="1"/>
    <col min="6661" max="6661" width="7.75" customWidth="1"/>
    <col min="6662" max="6662" width="16.125" customWidth="1"/>
    <col min="6663" max="6663" width="16" customWidth="1"/>
    <col min="6664" max="6664" width="14.25" customWidth="1"/>
    <col min="6665" max="6665" width="15.5" customWidth="1"/>
    <col min="6666" max="6666" width="16" customWidth="1"/>
    <col min="6667" max="6668" width="15.25" customWidth="1"/>
    <col min="6669" max="6677" width="0" hidden="1" customWidth="1"/>
    <col min="6904" max="6904" width="6" customWidth="1"/>
    <col min="6905" max="6905" width="10" customWidth="1"/>
    <col min="6906" max="6906" width="17.375" customWidth="1"/>
    <col min="6907" max="6907" width="6.375" customWidth="1"/>
    <col min="6908" max="6908" width="6.5" customWidth="1"/>
    <col min="6909" max="6909" width="6.25" customWidth="1"/>
    <col min="6910" max="6911" width="17.625" customWidth="1"/>
    <col min="6912" max="6912" width="17.375" customWidth="1"/>
    <col min="6913" max="6914" width="16.125" customWidth="1"/>
    <col min="6915" max="6915" width="13.5" customWidth="1"/>
    <col min="6916" max="6916" width="15.125" customWidth="1"/>
    <col min="6917" max="6917" width="7.75" customWidth="1"/>
    <col min="6918" max="6918" width="16.125" customWidth="1"/>
    <col min="6919" max="6919" width="16" customWidth="1"/>
    <col min="6920" max="6920" width="14.25" customWidth="1"/>
    <col min="6921" max="6921" width="15.5" customWidth="1"/>
    <col min="6922" max="6922" width="16" customWidth="1"/>
    <col min="6923" max="6924" width="15.25" customWidth="1"/>
    <col min="6925" max="6933" width="0" hidden="1" customWidth="1"/>
    <col min="7160" max="7160" width="6" customWidth="1"/>
    <col min="7161" max="7161" width="10" customWidth="1"/>
    <col min="7162" max="7162" width="17.375" customWidth="1"/>
    <col min="7163" max="7163" width="6.375" customWidth="1"/>
    <col min="7164" max="7164" width="6.5" customWidth="1"/>
    <col min="7165" max="7165" width="6.25" customWidth="1"/>
    <col min="7166" max="7167" width="17.625" customWidth="1"/>
    <col min="7168" max="7168" width="17.375" customWidth="1"/>
    <col min="7169" max="7170" width="16.125" customWidth="1"/>
    <col min="7171" max="7171" width="13.5" customWidth="1"/>
    <col min="7172" max="7172" width="15.125" customWidth="1"/>
    <col min="7173" max="7173" width="7.75" customWidth="1"/>
    <col min="7174" max="7174" width="16.125" customWidth="1"/>
    <col min="7175" max="7175" width="16" customWidth="1"/>
    <col min="7176" max="7176" width="14.25" customWidth="1"/>
    <col min="7177" max="7177" width="15.5" customWidth="1"/>
    <col min="7178" max="7178" width="16" customWidth="1"/>
    <col min="7179" max="7180" width="15.25" customWidth="1"/>
    <col min="7181" max="7189" width="0" hidden="1" customWidth="1"/>
    <col min="7416" max="7416" width="6" customWidth="1"/>
    <col min="7417" max="7417" width="10" customWidth="1"/>
    <col min="7418" max="7418" width="17.375" customWidth="1"/>
    <col min="7419" max="7419" width="6.375" customWidth="1"/>
    <col min="7420" max="7420" width="6.5" customWidth="1"/>
    <col min="7421" max="7421" width="6.25" customWidth="1"/>
    <col min="7422" max="7423" width="17.625" customWidth="1"/>
    <col min="7424" max="7424" width="17.375" customWidth="1"/>
    <col min="7425" max="7426" width="16.125" customWidth="1"/>
    <col min="7427" max="7427" width="13.5" customWidth="1"/>
    <col min="7428" max="7428" width="15.125" customWidth="1"/>
    <col min="7429" max="7429" width="7.75" customWidth="1"/>
    <col min="7430" max="7430" width="16.125" customWidth="1"/>
    <col min="7431" max="7431" width="16" customWidth="1"/>
    <col min="7432" max="7432" width="14.25" customWidth="1"/>
    <col min="7433" max="7433" width="15.5" customWidth="1"/>
    <col min="7434" max="7434" width="16" customWidth="1"/>
    <col min="7435" max="7436" width="15.25" customWidth="1"/>
    <col min="7437" max="7445" width="0" hidden="1" customWidth="1"/>
    <col min="7672" max="7672" width="6" customWidth="1"/>
    <col min="7673" max="7673" width="10" customWidth="1"/>
    <col min="7674" max="7674" width="17.375" customWidth="1"/>
    <col min="7675" max="7675" width="6.375" customWidth="1"/>
    <col min="7676" max="7676" width="6.5" customWidth="1"/>
    <col min="7677" max="7677" width="6.25" customWidth="1"/>
    <col min="7678" max="7679" width="17.625" customWidth="1"/>
    <col min="7680" max="7680" width="17.375" customWidth="1"/>
    <col min="7681" max="7682" width="16.125" customWidth="1"/>
    <col min="7683" max="7683" width="13.5" customWidth="1"/>
    <col min="7684" max="7684" width="15.125" customWidth="1"/>
    <col min="7685" max="7685" width="7.75" customWidth="1"/>
    <col min="7686" max="7686" width="16.125" customWidth="1"/>
    <col min="7687" max="7687" width="16" customWidth="1"/>
    <col min="7688" max="7688" width="14.25" customWidth="1"/>
    <col min="7689" max="7689" width="15.5" customWidth="1"/>
    <col min="7690" max="7690" width="16" customWidth="1"/>
    <col min="7691" max="7692" width="15.25" customWidth="1"/>
    <col min="7693" max="7701" width="0" hidden="1" customWidth="1"/>
    <col min="7928" max="7928" width="6" customWidth="1"/>
    <col min="7929" max="7929" width="10" customWidth="1"/>
    <col min="7930" max="7930" width="17.375" customWidth="1"/>
    <col min="7931" max="7931" width="6.375" customWidth="1"/>
    <col min="7932" max="7932" width="6.5" customWidth="1"/>
    <col min="7933" max="7933" width="6.25" customWidth="1"/>
    <col min="7934" max="7935" width="17.625" customWidth="1"/>
    <col min="7936" max="7936" width="17.375" customWidth="1"/>
    <col min="7937" max="7938" width="16.125" customWidth="1"/>
    <col min="7939" max="7939" width="13.5" customWidth="1"/>
    <col min="7940" max="7940" width="15.125" customWidth="1"/>
    <col min="7941" max="7941" width="7.75" customWidth="1"/>
    <col min="7942" max="7942" width="16.125" customWidth="1"/>
    <col min="7943" max="7943" width="16" customWidth="1"/>
    <col min="7944" max="7944" width="14.25" customWidth="1"/>
    <col min="7945" max="7945" width="15.5" customWidth="1"/>
    <col min="7946" max="7946" width="16" customWidth="1"/>
    <col min="7947" max="7948" width="15.25" customWidth="1"/>
    <col min="7949" max="7957" width="0" hidden="1" customWidth="1"/>
    <col min="8184" max="8184" width="6" customWidth="1"/>
    <col min="8185" max="8185" width="10" customWidth="1"/>
    <col min="8186" max="8186" width="17.375" customWidth="1"/>
    <col min="8187" max="8187" width="6.375" customWidth="1"/>
    <col min="8188" max="8188" width="6.5" customWidth="1"/>
    <col min="8189" max="8189" width="6.25" customWidth="1"/>
    <col min="8190" max="8191" width="17.625" customWidth="1"/>
    <col min="8192" max="8192" width="17.375" customWidth="1"/>
    <col min="8193" max="8194" width="16.125" customWidth="1"/>
    <col min="8195" max="8195" width="13.5" customWidth="1"/>
    <col min="8196" max="8196" width="15.125" customWidth="1"/>
    <col min="8197" max="8197" width="7.75" customWidth="1"/>
    <col min="8198" max="8198" width="16.125" customWidth="1"/>
    <col min="8199" max="8199" width="16" customWidth="1"/>
    <col min="8200" max="8200" width="14.25" customWidth="1"/>
    <col min="8201" max="8201" width="15.5" customWidth="1"/>
    <col min="8202" max="8202" width="16" customWidth="1"/>
    <col min="8203" max="8204" width="15.25" customWidth="1"/>
    <col min="8205" max="8213" width="0" hidden="1" customWidth="1"/>
    <col min="8440" max="8440" width="6" customWidth="1"/>
    <col min="8441" max="8441" width="10" customWidth="1"/>
    <col min="8442" max="8442" width="17.375" customWidth="1"/>
    <col min="8443" max="8443" width="6.375" customWidth="1"/>
    <col min="8444" max="8444" width="6.5" customWidth="1"/>
    <col min="8445" max="8445" width="6.25" customWidth="1"/>
    <col min="8446" max="8447" width="17.625" customWidth="1"/>
    <col min="8448" max="8448" width="17.375" customWidth="1"/>
    <col min="8449" max="8450" width="16.125" customWidth="1"/>
    <col min="8451" max="8451" width="13.5" customWidth="1"/>
    <col min="8452" max="8452" width="15.125" customWidth="1"/>
    <col min="8453" max="8453" width="7.75" customWidth="1"/>
    <col min="8454" max="8454" width="16.125" customWidth="1"/>
    <col min="8455" max="8455" width="16" customWidth="1"/>
    <col min="8456" max="8456" width="14.25" customWidth="1"/>
    <col min="8457" max="8457" width="15.5" customWidth="1"/>
    <col min="8458" max="8458" width="16" customWidth="1"/>
    <col min="8459" max="8460" width="15.25" customWidth="1"/>
    <col min="8461" max="8469" width="0" hidden="1" customWidth="1"/>
    <col min="8696" max="8696" width="6" customWidth="1"/>
    <col min="8697" max="8697" width="10" customWidth="1"/>
    <col min="8698" max="8698" width="17.375" customWidth="1"/>
    <col min="8699" max="8699" width="6.375" customWidth="1"/>
    <col min="8700" max="8700" width="6.5" customWidth="1"/>
    <col min="8701" max="8701" width="6.25" customWidth="1"/>
    <col min="8702" max="8703" width="17.625" customWidth="1"/>
    <col min="8704" max="8704" width="17.375" customWidth="1"/>
    <col min="8705" max="8706" width="16.125" customWidth="1"/>
    <col min="8707" max="8707" width="13.5" customWidth="1"/>
    <col min="8708" max="8708" width="15.125" customWidth="1"/>
    <col min="8709" max="8709" width="7.75" customWidth="1"/>
    <col min="8710" max="8710" width="16.125" customWidth="1"/>
    <col min="8711" max="8711" width="16" customWidth="1"/>
    <col min="8712" max="8712" width="14.25" customWidth="1"/>
    <col min="8713" max="8713" width="15.5" customWidth="1"/>
    <col min="8714" max="8714" width="16" customWidth="1"/>
    <col min="8715" max="8716" width="15.25" customWidth="1"/>
    <col min="8717" max="8725" width="0" hidden="1" customWidth="1"/>
    <col min="8952" max="8952" width="6" customWidth="1"/>
    <col min="8953" max="8953" width="10" customWidth="1"/>
    <col min="8954" max="8954" width="17.375" customWidth="1"/>
    <col min="8955" max="8955" width="6.375" customWidth="1"/>
    <col min="8956" max="8956" width="6.5" customWidth="1"/>
    <col min="8957" max="8957" width="6.25" customWidth="1"/>
    <col min="8958" max="8959" width="17.625" customWidth="1"/>
    <col min="8960" max="8960" width="17.375" customWidth="1"/>
    <col min="8961" max="8962" width="16.125" customWidth="1"/>
    <col min="8963" max="8963" width="13.5" customWidth="1"/>
    <col min="8964" max="8964" width="15.125" customWidth="1"/>
    <col min="8965" max="8965" width="7.75" customWidth="1"/>
    <col min="8966" max="8966" width="16.125" customWidth="1"/>
    <col min="8967" max="8967" width="16" customWidth="1"/>
    <col min="8968" max="8968" width="14.25" customWidth="1"/>
    <col min="8969" max="8969" width="15.5" customWidth="1"/>
    <col min="8970" max="8970" width="16" customWidth="1"/>
    <col min="8971" max="8972" width="15.25" customWidth="1"/>
    <col min="8973" max="8981" width="0" hidden="1" customWidth="1"/>
    <col min="9208" max="9208" width="6" customWidth="1"/>
    <col min="9209" max="9209" width="10" customWidth="1"/>
    <col min="9210" max="9210" width="17.375" customWidth="1"/>
    <col min="9211" max="9211" width="6.375" customWidth="1"/>
    <col min="9212" max="9212" width="6.5" customWidth="1"/>
    <col min="9213" max="9213" width="6.25" customWidth="1"/>
    <col min="9214" max="9215" width="17.625" customWidth="1"/>
    <col min="9216" max="9216" width="17.375" customWidth="1"/>
    <col min="9217" max="9218" width="16.125" customWidth="1"/>
    <col min="9219" max="9219" width="13.5" customWidth="1"/>
    <col min="9220" max="9220" width="15.125" customWidth="1"/>
    <col min="9221" max="9221" width="7.75" customWidth="1"/>
    <col min="9222" max="9222" width="16.125" customWidth="1"/>
    <col min="9223" max="9223" width="16" customWidth="1"/>
    <col min="9224" max="9224" width="14.25" customWidth="1"/>
    <col min="9225" max="9225" width="15.5" customWidth="1"/>
    <col min="9226" max="9226" width="16" customWidth="1"/>
    <col min="9227" max="9228" width="15.25" customWidth="1"/>
    <col min="9229" max="9237" width="0" hidden="1" customWidth="1"/>
    <col min="9464" max="9464" width="6" customWidth="1"/>
    <col min="9465" max="9465" width="10" customWidth="1"/>
    <col min="9466" max="9466" width="17.375" customWidth="1"/>
    <col min="9467" max="9467" width="6.375" customWidth="1"/>
    <col min="9468" max="9468" width="6.5" customWidth="1"/>
    <col min="9469" max="9469" width="6.25" customWidth="1"/>
    <col min="9470" max="9471" width="17.625" customWidth="1"/>
    <col min="9472" max="9472" width="17.375" customWidth="1"/>
    <col min="9473" max="9474" width="16.125" customWidth="1"/>
    <col min="9475" max="9475" width="13.5" customWidth="1"/>
    <col min="9476" max="9476" width="15.125" customWidth="1"/>
    <col min="9477" max="9477" width="7.75" customWidth="1"/>
    <col min="9478" max="9478" width="16.125" customWidth="1"/>
    <col min="9479" max="9479" width="16" customWidth="1"/>
    <col min="9480" max="9480" width="14.25" customWidth="1"/>
    <col min="9481" max="9481" width="15.5" customWidth="1"/>
    <col min="9482" max="9482" width="16" customWidth="1"/>
    <col min="9483" max="9484" width="15.25" customWidth="1"/>
    <col min="9485" max="9493" width="0" hidden="1" customWidth="1"/>
    <col min="9720" max="9720" width="6" customWidth="1"/>
    <col min="9721" max="9721" width="10" customWidth="1"/>
    <col min="9722" max="9722" width="17.375" customWidth="1"/>
    <col min="9723" max="9723" width="6.375" customWidth="1"/>
    <col min="9724" max="9724" width="6.5" customWidth="1"/>
    <col min="9725" max="9725" width="6.25" customWidth="1"/>
    <col min="9726" max="9727" width="17.625" customWidth="1"/>
    <col min="9728" max="9728" width="17.375" customWidth="1"/>
    <col min="9729" max="9730" width="16.125" customWidth="1"/>
    <col min="9731" max="9731" width="13.5" customWidth="1"/>
    <col min="9732" max="9732" width="15.125" customWidth="1"/>
    <col min="9733" max="9733" width="7.75" customWidth="1"/>
    <col min="9734" max="9734" width="16.125" customWidth="1"/>
    <col min="9735" max="9735" width="16" customWidth="1"/>
    <col min="9736" max="9736" width="14.25" customWidth="1"/>
    <col min="9737" max="9737" width="15.5" customWidth="1"/>
    <col min="9738" max="9738" width="16" customWidth="1"/>
    <col min="9739" max="9740" width="15.25" customWidth="1"/>
    <col min="9741" max="9749" width="0" hidden="1" customWidth="1"/>
    <col min="9976" max="9976" width="6" customWidth="1"/>
    <col min="9977" max="9977" width="10" customWidth="1"/>
    <col min="9978" max="9978" width="17.375" customWidth="1"/>
    <col min="9979" max="9979" width="6.375" customWidth="1"/>
    <col min="9980" max="9980" width="6.5" customWidth="1"/>
    <col min="9981" max="9981" width="6.25" customWidth="1"/>
    <col min="9982" max="9983" width="17.625" customWidth="1"/>
    <col min="9984" max="9984" width="17.375" customWidth="1"/>
    <col min="9985" max="9986" width="16.125" customWidth="1"/>
    <col min="9987" max="9987" width="13.5" customWidth="1"/>
    <col min="9988" max="9988" width="15.125" customWidth="1"/>
    <col min="9989" max="9989" width="7.75" customWidth="1"/>
    <col min="9990" max="9990" width="16.125" customWidth="1"/>
    <col min="9991" max="9991" width="16" customWidth="1"/>
    <col min="9992" max="9992" width="14.25" customWidth="1"/>
    <col min="9993" max="9993" width="15.5" customWidth="1"/>
    <col min="9994" max="9994" width="16" customWidth="1"/>
    <col min="9995" max="9996" width="15.25" customWidth="1"/>
    <col min="9997" max="10005" width="0" hidden="1" customWidth="1"/>
    <col min="10232" max="10232" width="6" customWidth="1"/>
    <col min="10233" max="10233" width="10" customWidth="1"/>
    <col min="10234" max="10234" width="17.375" customWidth="1"/>
    <col min="10235" max="10235" width="6.375" customWidth="1"/>
    <col min="10236" max="10236" width="6.5" customWidth="1"/>
    <col min="10237" max="10237" width="6.25" customWidth="1"/>
    <col min="10238" max="10239" width="17.625" customWidth="1"/>
    <col min="10240" max="10240" width="17.375" customWidth="1"/>
    <col min="10241" max="10242" width="16.125" customWidth="1"/>
    <col min="10243" max="10243" width="13.5" customWidth="1"/>
    <col min="10244" max="10244" width="15.125" customWidth="1"/>
    <col min="10245" max="10245" width="7.75" customWidth="1"/>
    <col min="10246" max="10246" width="16.125" customWidth="1"/>
    <col min="10247" max="10247" width="16" customWidth="1"/>
    <col min="10248" max="10248" width="14.25" customWidth="1"/>
    <col min="10249" max="10249" width="15.5" customWidth="1"/>
    <col min="10250" max="10250" width="16" customWidth="1"/>
    <col min="10251" max="10252" width="15.25" customWidth="1"/>
    <col min="10253" max="10261" width="0" hidden="1" customWidth="1"/>
    <col min="10488" max="10488" width="6" customWidth="1"/>
    <col min="10489" max="10489" width="10" customWidth="1"/>
    <col min="10490" max="10490" width="17.375" customWidth="1"/>
    <col min="10491" max="10491" width="6.375" customWidth="1"/>
    <col min="10492" max="10492" width="6.5" customWidth="1"/>
    <col min="10493" max="10493" width="6.25" customWidth="1"/>
    <col min="10494" max="10495" width="17.625" customWidth="1"/>
    <col min="10496" max="10496" width="17.375" customWidth="1"/>
    <col min="10497" max="10498" width="16.125" customWidth="1"/>
    <col min="10499" max="10499" width="13.5" customWidth="1"/>
    <col min="10500" max="10500" width="15.125" customWidth="1"/>
    <col min="10501" max="10501" width="7.75" customWidth="1"/>
    <col min="10502" max="10502" width="16.125" customWidth="1"/>
    <col min="10503" max="10503" width="16" customWidth="1"/>
    <col min="10504" max="10504" width="14.25" customWidth="1"/>
    <col min="10505" max="10505" width="15.5" customWidth="1"/>
    <col min="10506" max="10506" width="16" customWidth="1"/>
    <col min="10507" max="10508" width="15.25" customWidth="1"/>
    <col min="10509" max="10517" width="0" hidden="1" customWidth="1"/>
    <col min="10744" max="10744" width="6" customWidth="1"/>
    <col min="10745" max="10745" width="10" customWidth="1"/>
    <col min="10746" max="10746" width="17.375" customWidth="1"/>
    <col min="10747" max="10747" width="6.375" customWidth="1"/>
    <col min="10748" max="10748" width="6.5" customWidth="1"/>
    <col min="10749" max="10749" width="6.25" customWidth="1"/>
    <col min="10750" max="10751" width="17.625" customWidth="1"/>
    <col min="10752" max="10752" width="17.375" customWidth="1"/>
    <col min="10753" max="10754" width="16.125" customWidth="1"/>
    <col min="10755" max="10755" width="13.5" customWidth="1"/>
    <col min="10756" max="10756" width="15.125" customWidth="1"/>
    <col min="10757" max="10757" width="7.75" customWidth="1"/>
    <col min="10758" max="10758" width="16.125" customWidth="1"/>
    <col min="10759" max="10759" width="16" customWidth="1"/>
    <col min="10760" max="10760" width="14.25" customWidth="1"/>
    <col min="10761" max="10761" width="15.5" customWidth="1"/>
    <col min="10762" max="10762" width="16" customWidth="1"/>
    <col min="10763" max="10764" width="15.25" customWidth="1"/>
    <col min="10765" max="10773" width="0" hidden="1" customWidth="1"/>
    <col min="11000" max="11000" width="6" customWidth="1"/>
    <col min="11001" max="11001" width="10" customWidth="1"/>
    <col min="11002" max="11002" width="17.375" customWidth="1"/>
    <col min="11003" max="11003" width="6.375" customWidth="1"/>
    <col min="11004" max="11004" width="6.5" customWidth="1"/>
    <col min="11005" max="11005" width="6.25" customWidth="1"/>
    <col min="11006" max="11007" width="17.625" customWidth="1"/>
    <col min="11008" max="11008" width="17.375" customWidth="1"/>
    <col min="11009" max="11010" width="16.125" customWidth="1"/>
    <col min="11011" max="11011" width="13.5" customWidth="1"/>
    <col min="11012" max="11012" width="15.125" customWidth="1"/>
    <col min="11013" max="11013" width="7.75" customWidth="1"/>
    <col min="11014" max="11014" width="16.125" customWidth="1"/>
    <col min="11015" max="11015" width="16" customWidth="1"/>
    <col min="11016" max="11016" width="14.25" customWidth="1"/>
    <col min="11017" max="11017" width="15.5" customWidth="1"/>
    <col min="11018" max="11018" width="16" customWidth="1"/>
    <col min="11019" max="11020" width="15.25" customWidth="1"/>
    <col min="11021" max="11029" width="0" hidden="1" customWidth="1"/>
    <col min="11256" max="11256" width="6" customWidth="1"/>
    <col min="11257" max="11257" width="10" customWidth="1"/>
    <col min="11258" max="11258" width="17.375" customWidth="1"/>
    <col min="11259" max="11259" width="6.375" customWidth="1"/>
    <col min="11260" max="11260" width="6.5" customWidth="1"/>
    <col min="11261" max="11261" width="6.25" customWidth="1"/>
    <col min="11262" max="11263" width="17.625" customWidth="1"/>
    <col min="11264" max="11264" width="17.375" customWidth="1"/>
    <col min="11265" max="11266" width="16.125" customWidth="1"/>
    <col min="11267" max="11267" width="13.5" customWidth="1"/>
    <col min="11268" max="11268" width="15.125" customWidth="1"/>
    <col min="11269" max="11269" width="7.75" customWidth="1"/>
    <col min="11270" max="11270" width="16.125" customWidth="1"/>
    <col min="11271" max="11271" width="16" customWidth="1"/>
    <col min="11272" max="11272" width="14.25" customWidth="1"/>
    <col min="11273" max="11273" width="15.5" customWidth="1"/>
    <col min="11274" max="11274" width="16" customWidth="1"/>
    <col min="11275" max="11276" width="15.25" customWidth="1"/>
    <col min="11277" max="11285" width="0" hidden="1" customWidth="1"/>
    <col min="11512" max="11512" width="6" customWidth="1"/>
    <col min="11513" max="11513" width="10" customWidth="1"/>
    <col min="11514" max="11514" width="17.375" customWidth="1"/>
    <col min="11515" max="11515" width="6.375" customWidth="1"/>
    <col min="11516" max="11516" width="6.5" customWidth="1"/>
    <col min="11517" max="11517" width="6.25" customWidth="1"/>
    <col min="11518" max="11519" width="17.625" customWidth="1"/>
    <col min="11520" max="11520" width="17.375" customWidth="1"/>
    <col min="11521" max="11522" width="16.125" customWidth="1"/>
    <col min="11523" max="11523" width="13.5" customWidth="1"/>
    <col min="11524" max="11524" width="15.125" customWidth="1"/>
    <col min="11525" max="11525" width="7.75" customWidth="1"/>
    <col min="11526" max="11526" width="16.125" customWidth="1"/>
    <col min="11527" max="11527" width="16" customWidth="1"/>
    <col min="11528" max="11528" width="14.25" customWidth="1"/>
    <col min="11529" max="11529" width="15.5" customWidth="1"/>
    <col min="11530" max="11530" width="16" customWidth="1"/>
    <col min="11531" max="11532" width="15.25" customWidth="1"/>
    <col min="11533" max="11541" width="0" hidden="1" customWidth="1"/>
    <col min="11768" max="11768" width="6" customWidth="1"/>
    <col min="11769" max="11769" width="10" customWidth="1"/>
    <col min="11770" max="11770" width="17.375" customWidth="1"/>
    <col min="11771" max="11771" width="6.375" customWidth="1"/>
    <col min="11772" max="11772" width="6.5" customWidth="1"/>
    <col min="11773" max="11773" width="6.25" customWidth="1"/>
    <col min="11774" max="11775" width="17.625" customWidth="1"/>
    <col min="11776" max="11776" width="17.375" customWidth="1"/>
    <col min="11777" max="11778" width="16.125" customWidth="1"/>
    <col min="11779" max="11779" width="13.5" customWidth="1"/>
    <col min="11780" max="11780" width="15.125" customWidth="1"/>
    <col min="11781" max="11781" width="7.75" customWidth="1"/>
    <col min="11782" max="11782" width="16.125" customWidth="1"/>
    <col min="11783" max="11783" width="16" customWidth="1"/>
    <col min="11784" max="11784" width="14.25" customWidth="1"/>
    <col min="11785" max="11785" width="15.5" customWidth="1"/>
    <col min="11786" max="11786" width="16" customWidth="1"/>
    <col min="11787" max="11788" width="15.25" customWidth="1"/>
    <col min="11789" max="11797" width="0" hidden="1" customWidth="1"/>
    <col min="12024" max="12024" width="6" customWidth="1"/>
    <col min="12025" max="12025" width="10" customWidth="1"/>
    <col min="12026" max="12026" width="17.375" customWidth="1"/>
    <col min="12027" max="12027" width="6.375" customWidth="1"/>
    <col min="12028" max="12028" width="6.5" customWidth="1"/>
    <col min="12029" max="12029" width="6.25" customWidth="1"/>
    <col min="12030" max="12031" width="17.625" customWidth="1"/>
    <col min="12032" max="12032" width="17.375" customWidth="1"/>
    <col min="12033" max="12034" width="16.125" customWidth="1"/>
    <col min="12035" max="12035" width="13.5" customWidth="1"/>
    <col min="12036" max="12036" width="15.125" customWidth="1"/>
    <col min="12037" max="12037" width="7.75" customWidth="1"/>
    <col min="12038" max="12038" width="16.125" customWidth="1"/>
    <col min="12039" max="12039" width="16" customWidth="1"/>
    <col min="12040" max="12040" width="14.25" customWidth="1"/>
    <col min="12041" max="12041" width="15.5" customWidth="1"/>
    <col min="12042" max="12042" width="16" customWidth="1"/>
    <col min="12043" max="12044" width="15.25" customWidth="1"/>
    <col min="12045" max="12053" width="0" hidden="1" customWidth="1"/>
    <col min="12280" max="12280" width="6" customWidth="1"/>
    <col min="12281" max="12281" width="10" customWidth="1"/>
    <col min="12282" max="12282" width="17.375" customWidth="1"/>
    <col min="12283" max="12283" width="6.375" customWidth="1"/>
    <col min="12284" max="12284" width="6.5" customWidth="1"/>
    <col min="12285" max="12285" width="6.25" customWidth="1"/>
    <col min="12286" max="12287" width="17.625" customWidth="1"/>
    <col min="12288" max="12288" width="17.375" customWidth="1"/>
    <col min="12289" max="12290" width="16.125" customWidth="1"/>
    <col min="12291" max="12291" width="13.5" customWidth="1"/>
    <col min="12292" max="12292" width="15.125" customWidth="1"/>
    <col min="12293" max="12293" width="7.75" customWidth="1"/>
    <col min="12294" max="12294" width="16.125" customWidth="1"/>
    <col min="12295" max="12295" width="16" customWidth="1"/>
    <col min="12296" max="12296" width="14.25" customWidth="1"/>
    <col min="12297" max="12297" width="15.5" customWidth="1"/>
    <col min="12298" max="12298" width="16" customWidth="1"/>
    <col min="12299" max="12300" width="15.25" customWidth="1"/>
    <col min="12301" max="12309" width="0" hidden="1" customWidth="1"/>
    <col min="12536" max="12536" width="6" customWidth="1"/>
    <col min="12537" max="12537" width="10" customWidth="1"/>
    <col min="12538" max="12538" width="17.375" customWidth="1"/>
    <col min="12539" max="12539" width="6.375" customWidth="1"/>
    <col min="12540" max="12540" width="6.5" customWidth="1"/>
    <col min="12541" max="12541" width="6.25" customWidth="1"/>
    <col min="12542" max="12543" width="17.625" customWidth="1"/>
    <col min="12544" max="12544" width="17.375" customWidth="1"/>
    <col min="12545" max="12546" width="16.125" customWidth="1"/>
    <col min="12547" max="12547" width="13.5" customWidth="1"/>
    <col min="12548" max="12548" width="15.125" customWidth="1"/>
    <col min="12549" max="12549" width="7.75" customWidth="1"/>
    <col min="12550" max="12550" width="16.125" customWidth="1"/>
    <col min="12551" max="12551" width="16" customWidth="1"/>
    <col min="12552" max="12552" width="14.25" customWidth="1"/>
    <col min="12553" max="12553" width="15.5" customWidth="1"/>
    <col min="12554" max="12554" width="16" customWidth="1"/>
    <col min="12555" max="12556" width="15.25" customWidth="1"/>
    <col min="12557" max="12565" width="0" hidden="1" customWidth="1"/>
    <col min="12792" max="12792" width="6" customWidth="1"/>
    <col min="12793" max="12793" width="10" customWidth="1"/>
    <col min="12794" max="12794" width="17.375" customWidth="1"/>
    <col min="12795" max="12795" width="6.375" customWidth="1"/>
    <col min="12796" max="12796" width="6.5" customWidth="1"/>
    <col min="12797" max="12797" width="6.25" customWidth="1"/>
    <col min="12798" max="12799" width="17.625" customWidth="1"/>
    <col min="12800" max="12800" width="17.375" customWidth="1"/>
    <col min="12801" max="12802" width="16.125" customWidth="1"/>
    <col min="12803" max="12803" width="13.5" customWidth="1"/>
    <col min="12804" max="12804" width="15.125" customWidth="1"/>
    <col min="12805" max="12805" width="7.75" customWidth="1"/>
    <col min="12806" max="12806" width="16.125" customWidth="1"/>
    <col min="12807" max="12807" width="16" customWidth="1"/>
    <col min="12808" max="12808" width="14.25" customWidth="1"/>
    <col min="12809" max="12809" width="15.5" customWidth="1"/>
    <col min="12810" max="12810" width="16" customWidth="1"/>
    <col min="12811" max="12812" width="15.25" customWidth="1"/>
    <col min="12813" max="12821" width="0" hidden="1" customWidth="1"/>
    <col min="13048" max="13048" width="6" customWidth="1"/>
    <col min="13049" max="13049" width="10" customWidth="1"/>
    <col min="13050" max="13050" width="17.375" customWidth="1"/>
    <col min="13051" max="13051" width="6.375" customWidth="1"/>
    <col min="13052" max="13052" width="6.5" customWidth="1"/>
    <col min="13053" max="13053" width="6.25" customWidth="1"/>
    <col min="13054" max="13055" width="17.625" customWidth="1"/>
    <col min="13056" max="13056" width="17.375" customWidth="1"/>
    <col min="13057" max="13058" width="16.125" customWidth="1"/>
    <col min="13059" max="13059" width="13.5" customWidth="1"/>
    <col min="13060" max="13060" width="15.125" customWidth="1"/>
    <col min="13061" max="13061" width="7.75" customWidth="1"/>
    <col min="13062" max="13062" width="16.125" customWidth="1"/>
    <col min="13063" max="13063" width="16" customWidth="1"/>
    <col min="13064" max="13064" width="14.25" customWidth="1"/>
    <col min="13065" max="13065" width="15.5" customWidth="1"/>
    <col min="13066" max="13066" width="16" customWidth="1"/>
    <col min="13067" max="13068" width="15.25" customWidth="1"/>
    <col min="13069" max="13077" width="0" hidden="1" customWidth="1"/>
    <col min="13304" max="13304" width="6" customWidth="1"/>
    <col min="13305" max="13305" width="10" customWidth="1"/>
    <col min="13306" max="13306" width="17.375" customWidth="1"/>
    <col min="13307" max="13307" width="6.375" customWidth="1"/>
    <col min="13308" max="13308" width="6.5" customWidth="1"/>
    <col min="13309" max="13309" width="6.25" customWidth="1"/>
    <col min="13310" max="13311" width="17.625" customWidth="1"/>
    <col min="13312" max="13312" width="17.375" customWidth="1"/>
    <col min="13313" max="13314" width="16.125" customWidth="1"/>
    <col min="13315" max="13315" width="13.5" customWidth="1"/>
    <col min="13316" max="13316" width="15.125" customWidth="1"/>
    <col min="13317" max="13317" width="7.75" customWidth="1"/>
    <col min="13318" max="13318" width="16.125" customWidth="1"/>
    <col min="13319" max="13319" width="16" customWidth="1"/>
    <col min="13320" max="13320" width="14.25" customWidth="1"/>
    <col min="13321" max="13321" width="15.5" customWidth="1"/>
    <col min="13322" max="13322" width="16" customWidth="1"/>
    <col min="13323" max="13324" width="15.25" customWidth="1"/>
    <col min="13325" max="13333" width="0" hidden="1" customWidth="1"/>
    <col min="13560" max="13560" width="6" customWidth="1"/>
    <col min="13561" max="13561" width="10" customWidth="1"/>
    <col min="13562" max="13562" width="17.375" customWidth="1"/>
    <col min="13563" max="13563" width="6.375" customWidth="1"/>
    <col min="13564" max="13564" width="6.5" customWidth="1"/>
    <col min="13565" max="13565" width="6.25" customWidth="1"/>
    <col min="13566" max="13567" width="17.625" customWidth="1"/>
    <col min="13568" max="13568" width="17.375" customWidth="1"/>
    <col min="13569" max="13570" width="16.125" customWidth="1"/>
    <col min="13571" max="13571" width="13.5" customWidth="1"/>
    <col min="13572" max="13572" width="15.125" customWidth="1"/>
    <col min="13573" max="13573" width="7.75" customWidth="1"/>
    <col min="13574" max="13574" width="16.125" customWidth="1"/>
    <col min="13575" max="13575" width="16" customWidth="1"/>
    <col min="13576" max="13576" width="14.25" customWidth="1"/>
    <col min="13577" max="13577" width="15.5" customWidth="1"/>
    <col min="13578" max="13578" width="16" customWidth="1"/>
    <col min="13579" max="13580" width="15.25" customWidth="1"/>
    <col min="13581" max="13589" width="0" hidden="1" customWidth="1"/>
    <col min="13816" max="13816" width="6" customWidth="1"/>
    <col min="13817" max="13817" width="10" customWidth="1"/>
    <col min="13818" max="13818" width="17.375" customWidth="1"/>
    <col min="13819" max="13819" width="6.375" customWidth="1"/>
    <col min="13820" max="13820" width="6.5" customWidth="1"/>
    <col min="13821" max="13821" width="6.25" customWidth="1"/>
    <col min="13822" max="13823" width="17.625" customWidth="1"/>
    <col min="13824" max="13824" width="17.375" customWidth="1"/>
    <col min="13825" max="13826" width="16.125" customWidth="1"/>
    <col min="13827" max="13827" width="13.5" customWidth="1"/>
    <col min="13828" max="13828" width="15.125" customWidth="1"/>
    <col min="13829" max="13829" width="7.75" customWidth="1"/>
    <col min="13830" max="13830" width="16.125" customWidth="1"/>
    <col min="13831" max="13831" width="16" customWidth="1"/>
    <col min="13832" max="13832" width="14.25" customWidth="1"/>
    <col min="13833" max="13833" width="15.5" customWidth="1"/>
    <col min="13834" max="13834" width="16" customWidth="1"/>
    <col min="13835" max="13836" width="15.25" customWidth="1"/>
    <col min="13837" max="13845" width="0" hidden="1" customWidth="1"/>
    <col min="14072" max="14072" width="6" customWidth="1"/>
    <col min="14073" max="14073" width="10" customWidth="1"/>
    <col min="14074" max="14074" width="17.375" customWidth="1"/>
    <col min="14075" max="14075" width="6.375" customWidth="1"/>
    <col min="14076" max="14076" width="6.5" customWidth="1"/>
    <col min="14077" max="14077" width="6.25" customWidth="1"/>
    <col min="14078" max="14079" width="17.625" customWidth="1"/>
    <col min="14080" max="14080" width="17.375" customWidth="1"/>
    <col min="14081" max="14082" width="16.125" customWidth="1"/>
    <col min="14083" max="14083" width="13.5" customWidth="1"/>
    <col min="14084" max="14084" width="15.125" customWidth="1"/>
    <col min="14085" max="14085" width="7.75" customWidth="1"/>
    <col min="14086" max="14086" width="16.125" customWidth="1"/>
    <col min="14087" max="14087" width="16" customWidth="1"/>
    <col min="14088" max="14088" width="14.25" customWidth="1"/>
    <col min="14089" max="14089" width="15.5" customWidth="1"/>
    <col min="14090" max="14090" width="16" customWidth="1"/>
    <col min="14091" max="14092" width="15.25" customWidth="1"/>
    <col min="14093" max="14101" width="0" hidden="1" customWidth="1"/>
    <col min="14328" max="14328" width="6" customWidth="1"/>
    <col min="14329" max="14329" width="10" customWidth="1"/>
    <col min="14330" max="14330" width="17.375" customWidth="1"/>
    <col min="14331" max="14331" width="6.375" customWidth="1"/>
    <col min="14332" max="14332" width="6.5" customWidth="1"/>
    <col min="14333" max="14333" width="6.25" customWidth="1"/>
    <col min="14334" max="14335" width="17.625" customWidth="1"/>
    <col min="14336" max="14336" width="17.375" customWidth="1"/>
    <col min="14337" max="14338" width="16.125" customWidth="1"/>
    <col min="14339" max="14339" width="13.5" customWidth="1"/>
    <col min="14340" max="14340" width="15.125" customWidth="1"/>
    <col min="14341" max="14341" width="7.75" customWidth="1"/>
    <col min="14342" max="14342" width="16.125" customWidth="1"/>
    <col min="14343" max="14343" width="16" customWidth="1"/>
    <col min="14344" max="14344" width="14.25" customWidth="1"/>
    <col min="14345" max="14345" width="15.5" customWidth="1"/>
    <col min="14346" max="14346" width="16" customWidth="1"/>
    <col min="14347" max="14348" width="15.25" customWidth="1"/>
    <col min="14349" max="14357" width="0" hidden="1" customWidth="1"/>
    <col min="14584" max="14584" width="6" customWidth="1"/>
    <col min="14585" max="14585" width="10" customWidth="1"/>
    <col min="14586" max="14586" width="17.375" customWidth="1"/>
    <col min="14587" max="14587" width="6.375" customWidth="1"/>
    <col min="14588" max="14588" width="6.5" customWidth="1"/>
    <col min="14589" max="14589" width="6.25" customWidth="1"/>
    <col min="14590" max="14591" width="17.625" customWidth="1"/>
    <col min="14592" max="14592" width="17.375" customWidth="1"/>
    <col min="14593" max="14594" width="16.125" customWidth="1"/>
    <col min="14595" max="14595" width="13.5" customWidth="1"/>
    <col min="14596" max="14596" width="15.125" customWidth="1"/>
    <col min="14597" max="14597" width="7.75" customWidth="1"/>
    <col min="14598" max="14598" width="16.125" customWidth="1"/>
    <col min="14599" max="14599" width="16" customWidth="1"/>
    <col min="14600" max="14600" width="14.25" customWidth="1"/>
    <col min="14601" max="14601" width="15.5" customWidth="1"/>
    <col min="14602" max="14602" width="16" customWidth="1"/>
    <col min="14603" max="14604" width="15.25" customWidth="1"/>
    <col min="14605" max="14613" width="0" hidden="1" customWidth="1"/>
    <col min="14840" max="14840" width="6" customWidth="1"/>
    <col min="14841" max="14841" width="10" customWidth="1"/>
    <col min="14842" max="14842" width="17.375" customWidth="1"/>
    <col min="14843" max="14843" width="6.375" customWidth="1"/>
    <col min="14844" max="14844" width="6.5" customWidth="1"/>
    <col min="14845" max="14845" width="6.25" customWidth="1"/>
    <col min="14846" max="14847" width="17.625" customWidth="1"/>
    <col min="14848" max="14848" width="17.375" customWidth="1"/>
    <col min="14849" max="14850" width="16.125" customWidth="1"/>
    <col min="14851" max="14851" width="13.5" customWidth="1"/>
    <col min="14852" max="14852" width="15.125" customWidth="1"/>
    <col min="14853" max="14853" width="7.75" customWidth="1"/>
    <col min="14854" max="14854" width="16.125" customWidth="1"/>
    <col min="14855" max="14855" width="16" customWidth="1"/>
    <col min="14856" max="14856" width="14.25" customWidth="1"/>
    <col min="14857" max="14857" width="15.5" customWidth="1"/>
    <col min="14858" max="14858" width="16" customWidth="1"/>
    <col min="14859" max="14860" width="15.25" customWidth="1"/>
    <col min="14861" max="14869" width="0" hidden="1" customWidth="1"/>
    <col min="15096" max="15096" width="6" customWidth="1"/>
    <col min="15097" max="15097" width="10" customWidth="1"/>
    <col min="15098" max="15098" width="17.375" customWidth="1"/>
    <col min="15099" max="15099" width="6.375" customWidth="1"/>
    <col min="15100" max="15100" width="6.5" customWidth="1"/>
    <col min="15101" max="15101" width="6.25" customWidth="1"/>
    <col min="15102" max="15103" width="17.625" customWidth="1"/>
    <col min="15104" max="15104" width="17.375" customWidth="1"/>
    <col min="15105" max="15106" width="16.125" customWidth="1"/>
    <col min="15107" max="15107" width="13.5" customWidth="1"/>
    <col min="15108" max="15108" width="15.125" customWidth="1"/>
    <col min="15109" max="15109" width="7.75" customWidth="1"/>
    <col min="15110" max="15110" width="16.125" customWidth="1"/>
    <col min="15111" max="15111" width="16" customWidth="1"/>
    <col min="15112" max="15112" width="14.25" customWidth="1"/>
    <col min="15113" max="15113" width="15.5" customWidth="1"/>
    <col min="15114" max="15114" width="16" customWidth="1"/>
    <col min="15115" max="15116" width="15.25" customWidth="1"/>
    <col min="15117" max="15125" width="0" hidden="1" customWidth="1"/>
    <col min="15352" max="15352" width="6" customWidth="1"/>
    <col min="15353" max="15353" width="10" customWidth="1"/>
    <col min="15354" max="15354" width="17.375" customWidth="1"/>
    <col min="15355" max="15355" width="6.375" customWidth="1"/>
    <col min="15356" max="15356" width="6.5" customWidth="1"/>
    <col min="15357" max="15357" width="6.25" customWidth="1"/>
    <col min="15358" max="15359" width="17.625" customWidth="1"/>
    <col min="15360" max="15360" width="17.375" customWidth="1"/>
    <col min="15361" max="15362" width="16.125" customWidth="1"/>
    <col min="15363" max="15363" width="13.5" customWidth="1"/>
    <col min="15364" max="15364" width="15.125" customWidth="1"/>
    <col min="15365" max="15365" width="7.75" customWidth="1"/>
    <col min="15366" max="15366" width="16.125" customWidth="1"/>
    <col min="15367" max="15367" width="16" customWidth="1"/>
    <col min="15368" max="15368" width="14.25" customWidth="1"/>
    <col min="15369" max="15369" width="15.5" customWidth="1"/>
    <col min="15370" max="15370" width="16" customWidth="1"/>
    <col min="15371" max="15372" width="15.25" customWidth="1"/>
    <col min="15373" max="15381" width="0" hidden="1" customWidth="1"/>
    <col min="15608" max="15608" width="6" customWidth="1"/>
    <col min="15609" max="15609" width="10" customWidth="1"/>
    <col min="15610" max="15610" width="17.375" customWidth="1"/>
    <col min="15611" max="15611" width="6.375" customWidth="1"/>
    <col min="15612" max="15612" width="6.5" customWidth="1"/>
    <col min="15613" max="15613" width="6.25" customWidth="1"/>
    <col min="15614" max="15615" width="17.625" customWidth="1"/>
    <col min="15616" max="15616" width="17.375" customWidth="1"/>
    <col min="15617" max="15618" width="16.125" customWidth="1"/>
    <col min="15619" max="15619" width="13.5" customWidth="1"/>
    <col min="15620" max="15620" width="15.125" customWidth="1"/>
    <col min="15621" max="15621" width="7.75" customWidth="1"/>
    <col min="15622" max="15622" width="16.125" customWidth="1"/>
    <col min="15623" max="15623" width="16" customWidth="1"/>
    <col min="15624" max="15624" width="14.25" customWidth="1"/>
    <col min="15625" max="15625" width="15.5" customWidth="1"/>
    <col min="15626" max="15626" width="16" customWidth="1"/>
    <col min="15627" max="15628" width="15.25" customWidth="1"/>
    <col min="15629" max="15637" width="0" hidden="1" customWidth="1"/>
    <col min="15864" max="15864" width="6" customWidth="1"/>
    <col min="15865" max="15865" width="10" customWidth="1"/>
    <col min="15866" max="15866" width="17.375" customWidth="1"/>
    <col min="15867" max="15867" width="6.375" customWidth="1"/>
    <col min="15868" max="15868" width="6.5" customWidth="1"/>
    <col min="15869" max="15869" width="6.25" customWidth="1"/>
    <col min="15870" max="15871" width="17.625" customWidth="1"/>
    <col min="15872" max="15872" width="17.375" customWidth="1"/>
    <col min="15873" max="15874" width="16.125" customWidth="1"/>
    <col min="15875" max="15875" width="13.5" customWidth="1"/>
    <col min="15876" max="15876" width="15.125" customWidth="1"/>
    <col min="15877" max="15877" width="7.75" customWidth="1"/>
    <col min="15878" max="15878" width="16.125" customWidth="1"/>
    <col min="15879" max="15879" width="16" customWidth="1"/>
    <col min="15880" max="15880" width="14.25" customWidth="1"/>
    <col min="15881" max="15881" width="15.5" customWidth="1"/>
    <col min="15882" max="15882" width="16" customWidth="1"/>
    <col min="15883" max="15884" width="15.25" customWidth="1"/>
    <col min="15885" max="15893" width="0" hidden="1" customWidth="1"/>
    <col min="16120" max="16120" width="6" customWidth="1"/>
    <col min="16121" max="16121" width="10" customWidth="1"/>
    <col min="16122" max="16122" width="17.375" customWidth="1"/>
    <col min="16123" max="16123" width="6.375" customWidth="1"/>
    <col min="16124" max="16124" width="6.5" customWidth="1"/>
    <col min="16125" max="16125" width="6.25" customWidth="1"/>
    <col min="16126" max="16127" width="17.625" customWidth="1"/>
    <col min="16128" max="16128" width="17.375" customWidth="1"/>
    <col min="16129" max="16130" width="16.125" customWidth="1"/>
    <col min="16131" max="16131" width="13.5" customWidth="1"/>
    <col min="16132" max="16132" width="15.125" customWidth="1"/>
    <col min="16133" max="16133" width="7.75" customWidth="1"/>
    <col min="16134" max="16134" width="16.125" customWidth="1"/>
    <col min="16135" max="16135" width="16" customWidth="1"/>
    <col min="16136" max="16136" width="14.25" customWidth="1"/>
    <col min="16137" max="16137" width="15.5" customWidth="1"/>
    <col min="16138" max="16138" width="16" customWidth="1"/>
    <col min="16139" max="16140" width="15.25" customWidth="1"/>
    <col min="16141" max="16149" width="0" hidden="1" customWidth="1"/>
  </cols>
  <sheetData>
    <row r="1" spans="1:26" ht="35.1" customHeight="1" x14ac:dyDescent="0.3">
      <c r="A1" s="319" t="s">
        <v>32</v>
      </c>
      <c r="B1" s="319"/>
      <c r="C1" s="319"/>
      <c r="D1" s="320"/>
      <c r="E1" s="319"/>
      <c r="F1" s="319"/>
      <c r="G1" s="319"/>
      <c r="H1" s="320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1"/>
    </row>
    <row r="2" spans="1:26" ht="24.75" customHeight="1" x14ac:dyDescent="0.3">
      <c r="A2" s="321" t="s">
        <v>270</v>
      </c>
      <c r="B2" s="321"/>
      <c r="C2" s="77"/>
      <c r="E2" s="4"/>
      <c r="F2" s="4"/>
      <c r="G2" s="5"/>
      <c r="I2" s="76"/>
      <c r="J2" s="5"/>
      <c r="K2" s="7" t="s">
        <v>90</v>
      </c>
      <c r="L2" s="7"/>
      <c r="M2" s="5"/>
      <c r="N2" s="5"/>
      <c r="O2" s="5"/>
      <c r="P2" s="5"/>
      <c r="Q2" s="5"/>
      <c r="R2" s="5"/>
      <c r="S2" s="5"/>
      <c r="U2" s="7" t="s">
        <v>270</v>
      </c>
    </row>
    <row r="3" spans="1:26" ht="24" customHeight="1" x14ac:dyDescent="0.3">
      <c r="A3" s="310" t="s">
        <v>243</v>
      </c>
      <c r="B3" s="310" t="s">
        <v>247</v>
      </c>
      <c r="C3" s="310" t="s">
        <v>222</v>
      </c>
      <c r="D3" s="310" t="s">
        <v>265</v>
      </c>
      <c r="E3" s="313" t="s">
        <v>210</v>
      </c>
      <c r="F3" s="314"/>
      <c r="G3" s="324" t="s">
        <v>104</v>
      </c>
      <c r="H3" s="331" t="s">
        <v>96</v>
      </c>
      <c r="I3" s="332"/>
      <c r="J3" s="324" t="s">
        <v>125</v>
      </c>
      <c r="K3" s="317" t="s">
        <v>272</v>
      </c>
      <c r="L3" s="317" t="s">
        <v>78</v>
      </c>
      <c r="M3" s="326"/>
      <c r="N3" s="327"/>
      <c r="O3" s="327"/>
      <c r="P3" s="327"/>
      <c r="Q3" s="327"/>
      <c r="R3" s="327"/>
      <c r="S3" s="328"/>
      <c r="T3" s="329"/>
      <c r="U3" s="322"/>
    </row>
    <row r="4" spans="1:26" ht="24" customHeight="1" x14ac:dyDescent="0.3">
      <c r="A4" s="311"/>
      <c r="B4" s="311"/>
      <c r="C4" s="311"/>
      <c r="D4" s="311"/>
      <c r="E4" s="315"/>
      <c r="F4" s="316"/>
      <c r="G4" s="325"/>
      <c r="H4" s="8" t="s">
        <v>269</v>
      </c>
      <c r="I4" s="9" t="s">
        <v>279</v>
      </c>
      <c r="J4" s="325"/>
      <c r="K4" s="318"/>
      <c r="L4" s="318"/>
      <c r="M4" s="9" t="s">
        <v>117</v>
      </c>
      <c r="N4" s="10" t="s">
        <v>100</v>
      </c>
      <c r="O4" s="9" t="s">
        <v>124</v>
      </c>
      <c r="P4" s="9" t="s">
        <v>58</v>
      </c>
      <c r="Q4" s="9" t="s">
        <v>109</v>
      </c>
      <c r="R4" s="9" t="s">
        <v>80</v>
      </c>
      <c r="S4" s="10" t="s">
        <v>127</v>
      </c>
      <c r="T4" s="330"/>
      <c r="U4" s="323"/>
    </row>
    <row r="5" spans="1:26" ht="30" customHeight="1" x14ac:dyDescent="0.3">
      <c r="A5" s="312"/>
      <c r="B5" s="312"/>
      <c r="C5" s="312"/>
      <c r="D5" s="312"/>
      <c r="E5" s="11">
        <f t="shared" ref="E5:U5" si="0">SUM(E6:E20)</f>
        <v>44064400</v>
      </c>
      <c r="F5" s="11">
        <f t="shared" si="0"/>
        <v>507863100</v>
      </c>
      <c r="G5" s="11">
        <f t="shared" si="0"/>
        <v>51483300</v>
      </c>
      <c r="H5" s="11">
        <f t="shared" si="0"/>
        <v>376</v>
      </c>
      <c r="I5" s="11">
        <f t="shared" si="0"/>
        <v>82110740</v>
      </c>
      <c r="J5" s="11">
        <f t="shared" si="0"/>
        <v>8540000</v>
      </c>
      <c r="K5" s="11">
        <f t="shared" si="0"/>
        <v>649997140</v>
      </c>
      <c r="L5" s="55" t="e">
        <f t="shared" si="0"/>
        <v>#REF!</v>
      </c>
      <c r="M5" s="11" t="e">
        <f t="shared" si="0"/>
        <v>#REF!</v>
      </c>
      <c r="N5" s="11" t="e">
        <f t="shared" si="0"/>
        <v>#REF!</v>
      </c>
      <c r="O5" s="11" t="e">
        <f t="shared" si="0"/>
        <v>#REF!</v>
      </c>
      <c r="P5" s="11" t="e">
        <f t="shared" si="0"/>
        <v>#REF!</v>
      </c>
      <c r="Q5" s="11" t="e">
        <f t="shared" si="0"/>
        <v>#REF!</v>
      </c>
      <c r="R5" s="11">
        <f t="shared" si="0"/>
        <v>37941960</v>
      </c>
      <c r="S5" s="11" t="e">
        <f t="shared" si="0"/>
        <v>#REF!</v>
      </c>
      <c r="T5" s="11" t="e">
        <f t="shared" si="0"/>
        <v>#REF!</v>
      </c>
      <c r="U5" s="12" t="e">
        <f t="shared" si="0"/>
        <v>#REF!</v>
      </c>
    </row>
    <row r="6" spans="1:26" ht="30" customHeight="1" x14ac:dyDescent="0.3">
      <c r="A6" s="13">
        <v>1</v>
      </c>
      <c r="B6" s="13" t="s">
        <v>119</v>
      </c>
      <c r="C6" s="13" t="s">
        <v>235</v>
      </c>
      <c r="D6" s="14">
        <v>26</v>
      </c>
      <c r="E6" s="15">
        <f>사회보험!E7</f>
        <v>5038700</v>
      </c>
      <c r="F6" s="15">
        <f t="shared" ref="F6:F8" si="1">E6*12</f>
        <v>60464400</v>
      </c>
      <c r="G6" s="15">
        <f>E6*0.6*2</f>
        <v>6046440</v>
      </c>
      <c r="H6" s="15"/>
      <c r="I6" s="15"/>
      <c r="J6" s="15">
        <f>100000*12</f>
        <v>1200000</v>
      </c>
      <c r="K6" s="56">
        <f>F6+G6+I6+J6</f>
        <v>67710840</v>
      </c>
      <c r="L6" s="56" t="e">
        <f>#REF!+120000</f>
        <v>#REF!</v>
      </c>
      <c r="M6" s="16" t="e">
        <f t="shared" ref="M6:M15" si="2">ROUNDDOWN(L6*2.995%,-1)</f>
        <v>#REF!</v>
      </c>
      <c r="N6" s="16" t="e">
        <f t="shared" ref="N6:N15" si="3">ROUNDDOWN(M6*6.55%,-1)</f>
        <v>#REF!</v>
      </c>
      <c r="O6" s="16" t="e">
        <f t="shared" ref="O6:O15" si="4">ROUNDDOWN(L6*0.045,-1)</f>
        <v>#REF!</v>
      </c>
      <c r="P6" s="16" t="e">
        <f t="shared" ref="P6:P15" si="5">ROUNDDOWN(L6*0.0056,-1)</f>
        <v>#REF!</v>
      </c>
      <c r="Q6" s="16" t="e">
        <f t="shared" ref="Q6:Q15" si="6">ROUNDDOWN(L6*0.009,-1)</f>
        <v>#REF!</v>
      </c>
      <c r="R6" s="16">
        <f t="shared" ref="R6:R7" si="7">ROUNDDOWN(K6/12,-1)</f>
        <v>5642570</v>
      </c>
      <c r="S6" s="16" t="e">
        <f t="shared" ref="S6:S15" si="8">SUM(M6:R6)</f>
        <v>#REF!</v>
      </c>
      <c r="T6" s="17" t="e">
        <f>#REF!+#REF!+S6-#REF!</f>
        <v>#REF!</v>
      </c>
      <c r="U6" s="18" t="e">
        <f>#REF!+#REF!+S6</f>
        <v>#REF!</v>
      </c>
      <c r="W6" s="238"/>
    </row>
    <row r="7" spans="1:26" ht="30" customHeight="1" x14ac:dyDescent="0.3">
      <c r="A7" s="13">
        <v>2</v>
      </c>
      <c r="B7" s="19" t="s">
        <v>93</v>
      </c>
      <c r="C7" s="19" t="s">
        <v>233</v>
      </c>
      <c r="D7" s="14">
        <v>24</v>
      </c>
      <c r="E7" s="15">
        <f>사회보험!E8</f>
        <v>4120800</v>
      </c>
      <c r="F7" s="15">
        <f t="shared" si="1"/>
        <v>49449600</v>
      </c>
      <c r="G7" s="15">
        <f t="shared" ref="G7:G8" si="9">E7*0.6*2</f>
        <v>4944960</v>
      </c>
      <c r="H7" s="15">
        <v>8</v>
      </c>
      <c r="I7" s="15">
        <f t="shared" ref="I7:I8" si="10">ROUNDDOWN(F7*1/209*1.5*H7,-1)</f>
        <v>2839210</v>
      </c>
      <c r="J7" s="15">
        <f>100000*12</f>
        <v>1200000</v>
      </c>
      <c r="K7" s="56">
        <f t="shared" ref="K7:K8" si="11">F7+G7+I7+J7</f>
        <v>58433770</v>
      </c>
      <c r="L7" s="56" t="e">
        <f>#REF!+120000</f>
        <v>#REF!</v>
      </c>
      <c r="M7" s="16" t="e">
        <f t="shared" si="2"/>
        <v>#REF!</v>
      </c>
      <c r="N7" s="16" t="e">
        <f t="shared" si="3"/>
        <v>#REF!</v>
      </c>
      <c r="O7" s="16" t="e">
        <f t="shared" si="4"/>
        <v>#REF!</v>
      </c>
      <c r="P7" s="16" t="e">
        <f t="shared" si="5"/>
        <v>#REF!</v>
      </c>
      <c r="Q7" s="16" t="e">
        <f t="shared" si="6"/>
        <v>#REF!</v>
      </c>
      <c r="R7" s="16">
        <f t="shared" si="7"/>
        <v>4869480</v>
      </c>
      <c r="S7" s="16" t="e">
        <f t="shared" si="8"/>
        <v>#REF!</v>
      </c>
      <c r="T7" s="17" t="e">
        <f>#REF!+#REF!+S7-#REF!</f>
        <v>#REF!</v>
      </c>
      <c r="U7" s="18" t="e">
        <f>#REF!+#REF!+S7</f>
        <v>#REF!</v>
      </c>
      <c r="W7" s="238"/>
      <c r="X7" s="238"/>
      <c r="Y7" s="238"/>
      <c r="Z7" s="238"/>
    </row>
    <row r="8" spans="1:26" ht="30" customHeight="1" x14ac:dyDescent="0.3">
      <c r="A8" s="13">
        <v>3</v>
      </c>
      <c r="B8" s="19" t="s">
        <v>277</v>
      </c>
      <c r="C8" s="19" t="s">
        <v>228</v>
      </c>
      <c r="D8" s="14">
        <v>22</v>
      </c>
      <c r="E8" s="15">
        <f>사회보험!E9</f>
        <v>3383700</v>
      </c>
      <c r="F8" s="15">
        <f t="shared" si="1"/>
        <v>40604400</v>
      </c>
      <c r="G8" s="15">
        <f t="shared" si="9"/>
        <v>4060440</v>
      </c>
      <c r="H8" s="15">
        <v>8</v>
      </c>
      <c r="I8" s="15">
        <f t="shared" si="10"/>
        <v>2331350</v>
      </c>
      <c r="J8" s="15">
        <f>40000*12</f>
        <v>480000</v>
      </c>
      <c r="K8" s="56">
        <f t="shared" si="11"/>
        <v>47476190</v>
      </c>
      <c r="L8" s="56"/>
      <c r="M8" s="16"/>
      <c r="N8" s="16"/>
      <c r="O8" s="16"/>
      <c r="P8" s="16"/>
      <c r="Q8" s="16"/>
      <c r="R8" s="16"/>
      <c r="S8" s="16"/>
      <c r="T8" s="17"/>
      <c r="U8" s="18"/>
      <c r="W8" s="238"/>
    </row>
    <row r="9" spans="1:26" ht="30" customHeight="1" x14ac:dyDescent="0.3">
      <c r="A9" s="13">
        <v>4</v>
      </c>
      <c r="B9" s="13" t="s">
        <v>103</v>
      </c>
      <c r="C9" s="19" t="s">
        <v>252</v>
      </c>
      <c r="D9" s="14">
        <v>21</v>
      </c>
      <c r="E9" s="15">
        <f>사회보험!E10</f>
        <v>3334000</v>
      </c>
      <c r="F9" s="15">
        <f t="shared" ref="F9:F19" si="12">E9*12</f>
        <v>40008000</v>
      </c>
      <c r="G9" s="15">
        <f t="shared" ref="G9:G14" si="13">E9*0.6*2</f>
        <v>4000800</v>
      </c>
      <c r="H9" s="15">
        <v>30</v>
      </c>
      <c r="I9" s="15">
        <f t="shared" ref="I9:I18" si="14">ROUNDDOWN(F9*1/209*1.5*H9,-1)</f>
        <v>8614160</v>
      </c>
      <c r="J9" s="15">
        <f>120000*12</f>
        <v>1440000</v>
      </c>
      <c r="K9" s="56">
        <f t="shared" ref="K9:K18" si="15">F9+G9+I9+J9</f>
        <v>54062960</v>
      </c>
      <c r="L9" s="56" t="e">
        <f>#REF!+120000</f>
        <v>#REF!</v>
      </c>
      <c r="M9" s="16" t="e">
        <f t="shared" si="2"/>
        <v>#REF!</v>
      </c>
      <c r="N9" s="16" t="e">
        <f t="shared" si="3"/>
        <v>#REF!</v>
      </c>
      <c r="O9" s="16" t="e">
        <f t="shared" si="4"/>
        <v>#REF!</v>
      </c>
      <c r="P9" s="16" t="e">
        <f t="shared" si="5"/>
        <v>#REF!</v>
      </c>
      <c r="Q9" s="16" t="e">
        <f t="shared" si="6"/>
        <v>#REF!</v>
      </c>
      <c r="R9" s="16">
        <f t="shared" ref="R9:R15" si="16">ROUNDDOWN(K9/12,-1)</f>
        <v>4505240</v>
      </c>
      <c r="S9" s="16" t="e">
        <f t="shared" si="8"/>
        <v>#REF!</v>
      </c>
      <c r="T9" s="17" t="e">
        <f>#REF!+#REF!+S9-#REF!</f>
        <v>#REF!</v>
      </c>
      <c r="U9" s="18" t="e">
        <f>#REF!+#REF!+S9</f>
        <v>#REF!</v>
      </c>
      <c r="W9" s="238"/>
    </row>
    <row r="10" spans="1:26" ht="30" customHeight="1" x14ac:dyDescent="0.3">
      <c r="A10" s="13">
        <v>5</v>
      </c>
      <c r="B10" s="13" t="s">
        <v>103</v>
      </c>
      <c r="C10" s="19" t="s">
        <v>244</v>
      </c>
      <c r="D10" s="14">
        <v>14</v>
      </c>
      <c r="E10" s="15">
        <f>사회보험!E11</f>
        <v>2918900</v>
      </c>
      <c r="F10" s="15">
        <f t="shared" si="12"/>
        <v>35026800</v>
      </c>
      <c r="G10" s="15">
        <f t="shared" si="13"/>
        <v>3502680</v>
      </c>
      <c r="H10" s="15">
        <v>30</v>
      </c>
      <c r="I10" s="15">
        <f t="shared" si="14"/>
        <v>7541650</v>
      </c>
      <c r="J10" s="15">
        <f>40000*12</f>
        <v>480000</v>
      </c>
      <c r="K10" s="56">
        <f t="shared" si="15"/>
        <v>46551130</v>
      </c>
      <c r="L10" s="56" t="e">
        <f>#REF!+120000</f>
        <v>#REF!</v>
      </c>
      <c r="M10" s="16" t="e">
        <f t="shared" si="2"/>
        <v>#REF!</v>
      </c>
      <c r="N10" s="16" t="e">
        <f t="shared" si="3"/>
        <v>#REF!</v>
      </c>
      <c r="O10" s="16" t="e">
        <f t="shared" si="4"/>
        <v>#REF!</v>
      </c>
      <c r="P10" s="16" t="e">
        <f t="shared" si="5"/>
        <v>#REF!</v>
      </c>
      <c r="Q10" s="16" t="e">
        <f t="shared" si="6"/>
        <v>#REF!</v>
      </c>
      <c r="R10" s="16">
        <f t="shared" si="16"/>
        <v>3879260</v>
      </c>
      <c r="S10" s="16" t="e">
        <f t="shared" si="8"/>
        <v>#REF!</v>
      </c>
      <c r="T10" s="17" t="e">
        <f>#REF!+#REF!+S10-#REF!</f>
        <v>#REF!</v>
      </c>
      <c r="U10" s="18" t="e">
        <f>#REF!+#REF!+S10</f>
        <v>#REF!</v>
      </c>
      <c r="W10" s="238"/>
    </row>
    <row r="11" spans="1:26" ht="30" customHeight="1" x14ac:dyDescent="0.3">
      <c r="A11" s="13">
        <v>6</v>
      </c>
      <c r="B11" s="13" t="s">
        <v>103</v>
      </c>
      <c r="C11" s="19" t="s">
        <v>245</v>
      </c>
      <c r="D11" s="14">
        <v>16</v>
      </c>
      <c r="E11" s="15">
        <f>사회보험!E12</f>
        <v>3045600</v>
      </c>
      <c r="F11" s="15">
        <f t="shared" si="12"/>
        <v>36547200</v>
      </c>
      <c r="G11" s="15">
        <f t="shared" si="13"/>
        <v>3654720</v>
      </c>
      <c r="H11" s="15">
        <v>30</v>
      </c>
      <c r="I11" s="15">
        <f t="shared" si="14"/>
        <v>7869010</v>
      </c>
      <c r="J11" s="15"/>
      <c r="K11" s="56">
        <f t="shared" si="15"/>
        <v>48070930</v>
      </c>
      <c r="L11" s="56" t="e">
        <f>#REF!+120000</f>
        <v>#REF!</v>
      </c>
      <c r="M11" s="16" t="e">
        <f t="shared" si="2"/>
        <v>#REF!</v>
      </c>
      <c r="N11" s="16" t="e">
        <f t="shared" si="3"/>
        <v>#REF!</v>
      </c>
      <c r="O11" s="16" t="e">
        <f t="shared" si="4"/>
        <v>#REF!</v>
      </c>
      <c r="P11" s="16" t="e">
        <f t="shared" si="5"/>
        <v>#REF!</v>
      </c>
      <c r="Q11" s="16" t="e">
        <f t="shared" si="6"/>
        <v>#REF!</v>
      </c>
      <c r="R11" s="16">
        <f t="shared" si="16"/>
        <v>4005910</v>
      </c>
      <c r="S11" s="16" t="e">
        <f t="shared" si="8"/>
        <v>#REF!</v>
      </c>
      <c r="T11" s="17" t="e">
        <f>#REF!+#REF!+S11-#REF!</f>
        <v>#REF!</v>
      </c>
      <c r="U11" s="18" t="e">
        <f>#REF!+#REF!+S11</f>
        <v>#REF!</v>
      </c>
    </row>
    <row r="12" spans="1:26" ht="30" customHeight="1" x14ac:dyDescent="0.3">
      <c r="A12" s="13">
        <v>7</v>
      </c>
      <c r="B12" s="13" t="s">
        <v>103</v>
      </c>
      <c r="C12" s="19" t="s">
        <v>226</v>
      </c>
      <c r="D12" s="14">
        <v>13</v>
      </c>
      <c r="E12" s="15">
        <f>사회보험!E13</f>
        <v>2860200</v>
      </c>
      <c r="F12" s="15">
        <f t="shared" si="12"/>
        <v>34322400</v>
      </c>
      <c r="G12" s="15">
        <f t="shared" si="13"/>
        <v>3432240</v>
      </c>
      <c r="H12" s="15">
        <v>30</v>
      </c>
      <c r="I12" s="15">
        <f t="shared" si="14"/>
        <v>7389990</v>
      </c>
      <c r="J12" s="15">
        <f>60000*12</f>
        <v>720000</v>
      </c>
      <c r="K12" s="56">
        <f t="shared" si="15"/>
        <v>45864630</v>
      </c>
      <c r="L12" s="56" t="e">
        <f>#REF!+120000</f>
        <v>#REF!</v>
      </c>
      <c r="M12" s="16" t="e">
        <f t="shared" si="2"/>
        <v>#REF!</v>
      </c>
      <c r="N12" s="16" t="e">
        <f t="shared" si="3"/>
        <v>#REF!</v>
      </c>
      <c r="O12" s="16" t="e">
        <f t="shared" si="4"/>
        <v>#REF!</v>
      </c>
      <c r="P12" s="16" t="e">
        <f t="shared" si="5"/>
        <v>#REF!</v>
      </c>
      <c r="Q12" s="16" t="e">
        <f t="shared" si="6"/>
        <v>#REF!</v>
      </c>
      <c r="R12" s="16">
        <f t="shared" si="16"/>
        <v>3822050</v>
      </c>
      <c r="S12" s="16" t="e">
        <f t="shared" si="8"/>
        <v>#REF!</v>
      </c>
      <c r="T12" s="17" t="e">
        <f>#REF!+#REF!+S12-#REF!</f>
        <v>#REF!</v>
      </c>
      <c r="U12" s="18" t="e">
        <f>#REF!+#REF!+S12</f>
        <v>#REF!</v>
      </c>
    </row>
    <row r="13" spans="1:26" ht="30" customHeight="1" x14ac:dyDescent="0.3">
      <c r="A13" s="13">
        <v>8</v>
      </c>
      <c r="B13" s="13" t="s">
        <v>103</v>
      </c>
      <c r="C13" s="19" t="s">
        <v>248</v>
      </c>
      <c r="D13" s="14">
        <v>11</v>
      </c>
      <c r="E13" s="15">
        <f>사회보험!E14</f>
        <v>2742900</v>
      </c>
      <c r="F13" s="15">
        <f t="shared" si="12"/>
        <v>32914800</v>
      </c>
      <c r="G13" s="15">
        <f t="shared" si="13"/>
        <v>3291480</v>
      </c>
      <c r="H13" s="15">
        <v>30</v>
      </c>
      <c r="I13" s="15">
        <f t="shared" si="14"/>
        <v>7086910</v>
      </c>
      <c r="J13" s="15">
        <f>40000*12</f>
        <v>480000</v>
      </c>
      <c r="K13" s="56">
        <f t="shared" si="15"/>
        <v>43773190</v>
      </c>
      <c r="L13" s="56" t="e">
        <f>#REF!+120000</f>
        <v>#REF!</v>
      </c>
      <c r="M13" s="16" t="e">
        <f t="shared" si="2"/>
        <v>#REF!</v>
      </c>
      <c r="N13" s="16" t="e">
        <f t="shared" si="3"/>
        <v>#REF!</v>
      </c>
      <c r="O13" s="16" t="e">
        <f t="shared" si="4"/>
        <v>#REF!</v>
      </c>
      <c r="P13" s="16" t="e">
        <f t="shared" si="5"/>
        <v>#REF!</v>
      </c>
      <c r="Q13" s="16" t="e">
        <f t="shared" si="6"/>
        <v>#REF!</v>
      </c>
      <c r="R13" s="16">
        <f t="shared" si="16"/>
        <v>3647760</v>
      </c>
      <c r="S13" s="16" t="e">
        <f t="shared" si="8"/>
        <v>#REF!</v>
      </c>
      <c r="T13" s="17" t="e">
        <f>#REF!+#REF!+S13-#REF!</f>
        <v>#REF!</v>
      </c>
      <c r="U13" s="18" t="e">
        <f>#REF!+#REF!+S13</f>
        <v>#REF!</v>
      </c>
    </row>
    <row r="14" spans="1:26" ht="30" customHeight="1" x14ac:dyDescent="0.3">
      <c r="A14" s="13">
        <v>9</v>
      </c>
      <c r="B14" s="13" t="s">
        <v>103</v>
      </c>
      <c r="C14" s="19" t="s">
        <v>234</v>
      </c>
      <c r="D14" s="14">
        <v>12</v>
      </c>
      <c r="E14" s="15">
        <f>사회보험!E15</f>
        <v>2802800</v>
      </c>
      <c r="F14" s="15">
        <f t="shared" si="12"/>
        <v>33633600</v>
      </c>
      <c r="G14" s="15">
        <f t="shared" si="13"/>
        <v>3363360</v>
      </c>
      <c r="H14" s="15">
        <v>30</v>
      </c>
      <c r="I14" s="15">
        <f t="shared" si="14"/>
        <v>7241680</v>
      </c>
      <c r="J14" s="15"/>
      <c r="K14" s="56">
        <f t="shared" si="15"/>
        <v>44238640</v>
      </c>
      <c r="L14" s="56" t="e">
        <f>#REF!+120000</f>
        <v>#REF!</v>
      </c>
      <c r="M14" s="16" t="e">
        <f t="shared" si="2"/>
        <v>#REF!</v>
      </c>
      <c r="N14" s="16" t="e">
        <f t="shared" si="3"/>
        <v>#REF!</v>
      </c>
      <c r="O14" s="16" t="e">
        <f t="shared" si="4"/>
        <v>#REF!</v>
      </c>
      <c r="P14" s="16" t="e">
        <f t="shared" si="5"/>
        <v>#REF!</v>
      </c>
      <c r="Q14" s="16" t="e">
        <f t="shared" si="6"/>
        <v>#REF!</v>
      </c>
      <c r="R14" s="16">
        <f t="shared" si="16"/>
        <v>3686550</v>
      </c>
      <c r="S14" s="16" t="e">
        <f t="shared" si="8"/>
        <v>#REF!</v>
      </c>
      <c r="T14" s="17" t="e">
        <f>#REF!+#REF!+S14-#REF!</f>
        <v>#REF!</v>
      </c>
      <c r="U14" s="18" t="e">
        <f>#REF!+#REF!+S14</f>
        <v>#REF!</v>
      </c>
    </row>
    <row r="15" spans="1:26" ht="30" customHeight="1" x14ac:dyDescent="0.3">
      <c r="A15" s="13">
        <v>10</v>
      </c>
      <c r="B15" s="13" t="s">
        <v>103</v>
      </c>
      <c r="C15" s="19" t="s">
        <v>221</v>
      </c>
      <c r="D15" s="14">
        <v>7</v>
      </c>
      <c r="E15" s="15">
        <f>사회보험!E16</f>
        <v>2323300</v>
      </c>
      <c r="F15" s="15">
        <f>E15*3</f>
        <v>6969900</v>
      </c>
      <c r="G15" s="15">
        <f>E15*0.6</f>
        <v>1393980</v>
      </c>
      <c r="H15" s="15">
        <v>30</v>
      </c>
      <c r="I15" s="15">
        <f t="shared" si="14"/>
        <v>1500690</v>
      </c>
      <c r="J15" s="15">
        <f>140000</f>
        <v>140000</v>
      </c>
      <c r="K15" s="56">
        <f t="shared" si="15"/>
        <v>10004570</v>
      </c>
      <c r="L15" s="56" t="e">
        <f>#REF!+120000</f>
        <v>#REF!</v>
      </c>
      <c r="M15" s="16" t="e">
        <f t="shared" si="2"/>
        <v>#REF!</v>
      </c>
      <c r="N15" s="16" t="e">
        <f t="shared" si="3"/>
        <v>#REF!</v>
      </c>
      <c r="O15" s="16" t="e">
        <f t="shared" si="4"/>
        <v>#REF!</v>
      </c>
      <c r="P15" s="16" t="e">
        <f t="shared" si="5"/>
        <v>#REF!</v>
      </c>
      <c r="Q15" s="16" t="e">
        <f t="shared" si="6"/>
        <v>#REF!</v>
      </c>
      <c r="R15" s="16">
        <f t="shared" si="16"/>
        <v>833710</v>
      </c>
      <c r="S15" s="16" t="e">
        <f t="shared" si="8"/>
        <v>#REF!</v>
      </c>
      <c r="T15" s="17" t="e">
        <f>#REF!+#REF!+S15-#REF!</f>
        <v>#REF!</v>
      </c>
      <c r="U15" s="18" t="e">
        <f>#REF!+#REF!+S15</f>
        <v>#REF!</v>
      </c>
    </row>
    <row r="16" spans="1:26" ht="29.25" customHeight="1" x14ac:dyDescent="0.3">
      <c r="A16" s="13">
        <v>11</v>
      </c>
      <c r="B16" s="148" t="s">
        <v>103</v>
      </c>
      <c r="C16" s="148" t="s">
        <v>246</v>
      </c>
      <c r="D16" s="147">
        <v>7</v>
      </c>
      <c r="E16" s="15">
        <f>사회보험!E17</f>
        <v>2410000</v>
      </c>
      <c r="F16" s="15">
        <f t="shared" si="12"/>
        <v>28920000</v>
      </c>
      <c r="G16" s="15">
        <f t="shared" ref="G16:G20" si="17">E16*0.6*2</f>
        <v>2892000</v>
      </c>
      <c r="H16" s="15">
        <v>30</v>
      </c>
      <c r="I16" s="15">
        <f t="shared" si="14"/>
        <v>6226790</v>
      </c>
      <c r="J16" s="15">
        <f>80000*12</f>
        <v>960000</v>
      </c>
      <c r="K16" s="56">
        <f t="shared" si="15"/>
        <v>38998790</v>
      </c>
      <c r="L16" s="21"/>
    </row>
    <row r="17" spans="1:21" ht="33.75" customHeight="1" x14ac:dyDescent="0.3">
      <c r="A17" s="13">
        <v>12</v>
      </c>
      <c r="B17" s="148" t="s">
        <v>103</v>
      </c>
      <c r="C17" s="274" t="s">
        <v>256</v>
      </c>
      <c r="D17" s="147">
        <v>4</v>
      </c>
      <c r="E17" s="15">
        <f>사회보험!E18</f>
        <v>2206900</v>
      </c>
      <c r="F17" s="15">
        <f>E17*12</f>
        <v>26482800</v>
      </c>
      <c r="G17" s="15">
        <f t="shared" si="17"/>
        <v>2648280</v>
      </c>
      <c r="H17" s="15">
        <v>30</v>
      </c>
      <c r="I17" s="15">
        <f>ROUNDDOWN(F17*1/209*1.5*H17,-1)</f>
        <v>5702030</v>
      </c>
      <c r="J17" s="15">
        <f>40000*12</f>
        <v>480000</v>
      </c>
      <c r="K17" s="56">
        <f>F17+G17+I17+J17</f>
        <v>35313110</v>
      </c>
    </row>
    <row r="18" spans="1:21" ht="29.25" customHeight="1" x14ac:dyDescent="0.3">
      <c r="A18" s="13">
        <v>13</v>
      </c>
      <c r="B18" s="148" t="s">
        <v>103</v>
      </c>
      <c r="C18" s="148" t="s">
        <v>237</v>
      </c>
      <c r="D18" s="147">
        <v>5</v>
      </c>
      <c r="E18" s="15">
        <f>사회보험!E19</f>
        <v>2265300</v>
      </c>
      <c r="F18" s="15">
        <f t="shared" si="12"/>
        <v>27183600</v>
      </c>
      <c r="G18" s="15">
        <f t="shared" si="17"/>
        <v>2718360</v>
      </c>
      <c r="H18" s="15">
        <v>30</v>
      </c>
      <c r="I18" s="15">
        <f t="shared" si="14"/>
        <v>5852920</v>
      </c>
      <c r="J18" s="15">
        <f>40000*12</f>
        <v>480000</v>
      </c>
      <c r="K18" s="56">
        <f t="shared" si="15"/>
        <v>36234880</v>
      </c>
      <c r="L18" s="5"/>
    </row>
    <row r="19" spans="1:21" ht="33.75" customHeight="1" x14ac:dyDescent="0.3">
      <c r="A19" s="13">
        <v>14</v>
      </c>
      <c r="B19" s="148" t="s">
        <v>103</v>
      </c>
      <c r="C19" s="274" t="s">
        <v>255</v>
      </c>
      <c r="D19" s="147">
        <v>6</v>
      </c>
      <c r="E19" s="15">
        <f>사회보험!E20</f>
        <v>2323300</v>
      </c>
      <c r="F19" s="15">
        <f t="shared" si="12"/>
        <v>27879600</v>
      </c>
      <c r="G19" s="15">
        <f t="shared" si="17"/>
        <v>2787960</v>
      </c>
      <c r="H19" s="15">
        <v>30</v>
      </c>
      <c r="I19" s="15">
        <f>ROUNDDOWN(F19*1/209*1.5*H19,-1)</f>
        <v>6002780</v>
      </c>
      <c r="J19" s="15">
        <v>0</v>
      </c>
      <c r="K19" s="56">
        <f>F19+G19+I19+J19</f>
        <v>36670340</v>
      </c>
    </row>
    <row r="20" spans="1:21" ht="30" customHeight="1" x14ac:dyDescent="0.3">
      <c r="A20" s="13">
        <v>15</v>
      </c>
      <c r="B20" s="13" t="s">
        <v>249</v>
      </c>
      <c r="C20" s="19" t="s">
        <v>232</v>
      </c>
      <c r="D20" s="14">
        <v>9</v>
      </c>
      <c r="E20" s="15">
        <f>사회보험!E21</f>
        <v>2288000</v>
      </c>
      <c r="F20" s="15">
        <f>E20*12</f>
        <v>27456000</v>
      </c>
      <c r="G20" s="15">
        <f t="shared" si="17"/>
        <v>2745600</v>
      </c>
      <c r="H20" s="15">
        <v>30</v>
      </c>
      <c r="I20" s="15">
        <f>ROUNDDOWN(F20*1/209*1.5*H20,-1)</f>
        <v>5911570</v>
      </c>
      <c r="J20" s="15">
        <f>40000*12</f>
        <v>480000</v>
      </c>
      <c r="K20" s="56">
        <f>F20+G20+I20+J20</f>
        <v>36593170</v>
      </c>
      <c r="L20" s="56" t="e">
        <f>#REF!+120000</f>
        <v>#REF!</v>
      </c>
      <c r="M20" s="16" t="e">
        <f>ROUNDDOWN(L20*2.995%,-1)</f>
        <v>#REF!</v>
      </c>
      <c r="N20" s="16" t="e">
        <f>ROUNDDOWN(M20*6.55%,-1)</f>
        <v>#REF!</v>
      </c>
      <c r="O20" s="16" t="e">
        <f>ROUNDDOWN(L20*0.045,-1)</f>
        <v>#REF!</v>
      </c>
      <c r="P20" s="16" t="e">
        <f>ROUNDDOWN(L20*0.0056,-1)</f>
        <v>#REF!</v>
      </c>
      <c r="Q20" s="16" t="e">
        <f>ROUNDDOWN(L20*0.009,-1)</f>
        <v>#REF!</v>
      </c>
      <c r="R20" s="16">
        <f>ROUNDDOWN(K20/12,-1)</f>
        <v>3049430</v>
      </c>
      <c r="S20" s="16" t="e">
        <f>SUM(M20:R20)</f>
        <v>#REF!</v>
      </c>
      <c r="T20" s="17" t="e">
        <f>#REF!+#REF!+S20-#REF!</f>
        <v>#REF!</v>
      </c>
      <c r="U20" s="18" t="e">
        <f>#REF!+#REF!+S20</f>
        <v>#REF!</v>
      </c>
    </row>
  </sheetData>
  <mergeCells count="15">
    <mergeCell ref="U3:U4"/>
    <mergeCell ref="G3:G4"/>
    <mergeCell ref="K3:K4"/>
    <mergeCell ref="M3:S3"/>
    <mergeCell ref="T3:T4"/>
    <mergeCell ref="H3:I3"/>
    <mergeCell ref="J3:J4"/>
    <mergeCell ref="B3:B5"/>
    <mergeCell ref="E3:F4"/>
    <mergeCell ref="D3:D5"/>
    <mergeCell ref="L3:L4"/>
    <mergeCell ref="A1:T1"/>
    <mergeCell ref="A2:B2"/>
    <mergeCell ref="A3:A5"/>
    <mergeCell ref="C3:C5"/>
  </mergeCells>
  <phoneticPr fontId="3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8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21"/>
  <sheetViews>
    <sheetView topLeftCell="D1" zoomScaleNormal="100" zoomScaleSheetLayoutView="75" workbookViewId="0">
      <selection activeCell="J5" sqref="J5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7.75" style="3" customWidth="1"/>
    <col min="5" max="5" width="14.5" customWidth="1"/>
    <col min="6" max="6" width="15.75" customWidth="1"/>
    <col min="7" max="7" width="15.125" customWidth="1"/>
    <col min="8" max="8" width="7.75" style="6" customWidth="1"/>
    <col min="9" max="9" width="16.125" customWidth="1"/>
    <col min="10" max="10" width="13.25" customWidth="1"/>
    <col min="11" max="11" width="15.75" customWidth="1"/>
    <col min="12" max="12" width="15.75" bestFit="1" customWidth="1"/>
    <col min="13" max="18" width="15.625" customWidth="1"/>
    <col min="19" max="19" width="15.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19" ht="35.1" customHeight="1" x14ac:dyDescent="0.3">
      <c r="A1" s="319" t="s">
        <v>35</v>
      </c>
      <c r="B1" s="319"/>
      <c r="C1" s="319"/>
      <c r="D1" s="319"/>
      <c r="E1" s="320"/>
      <c r="F1" s="320"/>
      <c r="G1" s="319"/>
      <c r="H1" s="319"/>
      <c r="I1" s="320"/>
      <c r="J1" s="319"/>
      <c r="K1" s="319"/>
      <c r="L1" s="319"/>
      <c r="M1" s="319"/>
      <c r="N1" s="319"/>
      <c r="O1" s="319"/>
      <c r="P1" s="319"/>
      <c r="Q1" s="319"/>
      <c r="R1" s="319"/>
      <c r="S1" s="319"/>
    </row>
    <row r="2" spans="1:19" ht="26.25" customHeight="1" x14ac:dyDescent="0.3">
      <c r="A2" s="69" t="s">
        <v>270</v>
      </c>
      <c r="B2" s="2"/>
      <c r="C2" s="2"/>
      <c r="E2" s="4"/>
      <c r="F2" s="4"/>
      <c r="G2" s="5"/>
      <c r="I2" s="5"/>
      <c r="J2" s="5"/>
      <c r="K2" s="7"/>
      <c r="L2" s="5"/>
      <c r="M2" s="5"/>
      <c r="N2" s="5"/>
      <c r="O2" s="5"/>
      <c r="P2" s="5"/>
      <c r="Q2" s="239">
        <f>M6+N6+O6+P6+Q6</f>
        <v>65727640</v>
      </c>
      <c r="R2" s="239">
        <f>Q2+R6</f>
        <v>121470390</v>
      </c>
      <c r="S2" s="7" t="s">
        <v>90</v>
      </c>
    </row>
    <row r="3" spans="1:19" ht="19.5" customHeight="1" x14ac:dyDescent="0.3">
      <c r="A3" s="310" t="s">
        <v>243</v>
      </c>
      <c r="B3" s="310" t="s">
        <v>247</v>
      </c>
      <c r="C3" s="310" t="s">
        <v>222</v>
      </c>
      <c r="D3" s="310" t="s">
        <v>265</v>
      </c>
      <c r="E3" s="313" t="s">
        <v>210</v>
      </c>
      <c r="F3" s="314"/>
      <c r="G3" s="324" t="s">
        <v>104</v>
      </c>
      <c r="H3" s="331" t="s">
        <v>96</v>
      </c>
      <c r="I3" s="332"/>
      <c r="J3" s="324" t="s">
        <v>125</v>
      </c>
      <c r="K3" s="317" t="s">
        <v>274</v>
      </c>
      <c r="L3" s="317" t="s">
        <v>81</v>
      </c>
      <c r="M3" s="334" t="s">
        <v>193</v>
      </c>
      <c r="N3" s="334"/>
      <c r="O3" s="334"/>
      <c r="P3" s="334"/>
      <c r="Q3" s="334"/>
      <c r="R3" s="334"/>
      <c r="S3" s="334"/>
    </row>
    <row r="4" spans="1:19" ht="14.25" customHeight="1" x14ac:dyDescent="0.3">
      <c r="A4" s="311"/>
      <c r="B4" s="311"/>
      <c r="C4" s="311"/>
      <c r="D4" s="311"/>
      <c r="E4" s="315"/>
      <c r="F4" s="316"/>
      <c r="G4" s="325"/>
      <c r="H4" s="8" t="s">
        <v>269</v>
      </c>
      <c r="I4" s="9" t="s">
        <v>279</v>
      </c>
      <c r="J4" s="325"/>
      <c r="K4" s="333"/>
      <c r="L4" s="333"/>
      <c r="M4" s="334"/>
      <c r="N4" s="334"/>
      <c r="O4" s="334"/>
      <c r="P4" s="334"/>
      <c r="Q4" s="334"/>
      <c r="R4" s="334"/>
      <c r="S4" s="334"/>
    </row>
    <row r="5" spans="1:19" ht="46.5" customHeight="1" x14ac:dyDescent="0.3">
      <c r="A5" s="312"/>
      <c r="B5" s="312"/>
      <c r="C5" s="312"/>
      <c r="D5" s="312"/>
      <c r="E5" s="11">
        <v>12</v>
      </c>
      <c r="F5" s="11"/>
      <c r="G5" s="11"/>
      <c r="H5" s="11"/>
      <c r="I5" s="11"/>
      <c r="J5" s="11"/>
      <c r="K5" s="318"/>
      <c r="L5" s="318"/>
      <c r="M5" s="10" t="s">
        <v>180</v>
      </c>
      <c r="N5" s="10" t="s">
        <v>34</v>
      </c>
      <c r="O5" s="10" t="s">
        <v>146</v>
      </c>
      <c r="P5" s="10" t="s">
        <v>143</v>
      </c>
      <c r="Q5" s="10" t="s">
        <v>178</v>
      </c>
      <c r="R5" s="10" t="s">
        <v>177</v>
      </c>
      <c r="S5" s="70" t="s">
        <v>272</v>
      </c>
    </row>
    <row r="6" spans="1:19" ht="30" customHeight="1" x14ac:dyDescent="0.3">
      <c r="A6" s="335" t="s">
        <v>267</v>
      </c>
      <c r="B6" s="336"/>
      <c r="C6" s="335"/>
      <c r="D6" s="337"/>
      <c r="E6" s="11">
        <f>SUM(E7:E21)/12</f>
        <v>3672033.3333333335</v>
      </c>
      <c r="F6" s="11">
        <f>SUM(F7:F21)</f>
        <v>507863100</v>
      </c>
      <c r="G6" s="11">
        <f>SUM(G7:G21)</f>
        <v>51483300</v>
      </c>
      <c r="H6" s="11">
        <f>SUM(H7:H20)</f>
        <v>346</v>
      </c>
      <c r="I6" s="11">
        <f>SUM(I7:I21)</f>
        <v>82110740</v>
      </c>
      <c r="J6" s="11">
        <f t="shared" ref="J6:S6" si="0">SUM(J7:J21)</f>
        <v>8540000</v>
      </c>
      <c r="K6" s="11">
        <f t="shared" si="0"/>
        <v>649997140</v>
      </c>
      <c r="L6" s="11">
        <f t="shared" si="0"/>
        <v>649997140</v>
      </c>
      <c r="M6" s="11">
        <f t="shared" si="0"/>
        <v>23042460</v>
      </c>
      <c r="N6" s="11">
        <f t="shared" si="0"/>
        <v>2954120</v>
      </c>
      <c r="O6" s="11">
        <f t="shared" si="0"/>
        <v>27749940</v>
      </c>
      <c r="P6" s="11">
        <f t="shared" si="0"/>
        <v>5240490</v>
      </c>
      <c r="Q6" s="11">
        <f t="shared" si="0"/>
        <v>6740630</v>
      </c>
      <c r="R6" s="11">
        <f t="shared" si="0"/>
        <v>55742750</v>
      </c>
      <c r="S6" s="11">
        <f t="shared" si="0"/>
        <v>121470390</v>
      </c>
    </row>
    <row r="7" spans="1:19" ht="30" customHeight="1" x14ac:dyDescent="0.3">
      <c r="A7" s="13">
        <v>1</v>
      </c>
      <c r="B7" s="13" t="s">
        <v>119</v>
      </c>
      <c r="C7" s="13" t="s">
        <v>235</v>
      </c>
      <c r="D7" s="14">
        <f>급여산출기초1!D6</f>
        <v>26</v>
      </c>
      <c r="E7" s="15">
        <v>5038700</v>
      </c>
      <c r="F7" s="15">
        <f t="shared" ref="F7:F17" si="1">E7*12</f>
        <v>60464400</v>
      </c>
      <c r="G7" s="15">
        <f>급여산출기초1!G6</f>
        <v>6046440</v>
      </c>
      <c r="H7" s="20"/>
      <c r="I7" s="15"/>
      <c r="J7" s="15">
        <f>급여산출기초1!J6</f>
        <v>1200000</v>
      </c>
      <c r="K7" s="56">
        <f>F7+G7+I7+J7</f>
        <v>67710840</v>
      </c>
      <c r="L7" s="56">
        <f t="shared" ref="L7:L16" si="2">K7</f>
        <v>67710840</v>
      </c>
      <c r="M7" s="16">
        <f>ROUNDUP(L7*0.03545,-1)</f>
        <v>2400350</v>
      </c>
      <c r="N7" s="16">
        <f>ROUNDUP(M7*12.82%,-1)</f>
        <v>307730</v>
      </c>
      <c r="O7" s="16">
        <f>ROUNDUP(L7*0.045,-1)-99990</f>
        <v>2947000</v>
      </c>
      <c r="P7" s="16"/>
      <c r="Q7" s="16">
        <v>100130</v>
      </c>
      <c r="R7" s="16">
        <f t="shared" ref="R7:R20" si="3">ROUNDUP(L7/12,-1)</f>
        <v>5642570</v>
      </c>
      <c r="S7" s="56">
        <f t="shared" ref="S7:S20" si="4">SUM(M7:R7)</f>
        <v>11397780</v>
      </c>
    </row>
    <row r="8" spans="1:19" ht="30" customHeight="1" x14ac:dyDescent="0.3">
      <c r="A8" s="13">
        <v>2</v>
      </c>
      <c r="B8" s="19" t="s">
        <v>93</v>
      </c>
      <c r="C8" s="19" t="s">
        <v>263</v>
      </c>
      <c r="D8" s="14">
        <f>급여산출기초1!D7</f>
        <v>24</v>
      </c>
      <c r="E8" s="15">
        <v>4120800</v>
      </c>
      <c r="F8" s="15">
        <f t="shared" si="1"/>
        <v>49449600</v>
      </c>
      <c r="G8" s="15">
        <f>급여산출기초1!G7</f>
        <v>4944960</v>
      </c>
      <c r="H8" s="20">
        <v>8</v>
      </c>
      <c r="I8" s="15">
        <f>급여산출기초1!I7</f>
        <v>2839210</v>
      </c>
      <c r="J8" s="15">
        <f>급여산출기초1!J7</f>
        <v>1200000</v>
      </c>
      <c r="K8" s="56">
        <f t="shared" ref="K8:K18" si="5">F8+G8+I8+J8</f>
        <v>58433770</v>
      </c>
      <c r="L8" s="56">
        <f t="shared" si="2"/>
        <v>58433770</v>
      </c>
      <c r="M8" s="16">
        <f t="shared" ref="M8:M20" si="6">ROUNDUP(L8*0.03545,-1)</f>
        <v>2071480</v>
      </c>
      <c r="N8" s="16">
        <f t="shared" ref="N8:N20" si="7">ROUNDUP(M8*12.82%,-1)</f>
        <v>265570</v>
      </c>
      <c r="O8" s="16">
        <f t="shared" ref="O8:O21" si="8">ROUNDUP(L8*0.045,-1)-100000</f>
        <v>2529520</v>
      </c>
      <c r="P8" s="16">
        <f t="shared" ref="P8:P20" si="9">ROUNDUP(L8*0.009,-1)</f>
        <v>525910</v>
      </c>
      <c r="Q8" s="16">
        <f t="shared" ref="Q8:Q21" si="10">ROUNDDOWN(L8*0.009,-1)+100000</f>
        <v>625900</v>
      </c>
      <c r="R8" s="16">
        <f t="shared" si="3"/>
        <v>4869490</v>
      </c>
      <c r="S8" s="56">
        <f t="shared" si="4"/>
        <v>10887870</v>
      </c>
    </row>
    <row r="9" spans="1:19" ht="30" customHeight="1" x14ac:dyDescent="0.3">
      <c r="A9" s="13">
        <v>3</v>
      </c>
      <c r="B9" s="19" t="s">
        <v>277</v>
      </c>
      <c r="C9" s="19" t="s">
        <v>252</v>
      </c>
      <c r="D9" s="14">
        <f>급여산출기초1!D8</f>
        <v>22</v>
      </c>
      <c r="E9" s="15">
        <v>3383700</v>
      </c>
      <c r="F9" s="15">
        <f t="shared" si="1"/>
        <v>40604400</v>
      </c>
      <c r="G9" s="15">
        <f>급여산출기초1!G8</f>
        <v>4060440</v>
      </c>
      <c r="H9" s="20">
        <v>8</v>
      </c>
      <c r="I9" s="15">
        <f>급여산출기초1!I8</f>
        <v>2331350</v>
      </c>
      <c r="J9" s="15">
        <f>급여산출기초1!J8</f>
        <v>480000</v>
      </c>
      <c r="K9" s="56">
        <f t="shared" si="5"/>
        <v>47476190</v>
      </c>
      <c r="L9" s="56">
        <f t="shared" si="2"/>
        <v>47476190</v>
      </c>
      <c r="M9" s="16">
        <f t="shared" si="6"/>
        <v>1683040</v>
      </c>
      <c r="N9" s="16">
        <f t="shared" si="7"/>
        <v>215770</v>
      </c>
      <c r="O9" s="16">
        <f t="shared" si="8"/>
        <v>2036430</v>
      </c>
      <c r="P9" s="16">
        <f t="shared" si="9"/>
        <v>427290</v>
      </c>
      <c r="Q9" s="16">
        <f t="shared" si="10"/>
        <v>527280</v>
      </c>
      <c r="R9" s="16">
        <f t="shared" si="3"/>
        <v>3956350</v>
      </c>
      <c r="S9" s="56">
        <f t="shared" si="4"/>
        <v>8846160</v>
      </c>
    </row>
    <row r="10" spans="1:19" ht="30" customHeight="1" x14ac:dyDescent="0.3">
      <c r="A10" s="13">
        <v>4</v>
      </c>
      <c r="B10" s="19" t="s">
        <v>132</v>
      </c>
      <c r="C10" s="19" t="s">
        <v>278</v>
      </c>
      <c r="D10" s="14">
        <f>급여산출기초1!D9</f>
        <v>21</v>
      </c>
      <c r="E10" s="15">
        <v>3334000</v>
      </c>
      <c r="F10" s="15">
        <f t="shared" si="1"/>
        <v>40008000</v>
      </c>
      <c r="G10" s="15">
        <f>급여산출기초1!G9</f>
        <v>4000800</v>
      </c>
      <c r="H10" s="20">
        <v>30</v>
      </c>
      <c r="I10" s="15">
        <f>급여산출기초1!I9</f>
        <v>8614160</v>
      </c>
      <c r="J10" s="15">
        <f>급여산출기초1!J9</f>
        <v>1440000</v>
      </c>
      <c r="K10" s="56">
        <f t="shared" si="5"/>
        <v>54062960</v>
      </c>
      <c r="L10" s="56">
        <f t="shared" si="2"/>
        <v>54062960</v>
      </c>
      <c r="M10" s="16">
        <f t="shared" si="6"/>
        <v>1916540</v>
      </c>
      <c r="N10" s="16">
        <f t="shared" si="7"/>
        <v>245710</v>
      </c>
      <c r="O10" s="16">
        <f t="shared" si="8"/>
        <v>2332840</v>
      </c>
      <c r="P10" s="16">
        <f t="shared" si="9"/>
        <v>486570</v>
      </c>
      <c r="Q10" s="16">
        <f t="shared" si="10"/>
        <v>586560</v>
      </c>
      <c r="R10" s="16">
        <f t="shared" si="3"/>
        <v>4505250</v>
      </c>
      <c r="S10" s="56">
        <f t="shared" si="4"/>
        <v>10073470</v>
      </c>
    </row>
    <row r="11" spans="1:19" ht="30" customHeight="1" x14ac:dyDescent="0.3">
      <c r="A11" s="13">
        <v>5</v>
      </c>
      <c r="B11" s="19" t="s">
        <v>86</v>
      </c>
      <c r="C11" s="19" t="s">
        <v>244</v>
      </c>
      <c r="D11" s="14">
        <f>급여산출기초1!D10</f>
        <v>14</v>
      </c>
      <c r="E11" s="15">
        <v>2918900</v>
      </c>
      <c r="F11" s="15">
        <f t="shared" si="1"/>
        <v>35026800</v>
      </c>
      <c r="G11" s="15">
        <f>급여산출기초1!G10</f>
        <v>3502680</v>
      </c>
      <c r="H11" s="20">
        <v>30</v>
      </c>
      <c r="I11" s="15">
        <f>급여산출기초1!I10</f>
        <v>7541650</v>
      </c>
      <c r="J11" s="15">
        <f>급여산출기초1!J10</f>
        <v>480000</v>
      </c>
      <c r="K11" s="56">
        <f t="shared" si="5"/>
        <v>46551130</v>
      </c>
      <c r="L11" s="56">
        <f t="shared" si="2"/>
        <v>46551130</v>
      </c>
      <c r="M11" s="16">
        <f t="shared" si="6"/>
        <v>1650240</v>
      </c>
      <c r="N11" s="16">
        <f t="shared" si="7"/>
        <v>211570</v>
      </c>
      <c r="O11" s="16">
        <f t="shared" si="8"/>
        <v>1994810</v>
      </c>
      <c r="P11" s="16">
        <f t="shared" si="9"/>
        <v>418970</v>
      </c>
      <c r="Q11" s="16">
        <f t="shared" si="10"/>
        <v>518960</v>
      </c>
      <c r="R11" s="16">
        <f t="shared" si="3"/>
        <v>3879270</v>
      </c>
      <c r="S11" s="56">
        <f t="shared" si="4"/>
        <v>8673820</v>
      </c>
    </row>
    <row r="12" spans="1:19" ht="30" customHeight="1" x14ac:dyDescent="0.3">
      <c r="A12" s="13">
        <v>6</v>
      </c>
      <c r="B12" s="19" t="s">
        <v>112</v>
      </c>
      <c r="C12" s="19" t="s">
        <v>242</v>
      </c>
      <c r="D12" s="14">
        <f>급여산출기초1!D11</f>
        <v>16</v>
      </c>
      <c r="E12" s="15">
        <v>3045600</v>
      </c>
      <c r="F12" s="15">
        <f t="shared" si="1"/>
        <v>36547200</v>
      </c>
      <c r="G12" s="15">
        <f>급여산출기초1!G11</f>
        <v>3654720</v>
      </c>
      <c r="H12" s="20">
        <v>30</v>
      </c>
      <c r="I12" s="15">
        <f>급여산출기초1!I11</f>
        <v>7869010</v>
      </c>
      <c r="J12" s="15">
        <f>급여산출기초1!J11</f>
        <v>0</v>
      </c>
      <c r="K12" s="56">
        <f t="shared" si="5"/>
        <v>48070930</v>
      </c>
      <c r="L12" s="56">
        <f t="shared" si="2"/>
        <v>48070930</v>
      </c>
      <c r="M12" s="16">
        <f t="shared" si="6"/>
        <v>1704120</v>
      </c>
      <c r="N12" s="16">
        <f t="shared" si="7"/>
        <v>218470</v>
      </c>
      <c r="O12" s="16">
        <f t="shared" si="8"/>
        <v>2063200</v>
      </c>
      <c r="P12" s="16">
        <f t="shared" si="9"/>
        <v>432640</v>
      </c>
      <c r="Q12" s="16">
        <f t="shared" si="10"/>
        <v>532630</v>
      </c>
      <c r="R12" s="16">
        <f t="shared" si="3"/>
        <v>4005920</v>
      </c>
      <c r="S12" s="56">
        <f t="shared" si="4"/>
        <v>8956980</v>
      </c>
    </row>
    <row r="13" spans="1:19" ht="30" customHeight="1" x14ac:dyDescent="0.3">
      <c r="A13" s="13">
        <v>7</v>
      </c>
      <c r="B13" s="19" t="s">
        <v>99</v>
      </c>
      <c r="C13" s="19" t="s">
        <v>251</v>
      </c>
      <c r="D13" s="14">
        <f>급여산출기초1!D12</f>
        <v>13</v>
      </c>
      <c r="E13" s="15">
        <v>2860200</v>
      </c>
      <c r="F13" s="15">
        <f t="shared" si="1"/>
        <v>34322400</v>
      </c>
      <c r="G13" s="15">
        <f>급여산출기초1!G12</f>
        <v>3432240</v>
      </c>
      <c r="H13" s="20">
        <v>30</v>
      </c>
      <c r="I13" s="15">
        <f>급여산출기초1!I12</f>
        <v>7389990</v>
      </c>
      <c r="J13" s="15">
        <f>급여산출기초1!J12</f>
        <v>720000</v>
      </c>
      <c r="K13" s="56">
        <f t="shared" si="5"/>
        <v>45864630</v>
      </c>
      <c r="L13" s="56">
        <f t="shared" si="2"/>
        <v>45864630</v>
      </c>
      <c r="M13" s="16">
        <f t="shared" si="6"/>
        <v>1625910</v>
      </c>
      <c r="N13" s="16">
        <f t="shared" si="7"/>
        <v>208450</v>
      </c>
      <c r="O13" s="16">
        <f t="shared" si="8"/>
        <v>1963910</v>
      </c>
      <c r="P13" s="16">
        <f t="shared" si="9"/>
        <v>412790</v>
      </c>
      <c r="Q13" s="16">
        <f t="shared" si="10"/>
        <v>512780</v>
      </c>
      <c r="R13" s="16">
        <f t="shared" si="3"/>
        <v>3822060</v>
      </c>
      <c r="S13" s="56">
        <f t="shared" si="4"/>
        <v>8545900</v>
      </c>
    </row>
    <row r="14" spans="1:19" ht="30" customHeight="1" x14ac:dyDescent="0.3">
      <c r="A14" s="13">
        <v>8</v>
      </c>
      <c r="B14" s="19" t="s">
        <v>111</v>
      </c>
      <c r="C14" s="19" t="s">
        <v>250</v>
      </c>
      <c r="D14" s="14">
        <f>급여산출기초1!D13</f>
        <v>11</v>
      </c>
      <c r="E14" s="15">
        <v>2742900</v>
      </c>
      <c r="F14" s="15">
        <f t="shared" si="1"/>
        <v>32914800</v>
      </c>
      <c r="G14" s="15">
        <f>급여산출기초1!G13</f>
        <v>3291480</v>
      </c>
      <c r="H14" s="20">
        <v>30</v>
      </c>
      <c r="I14" s="15">
        <f>급여산출기초1!I13</f>
        <v>7086910</v>
      </c>
      <c r="J14" s="15">
        <f>급여산출기초1!J13</f>
        <v>480000</v>
      </c>
      <c r="K14" s="56">
        <f t="shared" si="5"/>
        <v>43773190</v>
      </c>
      <c r="L14" s="56">
        <f t="shared" si="2"/>
        <v>43773190</v>
      </c>
      <c r="M14" s="16">
        <f t="shared" si="6"/>
        <v>1551760</v>
      </c>
      <c r="N14" s="16">
        <f t="shared" si="7"/>
        <v>198940</v>
      </c>
      <c r="O14" s="16">
        <f t="shared" si="8"/>
        <v>1869800</v>
      </c>
      <c r="P14" s="16">
        <f t="shared" si="9"/>
        <v>393960</v>
      </c>
      <c r="Q14" s="16">
        <f t="shared" si="10"/>
        <v>493950</v>
      </c>
      <c r="R14" s="16">
        <f t="shared" si="3"/>
        <v>3647770</v>
      </c>
      <c r="S14" s="56">
        <f t="shared" si="4"/>
        <v>8156180</v>
      </c>
    </row>
    <row r="15" spans="1:19" ht="30" customHeight="1" x14ac:dyDescent="0.3">
      <c r="A15" s="13">
        <v>9</v>
      </c>
      <c r="B15" s="19" t="s">
        <v>76</v>
      </c>
      <c r="C15" s="19" t="s">
        <v>229</v>
      </c>
      <c r="D15" s="14">
        <f>급여산출기초1!D14</f>
        <v>12</v>
      </c>
      <c r="E15" s="15">
        <v>2802800</v>
      </c>
      <c r="F15" s="15">
        <f t="shared" si="1"/>
        <v>33633600</v>
      </c>
      <c r="G15" s="15">
        <f>급여산출기초1!G14</f>
        <v>3363360</v>
      </c>
      <c r="H15" s="20">
        <v>30</v>
      </c>
      <c r="I15" s="15">
        <f>급여산출기초1!I14</f>
        <v>7241680</v>
      </c>
      <c r="J15" s="15">
        <f>급여산출기초1!J14</f>
        <v>0</v>
      </c>
      <c r="K15" s="56">
        <f t="shared" si="5"/>
        <v>44238640</v>
      </c>
      <c r="L15" s="56">
        <f t="shared" si="2"/>
        <v>44238640</v>
      </c>
      <c r="M15" s="16">
        <f t="shared" si="6"/>
        <v>1568260</v>
      </c>
      <c r="N15" s="16">
        <f t="shared" si="7"/>
        <v>201060</v>
      </c>
      <c r="O15" s="16">
        <f t="shared" si="8"/>
        <v>1890740</v>
      </c>
      <c r="P15" s="16">
        <f>ROUNDUP(L15*0.009,-1)-150</f>
        <v>398000</v>
      </c>
      <c r="Q15" s="16">
        <f t="shared" si="10"/>
        <v>498140</v>
      </c>
      <c r="R15" s="16">
        <f t="shared" si="3"/>
        <v>3686560</v>
      </c>
      <c r="S15" s="56">
        <f t="shared" si="4"/>
        <v>8242760</v>
      </c>
    </row>
    <row r="16" spans="1:19" ht="30" customHeight="1" x14ac:dyDescent="0.3">
      <c r="A16" s="13">
        <v>10</v>
      </c>
      <c r="B16" s="19" t="s">
        <v>77</v>
      </c>
      <c r="C16" s="19" t="s">
        <v>245</v>
      </c>
      <c r="D16" s="14">
        <f>급여산출기초1!D15</f>
        <v>7</v>
      </c>
      <c r="E16" s="15">
        <v>2323300</v>
      </c>
      <c r="F16" s="15">
        <f>E16*3</f>
        <v>6969900</v>
      </c>
      <c r="G16" s="15">
        <f>급여산출기초1!G15</f>
        <v>1393980</v>
      </c>
      <c r="H16" s="20">
        <v>30</v>
      </c>
      <c r="I16" s="15">
        <f>급여산출기초1!I15</f>
        <v>1500690</v>
      </c>
      <c r="J16" s="15">
        <f>급여산출기초1!J15</f>
        <v>140000</v>
      </c>
      <c r="K16" s="56">
        <f t="shared" si="5"/>
        <v>10004570</v>
      </c>
      <c r="L16" s="56">
        <f t="shared" si="2"/>
        <v>10004570</v>
      </c>
      <c r="M16" s="16">
        <f t="shared" si="6"/>
        <v>354670</v>
      </c>
      <c r="N16" s="16">
        <f t="shared" si="7"/>
        <v>45470</v>
      </c>
      <c r="O16" s="16">
        <f t="shared" si="8"/>
        <v>350210</v>
      </c>
      <c r="P16" s="16">
        <f t="shared" si="9"/>
        <v>90050</v>
      </c>
      <c r="Q16" s="16">
        <f t="shared" si="10"/>
        <v>190040</v>
      </c>
      <c r="R16" s="16">
        <v>2409960</v>
      </c>
      <c r="S16" s="56">
        <f t="shared" si="4"/>
        <v>3440400</v>
      </c>
    </row>
    <row r="17" spans="1:19" ht="27.75" customHeight="1" x14ac:dyDescent="0.3">
      <c r="A17" s="13">
        <v>11</v>
      </c>
      <c r="B17" s="148" t="s">
        <v>135</v>
      </c>
      <c r="C17" s="147"/>
      <c r="D17" s="14">
        <v>6</v>
      </c>
      <c r="E17" s="15">
        <v>2410000</v>
      </c>
      <c r="F17" s="15">
        <f t="shared" si="1"/>
        <v>28920000</v>
      </c>
      <c r="G17" s="15">
        <f>급여산출기초1!G16</f>
        <v>2892000</v>
      </c>
      <c r="H17" s="20">
        <v>30</v>
      </c>
      <c r="I17" s="15">
        <f>급여산출기초1!I16</f>
        <v>6226790</v>
      </c>
      <c r="J17" s="15">
        <f>급여산출기초1!J16</f>
        <v>960000</v>
      </c>
      <c r="K17" s="56">
        <f t="shared" si="5"/>
        <v>38998790</v>
      </c>
      <c r="L17" s="56">
        <f t="shared" ref="L17:L18" si="11">K17</f>
        <v>38998790</v>
      </c>
      <c r="M17" s="16">
        <f t="shared" si="6"/>
        <v>1382510</v>
      </c>
      <c r="N17" s="16">
        <f t="shared" si="7"/>
        <v>177240</v>
      </c>
      <c r="O17" s="16">
        <f t="shared" si="8"/>
        <v>1654950</v>
      </c>
      <c r="P17" s="16">
        <f t="shared" si="9"/>
        <v>350990</v>
      </c>
      <c r="Q17" s="16">
        <f t="shared" si="10"/>
        <v>450980</v>
      </c>
      <c r="R17" s="16">
        <f t="shared" si="3"/>
        <v>3249900</v>
      </c>
      <c r="S17" s="56">
        <f t="shared" si="4"/>
        <v>7266570</v>
      </c>
    </row>
    <row r="18" spans="1:19" ht="27.75" customHeight="1" x14ac:dyDescent="0.3">
      <c r="A18" s="13">
        <v>12</v>
      </c>
      <c r="B18" s="148" t="s">
        <v>134</v>
      </c>
      <c r="C18" s="147"/>
      <c r="D18" s="14">
        <v>4</v>
      </c>
      <c r="E18" s="15">
        <v>2206900</v>
      </c>
      <c r="F18" s="15">
        <f t="shared" ref="F18:F20" si="12">E18*12</f>
        <v>26482800</v>
      </c>
      <c r="G18" s="15">
        <f>급여산출기초1!G17</f>
        <v>2648280</v>
      </c>
      <c r="H18" s="20">
        <v>30</v>
      </c>
      <c r="I18" s="15">
        <f>급여산출기초1!I17</f>
        <v>5702030</v>
      </c>
      <c r="J18" s="15">
        <f>급여산출기초1!J17</f>
        <v>480000</v>
      </c>
      <c r="K18" s="56">
        <f t="shared" si="5"/>
        <v>35313110</v>
      </c>
      <c r="L18" s="56">
        <f t="shared" si="11"/>
        <v>35313110</v>
      </c>
      <c r="M18" s="16">
        <f t="shared" si="6"/>
        <v>1251850</v>
      </c>
      <c r="N18" s="16">
        <f t="shared" si="7"/>
        <v>160490</v>
      </c>
      <c r="O18" s="16">
        <f t="shared" si="8"/>
        <v>1489090</v>
      </c>
      <c r="P18" s="16">
        <f t="shared" si="9"/>
        <v>317820</v>
      </c>
      <c r="Q18" s="16">
        <f t="shared" si="10"/>
        <v>417810</v>
      </c>
      <c r="R18" s="16">
        <f t="shared" si="3"/>
        <v>2942760</v>
      </c>
      <c r="S18" s="56">
        <f t="shared" si="4"/>
        <v>6579820</v>
      </c>
    </row>
    <row r="19" spans="1:19" ht="28.5" customHeight="1" x14ac:dyDescent="0.3">
      <c r="A19" s="13">
        <v>13</v>
      </c>
      <c r="B19" s="148" t="s">
        <v>139</v>
      </c>
      <c r="C19" s="147"/>
      <c r="D19" s="14">
        <v>5</v>
      </c>
      <c r="E19" s="15">
        <v>2265300</v>
      </c>
      <c r="F19" s="15">
        <f t="shared" si="12"/>
        <v>27183600</v>
      </c>
      <c r="G19" s="15">
        <f>급여산출기초1!G18</f>
        <v>2718360</v>
      </c>
      <c r="H19" s="20">
        <v>30</v>
      </c>
      <c r="I19" s="15">
        <f>급여산출기초1!I18</f>
        <v>5852920</v>
      </c>
      <c r="J19" s="15">
        <f>급여산출기초1!J18</f>
        <v>480000</v>
      </c>
      <c r="K19" s="56">
        <f t="shared" ref="K19:K20" si="13">F19+G19+I19+J19</f>
        <v>36234880</v>
      </c>
      <c r="L19" s="56">
        <f t="shared" ref="L19:L20" si="14">K19</f>
        <v>36234880</v>
      </c>
      <c r="M19" s="16">
        <f t="shared" si="6"/>
        <v>1284530</v>
      </c>
      <c r="N19" s="16">
        <f t="shared" si="7"/>
        <v>164680</v>
      </c>
      <c r="O19" s="16">
        <f t="shared" si="8"/>
        <v>1530570</v>
      </c>
      <c r="P19" s="16">
        <f t="shared" si="9"/>
        <v>326120</v>
      </c>
      <c r="Q19" s="16">
        <f t="shared" si="10"/>
        <v>426110</v>
      </c>
      <c r="R19" s="16">
        <f t="shared" si="3"/>
        <v>3019580</v>
      </c>
      <c r="S19" s="56">
        <f t="shared" si="4"/>
        <v>6751590</v>
      </c>
    </row>
    <row r="20" spans="1:19" ht="25.5" customHeight="1" x14ac:dyDescent="0.3">
      <c r="A20" s="13">
        <v>14</v>
      </c>
      <c r="B20" s="148" t="s">
        <v>110</v>
      </c>
      <c r="C20" s="147"/>
      <c r="D20" s="14">
        <f>급여산출기초1!D17</f>
        <v>4</v>
      </c>
      <c r="E20" s="15">
        <v>2323300</v>
      </c>
      <c r="F20" s="15">
        <f t="shared" si="12"/>
        <v>27879600</v>
      </c>
      <c r="G20" s="15">
        <f>급여산출기초1!G19</f>
        <v>2787960</v>
      </c>
      <c r="H20" s="20">
        <v>30</v>
      </c>
      <c r="I20" s="15">
        <f>급여산출기초1!I19</f>
        <v>6002780</v>
      </c>
      <c r="J20" s="15">
        <f>급여산출기초1!J19</f>
        <v>0</v>
      </c>
      <c r="K20" s="56">
        <f t="shared" si="13"/>
        <v>36670340</v>
      </c>
      <c r="L20" s="56">
        <f t="shared" si="14"/>
        <v>36670340</v>
      </c>
      <c r="M20" s="16">
        <f t="shared" si="6"/>
        <v>1299970</v>
      </c>
      <c r="N20" s="16">
        <f t="shared" si="7"/>
        <v>166660</v>
      </c>
      <c r="O20" s="16">
        <f t="shared" si="8"/>
        <v>1550170</v>
      </c>
      <c r="P20" s="16">
        <f t="shared" si="9"/>
        <v>330040</v>
      </c>
      <c r="Q20" s="16">
        <f t="shared" si="10"/>
        <v>430030</v>
      </c>
      <c r="R20" s="16">
        <f t="shared" si="3"/>
        <v>3055870</v>
      </c>
      <c r="S20" s="56">
        <f t="shared" si="4"/>
        <v>6832740</v>
      </c>
    </row>
    <row r="21" spans="1:19" ht="30" customHeight="1" x14ac:dyDescent="0.3">
      <c r="A21" s="13">
        <v>15</v>
      </c>
      <c r="B21" s="19" t="s">
        <v>249</v>
      </c>
      <c r="C21" s="19" t="s">
        <v>230</v>
      </c>
      <c r="D21" s="14">
        <f>급여산출기초1!D20</f>
        <v>9</v>
      </c>
      <c r="E21" s="15">
        <v>2288000</v>
      </c>
      <c r="F21" s="15">
        <f>E21*12</f>
        <v>27456000</v>
      </c>
      <c r="G21" s="15">
        <f>급여산출기초1!G20</f>
        <v>2745600</v>
      </c>
      <c r="H21" s="20">
        <v>30</v>
      </c>
      <c r="I21" s="15">
        <f>급여산출기초1!I20</f>
        <v>5911570</v>
      </c>
      <c r="J21" s="15">
        <f>급여산출기초1!J20</f>
        <v>480000</v>
      </c>
      <c r="K21" s="56">
        <f>F21+G21+I21+J21</f>
        <v>36593170</v>
      </c>
      <c r="L21" s="56">
        <f>K21</f>
        <v>36593170</v>
      </c>
      <c r="M21" s="16">
        <f>ROUNDUP(L21*0.03545,-1)</f>
        <v>1297230</v>
      </c>
      <c r="N21" s="16">
        <f>ROUNDUP(M21*12.82%,-1)</f>
        <v>166310</v>
      </c>
      <c r="O21" s="16">
        <f t="shared" si="8"/>
        <v>1546700</v>
      </c>
      <c r="P21" s="16">
        <f>ROUNDUP(L21*0.009,-1)</f>
        <v>329340</v>
      </c>
      <c r="Q21" s="16">
        <f t="shared" si="10"/>
        <v>429330</v>
      </c>
      <c r="R21" s="16">
        <f>ROUNDUP(L21/12,-1)</f>
        <v>3049440</v>
      </c>
      <c r="S21" s="56">
        <f>SUM(M21:R21)</f>
        <v>6818350</v>
      </c>
    </row>
  </sheetData>
  <mergeCells count="13">
    <mergeCell ref="A6:D6"/>
    <mergeCell ref="A3:A5"/>
    <mergeCell ref="B3:B5"/>
    <mergeCell ref="D3:D5"/>
    <mergeCell ref="E3:F4"/>
    <mergeCell ref="C3:C5"/>
    <mergeCell ref="A1:S1"/>
    <mergeCell ref="K3:K5"/>
    <mergeCell ref="L3:L5"/>
    <mergeCell ref="M3:S4"/>
    <mergeCell ref="G3:G4"/>
    <mergeCell ref="H3:I3"/>
    <mergeCell ref="J3:J4"/>
  </mergeCells>
  <phoneticPr fontId="3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8" scale="68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1"/>
  <sheetViews>
    <sheetView zoomScaleNormal="100" zoomScaleSheetLayoutView="75" workbookViewId="0">
      <pane xSplit="3" ySplit="4" topLeftCell="D5" activePane="bottomRight" state="frozen"/>
      <selection pane="topRight"/>
      <selection pane="bottomLeft"/>
      <selection pane="bottomRight" activeCell="F14" sqref="F14"/>
    </sheetView>
  </sheetViews>
  <sheetFormatPr defaultColWidth="8.875" defaultRowHeight="16.5" x14ac:dyDescent="0.3"/>
  <cols>
    <col min="1" max="1" width="5.75" style="57" customWidth="1"/>
    <col min="2" max="2" width="16.25" style="58" customWidth="1"/>
    <col min="3" max="3" width="9.25" style="58" bestFit="1" customWidth="1"/>
    <col min="4" max="4" width="7.75" style="58" customWidth="1"/>
    <col min="5" max="5" width="15" style="61" customWidth="1"/>
    <col min="6" max="6" width="16.625" style="61" customWidth="1"/>
    <col min="7" max="7" width="14.125" style="61" customWidth="1"/>
    <col min="8" max="8" width="12.125" style="61" customWidth="1"/>
    <col min="9" max="9" width="14.125" style="61" bestFit="1" customWidth="1"/>
    <col min="10" max="11" width="14.5" style="62" bestFit="1" customWidth="1"/>
    <col min="12" max="12" width="15.75" style="63" bestFit="1" customWidth="1"/>
    <col min="13" max="13" width="14.5" style="62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319" t="s">
        <v>169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</row>
    <row r="2" spans="1:13" ht="24.75" customHeight="1" x14ac:dyDescent="0.15">
      <c r="A2" s="339" t="s">
        <v>131</v>
      </c>
      <c r="B2" s="339"/>
      <c r="C2" s="75"/>
      <c r="E2" s="59"/>
      <c r="F2" s="59"/>
      <c r="G2" s="59"/>
      <c r="H2" s="60"/>
      <c r="I2" s="60"/>
      <c r="M2" s="7" t="s">
        <v>90</v>
      </c>
    </row>
    <row r="3" spans="1:13" ht="30" customHeight="1" x14ac:dyDescent="0.3">
      <c r="A3" s="65" t="s">
        <v>243</v>
      </c>
      <c r="B3" s="65" t="s">
        <v>247</v>
      </c>
      <c r="C3" s="65" t="s">
        <v>222</v>
      </c>
      <c r="D3" s="65" t="s">
        <v>265</v>
      </c>
      <c r="E3" s="65" t="s">
        <v>210</v>
      </c>
      <c r="F3" s="71" t="s">
        <v>126</v>
      </c>
      <c r="G3" s="65" t="s">
        <v>118</v>
      </c>
      <c r="H3" s="65" t="s">
        <v>125</v>
      </c>
      <c r="I3" s="65" t="s">
        <v>96</v>
      </c>
      <c r="J3" s="66" t="s">
        <v>130</v>
      </c>
      <c r="K3" s="66" t="s">
        <v>264</v>
      </c>
      <c r="L3" s="67" t="s">
        <v>217</v>
      </c>
      <c r="M3" s="66" t="s">
        <v>92</v>
      </c>
    </row>
    <row r="4" spans="1:13" ht="30" customHeight="1" x14ac:dyDescent="0.3">
      <c r="A4" s="338" t="s">
        <v>267</v>
      </c>
      <c r="B4" s="338"/>
      <c r="C4" s="338"/>
      <c r="D4" s="338"/>
      <c r="E4" s="68">
        <f t="shared" ref="E4:M4" si="0">SUM(E5:E19)</f>
        <v>44064400</v>
      </c>
      <c r="F4" s="68">
        <f t="shared" si="0"/>
        <v>507863100</v>
      </c>
      <c r="G4" s="68">
        <f t="shared" si="0"/>
        <v>51483300</v>
      </c>
      <c r="H4" s="68">
        <f t="shared" si="0"/>
        <v>8540000</v>
      </c>
      <c r="I4" s="68">
        <f t="shared" si="0"/>
        <v>82110740</v>
      </c>
      <c r="J4" s="68">
        <f t="shared" si="0"/>
        <v>142134040</v>
      </c>
      <c r="K4" s="68">
        <f t="shared" si="0"/>
        <v>649997140</v>
      </c>
      <c r="L4" s="68">
        <f t="shared" si="0"/>
        <v>65727640</v>
      </c>
      <c r="M4" s="68">
        <f t="shared" si="0"/>
        <v>584269500</v>
      </c>
    </row>
    <row r="5" spans="1:13" ht="30" customHeight="1" x14ac:dyDescent="0.3">
      <c r="A5" s="13">
        <v>1</v>
      </c>
      <c r="B5" s="13" t="s">
        <v>119</v>
      </c>
      <c r="C5" s="13" t="s">
        <v>235</v>
      </c>
      <c r="D5" s="14">
        <f>급여산출기초1!D6</f>
        <v>26</v>
      </c>
      <c r="E5" s="15">
        <f>급여산출기초1!E6</f>
        <v>5038700</v>
      </c>
      <c r="F5" s="15">
        <f t="shared" ref="F5:F18" si="1">E5*12</f>
        <v>60464400</v>
      </c>
      <c r="G5" s="15">
        <f>급여산출기초1!G6</f>
        <v>6046440</v>
      </c>
      <c r="H5" s="15">
        <f>급여산출기초1!J6</f>
        <v>1200000</v>
      </c>
      <c r="I5" s="86">
        <f>급여산출기초1!I6</f>
        <v>0</v>
      </c>
      <c r="J5" s="64">
        <f t="shared" ref="J5:J17" si="2">SUM(G5:I5)</f>
        <v>7246440</v>
      </c>
      <c r="K5" s="64">
        <f t="shared" ref="K5:K17" si="3">F5+J5</f>
        <v>67710840</v>
      </c>
      <c r="L5" s="64">
        <f>사회보험!M7+사회보험!N7+사회보험!O7+사회보험!P7+사회보험!Q7</f>
        <v>5755210</v>
      </c>
      <c r="M5" s="64">
        <f t="shared" ref="M5:M14" si="4">K5-L5</f>
        <v>61955630</v>
      </c>
    </row>
    <row r="6" spans="1:13" ht="30" customHeight="1" x14ac:dyDescent="0.3">
      <c r="A6" s="13">
        <v>2</v>
      </c>
      <c r="B6" s="19" t="s">
        <v>93</v>
      </c>
      <c r="C6" s="19" t="s">
        <v>233</v>
      </c>
      <c r="D6" s="14">
        <f>급여산출기초1!D7</f>
        <v>24</v>
      </c>
      <c r="E6" s="15">
        <f>급여산출기초1!E7</f>
        <v>4120800</v>
      </c>
      <c r="F6" s="15">
        <f t="shared" si="1"/>
        <v>49449600</v>
      </c>
      <c r="G6" s="15">
        <f>급여산출기초1!G7</f>
        <v>4944960</v>
      </c>
      <c r="H6" s="15">
        <f>급여산출기초1!J7</f>
        <v>1200000</v>
      </c>
      <c r="I6" s="86">
        <f>급여산출기초1!I7</f>
        <v>2839210</v>
      </c>
      <c r="J6" s="64">
        <f t="shared" si="2"/>
        <v>8984170</v>
      </c>
      <c r="K6" s="64">
        <f t="shared" si="3"/>
        <v>58433770</v>
      </c>
      <c r="L6" s="64">
        <f>사회보험!M8+사회보험!N8+사회보험!O8+사회보험!P8+사회보험!Q8</f>
        <v>6018380</v>
      </c>
      <c r="M6" s="64">
        <f t="shared" si="4"/>
        <v>52415390</v>
      </c>
    </row>
    <row r="7" spans="1:13" ht="30" customHeight="1" x14ac:dyDescent="0.3">
      <c r="A7" s="13">
        <v>3</v>
      </c>
      <c r="B7" s="19" t="s">
        <v>277</v>
      </c>
      <c r="C7" s="19" t="s">
        <v>228</v>
      </c>
      <c r="D7" s="14">
        <f>급여산출기초1!D8</f>
        <v>22</v>
      </c>
      <c r="E7" s="15">
        <f>급여산출기초1!E8</f>
        <v>3383700</v>
      </c>
      <c r="F7" s="15">
        <f t="shared" si="1"/>
        <v>40604400</v>
      </c>
      <c r="G7" s="15">
        <f>급여산출기초1!G8</f>
        <v>4060440</v>
      </c>
      <c r="H7" s="15">
        <f>급여산출기초1!J8</f>
        <v>480000</v>
      </c>
      <c r="I7" s="86">
        <f>급여산출기초1!I8</f>
        <v>2331350</v>
      </c>
      <c r="J7" s="64">
        <f t="shared" si="2"/>
        <v>6871790</v>
      </c>
      <c r="K7" s="64">
        <f t="shared" si="3"/>
        <v>47476190</v>
      </c>
      <c r="L7" s="64">
        <f>사회보험!M9+사회보험!N9+사회보험!O9+사회보험!P9+사회보험!Q9</f>
        <v>4889810</v>
      </c>
      <c r="M7" s="64">
        <f t="shared" si="4"/>
        <v>42586380</v>
      </c>
    </row>
    <row r="8" spans="1:13" ht="30" customHeight="1" x14ac:dyDescent="0.3">
      <c r="A8" s="13">
        <v>4</v>
      </c>
      <c r="B8" s="13" t="s">
        <v>103</v>
      </c>
      <c r="C8" s="19" t="s">
        <v>252</v>
      </c>
      <c r="D8" s="14">
        <f>급여산출기초1!D9</f>
        <v>21</v>
      </c>
      <c r="E8" s="15">
        <f>급여산출기초1!E9</f>
        <v>3334000</v>
      </c>
      <c r="F8" s="15">
        <f t="shared" si="1"/>
        <v>40008000</v>
      </c>
      <c r="G8" s="15">
        <f>급여산출기초1!G9</f>
        <v>4000800</v>
      </c>
      <c r="H8" s="15">
        <f>급여산출기초1!J9</f>
        <v>1440000</v>
      </c>
      <c r="I8" s="86">
        <f>급여산출기초1!I9</f>
        <v>8614160</v>
      </c>
      <c r="J8" s="64">
        <f t="shared" si="2"/>
        <v>14054960</v>
      </c>
      <c r="K8" s="64">
        <f t="shared" si="3"/>
        <v>54062960</v>
      </c>
      <c r="L8" s="64">
        <f>사회보험!M10+사회보험!N10+사회보험!O10+사회보험!P10+사회보험!Q10</f>
        <v>5568220</v>
      </c>
      <c r="M8" s="64">
        <f t="shared" si="4"/>
        <v>48494740</v>
      </c>
    </row>
    <row r="9" spans="1:13" ht="30" customHeight="1" x14ac:dyDescent="0.3">
      <c r="A9" s="13">
        <v>5</v>
      </c>
      <c r="B9" s="13" t="s">
        <v>103</v>
      </c>
      <c r="C9" s="19" t="s">
        <v>244</v>
      </c>
      <c r="D9" s="14">
        <f>급여산출기초1!D10</f>
        <v>14</v>
      </c>
      <c r="E9" s="15">
        <f>급여산출기초1!E10</f>
        <v>2918900</v>
      </c>
      <c r="F9" s="15">
        <f t="shared" si="1"/>
        <v>35026800</v>
      </c>
      <c r="G9" s="15">
        <f>급여산출기초1!G10</f>
        <v>3502680</v>
      </c>
      <c r="H9" s="15">
        <f>급여산출기초1!J10</f>
        <v>480000</v>
      </c>
      <c r="I9" s="86">
        <f>급여산출기초1!I10</f>
        <v>7541650</v>
      </c>
      <c r="J9" s="64">
        <f t="shared" si="2"/>
        <v>11524330</v>
      </c>
      <c r="K9" s="64">
        <f t="shared" si="3"/>
        <v>46551130</v>
      </c>
      <c r="L9" s="64">
        <f>사회보험!M11+사회보험!N11+사회보험!O11+사회보험!P11+사회보험!Q11</f>
        <v>4794550</v>
      </c>
      <c r="M9" s="64">
        <f t="shared" si="4"/>
        <v>41756580</v>
      </c>
    </row>
    <row r="10" spans="1:13" ht="30" customHeight="1" x14ac:dyDescent="0.3">
      <c r="A10" s="13">
        <v>6</v>
      </c>
      <c r="B10" s="13" t="s">
        <v>103</v>
      </c>
      <c r="C10" s="19" t="s">
        <v>245</v>
      </c>
      <c r="D10" s="14">
        <f>급여산출기초1!D11</f>
        <v>16</v>
      </c>
      <c r="E10" s="15">
        <f>급여산출기초1!E11</f>
        <v>3045600</v>
      </c>
      <c r="F10" s="15">
        <f t="shared" si="1"/>
        <v>36547200</v>
      </c>
      <c r="G10" s="15">
        <f>급여산출기초1!G11</f>
        <v>3654720</v>
      </c>
      <c r="H10" s="15">
        <f>급여산출기초1!J11</f>
        <v>0</v>
      </c>
      <c r="I10" s="86">
        <f>급여산출기초1!I11</f>
        <v>7869010</v>
      </c>
      <c r="J10" s="64">
        <f t="shared" si="2"/>
        <v>11523730</v>
      </c>
      <c r="K10" s="64">
        <f t="shared" si="3"/>
        <v>48070930</v>
      </c>
      <c r="L10" s="64">
        <f>사회보험!M12+사회보험!N12+사회보험!O12+사회보험!P12+사회보험!Q12</f>
        <v>4951060</v>
      </c>
      <c r="M10" s="64">
        <f t="shared" si="4"/>
        <v>43119870</v>
      </c>
    </row>
    <row r="11" spans="1:13" ht="30" customHeight="1" x14ac:dyDescent="0.3">
      <c r="A11" s="13">
        <v>7</v>
      </c>
      <c r="B11" s="13" t="s">
        <v>103</v>
      </c>
      <c r="C11" s="19" t="s">
        <v>226</v>
      </c>
      <c r="D11" s="14">
        <f>급여산출기초1!D12</f>
        <v>13</v>
      </c>
      <c r="E11" s="15">
        <f>급여산출기초1!E12</f>
        <v>2860200</v>
      </c>
      <c r="F11" s="15">
        <f t="shared" si="1"/>
        <v>34322400</v>
      </c>
      <c r="G11" s="15">
        <f>급여산출기초1!G12</f>
        <v>3432240</v>
      </c>
      <c r="H11" s="15">
        <f>급여산출기초1!J12</f>
        <v>720000</v>
      </c>
      <c r="I11" s="86">
        <f>급여산출기초1!I12</f>
        <v>7389990</v>
      </c>
      <c r="J11" s="64">
        <f t="shared" si="2"/>
        <v>11542230</v>
      </c>
      <c r="K11" s="64">
        <f t="shared" si="3"/>
        <v>45864630</v>
      </c>
      <c r="L11" s="64">
        <f>사회보험!M13+사회보험!N13+사회보험!O13+사회보험!P13+사회보험!Q13</f>
        <v>4723840</v>
      </c>
      <c r="M11" s="64">
        <f t="shared" si="4"/>
        <v>41140790</v>
      </c>
    </row>
    <row r="12" spans="1:13" ht="30" customHeight="1" x14ac:dyDescent="0.3">
      <c r="A12" s="13">
        <v>8</v>
      </c>
      <c r="B12" s="13" t="s">
        <v>103</v>
      </c>
      <c r="C12" s="19" t="s">
        <v>248</v>
      </c>
      <c r="D12" s="14">
        <f>급여산출기초1!D13</f>
        <v>11</v>
      </c>
      <c r="E12" s="15">
        <f>급여산출기초1!E13</f>
        <v>2742900</v>
      </c>
      <c r="F12" s="15">
        <f t="shared" si="1"/>
        <v>32914800</v>
      </c>
      <c r="G12" s="15">
        <f>급여산출기초1!G13</f>
        <v>3291480</v>
      </c>
      <c r="H12" s="15">
        <f>급여산출기초1!J13</f>
        <v>480000</v>
      </c>
      <c r="I12" s="86">
        <f>급여산출기초1!I13</f>
        <v>7086910</v>
      </c>
      <c r="J12" s="64">
        <f t="shared" si="2"/>
        <v>10858390</v>
      </c>
      <c r="K12" s="64">
        <f t="shared" si="3"/>
        <v>43773190</v>
      </c>
      <c r="L12" s="64">
        <f>사회보험!M14+사회보험!N14+사회보험!O14+사회보험!P14+사회보험!Q14</f>
        <v>4508410</v>
      </c>
      <c r="M12" s="64">
        <f t="shared" si="4"/>
        <v>39264780</v>
      </c>
    </row>
    <row r="13" spans="1:13" ht="30" customHeight="1" x14ac:dyDescent="0.3">
      <c r="A13" s="13">
        <v>9</v>
      </c>
      <c r="B13" s="13" t="s">
        <v>103</v>
      </c>
      <c r="C13" s="19" t="s">
        <v>234</v>
      </c>
      <c r="D13" s="14">
        <f>급여산출기초1!D14</f>
        <v>12</v>
      </c>
      <c r="E13" s="15">
        <f>급여산출기초1!E14</f>
        <v>2802800</v>
      </c>
      <c r="F13" s="15">
        <f t="shared" si="1"/>
        <v>33633600</v>
      </c>
      <c r="G13" s="15">
        <f>급여산출기초1!G14</f>
        <v>3363360</v>
      </c>
      <c r="H13" s="15">
        <f>급여산출기초1!J14</f>
        <v>0</v>
      </c>
      <c r="I13" s="86">
        <f>급여산출기초1!I14</f>
        <v>7241680</v>
      </c>
      <c r="J13" s="64">
        <f t="shared" si="2"/>
        <v>10605040</v>
      </c>
      <c r="K13" s="64">
        <f t="shared" si="3"/>
        <v>44238640</v>
      </c>
      <c r="L13" s="64">
        <f>사회보험!M15+사회보험!N15+사회보험!O15+사회보험!P15+사회보험!Q15</f>
        <v>4556200</v>
      </c>
      <c r="M13" s="64">
        <f t="shared" si="4"/>
        <v>39682440</v>
      </c>
    </row>
    <row r="14" spans="1:13" ht="30" customHeight="1" x14ac:dyDescent="0.3">
      <c r="A14" s="13">
        <v>10</v>
      </c>
      <c r="B14" s="13" t="s">
        <v>103</v>
      </c>
      <c r="C14" s="19" t="s">
        <v>221</v>
      </c>
      <c r="D14" s="14">
        <f>급여산출기초1!D15</f>
        <v>7</v>
      </c>
      <c r="E14" s="15">
        <f>급여산출기초1!E15</f>
        <v>2323300</v>
      </c>
      <c r="F14" s="15">
        <f>E14*3</f>
        <v>6969900</v>
      </c>
      <c r="G14" s="15">
        <f>급여산출기초1!G15</f>
        <v>1393980</v>
      </c>
      <c r="H14" s="15">
        <f>급여산출기초1!J15</f>
        <v>140000</v>
      </c>
      <c r="I14" s="86">
        <f>급여산출기초1!I15</f>
        <v>1500690</v>
      </c>
      <c r="J14" s="64">
        <f t="shared" si="2"/>
        <v>3034670</v>
      </c>
      <c r="K14" s="64">
        <f t="shared" si="3"/>
        <v>10004570</v>
      </c>
      <c r="L14" s="64">
        <f>사회보험!M16+사회보험!N16+사회보험!O16+사회보험!P16+사회보험!Q16</f>
        <v>1030440</v>
      </c>
      <c r="M14" s="64">
        <f t="shared" si="4"/>
        <v>8974130</v>
      </c>
    </row>
    <row r="15" spans="1:13" ht="30" customHeight="1" x14ac:dyDescent="0.3">
      <c r="A15" s="13">
        <v>11</v>
      </c>
      <c r="B15" s="13" t="s">
        <v>103</v>
      </c>
      <c r="C15" s="19" t="s">
        <v>246</v>
      </c>
      <c r="D15" s="14">
        <f>급여산출기초1!D16</f>
        <v>7</v>
      </c>
      <c r="E15" s="15">
        <f>급여산출기초1!E16</f>
        <v>2410000</v>
      </c>
      <c r="F15" s="15">
        <f t="shared" si="1"/>
        <v>28920000</v>
      </c>
      <c r="G15" s="15">
        <f>급여산출기초1!G16</f>
        <v>2892000</v>
      </c>
      <c r="H15" s="15">
        <f>급여산출기초1!J16</f>
        <v>960000</v>
      </c>
      <c r="I15" s="86">
        <f>급여산출기초1!I16</f>
        <v>6226790</v>
      </c>
      <c r="J15" s="64">
        <f t="shared" si="2"/>
        <v>10078790</v>
      </c>
      <c r="K15" s="64">
        <f t="shared" si="3"/>
        <v>38998790</v>
      </c>
      <c r="L15" s="64">
        <f>사회보험!M17+사회보험!N17+사회보험!O17+사회보험!P17+사회보험!Q17</f>
        <v>4016670</v>
      </c>
      <c r="M15" s="64">
        <f t="shared" ref="M15:M17" si="5">K15-L15</f>
        <v>34982120</v>
      </c>
    </row>
    <row r="16" spans="1:13" ht="31.5" customHeight="1" x14ac:dyDescent="0.3">
      <c r="A16" s="13">
        <v>12</v>
      </c>
      <c r="B16" s="13" t="s">
        <v>103</v>
      </c>
      <c r="C16" s="19" t="s">
        <v>256</v>
      </c>
      <c r="D16" s="14">
        <f>급여산출기초1!D17</f>
        <v>4</v>
      </c>
      <c r="E16" s="15">
        <f>급여산출기초1!E17</f>
        <v>2206900</v>
      </c>
      <c r="F16" s="15">
        <f>E16*12</f>
        <v>26482800</v>
      </c>
      <c r="G16" s="15">
        <f>급여산출기초1!G17</f>
        <v>2648280</v>
      </c>
      <c r="H16" s="15">
        <f>급여산출기초1!J17</f>
        <v>480000</v>
      </c>
      <c r="I16" s="86">
        <f>급여산출기초1!I17</f>
        <v>5702030</v>
      </c>
      <c r="J16" s="64">
        <f>SUM(G16:I16)</f>
        <v>8830310</v>
      </c>
      <c r="K16" s="64">
        <f>F16+J16</f>
        <v>35313110</v>
      </c>
      <c r="L16" s="64">
        <f>사회보험!M20+사회보험!N20+사회보험!O20+사회보험!P20+사회보험!Q20</f>
        <v>3776870</v>
      </c>
      <c r="M16" s="64">
        <f>K16-L16</f>
        <v>31536240</v>
      </c>
    </row>
    <row r="17" spans="1:13" ht="29.25" customHeight="1" x14ac:dyDescent="0.3">
      <c r="A17" s="13">
        <v>13</v>
      </c>
      <c r="B17" s="13" t="s">
        <v>103</v>
      </c>
      <c r="C17" s="19" t="s">
        <v>237</v>
      </c>
      <c r="D17" s="14">
        <f>급여산출기초1!D18</f>
        <v>5</v>
      </c>
      <c r="E17" s="15">
        <f>급여산출기초1!E18</f>
        <v>2265300</v>
      </c>
      <c r="F17" s="15">
        <f t="shared" si="1"/>
        <v>27183600</v>
      </c>
      <c r="G17" s="15">
        <f>급여산출기초1!G18</f>
        <v>2718360</v>
      </c>
      <c r="H17" s="15">
        <f>급여산출기초1!J18</f>
        <v>480000</v>
      </c>
      <c r="I17" s="86">
        <f>급여산출기초1!I18</f>
        <v>5852920</v>
      </c>
      <c r="J17" s="64">
        <f t="shared" si="2"/>
        <v>9051280</v>
      </c>
      <c r="K17" s="64">
        <f t="shared" si="3"/>
        <v>36234880</v>
      </c>
      <c r="L17" s="64">
        <f>사회보험!M18+사회보험!N18+사회보험!O18+사회보험!P18+사회보험!Q18</f>
        <v>3637060</v>
      </c>
      <c r="M17" s="64">
        <f t="shared" si="5"/>
        <v>32597820</v>
      </c>
    </row>
    <row r="18" spans="1:13" ht="31.5" customHeight="1" x14ac:dyDescent="0.3">
      <c r="A18" s="13">
        <v>14</v>
      </c>
      <c r="B18" s="13" t="s">
        <v>103</v>
      </c>
      <c r="C18" s="19" t="s">
        <v>255</v>
      </c>
      <c r="D18" s="14">
        <f>급여산출기초1!D19</f>
        <v>6</v>
      </c>
      <c r="E18" s="15">
        <f>급여산출기초1!E19</f>
        <v>2323300</v>
      </c>
      <c r="F18" s="15">
        <f t="shared" si="1"/>
        <v>27879600</v>
      </c>
      <c r="G18" s="15">
        <f>급여산출기초1!G19</f>
        <v>2787960</v>
      </c>
      <c r="H18" s="15">
        <f>급여산출기초1!J19</f>
        <v>0</v>
      </c>
      <c r="I18" s="86">
        <f>급여산출기초1!I19</f>
        <v>6002780</v>
      </c>
      <c r="J18" s="64">
        <f>SUM(G18:I18)</f>
        <v>8790740</v>
      </c>
      <c r="K18" s="64">
        <f>F18+J18</f>
        <v>36670340</v>
      </c>
      <c r="L18" s="64">
        <f>사회보험!M19+사회보험!N19+사회보험!O19+사회보험!P19+사회보험!Q19</f>
        <v>3732010</v>
      </c>
      <c r="M18" s="64">
        <f>K18-L18</f>
        <v>32938330</v>
      </c>
    </row>
    <row r="19" spans="1:13" ht="30" customHeight="1" x14ac:dyDescent="0.3">
      <c r="A19" s="13">
        <v>16</v>
      </c>
      <c r="B19" s="13" t="s">
        <v>249</v>
      </c>
      <c r="C19" s="19" t="s">
        <v>232</v>
      </c>
      <c r="D19" s="14">
        <f>급여산출기초1!D20</f>
        <v>9</v>
      </c>
      <c r="E19" s="15">
        <f>급여산출기초1!E20</f>
        <v>2288000</v>
      </c>
      <c r="F19" s="15">
        <f>E19*12</f>
        <v>27456000</v>
      </c>
      <c r="G19" s="15">
        <f>급여산출기초1!G20</f>
        <v>2745600</v>
      </c>
      <c r="H19" s="15">
        <f>급여산출기초1!J20</f>
        <v>480000</v>
      </c>
      <c r="I19" s="86">
        <f>급여산출기초1!I20</f>
        <v>5911570</v>
      </c>
      <c r="J19" s="64">
        <f>SUM(G19:I19)</f>
        <v>9137170</v>
      </c>
      <c r="K19" s="64">
        <f>F19+J19</f>
        <v>36593170</v>
      </c>
      <c r="L19" s="64">
        <f>사회보험!M21+사회보험!N21+사회보험!O21+사회보험!P21+사회보험!Q21</f>
        <v>3768910</v>
      </c>
      <c r="M19" s="64">
        <f>K19-L19</f>
        <v>32824260</v>
      </c>
    </row>
    <row r="20" spans="1:13" x14ac:dyDescent="0.3">
      <c r="G20" s="87"/>
      <c r="H20" s="87"/>
      <c r="I20" s="87"/>
      <c r="J20" s="87"/>
      <c r="K20" s="87"/>
      <c r="L20" s="87"/>
      <c r="M20" s="87"/>
    </row>
    <row r="21" spans="1:13" x14ac:dyDescent="0.3">
      <c r="G21" s="87"/>
      <c r="H21" s="87"/>
      <c r="I21" s="87"/>
      <c r="J21" s="87"/>
      <c r="K21" s="87"/>
      <c r="L21" s="87"/>
      <c r="M21" s="87"/>
    </row>
    <row r="22" spans="1:13" x14ac:dyDescent="0.3">
      <c r="G22" s="87"/>
      <c r="H22" s="87"/>
      <c r="I22" s="87"/>
      <c r="J22" s="87"/>
      <c r="K22" s="87"/>
      <c r="L22" s="87"/>
      <c r="M22" s="87"/>
    </row>
    <row r="23" spans="1:13" x14ac:dyDescent="0.3">
      <c r="G23" s="87"/>
      <c r="H23" s="87"/>
      <c r="I23" s="87"/>
      <c r="J23" s="87"/>
      <c r="K23" s="87"/>
      <c r="L23" s="87"/>
      <c r="M23" s="87"/>
    </row>
    <row r="24" spans="1:13" x14ac:dyDescent="0.3">
      <c r="G24" s="87"/>
      <c r="H24" s="87"/>
      <c r="I24" s="87"/>
      <c r="J24" s="87"/>
      <c r="K24" s="87"/>
      <c r="L24" s="87"/>
      <c r="M24" s="87"/>
    </row>
    <row r="25" spans="1:13" x14ac:dyDescent="0.3">
      <c r="G25" s="87"/>
      <c r="H25" s="87"/>
      <c r="I25" s="87"/>
      <c r="J25" s="87"/>
      <c r="K25" s="87"/>
      <c r="L25" s="87"/>
      <c r="M25" s="87"/>
    </row>
    <row r="26" spans="1:13" x14ac:dyDescent="0.3">
      <c r="G26" s="87"/>
      <c r="H26" s="87"/>
      <c r="I26" s="87"/>
      <c r="J26" s="87"/>
      <c r="K26" s="87"/>
      <c r="L26" s="87"/>
      <c r="M26" s="87"/>
    </row>
    <row r="27" spans="1:13" x14ac:dyDescent="0.3">
      <c r="G27" s="87"/>
      <c r="H27" s="87"/>
      <c r="I27" s="87"/>
      <c r="J27" s="87"/>
      <c r="K27" s="87"/>
      <c r="L27" s="87"/>
      <c r="M27" s="87"/>
    </row>
    <row r="28" spans="1:13" x14ac:dyDescent="0.3">
      <c r="G28" s="87"/>
      <c r="H28" s="87"/>
      <c r="I28" s="87"/>
      <c r="J28" s="87"/>
      <c r="K28" s="87"/>
      <c r="L28" s="87"/>
      <c r="M28" s="87"/>
    </row>
    <row r="29" spans="1:13" x14ac:dyDescent="0.3">
      <c r="G29" s="87"/>
      <c r="H29" s="87"/>
      <c r="I29" s="87"/>
      <c r="J29" s="87"/>
      <c r="K29" s="87"/>
      <c r="L29" s="87"/>
      <c r="M29" s="87"/>
    </row>
    <row r="30" spans="1:13" x14ac:dyDescent="0.3">
      <c r="G30" s="87"/>
      <c r="H30" s="87"/>
      <c r="I30" s="87"/>
      <c r="J30" s="87"/>
      <c r="K30" s="87"/>
      <c r="L30" s="87"/>
      <c r="M30" s="87"/>
    </row>
    <row r="31" spans="1:13" x14ac:dyDescent="0.3">
      <c r="G31" s="87"/>
      <c r="H31" s="87"/>
      <c r="I31" s="87"/>
      <c r="J31" s="87"/>
      <c r="K31" s="87"/>
      <c r="L31" s="87"/>
      <c r="M31" s="87"/>
    </row>
  </sheetData>
  <mergeCells count="3">
    <mergeCell ref="A4:D4"/>
    <mergeCell ref="A2:B2"/>
    <mergeCell ref="A1:M1"/>
  </mergeCells>
  <phoneticPr fontId="3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7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9"/>
  <sheetViews>
    <sheetView zoomScaleNormal="100" zoomScaleSheetLayoutView="75" workbookViewId="0">
      <selection activeCell="G11" sqref="G11"/>
    </sheetView>
  </sheetViews>
  <sheetFormatPr defaultColWidth="9" defaultRowHeight="13.5" x14ac:dyDescent="0.3"/>
  <cols>
    <col min="1" max="1" width="6.25" style="22" customWidth="1"/>
    <col min="2" max="2" width="15.5" style="29" customWidth="1"/>
    <col min="3" max="3" width="17.75" style="30" customWidth="1"/>
    <col min="4" max="4" width="15" style="30" customWidth="1"/>
    <col min="5" max="5" width="10" style="29" customWidth="1"/>
    <col min="6" max="6" width="5.25" style="29" bestFit="1" customWidth="1"/>
    <col min="7" max="7" width="16.875" style="29" customWidth="1"/>
    <col min="8" max="8" width="27.25" style="29" customWidth="1"/>
    <col min="9" max="9" width="11.75" style="29" customWidth="1"/>
    <col min="10" max="256" width="10" style="29" customWidth="1"/>
    <col min="257" max="16384" width="9" style="22"/>
  </cols>
  <sheetData>
    <row r="1" spans="2:9" ht="29.25" customHeight="1" x14ac:dyDescent="0.3">
      <c r="B1" s="341" t="s">
        <v>201</v>
      </c>
      <c r="C1" s="341"/>
      <c r="D1" s="341"/>
      <c r="E1" s="341"/>
      <c r="F1" s="341"/>
      <c r="G1" s="341"/>
      <c r="H1" s="341"/>
      <c r="I1" s="341"/>
    </row>
    <row r="2" spans="2:9" ht="27.75" customHeight="1" x14ac:dyDescent="0.3">
      <c r="B2" s="48" t="s">
        <v>131</v>
      </c>
      <c r="C2" s="22"/>
      <c r="D2" s="45"/>
      <c r="E2" s="47"/>
      <c r="F2" s="46"/>
      <c r="G2" s="45"/>
      <c r="H2" s="44"/>
      <c r="I2" s="43" t="s">
        <v>90</v>
      </c>
    </row>
    <row r="3" spans="2:9" ht="27" customHeight="1" x14ac:dyDescent="0.3">
      <c r="B3" s="348" t="s">
        <v>281</v>
      </c>
      <c r="C3" s="348"/>
      <c r="D3" s="40" t="s">
        <v>241</v>
      </c>
      <c r="E3" s="42" t="s">
        <v>108</v>
      </c>
      <c r="F3" s="41" t="s">
        <v>71</v>
      </c>
      <c r="G3" s="40" t="s">
        <v>224</v>
      </c>
      <c r="H3" s="39" t="s">
        <v>106</v>
      </c>
      <c r="I3" s="39" t="s">
        <v>225</v>
      </c>
    </row>
    <row r="4" spans="2:9" ht="27" customHeight="1" x14ac:dyDescent="0.3">
      <c r="B4" s="349" t="s">
        <v>289</v>
      </c>
      <c r="C4" s="37" t="s">
        <v>129</v>
      </c>
      <c r="D4" s="153">
        <v>270266</v>
      </c>
      <c r="E4" s="154" t="s">
        <v>223</v>
      </c>
      <c r="F4" s="155">
        <v>28</v>
      </c>
      <c r="G4" s="156">
        <f>ROUNDUP(D4*F4*12,-1)</f>
        <v>90809380</v>
      </c>
      <c r="H4" s="38" t="s">
        <v>284</v>
      </c>
      <c r="I4" s="346" t="s">
        <v>283</v>
      </c>
    </row>
    <row r="5" spans="2:9" ht="27" customHeight="1" x14ac:dyDescent="0.3">
      <c r="B5" s="350"/>
      <c r="C5" s="37" t="s">
        <v>213</v>
      </c>
      <c r="D5" s="153">
        <v>30000</v>
      </c>
      <c r="E5" s="154" t="s">
        <v>223</v>
      </c>
      <c r="F5" s="155">
        <v>28</v>
      </c>
      <c r="G5" s="156">
        <f>D5*F5*12</f>
        <v>10080000</v>
      </c>
      <c r="H5" s="38" t="s">
        <v>294</v>
      </c>
      <c r="I5" s="347"/>
    </row>
    <row r="6" spans="2:9" ht="27" customHeight="1" x14ac:dyDescent="0.3">
      <c r="B6" s="350"/>
      <c r="C6" s="37" t="s">
        <v>121</v>
      </c>
      <c r="D6" s="153">
        <v>3000</v>
      </c>
      <c r="E6" s="154" t="s">
        <v>223</v>
      </c>
      <c r="F6" s="155">
        <v>28</v>
      </c>
      <c r="G6" s="156">
        <f>D6*F6*12</f>
        <v>1008000</v>
      </c>
      <c r="H6" s="38" t="s">
        <v>298</v>
      </c>
      <c r="I6" s="347"/>
    </row>
    <row r="7" spans="2:9" ht="27" customHeight="1" x14ac:dyDescent="0.3">
      <c r="B7" s="344" t="s">
        <v>273</v>
      </c>
      <c r="C7" s="344"/>
      <c r="D7" s="157">
        <f>SUM(D4:D6)</f>
        <v>303266</v>
      </c>
      <c r="E7" s="158" t="s">
        <v>223</v>
      </c>
      <c r="F7" s="159"/>
      <c r="G7" s="160">
        <f>SUM(G4:G6)</f>
        <v>101897380</v>
      </c>
      <c r="H7" s="54" t="s">
        <v>18</v>
      </c>
      <c r="I7" s="347"/>
    </row>
    <row r="8" spans="2:9" ht="25.5" customHeight="1" x14ac:dyDescent="0.3">
      <c r="B8" s="342" t="s">
        <v>115</v>
      </c>
      <c r="C8" s="342"/>
      <c r="D8" s="181">
        <v>40000</v>
      </c>
      <c r="E8" s="161" t="s">
        <v>231</v>
      </c>
      <c r="F8" s="241">
        <v>26</v>
      </c>
      <c r="G8" s="240">
        <f>D8*F8</f>
        <v>1040000</v>
      </c>
      <c r="H8" s="78" t="s">
        <v>295</v>
      </c>
      <c r="I8" s="36"/>
    </row>
    <row r="9" spans="2:9" ht="25.5" customHeight="1" x14ac:dyDescent="0.3">
      <c r="B9" s="343" t="s">
        <v>186</v>
      </c>
      <c r="C9" s="343"/>
      <c r="D9" s="181">
        <v>50000</v>
      </c>
      <c r="E9" s="161" t="s">
        <v>212</v>
      </c>
      <c r="F9" s="243">
        <v>26</v>
      </c>
      <c r="G9" s="240">
        <f>D9*F9*2+50000</f>
        <v>2650000</v>
      </c>
      <c r="H9" s="152" t="s">
        <v>287</v>
      </c>
      <c r="I9" s="242" t="s">
        <v>170</v>
      </c>
    </row>
    <row r="10" spans="2:9" ht="26.25" customHeight="1" x14ac:dyDescent="0.3">
      <c r="B10" s="344" t="s">
        <v>273</v>
      </c>
      <c r="C10" s="344"/>
      <c r="D10" s="180"/>
      <c r="E10" s="158"/>
      <c r="F10" s="159"/>
      <c r="G10" s="160">
        <f>SUM(G8:G9)</f>
        <v>3690000</v>
      </c>
      <c r="H10" s="35"/>
      <c r="I10" s="34"/>
    </row>
    <row r="11" spans="2:9" ht="26.25" customHeight="1" x14ac:dyDescent="0.15">
      <c r="B11" s="345" t="s">
        <v>128</v>
      </c>
      <c r="C11" s="345"/>
      <c r="D11" s="345"/>
      <c r="E11" s="345"/>
      <c r="F11" s="345"/>
      <c r="G11" s="79">
        <f>G7+G10</f>
        <v>105587380</v>
      </c>
      <c r="H11" s="33"/>
      <c r="I11" s="32"/>
    </row>
    <row r="12" spans="2:9" ht="30" customHeight="1" x14ac:dyDescent="0.3">
      <c r="B12" s="340" t="s">
        <v>202</v>
      </c>
      <c r="C12" s="340"/>
      <c r="D12" s="340"/>
      <c r="E12" s="340"/>
      <c r="F12" s="340"/>
      <c r="G12" s="340"/>
      <c r="H12" s="340"/>
      <c r="I12" s="340"/>
    </row>
    <row r="15" spans="2:9" x14ac:dyDescent="0.3">
      <c r="G15" s="31"/>
    </row>
    <row r="19" spans="5:5" x14ac:dyDescent="0.3">
      <c r="E19" s="151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3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VU28"/>
  <sheetViews>
    <sheetView zoomScaleNormal="100" zoomScaleSheetLayoutView="75" workbookViewId="0">
      <selection activeCell="C4" sqref="C4"/>
    </sheetView>
  </sheetViews>
  <sheetFormatPr defaultColWidth="8.875" defaultRowHeight="16.5" x14ac:dyDescent="0.3"/>
  <cols>
    <col min="1" max="1" width="24.25" style="29" customWidth="1"/>
    <col min="2" max="2" width="22" style="49" customWidth="1"/>
    <col min="3" max="3" width="19.625" style="29" customWidth="1"/>
    <col min="4" max="4" width="42.875" style="29" customWidth="1"/>
    <col min="5" max="5" width="10" style="29" customWidth="1"/>
    <col min="6" max="16132" width="9" style="22"/>
  </cols>
  <sheetData>
    <row r="1" spans="1:16141" ht="22.5" customHeight="1" x14ac:dyDescent="0.3">
      <c r="A1" s="351" t="s">
        <v>203</v>
      </c>
      <c r="B1" s="351"/>
      <c r="C1" s="351"/>
      <c r="D1" s="351"/>
      <c r="E1" s="351"/>
    </row>
    <row r="2" spans="1:16141" ht="17.25" customHeight="1" x14ac:dyDescent="0.25">
      <c r="A2" s="25" t="s">
        <v>131</v>
      </c>
      <c r="B2" s="24"/>
      <c r="C2" s="23"/>
      <c r="D2" s="23"/>
      <c r="E2" s="50" t="s">
        <v>90</v>
      </c>
    </row>
    <row r="3" spans="1:16141" s="186" customFormat="1" ht="25.5" customHeight="1" x14ac:dyDescent="0.3">
      <c r="A3" s="197" t="s">
        <v>281</v>
      </c>
      <c r="B3" s="198" t="s">
        <v>105</v>
      </c>
      <c r="C3" s="197" t="s">
        <v>224</v>
      </c>
      <c r="D3" s="199" t="s">
        <v>106</v>
      </c>
      <c r="E3" s="197" t="s">
        <v>225</v>
      </c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5"/>
      <c r="AS3" s="185"/>
      <c r="AT3" s="185"/>
      <c r="AU3" s="185"/>
      <c r="AV3" s="185"/>
      <c r="AW3" s="185"/>
      <c r="AX3" s="185"/>
      <c r="AY3" s="185"/>
      <c r="AZ3" s="185"/>
      <c r="BA3" s="185"/>
      <c r="BB3" s="185"/>
      <c r="BC3" s="185"/>
      <c r="BD3" s="185"/>
      <c r="BE3" s="185"/>
      <c r="BF3" s="185"/>
      <c r="BG3" s="185"/>
      <c r="BH3" s="185"/>
      <c r="BI3" s="185"/>
      <c r="BJ3" s="185"/>
      <c r="BK3" s="185"/>
      <c r="BL3" s="185"/>
      <c r="BM3" s="185"/>
      <c r="BN3" s="185"/>
      <c r="BO3" s="185"/>
      <c r="BP3" s="185"/>
      <c r="BQ3" s="185"/>
      <c r="BR3" s="185"/>
      <c r="BS3" s="185"/>
      <c r="BT3" s="185"/>
      <c r="BU3" s="185"/>
      <c r="BV3" s="185"/>
      <c r="BW3" s="185"/>
      <c r="BX3" s="185"/>
      <c r="BY3" s="185"/>
      <c r="BZ3" s="185"/>
      <c r="CA3" s="185"/>
      <c r="CB3" s="185"/>
      <c r="CC3" s="185"/>
      <c r="CD3" s="185"/>
      <c r="CE3" s="185"/>
      <c r="CF3" s="185"/>
      <c r="CG3" s="185"/>
      <c r="CH3" s="185"/>
      <c r="CI3" s="185"/>
      <c r="CJ3" s="185"/>
      <c r="CK3" s="185"/>
      <c r="CL3" s="185"/>
      <c r="CM3" s="185"/>
      <c r="CN3" s="185"/>
      <c r="CO3" s="185"/>
      <c r="CP3" s="185"/>
      <c r="CQ3" s="185"/>
      <c r="CR3" s="185"/>
      <c r="CS3" s="185"/>
      <c r="CT3" s="185"/>
      <c r="CU3" s="185"/>
      <c r="CV3" s="185"/>
      <c r="CW3" s="185"/>
      <c r="CX3" s="185"/>
      <c r="CY3" s="185"/>
      <c r="CZ3" s="185"/>
      <c r="DA3" s="185"/>
      <c r="DB3" s="185"/>
      <c r="DC3" s="185"/>
      <c r="DD3" s="185"/>
      <c r="DE3" s="185"/>
      <c r="DF3" s="185"/>
      <c r="DG3" s="185"/>
      <c r="DH3" s="185"/>
      <c r="DI3" s="185"/>
      <c r="DJ3" s="185"/>
      <c r="DK3" s="185"/>
      <c r="DL3" s="185"/>
      <c r="DM3" s="185"/>
      <c r="DN3" s="185"/>
      <c r="DO3" s="185"/>
      <c r="DP3" s="185"/>
      <c r="DQ3" s="185"/>
      <c r="DR3" s="185"/>
      <c r="DS3" s="185"/>
      <c r="DT3" s="185"/>
      <c r="DU3" s="185"/>
      <c r="DV3" s="185"/>
      <c r="DW3" s="185"/>
      <c r="DX3" s="185"/>
      <c r="DY3" s="185"/>
      <c r="DZ3" s="185"/>
      <c r="EA3" s="185"/>
      <c r="EB3" s="185"/>
      <c r="EC3" s="185"/>
      <c r="ED3" s="185"/>
      <c r="EE3" s="185"/>
      <c r="EF3" s="185"/>
      <c r="EG3" s="185"/>
      <c r="EH3" s="185"/>
      <c r="EI3" s="185"/>
      <c r="EJ3" s="185"/>
      <c r="EK3" s="185"/>
      <c r="EL3" s="185"/>
      <c r="EM3" s="185"/>
      <c r="EN3" s="185"/>
      <c r="EO3" s="185"/>
      <c r="EP3" s="185"/>
      <c r="EQ3" s="185"/>
      <c r="ER3" s="185"/>
      <c r="ES3" s="185"/>
      <c r="ET3" s="185"/>
      <c r="EU3" s="185"/>
      <c r="EV3" s="185"/>
      <c r="EW3" s="185"/>
      <c r="EX3" s="185"/>
      <c r="EY3" s="185"/>
      <c r="EZ3" s="185"/>
      <c r="FA3" s="185"/>
      <c r="FB3" s="185"/>
      <c r="FC3" s="185"/>
      <c r="FD3" s="185"/>
      <c r="FE3" s="185"/>
      <c r="FF3" s="185"/>
      <c r="FG3" s="185"/>
      <c r="FH3" s="185"/>
      <c r="FI3" s="185"/>
      <c r="FJ3" s="185"/>
      <c r="FK3" s="185"/>
      <c r="FL3" s="185"/>
      <c r="FM3" s="185"/>
      <c r="FN3" s="185"/>
      <c r="FO3" s="185"/>
      <c r="FP3" s="185"/>
      <c r="FQ3" s="185"/>
      <c r="FR3" s="185"/>
      <c r="FS3" s="185"/>
      <c r="FT3" s="185"/>
      <c r="FU3" s="185"/>
      <c r="FV3" s="185"/>
      <c r="FW3" s="185"/>
      <c r="FX3" s="185"/>
      <c r="FY3" s="185"/>
      <c r="FZ3" s="185"/>
      <c r="GA3" s="185"/>
      <c r="GB3" s="185"/>
      <c r="GC3" s="185"/>
      <c r="GD3" s="185"/>
      <c r="GE3" s="185"/>
      <c r="GF3" s="185"/>
      <c r="GG3" s="185"/>
      <c r="GH3" s="185"/>
      <c r="GI3" s="185"/>
      <c r="GJ3" s="185"/>
      <c r="GK3" s="185"/>
      <c r="GL3" s="185"/>
      <c r="GM3" s="185"/>
      <c r="GN3" s="185"/>
      <c r="GO3" s="185"/>
      <c r="GP3" s="185"/>
      <c r="GQ3" s="185"/>
      <c r="GR3" s="185"/>
      <c r="GS3" s="185"/>
      <c r="GT3" s="185"/>
      <c r="GU3" s="185"/>
      <c r="GV3" s="185"/>
      <c r="GW3" s="185"/>
      <c r="GX3" s="185"/>
      <c r="GY3" s="185"/>
      <c r="GZ3" s="185"/>
      <c r="HA3" s="185"/>
      <c r="HB3" s="185"/>
      <c r="HC3" s="185"/>
      <c r="HD3" s="185"/>
      <c r="HE3" s="185"/>
      <c r="HF3" s="185"/>
      <c r="HG3" s="185"/>
      <c r="HH3" s="185"/>
      <c r="HI3" s="185"/>
      <c r="HJ3" s="185"/>
      <c r="HK3" s="185"/>
      <c r="HL3" s="185"/>
      <c r="HM3" s="185"/>
      <c r="HN3" s="185"/>
      <c r="HO3" s="185"/>
      <c r="HP3" s="185"/>
      <c r="HQ3" s="185"/>
      <c r="HR3" s="185"/>
      <c r="HS3" s="185"/>
      <c r="HT3" s="185"/>
      <c r="HU3" s="185"/>
      <c r="HV3" s="185"/>
      <c r="HW3" s="185"/>
      <c r="HX3" s="185"/>
      <c r="HY3" s="185"/>
      <c r="HZ3" s="185"/>
      <c r="IA3" s="185"/>
      <c r="IB3" s="185"/>
      <c r="IC3" s="185"/>
      <c r="ID3" s="185"/>
      <c r="IE3" s="185"/>
      <c r="IF3" s="185"/>
      <c r="IG3" s="185"/>
      <c r="IH3" s="185"/>
      <c r="II3" s="185"/>
      <c r="IJ3" s="185"/>
      <c r="IK3" s="185"/>
      <c r="IL3" s="185"/>
      <c r="IM3" s="185"/>
      <c r="IN3" s="185"/>
      <c r="IO3" s="185"/>
      <c r="IP3" s="185"/>
      <c r="IQ3" s="185"/>
      <c r="IR3" s="185"/>
      <c r="IS3" s="185"/>
      <c r="IT3" s="185"/>
      <c r="IU3" s="185"/>
      <c r="IV3" s="185"/>
      <c r="IW3" s="185"/>
      <c r="IX3" s="185"/>
      <c r="IY3" s="185"/>
      <c r="IZ3" s="185"/>
      <c r="JA3" s="185"/>
      <c r="JB3" s="185"/>
      <c r="JC3" s="185"/>
      <c r="JD3" s="185"/>
      <c r="JE3" s="185"/>
      <c r="JF3" s="185"/>
      <c r="JG3" s="185"/>
      <c r="JH3" s="185"/>
      <c r="JI3" s="185"/>
      <c r="JJ3" s="185"/>
      <c r="JK3" s="185"/>
      <c r="JL3" s="185"/>
      <c r="JM3" s="185"/>
      <c r="JN3" s="185"/>
      <c r="JO3" s="185"/>
      <c r="JP3" s="185"/>
      <c r="JQ3" s="185"/>
      <c r="JR3" s="185"/>
      <c r="JS3" s="185"/>
      <c r="JT3" s="185"/>
      <c r="JU3" s="185"/>
      <c r="JV3" s="185"/>
      <c r="JW3" s="185"/>
      <c r="JX3" s="185"/>
      <c r="JY3" s="185"/>
      <c r="JZ3" s="185"/>
      <c r="KA3" s="185"/>
      <c r="KB3" s="185"/>
      <c r="KC3" s="185"/>
      <c r="KD3" s="185"/>
      <c r="KE3" s="185"/>
      <c r="KF3" s="185"/>
      <c r="KG3" s="185"/>
      <c r="KH3" s="185"/>
      <c r="KI3" s="185"/>
      <c r="KJ3" s="185"/>
      <c r="KK3" s="185"/>
      <c r="KL3" s="185"/>
      <c r="KM3" s="185"/>
      <c r="KN3" s="185"/>
      <c r="KO3" s="185"/>
      <c r="KP3" s="185"/>
      <c r="KQ3" s="185"/>
      <c r="KR3" s="185"/>
      <c r="KS3" s="185"/>
      <c r="KT3" s="185"/>
      <c r="KU3" s="185"/>
      <c r="KV3" s="185"/>
      <c r="KW3" s="185"/>
      <c r="KX3" s="185"/>
      <c r="KY3" s="185"/>
      <c r="KZ3" s="185"/>
      <c r="LA3" s="185"/>
      <c r="LB3" s="185"/>
      <c r="LC3" s="185"/>
      <c r="LD3" s="185"/>
      <c r="LE3" s="185"/>
      <c r="LF3" s="185"/>
      <c r="LG3" s="185"/>
      <c r="LH3" s="185"/>
      <c r="LI3" s="185"/>
      <c r="LJ3" s="185"/>
      <c r="LK3" s="185"/>
      <c r="LL3" s="185"/>
      <c r="LM3" s="185"/>
      <c r="LN3" s="185"/>
      <c r="LO3" s="185"/>
      <c r="LP3" s="185"/>
      <c r="LQ3" s="185"/>
      <c r="LR3" s="185"/>
      <c r="LS3" s="185"/>
      <c r="LT3" s="185"/>
      <c r="LU3" s="185"/>
      <c r="LV3" s="185"/>
      <c r="LW3" s="185"/>
      <c r="LX3" s="185"/>
      <c r="LY3" s="185"/>
      <c r="LZ3" s="185"/>
      <c r="MA3" s="185"/>
      <c r="MB3" s="185"/>
      <c r="MC3" s="185"/>
      <c r="MD3" s="185"/>
      <c r="ME3" s="185"/>
      <c r="MF3" s="185"/>
      <c r="MG3" s="185"/>
      <c r="MH3" s="185"/>
      <c r="MI3" s="185"/>
      <c r="MJ3" s="185"/>
      <c r="MK3" s="185"/>
      <c r="ML3" s="185"/>
      <c r="MM3" s="185"/>
      <c r="MN3" s="185"/>
      <c r="MO3" s="185"/>
      <c r="MP3" s="185"/>
      <c r="MQ3" s="185"/>
      <c r="MR3" s="185"/>
      <c r="MS3" s="185"/>
      <c r="MT3" s="185"/>
      <c r="MU3" s="185"/>
      <c r="MV3" s="185"/>
      <c r="MW3" s="185"/>
      <c r="MX3" s="185"/>
      <c r="MY3" s="185"/>
      <c r="MZ3" s="185"/>
      <c r="NA3" s="185"/>
      <c r="NB3" s="185"/>
      <c r="NC3" s="185"/>
      <c r="ND3" s="185"/>
      <c r="NE3" s="185"/>
      <c r="NF3" s="185"/>
      <c r="NG3" s="185"/>
      <c r="NH3" s="185"/>
      <c r="NI3" s="185"/>
      <c r="NJ3" s="185"/>
      <c r="NK3" s="185"/>
      <c r="NL3" s="185"/>
      <c r="NM3" s="185"/>
      <c r="NN3" s="185"/>
      <c r="NO3" s="185"/>
      <c r="NP3" s="185"/>
      <c r="NQ3" s="185"/>
      <c r="NR3" s="185"/>
      <c r="NS3" s="185"/>
      <c r="NT3" s="185"/>
      <c r="NU3" s="185"/>
      <c r="NV3" s="185"/>
      <c r="NW3" s="185"/>
      <c r="NX3" s="185"/>
      <c r="NY3" s="185"/>
      <c r="NZ3" s="185"/>
      <c r="OA3" s="185"/>
      <c r="OB3" s="185"/>
      <c r="OC3" s="185"/>
      <c r="OD3" s="185"/>
      <c r="OE3" s="185"/>
      <c r="OF3" s="185"/>
      <c r="OG3" s="185"/>
      <c r="OH3" s="185"/>
      <c r="OI3" s="185"/>
      <c r="OJ3" s="185"/>
      <c r="OK3" s="185"/>
      <c r="OL3" s="185"/>
      <c r="OM3" s="185"/>
      <c r="ON3" s="185"/>
      <c r="OO3" s="185"/>
      <c r="OP3" s="185"/>
      <c r="OQ3" s="185"/>
      <c r="OR3" s="185"/>
      <c r="OS3" s="185"/>
      <c r="OT3" s="185"/>
      <c r="OU3" s="185"/>
      <c r="OV3" s="185"/>
      <c r="OW3" s="185"/>
      <c r="OX3" s="185"/>
      <c r="OY3" s="185"/>
      <c r="OZ3" s="185"/>
      <c r="PA3" s="185"/>
      <c r="PB3" s="185"/>
      <c r="PC3" s="185"/>
      <c r="PD3" s="185"/>
      <c r="PE3" s="185"/>
      <c r="PF3" s="185"/>
      <c r="PG3" s="185"/>
      <c r="PH3" s="185"/>
      <c r="PI3" s="185"/>
      <c r="PJ3" s="185"/>
      <c r="PK3" s="185"/>
      <c r="PL3" s="185"/>
      <c r="PM3" s="185"/>
      <c r="PN3" s="185"/>
      <c r="PO3" s="185"/>
      <c r="PP3" s="185"/>
      <c r="PQ3" s="185"/>
      <c r="PR3" s="185"/>
      <c r="PS3" s="185"/>
      <c r="PT3" s="185"/>
      <c r="PU3" s="185"/>
      <c r="PV3" s="185"/>
      <c r="PW3" s="185"/>
      <c r="PX3" s="185"/>
      <c r="PY3" s="185"/>
      <c r="PZ3" s="185"/>
      <c r="QA3" s="185"/>
      <c r="QB3" s="185"/>
      <c r="QC3" s="185"/>
      <c r="QD3" s="185"/>
      <c r="QE3" s="185"/>
      <c r="QF3" s="185"/>
      <c r="QG3" s="185"/>
      <c r="QH3" s="185"/>
      <c r="QI3" s="185"/>
      <c r="QJ3" s="185"/>
      <c r="QK3" s="185"/>
      <c r="QL3" s="185"/>
      <c r="QM3" s="185"/>
      <c r="QN3" s="185"/>
      <c r="QO3" s="185"/>
      <c r="QP3" s="185"/>
      <c r="QQ3" s="185"/>
      <c r="QR3" s="185"/>
      <c r="QS3" s="185"/>
      <c r="QT3" s="185"/>
      <c r="QU3" s="185"/>
      <c r="QV3" s="185"/>
      <c r="QW3" s="185"/>
      <c r="QX3" s="185"/>
      <c r="QY3" s="185"/>
      <c r="QZ3" s="185"/>
      <c r="RA3" s="185"/>
      <c r="RB3" s="185"/>
      <c r="RC3" s="185"/>
      <c r="RD3" s="185"/>
      <c r="RE3" s="185"/>
      <c r="RF3" s="185"/>
      <c r="RG3" s="185"/>
      <c r="RH3" s="185"/>
      <c r="RI3" s="185"/>
      <c r="RJ3" s="185"/>
      <c r="RK3" s="185"/>
      <c r="RL3" s="185"/>
      <c r="RM3" s="185"/>
      <c r="RN3" s="185"/>
      <c r="RO3" s="185"/>
      <c r="RP3" s="185"/>
      <c r="RQ3" s="185"/>
      <c r="RR3" s="185"/>
      <c r="RS3" s="185"/>
      <c r="RT3" s="185"/>
      <c r="RU3" s="185"/>
      <c r="RV3" s="185"/>
      <c r="RW3" s="185"/>
      <c r="RX3" s="185"/>
      <c r="RY3" s="185"/>
      <c r="RZ3" s="185"/>
      <c r="SA3" s="185"/>
      <c r="SB3" s="185"/>
      <c r="SC3" s="185"/>
      <c r="SD3" s="185"/>
      <c r="SE3" s="185"/>
      <c r="SF3" s="185"/>
      <c r="SG3" s="185"/>
      <c r="SH3" s="185"/>
      <c r="SI3" s="185"/>
      <c r="SJ3" s="185"/>
      <c r="SK3" s="185"/>
      <c r="SL3" s="185"/>
      <c r="SM3" s="185"/>
      <c r="SN3" s="185"/>
      <c r="SO3" s="185"/>
      <c r="SP3" s="185"/>
      <c r="SQ3" s="185"/>
      <c r="SR3" s="185"/>
      <c r="SS3" s="185"/>
      <c r="ST3" s="185"/>
      <c r="SU3" s="185"/>
      <c r="SV3" s="185"/>
      <c r="SW3" s="185"/>
      <c r="SX3" s="185"/>
      <c r="SY3" s="185"/>
      <c r="SZ3" s="185"/>
      <c r="TA3" s="185"/>
      <c r="TB3" s="185"/>
      <c r="TC3" s="185"/>
      <c r="TD3" s="185"/>
      <c r="TE3" s="185"/>
      <c r="TF3" s="185"/>
      <c r="TG3" s="185"/>
      <c r="TH3" s="185"/>
      <c r="TI3" s="185"/>
      <c r="TJ3" s="185"/>
      <c r="TK3" s="185"/>
      <c r="TL3" s="185"/>
      <c r="TM3" s="185"/>
      <c r="TN3" s="185"/>
      <c r="TO3" s="185"/>
      <c r="TP3" s="185"/>
      <c r="TQ3" s="185"/>
      <c r="TR3" s="185"/>
      <c r="TS3" s="185"/>
      <c r="TT3" s="185"/>
      <c r="TU3" s="185"/>
      <c r="TV3" s="185"/>
      <c r="TW3" s="185"/>
      <c r="TX3" s="185"/>
      <c r="TY3" s="185"/>
      <c r="TZ3" s="185"/>
      <c r="UA3" s="185"/>
      <c r="UB3" s="185"/>
      <c r="UC3" s="185"/>
      <c r="UD3" s="185"/>
      <c r="UE3" s="185"/>
      <c r="UF3" s="185"/>
      <c r="UG3" s="185"/>
      <c r="UH3" s="185"/>
      <c r="UI3" s="185"/>
      <c r="UJ3" s="185"/>
      <c r="UK3" s="185"/>
      <c r="UL3" s="185"/>
      <c r="UM3" s="185"/>
      <c r="UN3" s="185"/>
      <c r="UO3" s="185"/>
      <c r="UP3" s="185"/>
      <c r="UQ3" s="185"/>
      <c r="UR3" s="185"/>
      <c r="US3" s="185"/>
      <c r="UT3" s="185"/>
      <c r="UU3" s="185"/>
      <c r="UV3" s="185"/>
      <c r="UW3" s="185"/>
      <c r="UX3" s="185"/>
      <c r="UY3" s="185"/>
      <c r="UZ3" s="185"/>
      <c r="VA3" s="185"/>
      <c r="VB3" s="185"/>
      <c r="VC3" s="185"/>
      <c r="VD3" s="185"/>
      <c r="VE3" s="185"/>
      <c r="VF3" s="185"/>
      <c r="VG3" s="185"/>
      <c r="VH3" s="185"/>
      <c r="VI3" s="185"/>
      <c r="VJ3" s="185"/>
      <c r="VK3" s="185"/>
      <c r="VL3" s="185"/>
      <c r="VM3" s="185"/>
      <c r="VN3" s="185"/>
      <c r="VO3" s="185"/>
      <c r="VP3" s="185"/>
      <c r="VQ3" s="185"/>
      <c r="VR3" s="185"/>
      <c r="VS3" s="185"/>
      <c r="VT3" s="185"/>
      <c r="VU3" s="185"/>
      <c r="VV3" s="185"/>
      <c r="VW3" s="185"/>
      <c r="VX3" s="185"/>
      <c r="VY3" s="185"/>
      <c r="VZ3" s="185"/>
      <c r="WA3" s="185"/>
      <c r="WB3" s="185"/>
      <c r="WC3" s="185"/>
      <c r="WD3" s="185"/>
      <c r="WE3" s="185"/>
      <c r="WF3" s="185"/>
      <c r="WG3" s="185"/>
      <c r="WH3" s="185"/>
      <c r="WI3" s="185"/>
      <c r="WJ3" s="185"/>
      <c r="WK3" s="185"/>
      <c r="WL3" s="185"/>
      <c r="WM3" s="185"/>
      <c r="WN3" s="185"/>
      <c r="WO3" s="185"/>
      <c r="WP3" s="185"/>
      <c r="WQ3" s="185"/>
      <c r="WR3" s="185"/>
      <c r="WS3" s="185"/>
      <c r="WT3" s="185"/>
      <c r="WU3" s="185"/>
      <c r="WV3" s="185"/>
      <c r="WW3" s="185"/>
      <c r="WX3" s="185"/>
      <c r="WY3" s="185"/>
      <c r="WZ3" s="185"/>
      <c r="XA3" s="185"/>
      <c r="XB3" s="185"/>
      <c r="XC3" s="185"/>
      <c r="XD3" s="185"/>
      <c r="XE3" s="185"/>
      <c r="XF3" s="185"/>
      <c r="XG3" s="185"/>
      <c r="XH3" s="185"/>
      <c r="XI3" s="185"/>
      <c r="XJ3" s="185"/>
      <c r="XK3" s="185"/>
      <c r="XL3" s="185"/>
      <c r="XM3" s="185"/>
      <c r="XN3" s="185"/>
      <c r="XO3" s="185"/>
      <c r="XP3" s="185"/>
      <c r="XQ3" s="185"/>
      <c r="XR3" s="185"/>
      <c r="XS3" s="185"/>
      <c r="XT3" s="185"/>
      <c r="XU3" s="185"/>
      <c r="XV3" s="185"/>
      <c r="XW3" s="185"/>
      <c r="XX3" s="185"/>
      <c r="XY3" s="185"/>
      <c r="XZ3" s="185"/>
      <c r="YA3" s="185"/>
      <c r="YB3" s="185"/>
      <c r="YC3" s="185"/>
      <c r="YD3" s="185"/>
      <c r="YE3" s="185"/>
      <c r="YF3" s="185"/>
      <c r="YG3" s="185"/>
      <c r="YH3" s="185"/>
      <c r="YI3" s="185"/>
      <c r="YJ3" s="185"/>
      <c r="YK3" s="185"/>
      <c r="YL3" s="185"/>
      <c r="YM3" s="185"/>
      <c r="YN3" s="185"/>
      <c r="YO3" s="185"/>
      <c r="YP3" s="185"/>
      <c r="YQ3" s="185"/>
      <c r="YR3" s="185"/>
      <c r="YS3" s="185"/>
      <c r="YT3" s="185"/>
      <c r="YU3" s="185"/>
      <c r="YV3" s="185"/>
      <c r="YW3" s="185"/>
      <c r="YX3" s="185"/>
      <c r="YY3" s="185"/>
      <c r="YZ3" s="185"/>
      <c r="ZA3" s="185"/>
      <c r="ZB3" s="185"/>
      <c r="ZC3" s="185"/>
      <c r="ZD3" s="185"/>
      <c r="ZE3" s="185"/>
      <c r="ZF3" s="185"/>
      <c r="ZG3" s="185"/>
      <c r="ZH3" s="185"/>
      <c r="ZI3" s="185"/>
      <c r="ZJ3" s="185"/>
      <c r="ZK3" s="185"/>
      <c r="ZL3" s="185"/>
      <c r="ZM3" s="185"/>
      <c r="ZN3" s="185"/>
      <c r="ZO3" s="185"/>
      <c r="ZP3" s="185"/>
      <c r="ZQ3" s="185"/>
      <c r="ZR3" s="185"/>
      <c r="ZS3" s="185"/>
      <c r="ZT3" s="185"/>
      <c r="ZU3" s="185"/>
      <c r="ZV3" s="185"/>
      <c r="ZW3" s="185"/>
      <c r="ZX3" s="185"/>
      <c r="ZY3" s="185"/>
      <c r="ZZ3" s="185"/>
      <c r="AAA3" s="185"/>
      <c r="AAB3" s="185"/>
      <c r="AAC3" s="185"/>
      <c r="AAD3" s="185"/>
      <c r="AAE3" s="185"/>
      <c r="AAF3" s="185"/>
      <c r="AAG3" s="185"/>
      <c r="AAH3" s="185"/>
      <c r="AAI3" s="185"/>
      <c r="AAJ3" s="185"/>
      <c r="AAK3" s="185"/>
      <c r="AAL3" s="185"/>
      <c r="AAM3" s="185"/>
      <c r="AAN3" s="185"/>
      <c r="AAO3" s="185"/>
      <c r="AAP3" s="185"/>
      <c r="AAQ3" s="185"/>
      <c r="AAR3" s="185"/>
      <c r="AAS3" s="185"/>
      <c r="AAT3" s="185"/>
      <c r="AAU3" s="185"/>
      <c r="AAV3" s="185"/>
      <c r="AAW3" s="185"/>
      <c r="AAX3" s="185"/>
      <c r="AAY3" s="185"/>
      <c r="AAZ3" s="185"/>
      <c r="ABA3" s="185"/>
      <c r="ABB3" s="185"/>
      <c r="ABC3" s="185"/>
      <c r="ABD3" s="185"/>
      <c r="ABE3" s="185"/>
      <c r="ABF3" s="185"/>
      <c r="ABG3" s="185"/>
      <c r="ABH3" s="185"/>
      <c r="ABI3" s="185"/>
      <c r="ABJ3" s="185"/>
      <c r="ABK3" s="185"/>
      <c r="ABL3" s="185"/>
      <c r="ABM3" s="185"/>
      <c r="ABN3" s="185"/>
      <c r="ABO3" s="185"/>
      <c r="ABP3" s="185"/>
      <c r="ABQ3" s="185"/>
      <c r="ABR3" s="185"/>
      <c r="ABS3" s="185"/>
      <c r="ABT3" s="185"/>
      <c r="ABU3" s="185"/>
      <c r="ABV3" s="185"/>
      <c r="ABW3" s="185"/>
      <c r="ABX3" s="185"/>
      <c r="ABY3" s="185"/>
      <c r="ABZ3" s="185"/>
      <c r="ACA3" s="185"/>
      <c r="ACB3" s="185"/>
      <c r="ACC3" s="185"/>
      <c r="ACD3" s="185"/>
      <c r="ACE3" s="185"/>
      <c r="ACF3" s="185"/>
      <c r="ACG3" s="185"/>
      <c r="ACH3" s="185"/>
      <c r="ACI3" s="185"/>
      <c r="ACJ3" s="185"/>
      <c r="ACK3" s="185"/>
      <c r="ACL3" s="185"/>
      <c r="ACM3" s="185"/>
      <c r="ACN3" s="185"/>
      <c r="ACO3" s="185"/>
      <c r="ACP3" s="185"/>
      <c r="ACQ3" s="185"/>
      <c r="ACR3" s="185"/>
      <c r="ACS3" s="185"/>
      <c r="ACT3" s="185"/>
      <c r="ACU3" s="185"/>
      <c r="ACV3" s="185"/>
      <c r="ACW3" s="185"/>
      <c r="ACX3" s="185"/>
      <c r="ACY3" s="185"/>
      <c r="ACZ3" s="185"/>
      <c r="ADA3" s="185"/>
      <c r="ADB3" s="185"/>
      <c r="ADC3" s="185"/>
      <c r="ADD3" s="185"/>
      <c r="ADE3" s="185"/>
      <c r="ADF3" s="185"/>
      <c r="ADG3" s="185"/>
      <c r="ADH3" s="185"/>
      <c r="ADI3" s="185"/>
      <c r="ADJ3" s="185"/>
      <c r="ADK3" s="185"/>
      <c r="ADL3" s="185"/>
      <c r="ADM3" s="185"/>
      <c r="ADN3" s="185"/>
      <c r="ADO3" s="185"/>
      <c r="ADP3" s="185"/>
      <c r="ADQ3" s="185"/>
      <c r="ADR3" s="185"/>
      <c r="ADS3" s="185"/>
      <c r="ADT3" s="185"/>
      <c r="ADU3" s="185"/>
      <c r="ADV3" s="185"/>
      <c r="ADW3" s="185"/>
      <c r="ADX3" s="185"/>
      <c r="ADY3" s="185"/>
      <c r="ADZ3" s="185"/>
      <c r="AEA3" s="185"/>
      <c r="AEB3" s="185"/>
      <c r="AEC3" s="185"/>
      <c r="AED3" s="185"/>
      <c r="AEE3" s="185"/>
      <c r="AEF3" s="185"/>
      <c r="AEG3" s="185"/>
      <c r="AEH3" s="185"/>
      <c r="AEI3" s="185"/>
      <c r="AEJ3" s="185"/>
      <c r="AEK3" s="185"/>
      <c r="AEL3" s="185"/>
      <c r="AEM3" s="185"/>
      <c r="AEN3" s="185"/>
      <c r="AEO3" s="185"/>
      <c r="AEP3" s="185"/>
      <c r="AEQ3" s="185"/>
      <c r="AER3" s="185"/>
      <c r="AES3" s="185"/>
      <c r="AET3" s="185"/>
      <c r="AEU3" s="185"/>
      <c r="AEV3" s="185"/>
      <c r="AEW3" s="185"/>
      <c r="AEX3" s="185"/>
      <c r="AEY3" s="185"/>
      <c r="AEZ3" s="185"/>
      <c r="AFA3" s="185"/>
      <c r="AFB3" s="185"/>
      <c r="AFC3" s="185"/>
      <c r="AFD3" s="185"/>
      <c r="AFE3" s="185"/>
      <c r="AFF3" s="185"/>
      <c r="AFG3" s="185"/>
      <c r="AFH3" s="185"/>
      <c r="AFI3" s="185"/>
      <c r="AFJ3" s="185"/>
      <c r="AFK3" s="185"/>
      <c r="AFL3" s="185"/>
      <c r="AFM3" s="185"/>
      <c r="AFN3" s="185"/>
      <c r="AFO3" s="185"/>
      <c r="AFP3" s="185"/>
      <c r="AFQ3" s="185"/>
      <c r="AFR3" s="185"/>
      <c r="AFS3" s="185"/>
      <c r="AFT3" s="185"/>
      <c r="AFU3" s="185"/>
      <c r="AFV3" s="185"/>
      <c r="AFW3" s="185"/>
      <c r="AFX3" s="185"/>
      <c r="AFY3" s="185"/>
      <c r="AFZ3" s="185"/>
      <c r="AGA3" s="185"/>
      <c r="AGB3" s="185"/>
      <c r="AGC3" s="185"/>
      <c r="AGD3" s="185"/>
      <c r="AGE3" s="185"/>
      <c r="AGF3" s="185"/>
      <c r="AGG3" s="185"/>
      <c r="AGH3" s="185"/>
      <c r="AGI3" s="185"/>
      <c r="AGJ3" s="185"/>
      <c r="AGK3" s="185"/>
      <c r="AGL3" s="185"/>
      <c r="AGM3" s="185"/>
      <c r="AGN3" s="185"/>
      <c r="AGO3" s="185"/>
      <c r="AGP3" s="185"/>
      <c r="AGQ3" s="185"/>
      <c r="AGR3" s="185"/>
      <c r="AGS3" s="185"/>
      <c r="AGT3" s="185"/>
      <c r="AGU3" s="185"/>
      <c r="AGV3" s="185"/>
      <c r="AGW3" s="185"/>
      <c r="AGX3" s="185"/>
      <c r="AGY3" s="185"/>
      <c r="AGZ3" s="185"/>
      <c r="AHA3" s="185"/>
      <c r="AHB3" s="185"/>
      <c r="AHC3" s="185"/>
      <c r="AHD3" s="185"/>
      <c r="AHE3" s="185"/>
      <c r="AHF3" s="185"/>
      <c r="AHG3" s="185"/>
      <c r="AHH3" s="185"/>
      <c r="AHI3" s="185"/>
      <c r="AHJ3" s="185"/>
      <c r="AHK3" s="185"/>
      <c r="AHL3" s="185"/>
      <c r="AHM3" s="185"/>
      <c r="AHN3" s="185"/>
      <c r="AHO3" s="185"/>
      <c r="AHP3" s="185"/>
      <c r="AHQ3" s="185"/>
      <c r="AHR3" s="185"/>
      <c r="AHS3" s="185"/>
      <c r="AHT3" s="185"/>
      <c r="AHU3" s="185"/>
      <c r="AHV3" s="185"/>
      <c r="AHW3" s="185"/>
      <c r="AHX3" s="185"/>
      <c r="AHY3" s="185"/>
      <c r="AHZ3" s="185"/>
      <c r="AIA3" s="185"/>
      <c r="AIB3" s="185"/>
      <c r="AIC3" s="185"/>
      <c r="AID3" s="185"/>
      <c r="AIE3" s="185"/>
      <c r="AIF3" s="185"/>
      <c r="AIG3" s="185"/>
      <c r="AIH3" s="185"/>
      <c r="AII3" s="185"/>
      <c r="AIJ3" s="185"/>
      <c r="AIK3" s="185"/>
      <c r="AIL3" s="185"/>
      <c r="AIM3" s="185"/>
      <c r="AIN3" s="185"/>
      <c r="AIO3" s="185"/>
      <c r="AIP3" s="185"/>
      <c r="AIQ3" s="185"/>
      <c r="AIR3" s="185"/>
      <c r="AIS3" s="185"/>
      <c r="AIT3" s="185"/>
      <c r="AIU3" s="185"/>
      <c r="AIV3" s="185"/>
      <c r="AIW3" s="185"/>
      <c r="AIX3" s="185"/>
      <c r="AIY3" s="185"/>
      <c r="AIZ3" s="185"/>
      <c r="AJA3" s="185"/>
      <c r="AJB3" s="185"/>
      <c r="AJC3" s="185"/>
      <c r="AJD3" s="185"/>
      <c r="AJE3" s="185"/>
      <c r="AJF3" s="185"/>
      <c r="AJG3" s="185"/>
      <c r="AJH3" s="185"/>
      <c r="AJI3" s="185"/>
      <c r="AJJ3" s="185"/>
      <c r="AJK3" s="185"/>
      <c r="AJL3" s="185"/>
      <c r="AJM3" s="185"/>
      <c r="AJN3" s="185"/>
      <c r="AJO3" s="185"/>
      <c r="AJP3" s="185"/>
      <c r="AJQ3" s="185"/>
      <c r="AJR3" s="185"/>
      <c r="AJS3" s="185"/>
      <c r="AJT3" s="185"/>
      <c r="AJU3" s="185"/>
      <c r="AJV3" s="185"/>
      <c r="AJW3" s="185"/>
      <c r="AJX3" s="185"/>
      <c r="AJY3" s="185"/>
      <c r="AJZ3" s="185"/>
      <c r="AKA3" s="185"/>
      <c r="AKB3" s="185"/>
      <c r="AKC3" s="185"/>
      <c r="AKD3" s="185"/>
      <c r="AKE3" s="185"/>
      <c r="AKF3" s="185"/>
      <c r="AKG3" s="185"/>
      <c r="AKH3" s="185"/>
      <c r="AKI3" s="185"/>
      <c r="AKJ3" s="185"/>
      <c r="AKK3" s="185"/>
      <c r="AKL3" s="185"/>
      <c r="AKM3" s="185"/>
      <c r="AKN3" s="185"/>
      <c r="AKO3" s="185"/>
      <c r="AKP3" s="185"/>
      <c r="AKQ3" s="185"/>
      <c r="AKR3" s="185"/>
      <c r="AKS3" s="185"/>
      <c r="AKT3" s="185"/>
      <c r="AKU3" s="185"/>
      <c r="AKV3" s="185"/>
      <c r="AKW3" s="185"/>
      <c r="AKX3" s="185"/>
      <c r="AKY3" s="185"/>
      <c r="AKZ3" s="185"/>
      <c r="ALA3" s="185"/>
      <c r="ALB3" s="185"/>
      <c r="ALC3" s="185"/>
      <c r="ALD3" s="185"/>
      <c r="ALE3" s="185"/>
      <c r="ALF3" s="185"/>
      <c r="ALG3" s="185"/>
      <c r="ALH3" s="185"/>
      <c r="ALI3" s="185"/>
      <c r="ALJ3" s="185"/>
      <c r="ALK3" s="185"/>
      <c r="ALL3" s="185"/>
      <c r="ALM3" s="185"/>
      <c r="ALN3" s="185"/>
      <c r="ALO3" s="185"/>
      <c r="ALP3" s="185"/>
      <c r="ALQ3" s="185"/>
      <c r="ALR3" s="185"/>
      <c r="ALS3" s="185"/>
      <c r="ALT3" s="185"/>
      <c r="ALU3" s="185"/>
      <c r="ALV3" s="185"/>
      <c r="ALW3" s="185"/>
      <c r="ALX3" s="185"/>
      <c r="ALY3" s="185"/>
      <c r="ALZ3" s="185"/>
      <c r="AMA3" s="185"/>
      <c r="AMB3" s="185"/>
      <c r="AMC3" s="185"/>
      <c r="AMD3" s="185"/>
      <c r="AME3" s="185"/>
      <c r="AMF3" s="185"/>
      <c r="AMG3" s="185"/>
      <c r="AMH3" s="185"/>
      <c r="AMI3" s="185"/>
      <c r="AMJ3" s="185"/>
      <c r="AMK3" s="185"/>
      <c r="AML3" s="185"/>
      <c r="AMM3" s="185"/>
      <c r="AMN3" s="185"/>
      <c r="AMO3" s="185"/>
      <c r="AMP3" s="185"/>
      <c r="AMQ3" s="185"/>
      <c r="AMR3" s="185"/>
      <c r="AMS3" s="185"/>
      <c r="AMT3" s="185"/>
      <c r="AMU3" s="185"/>
      <c r="AMV3" s="185"/>
      <c r="AMW3" s="185"/>
      <c r="AMX3" s="185"/>
      <c r="AMY3" s="185"/>
      <c r="AMZ3" s="185"/>
      <c r="ANA3" s="185"/>
      <c r="ANB3" s="185"/>
      <c r="ANC3" s="185"/>
      <c r="AND3" s="185"/>
      <c r="ANE3" s="185"/>
      <c r="ANF3" s="185"/>
      <c r="ANG3" s="185"/>
      <c r="ANH3" s="185"/>
      <c r="ANI3" s="185"/>
      <c r="ANJ3" s="185"/>
      <c r="ANK3" s="185"/>
      <c r="ANL3" s="185"/>
      <c r="ANM3" s="185"/>
      <c r="ANN3" s="185"/>
      <c r="ANO3" s="185"/>
      <c r="ANP3" s="185"/>
      <c r="ANQ3" s="185"/>
      <c r="ANR3" s="185"/>
      <c r="ANS3" s="185"/>
      <c r="ANT3" s="185"/>
      <c r="ANU3" s="185"/>
      <c r="ANV3" s="185"/>
      <c r="ANW3" s="185"/>
      <c r="ANX3" s="185"/>
      <c r="ANY3" s="185"/>
      <c r="ANZ3" s="185"/>
      <c r="AOA3" s="185"/>
      <c r="AOB3" s="185"/>
      <c r="AOC3" s="185"/>
      <c r="AOD3" s="185"/>
      <c r="AOE3" s="185"/>
      <c r="AOF3" s="185"/>
      <c r="AOG3" s="185"/>
      <c r="AOH3" s="185"/>
      <c r="AOI3" s="185"/>
      <c r="AOJ3" s="185"/>
      <c r="AOK3" s="185"/>
      <c r="AOL3" s="185"/>
      <c r="AOM3" s="185"/>
      <c r="AON3" s="185"/>
      <c r="AOO3" s="185"/>
      <c r="AOP3" s="185"/>
      <c r="AOQ3" s="185"/>
      <c r="AOR3" s="185"/>
      <c r="AOS3" s="185"/>
      <c r="AOT3" s="185"/>
      <c r="AOU3" s="185"/>
      <c r="AOV3" s="185"/>
      <c r="AOW3" s="185"/>
      <c r="AOX3" s="185"/>
      <c r="AOY3" s="185"/>
      <c r="AOZ3" s="185"/>
      <c r="APA3" s="185"/>
      <c r="APB3" s="185"/>
      <c r="APC3" s="185"/>
      <c r="APD3" s="185"/>
      <c r="APE3" s="185"/>
      <c r="APF3" s="185"/>
      <c r="APG3" s="185"/>
      <c r="APH3" s="185"/>
      <c r="API3" s="185"/>
      <c r="APJ3" s="185"/>
      <c r="APK3" s="185"/>
      <c r="APL3" s="185"/>
      <c r="APM3" s="185"/>
      <c r="APN3" s="185"/>
      <c r="APO3" s="185"/>
      <c r="APP3" s="185"/>
      <c r="APQ3" s="185"/>
      <c r="APR3" s="185"/>
      <c r="APS3" s="185"/>
      <c r="APT3" s="185"/>
      <c r="APU3" s="185"/>
      <c r="APV3" s="185"/>
      <c r="APW3" s="185"/>
      <c r="APX3" s="185"/>
      <c r="APY3" s="185"/>
      <c r="APZ3" s="185"/>
      <c r="AQA3" s="185"/>
      <c r="AQB3" s="185"/>
      <c r="AQC3" s="185"/>
      <c r="AQD3" s="185"/>
      <c r="AQE3" s="185"/>
      <c r="AQF3" s="185"/>
      <c r="AQG3" s="185"/>
      <c r="AQH3" s="185"/>
      <c r="AQI3" s="185"/>
      <c r="AQJ3" s="185"/>
      <c r="AQK3" s="185"/>
      <c r="AQL3" s="185"/>
      <c r="AQM3" s="185"/>
      <c r="AQN3" s="185"/>
      <c r="AQO3" s="185"/>
      <c r="AQP3" s="185"/>
      <c r="AQQ3" s="185"/>
      <c r="AQR3" s="185"/>
      <c r="AQS3" s="185"/>
      <c r="AQT3" s="185"/>
      <c r="AQU3" s="185"/>
      <c r="AQV3" s="185"/>
      <c r="AQW3" s="185"/>
      <c r="AQX3" s="185"/>
      <c r="AQY3" s="185"/>
      <c r="AQZ3" s="185"/>
      <c r="ARA3" s="185"/>
      <c r="ARB3" s="185"/>
      <c r="ARC3" s="185"/>
      <c r="ARD3" s="185"/>
      <c r="ARE3" s="185"/>
      <c r="ARF3" s="185"/>
      <c r="ARG3" s="185"/>
      <c r="ARH3" s="185"/>
      <c r="ARI3" s="185"/>
      <c r="ARJ3" s="185"/>
      <c r="ARK3" s="185"/>
      <c r="ARL3" s="185"/>
      <c r="ARM3" s="185"/>
      <c r="ARN3" s="185"/>
      <c r="ARO3" s="185"/>
      <c r="ARP3" s="185"/>
      <c r="ARQ3" s="185"/>
      <c r="ARR3" s="185"/>
      <c r="ARS3" s="185"/>
      <c r="ART3" s="185"/>
      <c r="ARU3" s="185"/>
      <c r="ARV3" s="185"/>
      <c r="ARW3" s="185"/>
      <c r="ARX3" s="185"/>
      <c r="ARY3" s="185"/>
      <c r="ARZ3" s="185"/>
      <c r="ASA3" s="185"/>
      <c r="ASB3" s="185"/>
      <c r="ASC3" s="185"/>
      <c r="ASD3" s="185"/>
      <c r="ASE3" s="185"/>
      <c r="ASF3" s="185"/>
      <c r="ASG3" s="185"/>
      <c r="ASH3" s="185"/>
      <c r="ASI3" s="185"/>
      <c r="ASJ3" s="185"/>
      <c r="ASK3" s="185"/>
      <c r="ASL3" s="185"/>
      <c r="ASM3" s="185"/>
      <c r="ASN3" s="185"/>
      <c r="ASO3" s="185"/>
      <c r="ASP3" s="185"/>
      <c r="ASQ3" s="185"/>
      <c r="ASR3" s="185"/>
      <c r="ASS3" s="185"/>
      <c r="AST3" s="185"/>
      <c r="ASU3" s="185"/>
      <c r="ASV3" s="185"/>
      <c r="ASW3" s="185"/>
      <c r="ASX3" s="185"/>
      <c r="ASY3" s="185"/>
      <c r="ASZ3" s="185"/>
      <c r="ATA3" s="185"/>
      <c r="ATB3" s="185"/>
      <c r="ATC3" s="185"/>
      <c r="ATD3" s="185"/>
      <c r="ATE3" s="185"/>
      <c r="ATF3" s="185"/>
      <c r="ATG3" s="185"/>
      <c r="ATH3" s="185"/>
      <c r="ATI3" s="185"/>
      <c r="ATJ3" s="185"/>
      <c r="ATK3" s="185"/>
      <c r="ATL3" s="185"/>
      <c r="ATM3" s="185"/>
      <c r="ATN3" s="185"/>
      <c r="ATO3" s="185"/>
      <c r="ATP3" s="185"/>
      <c r="ATQ3" s="185"/>
      <c r="ATR3" s="185"/>
      <c r="ATS3" s="185"/>
      <c r="ATT3" s="185"/>
      <c r="ATU3" s="185"/>
      <c r="ATV3" s="185"/>
      <c r="ATW3" s="185"/>
      <c r="ATX3" s="185"/>
      <c r="ATY3" s="185"/>
      <c r="ATZ3" s="185"/>
      <c r="AUA3" s="185"/>
      <c r="AUB3" s="185"/>
      <c r="AUC3" s="185"/>
      <c r="AUD3" s="185"/>
      <c r="AUE3" s="185"/>
      <c r="AUF3" s="185"/>
      <c r="AUG3" s="185"/>
      <c r="AUH3" s="185"/>
      <c r="AUI3" s="185"/>
      <c r="AUJ3" s="185"/>
      <c r="AUK3" s="185"/>
      <c r="AUL3" s="185"/>
      <c r="AUM3" s="185"/>
      <c r="AUN3" s="185"/>
      <c r="AUO3" s="185"/>
      <c r="AUP3" s="185"/>
      <c r="AUQ3" s="185"/>
      <c r="AUR3" s="185"/>
      <c r="AUS3" s="185"/>
      <c r="AUT3" s="185"/>
      <c r="AUU3" s="185"/>
      <c r="AUV3" s="185"/>
      <c r="AUW3" s="185"/>
      <c r="AUX3" s="185"/>
      <c r="AUY3" s="185"/>
      <c r="AUZ3" s="185"/>
      <c r="AVA3" s="185"/>
      <c r="AVB3" s="185"/>
      <c r="AVC3" s="185"/>
      <c r="AVD3" s="185"/>
      <c r="AVE3" s="185"/>
      <c r="AVF3" s="185"/>
      <c r="AVG3" s="185"/>
      <c r="AVH3" s="185"/>
      <c r="AVI3" s="185"/>
      <c r="AVJ3" s="185"/>
      <c r="AVK3" s="185"/>
      <c r="AVL3" s="185"/>
      <c r="AVM3" s="185"/>
      <c r="AVN3" s="185"/>
      <c r="AVO3" s="185"/>
      <c r="AVP3" s="185"/>
      <c r="AVQ3" s="185"/>
      <c r="AVR3" s="185"/>
      <c r="AVS3" s="185"/>
      <c r="AVT3" s="185"/>
      <c r="AVU3" s="185"/>
      <c r="AVV3" s="185"/>
      <c r="AVW3" s="185"/>
      <c r="AVX3" s="185"/>
      <c r="AVY3" s="185"/>
      <c r="AVZ3" s="185"/>
      <c r="AWA3" s="185"/>
      <c r="AWB3" s="185"/>
      <c r="AWC3" s="185"/>
      <c r="AWD3" s="185"/>
      <c r="AWE3" s="185"/>
      <c r="AWF3" s="185"/>
      <c r="AWG3" s="185"/>
      <c r="AWH3" s="185"/>
      <c r="AWI3" s="185"/>
      <c r="AWJ3" s="185"/>
      <c r="AWK3" s="185"/>
      <c r="AWL3" s="185"/>
      <c r="AWM3" s="185"/>
      <c r="AWN3" s="185"/>
      <c r="AWO3" s="185"/>
      <c r="AWP3" s="185"/>
      <c r="AWQ3" s="185"/>
      <c r="AWR3" s="185"/>
      <c r="AWS3" s="185"/>
      <c r="AWT3" s="185"/>
      <c r="AWU3" s="185"/>
      <c r="AWV3" s="185"/>
      <c r="AWW3" s="185"/>
      <c r="AWX3" s="185"/>
      <c r="AWY3" s="185"/>
      <c r="AWZ3" s="185"/>
      <c r="AXA3" s="185"/>
      <c r="AXB3" s="185"/>
      <c r="AXC3" s="185"/>
      <c r="AXD3" s="185"/>
      <c r="AXE3" s="185"/>
      <c r="AXF3" s="185"/>
      <c r="AXG3" s="185"/>
      <c r="AXH3" s="185"/>
      <c r="AXI3" s="185"/>
      <c r="AXJ3" s="185"/>
      <c r="AXK3" s="185"/>
      <c r="AXL3" s="185"/>
      <c r="AXM3" s="185"/>
      <c r="AXN3" s="185"/>
      <c r="AXO3" s="185"/>
      <c r="AXP3" s="185"/>
      <c r="AXQ3" s="185"/>
      <c r="AXR3" s="185"/>
      <c r="AXS3" s="185"/>
      <c r="AXT3" s="185"/>
      <c r="AXU3" s="185"/>
      <c r="AXV3" s="185"/>
      <c r="AXW3" s="185"/>
      <c r="AXX3" s="185"/>
      <c r="AXY3" s="185"/>
      <c r="AXZ3" s="185"/>
      <c r="AYA3" s="185"/>
      <c r="AYB3" s="185"/>
      <c r="AYC3" s="185"/>
      <c r="AYD3" s="185"/>
      <c r="AYE3" s="185"/>
      <c r="AYF3" s="185"/>
      <c r="AYG3" s="185"/>
      <c r="AYH3" s="185"/>
      <c r="AYI3" s="185"/>
      <c r="AYJ3" s="185"/>
      <c r="AYK3" s="185"/>
      <c r="AYL3" s="185"/>
      <c r="AYM3" s="185"/>
      <c r="AYN3" s="185"/>
      <c r="AYO3" s="185"/>
      <c r="AYP3" s="185"/>
      <c r="AYQ3" s="185"/>
      <c r="AYR3" s="185"/>
      <c r="AYS3" s="185"/>
      <c r="AYT3" s="185"/>
      <c r="AYU3" s="185"/>
      <c r="AYV3" s="185"/>
      <c r="AYW3" s="185"/>
      <c r="AYX3" s="185"/>
      <c r="AYY3" s="185"/>
      <c r="AYZ3" s="185"/>
      <c r="AZA3" s="185"/>
      <c r="AZB3" s="185"/>
      <c r="AZC3" s="185"/>
      <c r="AZD3" s="185"/>
      <c r="AZE3" s="185"/>
      <c r="AZF3" s="185"/>
      <c r="AZG3" s="185"/>
      <c r="AZH3" s="185"/>
      <c r="AZI3" s="185"/>
      <c r="AZJ3" s="185"/>
      <c r="AZK3" s="185"/>
      <c r="AZL3" s="185"/>
      <c r="AZM3" s="185"/>
      <c r="AZN3" s="185"/>
      <c r="AZO3" s="185"/>
      <c r="AZP3" s="185"/>
      <c r="AZQ3" s="185"/>
      <c r="AZR3" s="185"/>
      <c r="AZS3" s="185"/>
      <c r="AZT3" s="185"/>
      <c r="AZU3" s="185"/>
      <c r="AZV3" s="185"/>
      <c r="AZW3" s="185"/>
      <c r="AZX3" s="185"/>
      <c r="AZY3" s="185"/>
      <c r="AZZ3" s="185"/>
      <c r="BAA3" s="185"/>
      <c r="BAB3" s="185"/>
      <c r="BAC3" s="185"/>
      <c r="BAD3" s="185"/>
      <c r="BAE3" s="185"/>
      <c r="BAF3" s="185"/>
      <c r="BAG3" s="185"/>
      <c r="BAH3" s="185"/>
      <c r="BAI3" s="185"/>
      <c r="BAJ3" s="185"/>
      <c r="BAK3" s="185"/>
      <c r="BAL3" s="185"/>
      <c r="BAM3" s="185"/>
      <c r="BAN3" s="185"/>
      <c r="BAO3" s="185"/>
      <c r="BAP3" s="185"/>
      <c r="BAQ3" s="185"/>
      <c r="BAR3" s="185"/>
      <c r="BAS3" s="185"/>
      <c r="BAT3" s="185"/>
      <c r="BAU3" s="185"/>
      <c r="BAV3" s="185"/>
      <c r="BAW3" s="185"/>
      <c r="BAX3" s="185"/>
      <c r="BAY3" s="185"/>
      <c r="BAZ3" s="185"/>
      <c r="BBA3" s="185"/>
      <c r="BBB3" s="185"/>
      <c r="BBC3" s="185"/>
      <c r="BBD3" s="185"/>
      <c r="BBE3" s="185"/>
      <c r="BBF3" s="185"/>
      <c r="BBG3" s="185"/>
      <c r="BBH3" s="185"/>
      <c r="BBI3" s="185"/>
      <c r="BBJ3" s="185"/>
      <c r="BBK3" s="185"/>
      <c r="BBL3" s="185"/>
      <c r="BBM3" s="185"/>
      <c r="BBN3" s="185"/>
      <c r="BBO3" s="185"/>
      <c r="BBP3" s="185"/>
      <c r="BBQ3" s="185"/>
      <c r="BBR3" s="185"/>
      <c r="BBS3" s="185"/>
      <c r="BBT3" s="185"/>
      <c r="BBU3" s="185"/>
      <c r="BBV3" s="185"/>
      <c r="BBW3" s="185"/>
      <c r="BBX3" s="185"/>
      <c r="BBY3" s="185"/>
      <c r="BBZ3" s="185"/>
      <c r="BCA3" s="185"/>
      <c r="BCB3" s="185"/>
      <c r="BCC3" s="185"/>
      <c r="BCD3" s="185"/>
      <c r="BCE3" s="185"/>
      <c r="BCF3" s="185"/>
      <c r="BCG3" s="185"/>
      <c r="BCH3" s="185"/>
      <c r="BCI3" s="185"/>
      <c r="BCJ3" s="185"/>
      <c r="BCK3" s="185"/>
      <c r="BCL3" s="185"/>
      <c r="BCM3" s="185"/>
      <c r="BCN3" s="185"/>
      <c r="BCO3" s="185"/>
      <c r="BCP3" s="185"/>
      <c r="BCQ3" s="185"/>
      <c r="BCR3" s="185"/>
      <c r="BCS3" s="185"/>
      <c r="BCT3" s="185"/>
      <c r="BCU3" s="185"/>
      <c r="BCV3" s="185"/>
      <c r="BCW3" s="185"/>
      <c r="BCX3" s="185"/>
      <c r="BCY3" s="185"/>
      <c r="BCZ3" s="185"/>
      <c r="BDA3" s="185"/>
      <c r="BDB3" s="185"/>
      <c r="BDC3" s="185"/>
      <c r="BDD3" s="185"/>
      <c r="BDE3" s="185"/>
      <c r="BDF3" s="185"/>
      <c r="BDG3" s="185"/>
      <c r="BDH3" s="185"/>
      <c r="BDI3" s="185"/>
      <c r="BDJ3" s="185"/>
      <c r="BDK3" s="185"/>
      <c r="BDL3" s="185"/>
      <c r="BDM3" s="185"/>
      <c r="BDN3" s="185"/>
      <c r="BDO3" s="185"/>
      <c r="BDP3" s="185"/>
      <c r="BDQ3" s="185"/>
      <c r="BDR3" s="185"/>
      <c r="BDS3" s="185"/>
      <c r="BDT3" s="185"/>
      <c r="BDU3" s="185"/>
      <c r="BDV3" s="185"/>
      <c r="BDW3" s="185"/>
      <c r="BDX3" s="185"/>
      <c r="BDY3" s="185"/>
      <c r="BDZ3" s="185"/>
      <c r="BEA3" s="185"/>
      <c r="BEB3" s="185"/>
      <c r="BEC3" s="185"/>
      <c r="BED3" s="185"/>
      <c r="BEE3" s="185"/>
      <c r="BEF3" s="185"/>
      <c r="BEG3" s="185"/>
      <c r="BEH3" s="185"/>
      <c r="BEI3" s="185"/>
      <c r="BEJ3" s="185"/>
      <c r="BEK3" s="185"/>
      <c r="BEL3" s="185"/>
      <c r="BEM3" s="185"/>
      <c r="BEN3" s="185"/>
      <c r="BEO3" s="185"/>
      <c r="BEP3" s="185"/>
      <c r="BEQ3" s="185"/>
      <c r="BER3" s="185"/>
      <c r="BES3" s="185"/>
      <c r="BET3" s="185"/>
      <c r="BEU3" s="185"/>
      <c r="BEV3" s="185"/>
      <c r="BEW3" s="185"/>
      <c r="BEX3" s="185"/>
      <c r="BEY3" s="185"/>
      <c r="BEZ3" s="185"/>
      <c r="BFA3" s="185"/>
      <c r="BFB3" s="185"/>
      <c r="BFC3" s="185"/>
      <c r="BFD3" s="185"/>
      <c r="BFE3" s="185"/>
      <c r="BFF3" s="185"/>
      <c r="BFG3" s="185"/>
      <c r="BFH3" s="185"/>
      <c r="BFI3" s="185"/>
      <c r="BFJ3" s="185"/>
      <c r="BFK3" s="185"/>
      <c r="BFL3" s="185"/>
      <c r="BFM3" s="185"/>
      <c r="BFN3" s="185"/>
      <c r="BFO3" s="185"/>
      <c r="BFP3" s="185"/>
      <c r="BFQ3" s="185"/>
      <c r="BFR3" s="185"/>
      <c r="BFS3" s="185"/>
      <c r="BFT3" s="185"/>
      <c r="BFU3" s="185"/>
      <c r="BFV3" s="185"/>
      <c r="BFW3" s="185"/>
      <c r="BFX3" s="185"/>
      <c r="BFY3" s="185"/>
      <c r="BFZ3" s="185"/>
      <c r="BGA3" s="185"/>
      <c r="BGB3" s="185"/>
      <c r="BGC3" s="185"/>
      <c r="BGD3" s="185"/>
      <c r="BGE3" s="185"/>
      <c r="BGF3" s="185"/>
      <c r="BGG3" s="185"/>
      <c r="BGH3" s="185"/>
      <c r="BGI3" s="185"/>
      <c r="BGJ3" s="185"/>
      <c r="BGK3" s="185"/>
      <c r="BGL3" s="185"/>
      <c r="BGM3" s="185"/>
      <c r="BGN3" s="185"/>
      <c r="BGO3" s="185"/>
      <c r="BGP3" s="185"/>
      <c r="BGQ3" s="185"/>
      <c r="BGR3" s="185"/>
      <c r="BGS3" s="185"/>
      <c r="BGT3" s="185"/>
      <c r="BGU3" s="185"/>
      <c r="BGV3" s="185"/>
      <c r="BGW3" s="185"/>
      <c r="BGX3" s="185"/>
      <c r="BGY3" s="185"/>
      <c r="BGZ3" s="185"/>
      <c r="BHA3" s="185"/>
      <c r="BHB3" s="185"/>
      <c r="BHC3" s="185"/>
      <c r="BHD3" s="185"/>
      <c r="BHE3" s="185"/>
      <c r="BHF3" s="185"/>
      <c r="BHG3" s="185"/>
      <c r="BHH3" s="185"/>
      <c r="BHI3" s="185"/>
      <c r="BHJ3" s="185"/>
      <c r="BHK3" s="185"/>
      <c r="BHL3" s="185"/>
      <c r="BHM3" s="185"/>
      <c r="BHN3" s="185"/>
      <c r="BHO3" s="185"/>
      <c r="BHP3" s="185"/>
      <c r="BHQ3" s="185"/>
      <c r="BHR3" s="185"/>
      <c r="BHS3" s="185"/>
      <c r="BHT3" s="185"/>
      <c r="BHU3" s="185"/>
      <c r="BHV3" s="185"/>
      <c r="BHW3" s="185"/>
      <c r="BHX3" s="185"/>
      <c r="BHY3" s="185"/>
      <c r="BHZ3" s="185"/>
      <c r="BIA3" s="185"/>
      <c r="BIB3" s="185"/>
      <c r="BIC3" s="185"/>
      <c r="BID3" s="185"/>
      <c r="BIE3" s="185"/>
      <c r="BIF3" s="185"/>
      <c r="BIG3" s="185"/>
      <c r="BIH3" s="185"/>
      <c r="BII3" s="185"/>
      <c r="BIJ3" s="185"/>
      <c r="BIK3" s="185"/>
      <c r="BIL3" s="185"/>
      <c r="BIM3" s="185"/>
      <c r="BIN3" s="185"/>
      <c r="BIO3" s="185"/>
      <c r="BIP3" s="185"/>
      <c r="BIQ3" s="185"/>
      <c r="BIR3" s="185"/>
      <c r="BIS3" s="185"/>
      <c r="BIT3" s="185"/>
      <c r="BIU3" s="185"/>
      <c r="BIV3" s="185"/>
      <c r="BIW3" s="185"/>
      <c r="BIX3" s="185"/>
      <c r="BIY3" s="185"/>
      <c r="BIZ3" s="185"/>
      <c r="BJA3" s="185"/>
      <c r="BJB3" s="185"/>
      <c r="BJC3" s="185"/>
      <c r="BJD3" s="185"/>
      <c r="BJE3" s="185"/>
      <c r="BJF3" s="185"/>
      <c r="BJG3" s="185"/>
      <c r="BJH3" s="185"/>
      <c r="BJI3" s="185"/>
      <c r="BJJ3" s="185"/>
      <c r="BJK3" s="185"/>
      <c r="BJL3" s="185"/>
      <c r="BJM3" s="185"/>
      <c r="BJN3" s="185"/>
      <c r="BJO3" s="185"/>
      <c r="BJP3" s="185"/>
      <c r="BJQ3" s="185"/>
      <c r="BJR3" s="185"/>
      <c r="BJS3" s="185"/>
      <c r="BJT3" s="185"/>
      <c r="BJU3" s="185"/>
      <c r="BJV3" s="185"/>
      <c r="BJW3" s="185"/>
      <c r="BJX3" s="185"/>
      <c r="BJY3" s="185"/>
      <c r="BJZ3" s="185"/>
      <c r="BKA3" s="185"/>
      <c r="BKB3" s="185"/>
      <c r="BKC3" s="185"/>
      <c r="BKD3" s="185"/>
      <c r="BKE3" s="185"/>
      <c r="BKF3" s="185"/>
      <c r="BKG3" s="185"/>
      <c r="BKH3" s="185"/>
      <c r="BKI3" s="185"/>
      <c r="BKJ3" s="185"/>
      <c r="BKK3" s="185"/>
      <c r="BKL3" s="185"/>
      <c r="BKM3" s="185"/>
      <c r="BKN3" s="185"/>
      <c r="BKO3" s="185"/>
      <c r="BKP3" s="185"/>
      <c r="BKQ3" s="185"/>
      <c r="BKR3" s="185"/>
      <c r="BKS3" s="185"/>
      <c r="BKT3" s="185"/>
      <c r="BKU3" s="185"/>
      <c r="BKV3" s="185"/>
      <c r="BKW3" s="185"/>
      <c r="BKX3" s="185"/>
      <c r="BKY3" s="185"/>
      <c r="BKZ3" s="185"/>
      <c r="BLA3" s="185"/>
      <c r="BLB3" s="185"/>
      <c r="BLC3" s="185"/>
      <c r="BLD3" s="185"/>
      <c r="BLE3" s="185"/>
      <c r="BLF3" s="185"/>
      <c r="BLG3" s="185"/>
      <c r="BLH3" s="185"/>
      <c r="BLI3" s="185"/>
      <c r="BLJ3" s="185"/>
      <c r="BLK3" s="185"/>
      <c r="BLL3" s="185"/>
      <c r="BLM3" s="185"/>
      <c r="BLN3" s="185"/>
      <c r="BLO3" s="185"/>
      <c r="BLP3" s="185"/>
      <c r="BLQ3" s="185"/>
      <c r="BLR3" s="185"/>
      <c r="BLS3" s="185"/>
      <c r="BLT3" s="185"/>
      <c r="BLU3" s="185"/>
      <c r="BLV3" s="185"/>
      <c r="BLW3" s="185"/>
      <c r="BLX3" s="185"/>
      <c r="BLY3" s="185"/>
      <c r="BLZ3" s="185"/>
      <c r="BMA3" s="185"/>
      <c r="BMB3" s="185"/>
      <c r="BMC3" s="185"/>
      <c r="BMD3" s="185"/>
      <c r="BME3" s="185"/>
      <c r="BMF3" s="185"/>
      <c r="BMG3" s="185"/>
      <c r="BMH3" s="185"/>
      <c r="BMI3" s="185"/>
      <c r="BMJ3" s="185"/>
      <c r="BMK3" s="185"/>
      <c r="BML3" s="185"/>
      <c r="BMM3" s="185"/>
      <c r="BMN3" s="185"/>
      <c r="BMO3" s="185"/>
      <c r="BMP3" s="185"/>
      <c r="BMQ3" s="185"/>
      <c r="BMR3" s="185"/>
      <c r="BMS3" s="185"/>
      <c r="BMT3" s="185"/>
      <c r="BMU3" s="185"/>
      <c r="BMV3" s="185"/>
      <c r="BMW3" s="185"/>
      <c r="BMX3" s="185"/>
      <c r="BMY3" s="185"/>
      <c r="BMZ3" s="185"/>
      <c r="BNA3" s="185"/>
      <c r="BNB3" s="185"/>
      <c r="BNC3" s="185"/>
      <c r="BND3" s="185"/>
      <c r="BNE3" s="185"/>
      <c r="BNF3" s="185"/>
      <c r="BNG3" s="185"/>
      <c r="BNH3" s="185"/>
      <c r="BNI3" s="185"/>
      <c r="BNJ3" s="185"/>
      <c r="BNK3" s="185"/>
      <c r="BNL3" s="185"/>
      <c r="BNM3" s="185"/>
      <c r="BNN3" s="185"/>
      <c r="BNO3" s="185"/>
      <c r="BNP3" s="185"/>
      <c r="BNQ3" s="185"/>
      <c r="BNR3" s="185"/>
      <c r="BNS3" s="185"/>
      <c r="BNT3" s="185"/>
      <c r="BNU3" s="185"/>
      <c r="BNV3" s="185"/>
      <c r="BNW3" s="185"/>
      <c r="BNX3" s="185"/>
      <c r="BNY3" s="185"/>
      <c r="BNZ3" s="185"/>
      <c r="BOA3" s="185"/>
      <c r="BOB3" s="185"/>
      <c r="BOC3" s="185"/>
      <c r="BOD3" s="185"/>
      <c r="BOE3" s="185"/>
      <c r="BOF3" s="185"/>
      <c r="BOG3" s="185"/>
      <c r="BOH3" s="185"/>
      <c r="BOI3" s="185"/>
      <c r="BOJ3" s="185"/>
      <c r="BOK3" s="185"/>
      <c r="BOL3" s="185"/>
      <c r="BOM3" s="185"/>
      <c r="BON3" s="185"/>
      <c r="BOO3" s="185"/>
      <c r="BOP3" s="185"/>
      <c r="BOQ3" s="185"/>
      <c r="BOR3" s="185"/>
      <c r="BOS3" s="185"/>
      <c r="BOT3" s="185"/>
      <c r="BOU3" s="185"/>
      <c r="BOV3" s="185"/>
      <c r="BOW3" s="185"/>
      <c r="BOX3" s="185"/>
      <c r="BOY3" s="185"/>
      <c r="BOZ3" s="185"/>
      <c r="BPA3" s="185"/>
      <c r="BPB3" s="185"/>
      <c r="BPC3" s="185"/>
      <c r="BPD3" s="185"/>
      <c r="BPE3" s="185"/>
      <c r="BPF3" s="185"/>
      <c r="BPG3" s="185"/>
      <c r="BPH3" s="185"/>
      <c r="BPI3" s="185"/>
      <c r="BPJ3" s="185"/>
      <c r="BPK3" s="185"/>
      <c r="BPL3" s="185"/>
      <c r="BPM3" s="185"/>
      <c r="BPN3" s="185"/>
      <c r="BPO3" s="185"/>
      <c r="BPP3" s="185"/>
      <c r="BPQ3" s="185"/>
      <c r="BPR3" s="185"/>
      <c r="BPS3" s="185"/>
      <c r="BPT3" s="185"/>
      <c r="BPU3" s="185"/>
      <c r="BPV3" s="185"/>
      <c r="BPW3" s="185"/>
      <c r="BPX3" s="185"/>
      <c r="BPY3" s="185"/>
      <c r="BPZ3" s="185"/>
      <c r="BQA3" s="185"/>
      <c r="BQB3" s="185"/>
      <c r="BQC3" s="185"/>
      <c r="BQD3" s="185"/>
      <c r="BQE3" s="185"/>
      <c r="BQF3" s="185"/>
      <c r="BQG3" s="185"/>
      <c r="BQH3" s="185"/>
      <c r="BQI3" s="185"/>
      <c r="BQJ3" s="185"/>
      <c r="BQK3" s="185"/>
      <c r="BQL3" s="185"/>
      <c r="BQM3" s="185"/>
      <c r="BQN3" s="185"/>
      <c r="BQO3" s="185"/>
      <c r="BQP3" s="185"/>
      <c r="BQQ3" s="185"/>
      <c r="BQR3" s="185"/>
      <c r="BQS3" s="185"/>
      <c r="BQT3" s="185"/>
      <c r="BQU3" s="185"/>
      <c r="BQV3" s="185"/>
      <c r="BQW3" s="185"/>
      <c r="BQX3" s="185"/>
      <c r="BQY3" s="185"/>
      <c r="BQZ3" s="185"/>
      <c r="BRA3" s="185"/>
      <c r="BRB3" s="185"/>
      <c r="BRC3" s="185"/>
      <c r="BRD3" s="185"/>
      <c r="BRE3" s="185"/>
      <c r="BRF3" s="185"/>
      <c r="BRG3" s="185"/>
      <c r="BRH3" s="185"/>
      <c r="BRI3" s="185"/>
      <c r="BRJ3" s="185"/>
      <c r="BRK3" s="185"/>
      <c r="BRL3" s="185"/>
      <c r="BRM3" s="185"/>
      <c r="BRN3" s="185"/>
      <c r="BRO3" s="185"/>
      <c r="BRP3" s="185"/>
      <c r="BRQ3" s="185"/>
      <c r="BRR3" s="185"/>
      <c r="BRS3" s="185"/>
      <c r="BRT3" s="185"/>
      <c r="BRU3" s="185"/>
      <c r="BRV3" s="185"/>
      <c r="BRW3" s="185"/>
      <c r="BRX3" s="185"/>
      <c r="BRY3" s="185"/>
      <c r="BRZ3" s="185"/>
      <c r="BSA3" s="185"/>
      <c r="BSB3" s="185"/>
      <c r="BSC3" s="185"/>
      <c r="BSD3" s="185"/>
      <c r="BSE3" s="185"/>
      <c r="BSF3" s="185"/>
      <c r="BSG3" s="185"/>
      <c r="BSH3" s="185"/>
      <c r="BSI3" s="185"/>
      <c r="BSJ3" s="185"/>
      <c r="BSK3" s="185"/>
      <c r="BSL3" s="185"/>
      <c r="BSM3" s="185"/>
      <c r="BSN3" s="185"/>
      <c r="BSO3" s="185"/>
      <c r="BSP3" s="185"/>
      <c r="BSQ3" s="185"/>
      <c r="BSR3" s="185"/>
      <c r="BSS3" s="185"/>
      <c r="BST3" s="185"/>
      <c r="BSU3" s="185"/>
      <c r="BSV3" s="185"/>
      <c r="BSW3" s="185"/>
      <c r="BSX3" s="185"/>
      <c r="BSY3" s="185"/>
      <c r="BSZ3" s="185"/>
      <c r="BTA3" s="185"/>
      <c r="BTB3" s="185"/>
      <c r="BTC3" s="185"/>
      <c r="BTD3" s="185"/>
      <c r="BTE3" s="185"/>
      <c r="BTF3" s="185"/>
      <c r="BTG3" s="185"/>
      <c r="BTH3" s="185"/>
      <c r="BTI3" s="185"/>
      <c r="BTJ3" s="185"/>
      <c r="BTK3" s="185"/>
      <c r="BTL3" s="185"/>
      <c r="BTM3" s="185"/>
      <c r="BTN3" s="185"/>
      <c r="BTO3" s="185"/>
      <c r="BTP3" s="185"/>
      <c r="BTQ3" s="185"/>
      <c r="BTR3" s="185"/>
      <c r="BTS3" s="185"/>
      <c r="BTT3" s="185"/>
      <c r="BTU3" s="185"/>
      <c r="BTV3" s="185"/>
      <c r="BTW3" s="185"/>
      <c r="BTX3" s="185"/>
      <c r="BTY3" s="185"/>
      <c r="BTZ3" s="185"/>
      <c r="BUA3" s="185"/>
      <c r="BUB3" s="185"/>
      <c r="BUC3" s="185"/>
      <c r="BUD3" s="185"/>
      <c r="BUE3" s="185"/>
      <c r="BUF3" s="185"/>
      <c r="BUG3" s="185"/>
      <c r="BUH3" s="185"/>
      <c r="BUI3" s="185"/>
      <c r="BUJ3" s="185"/>
      <c r="BUK3" s="185"/>
      <c r="BUL3" s="185"/>
      <c r="BUM3" s="185"/>
      <c r="BUN3" s="185"/>
      <c r="BUO3" s="185"/>
      <c r="BUP3" s="185"/>
      <c r="BUQ3" s="185"/>
      <c r="BUR3" s="185"/>
      <c r="BUS3" s="185"/>
      <c r="BUT3" s="185"/>
      <c r="BUU3" s="185"/>
      <c r="BUV3" s="185"/>
      <c r="BUW3" s="185"/>
      <c r="BUX3" s="185"/>
      <c r="BUY3" s="185"/>
      <c r="BUZ3" s="185"/>
      <c r="BVA3" s="185"/>
      <c r="BVB3" s="185"/>
      <c r="BVC3" s="185"/>
      <c r="BVD3" s="185"/>
      <c r="BVE3" s="185"/>
      <c r="BVF3" s="185"/>
      <c r="BVG3" s="185"/>
      <c r="BVH3" s="185"/>
      <c r="BVI3" s="185"/>
      <c r="BVJ3" s="185"/>
      <c r="BVK3" s="185"/>
      <c r="BVL3" s="185"/>
      <c r="BVM3" s="185"/>
      <c r="BVN3" s="185"/>
      <c r="BVO3" s="185"/>
      <c r="BVP3" s="185"/>
      <c r="BVQ3" s="185"/>
      <c r="BVR3" s="185"/>
      <c r="BVS3" s="185"/>
      <c r="BVT3" s="185"/>
      <c r="BVU3" s="185"/>
      <c r="BVV3" s="185"/>
      <c r="BVW3" s="185"/>
      <c r="BVX3" s="185"/>
      <c r="BVY3" s="185"/>
      <c r="BVZ3" s="185"/>
      <c r="BWA3" s="185"/>
      <c r="BWB3" s="185"/>
      <c r="BWC3" s="185"/>
      <c r="BWD3" s="185"/>
      <c r="BWE3" s="185"/>
      <c r="BWF3" s="185"/>
      <c r="BWG3" s="185"/>
      <c r="BWH3" s="185"/>
      <c r="BWI3" s="185"/>
      <c r="BWJ3" s="185"/>
      <c r="BWK3" s="185"/>
      <c r="BWL3" s="185"/>
      <c r="BWM3" s="185"/>
      <c r="BWN3" s="185"/>
      <c r="BWO3" s="185"/>
      <c r="BWP3" s="185"/>
      <c r="BWQ3" s="185"/>
      <c r="BWR3" s="185"/>
      <c r="BWS3" s="185"/>
      <c r="BWT3" s="185"/>
      <c r="BWU3" s="185"/>
      <c r="BWV3" s="185"/>
      <c r="BWW3" s="185"/>
      <c r="BWX3" s="185"/>
      <c r="BWY3" s="185"/>
      <c r="BWZ3" s="185"/>
      <c r="BXA3" s="185"/>
      <c r="BXB3" s="185"/>
      <c r="BXC3" s="185"/>
      <c r="BXD3" s="185"/>
      <c r="BXE3" s="185"/>
      <c r="BXF3" s="185"/>
      <c r="BXG3" s="185"/>
      <c r="BXH3" s="185"/>
      <c r="BXI3" s="185"/>
      <c r="BXJ3" s="185"/>
      <c r="BXK3" s="185"/>
      <c r="BXL3" s="185"/>
      <c r="BXM3" s="185"/>
      <c r="BXN3" s="185"/>
      <c r="BXO3" s="185"/>
      <c r="BXP3" s="185"/>
      <c r="BXQ3" s="185"/>
      <c r="BXR3" s="185"/>
      <c r="BXS3" s="185"/>
      <c r="BXT3" s="185"/>
      <c r="BXU3" s="185"/>
      <c r="BXV3" s="185"/>
      <c r="BXW3" s="185"/>
      <c r="BXX3" s="185"/>
      <c r="BXY3" s="185"/>
      <c r="BXZ3" s="185"/>
      <c r="BYA3" s="185"/>
      <c r="BYB3" s="185"/>
      <c r="BYC3" s="185"/>
      <c r="BYD3" s="185"/>
      <c r="BYE3" s="185"/>
      <c r="BYF3" s="185"/>
      <c r="BYG3" s="185"/>
      <c r="BYH3" s="185"/>
      <c r="BYI3" s="185"/>
      <c r="BYJ3" s="185"/>
      <c r="BYK3" s="185"/>
      <c r="BYL3" s="185"/>
      <c r="BYM3" s="185"/>
      <c r="BYN3" s="185"/>
      <c r="BYO3" s="185"/>
      <c r="BYP3" s="185"/>
      <c r="BYQ3" s="185"/>
      <c r="BYR3" s="185"/>
      <c r="BYS3" s="185"/>
      <c r="BYT3" s="185"/>
      <c r="BYU3" s="185"/>
      <c r="BYV3" s="185"/>
      <c r="BYW3" s="185"/>
      <c r="BYX3" s="185"/>
      <c r="BYY3" s="185"/>
      <c r="BYZ3" s="185"/>
      <c r="BZA3" s="185"/>
      <c r="BZB3" s="185"/>
      <c r="BZC3" s="185"/>
      <c r="BZD3" s="185"/>
      <c r="BZE3" s="185"/>
      <c r="BZF3" s="185"/>
      <c r="BZG3" s="185"/>
      <c r="BZH3" s="185"/>
      <c r="BZI3" s="185"/>
      <c r="BZJ3" s="185"/>
      <c r="BZK3" s="185"/>
      <c r="BZL3" s="185"/>
      <c r="BZM3" s="185"/>
      <c r="BZN3" s="185"/>
      <c r="BZO3" s="185"/>
      <c r="BZP3" s="185"/>
      <c r="BZQ3" s="185"/>
      <c r="BZR3" s="185"/>
      <c r="BZS3" s="185"/>
      <c r="BZT3" s="185"/>
      <c r="BZU3" s="185"/>
      <c r="BZV3" s="185"/>
      <c r="BZW3" s="185"/>
      <c r="BZX3" s="185"/>
      <c r="BZY3" s="185"/>
      <c r="BZZ3" s="185"/>
      <c r="CAA3" s="185"/>
      <c r="CAB3" s="185"/>
      <c r="CAC3" s="185"/>
      <c r="CAD3" s="185"/>
      <c r="CAE3" s="185"/>
      <c r="CAF3" s="185"/>
      <c r="CAG3" s="185"/>
      <c r="CAH3" s="185"/>
      <c r="CAI3" s="185"/>
      <c r="CAJ3" s="185"/>
      <c r="CAK3" s="185"/>
      <c r="CAL3" s="185"/>
      <c r="CAM3" s="185"/>
      <c r="CAN3" s="185"/>
      <c r="CAO3" s="185"/>
      <c r="CAP3" s="185"/>
      <c r="CAQ3" s="185"/>
      <c r="CAR3" s="185"/>
      <c r="CAS3" s="185"/>
      <c r="CAT3" s="185"/>
      <c r="CAU3" s="185"/>
      <c r="CAV3" s="185"/>
      <c r="CAW3" s="185"/>
      <c r="CAX3" s="185"/>
      <c r="CAY3" s="185"/>
      <c r="CAZ3" s="185"/>
      <c r="CBA3" s="185"/>
      <c r="CBB3" s="185"/>
      <c r="CBC3" s="185"/>
      <c r="CBD3" s="185"/>
      <c r="CBE3" s="185"/>
      <c r="CBF3" s="185"/>
      <c r="CBG3" s="185"/>
      <c r="CBH3" s="185"/>
      <c r="CBI3" s="185"/>
      <c r="CBJ3" s="185"/>
      <c r="CBK3" s="185"/>
      <c r="CBL3" s="185"/>
      <c r="CBM3" s="185"/>
      <c r="CBN3" s="185"/>
      <c r="CBO3" s="185"/>
      <c r="CBP3" s="185"/>
      <c r="CBQ3" s="185"/>
      <c r="CBR3" s="185"/>
      <c r="CBS3" s="185"/>
      <c r="CBT3" s="185"/>
      <c r="CBU3" s="185"/>
      <c r="CBV3" s="185"/>
      <c r="CBW3" s="185"/>
      <c r="CBX3" s="185"/>
      <c r="CBY3" s="185"/>
      <c r="CBZ3" s="185"/>
      <c r="CCA3" s="185"/>
      <c r="CCB3" s="185"/>
      <c r="CCC3" s="185"/>
      <c r="CCD3" s="185"/>
      <c r="CCE3" s="185"/>
      <c r="CCF3" s="185"/>
      <c r="CCG3" s="185"/>
      <c r="CCH3" s="185"/>
      <c r="CCI3" s="185"/>
      <c r="CCJ3" s="185"/>
      <c r="CCK3" s="185"/>
      <c r="CCL3" s="185"/>
      <c r="CCM3" s="185"/>
      <c r="CCN3" s="185"/>
      <c r="CCO3" s="185"/>
      <c r="CCP3" s="185"/>
      <c r="CCQ3" s="185"/>
      <c r="CCR3" s="185"/>
      <c r="CCS3" s="185"/>
      <c r="CCT3" s="185"/>
      <c r="CCU3" s="185"/>
      <c r="CCV3" s="185"/>
      <c r="CCW3" s="185"/>
      <c r="CCX3" s="185"/>
      <c r="CCY3" s="185"/>
      <c r="CCZ3" s="185"/>
      <c r="CDA3" s="185"/>
      <c r="CDB3" s="185"/>
      <c r="CDC3" s="185"/>
      <c r="CDD3" s="185"/>
      <c r="CDE3" s="185"/>
      <c r="CDF3" s="185"/>
      <c r="CDG3" s="185"/>
      <c r="CDH3" s="185"/>
      <c r="CDI3" s="185"/>
      <c r="CDJ3" s="185"/>
      <c r="CDK3" s="185"/>
      <c r="CDL3" s="185"/>
      <c r="CDM3" s="185"/>
      <c r="CDN3" s="185"/>
      <c r="CDO3" s="185"/>
      <c r="CDP3" s="185"/>
      <c r="CDQ3" s="185"/>
      <c r="CDR3" s="185"/>
      <c r="CDS3" s="185"/>
      <c r="CDT3" s="185"/>
      <c r="CDU3" s="185"/>
      <c r="CDV3" s="185"/>
      <c r="CDW3" s="185"/>
      <c r="CDX3" s="185"/>
      <c r="CDY3" s="185"/>
      <c r="CDZ3" s="185"/>
      <c r="CEA3" s="185"/>
      <c r="CEB3" s="185"/>
      <c r="CEC3" s="185"/>
      <c r="CED3" s="185"/>
      <c r="CEE3" s="185"/>
      <c r="CEF3" s="185"/>
      <c r="CEG3" s="185"/>
      <c r="CEH3" s="185"/>
      <c r="CEI3" s="185"/>
      <c r="CEJ3" s="185"/>
      <c r="CEK3" s="185"/>
      <c r="CEL3" s="185"/>
      <c r="CEM3" s="185"/>
      <c r="CEN3" s="185"/>
      <c r="CEO3" s="185"/>
      <c r="CEP3" s="185"/>
      <c r="CEQ3" s="185"/>
      <c r="CER3" s="185"/>
      <c r="CES3" s="185"/>
      <c r="CET3" s="185"/>
      <c r="CEU3" s="185"/>
      <c r="CEV3" s="185"/>
      <c r="CEW3" s="185"/>
      <c r="CEX3" s="185"/>
      <c r="CEY3" s="185"/>
      <c r="CEZ3" s="185"/>
      <c r="CFA3" s="185"/>
      <c r="CFB3" s="185"/>
      <c r="CFC3" s="185"/>
      <c r="CFD3" s="185"/>
      <c r="CFE3" s="185"/>
      <c r="CFF3" s="185"/>
      <c r="CFG3" s="185"/>
      <c r="CFH3" s="185"/>
      <c r="CFI3" s="185"/>
      <c r="CFJ3" s="185"/>
      <c r="CFK3" s="185"/>
      <c r="CFL3" s="185"/>
      <c r="CFM3" s="185"/>
      <c r="CFN3" s="185"/>
      <c r="CFO3" s="185"/>
      <c r="CFP3" s="185"/>
      <c r="CFQ3" s="185"/>
      <c r="CFR3" s="185"/>
      <c r="CFS3" s="185"/>
      <c r="CFT3" s="185"/>
      <c r="CFU3" s="185"/>
      <c r="CFV3" s="185"/>
      <c r="CFW3" s="185"/>
      <c r="CFX3" s="185"/>
      <c r="CFY3" s="185"/>
      <c r="CFZ3" s="185"/>
      <c r="CGA3" s="185"/>
      <c r="CGB3" s="185"/>
      <c r="CGC3" s="185"/>
      <c r="CGD3" s="185"/>
      <c r="CGE3" s="185"/>
      <c r="CGF3" s="185"/>
      <c r="CGG3" s="185"/>
      <c r="CGH3" s="185"/>
      <c r="CGI3" s="185"/>
      <c r="CGJ3" s="185"/>
      <c r="CGK3" s="185"/>
      <c r="CGL3" s="185"/>
      <c r="CGM3" s="185"/>
      <c r="CGN3" s="185"/>
      <c r="CGO3" s="185"/>
      <c r="CGP3" s="185"/>
      <c r="CGQ3" s="185"/>
      <c r="CGR3" s="185"/>
      <c r="CGS3" s="185"/>
      <c r="CGT3" s="185"/>
      <c r="CGU3" s="185"/>
      <c r="CGV3" s="185"/>
      <c r="CGW3" s="185"/>
      <c r="CGX3" s="185"/>
      <c r="CGY3" s="185"/>
      <c r="CGZ3" s="185"/>
      <c r="CHA3" s="185"/>
      <c r="CHB3" s="185"/>
      <c r="CHC3" s="185"/>
      <c r="CHD3" s="185"/>
      <c r="CHE3" s="185"/>
      <c r="CHF3" s="185"/>
      <c r="CHG3" s="185"/>
      <c r="CHH3" s="185"/>
      <c r="CHI3" s="185"/>
      <c r="CHJ3" s="185"/>
      <c r="CHK3" s="185"/>
      <c r="CHL3" s="185"/>
      <c r="CHM3" s="185"/>
      <c r="CHN3" s="185"/>
      <c r="CHO3" s="185"/>
      <c r="CHP3" s="185"/>
      <c r="CHQ3" s="185"/>
      <c r="CHR3" s="185"/>
      <c r="CHS3" s="185"/>
      <c r="CHT3" s="185"/>
      <c r="CHU3" s="185"/>
      <c r="CHV3" s="185"/>
      <c r="CHW3" s="185"/>
      <c r="CHX3" s="185"/>
      <c r="CHY3" s="185"/>
      <c r="CHZ3" s="185"/>
      <c r="CIA3" s="185"/>
      <c r="CIB3" s="185"/>
      <c r="CIC3" s="185"/>
      <c r="CID3" s="185"/>
      <c r="CIE3" s="185"/>
      <c r="CIF3" s="185"/>
      <c r="CIG3" s="185"/>
      <c r="CIH3" s="185"/>
      <c r="CII3" s="185"/>
      <c r="CIJ3" s="185"/>
      <c r="CIK3" s="185"/>
      <c r="CIL3" s="185"/>
      <c r="CIM3" s="185"/>
      <c r="CIN3" s="185"/>
      <c r="CIO3" s="185"/>
      <c r="CIP3" s="185"/>
      <c r="CIQ3" s="185"/>
      <c r="CIR3" s="185"/>
      <c r="CIS3" s="185"/>
      <c r="CIT3" s="185"/>
      <c r="CIU3" s="185"/>
      <c r="CIV3" s="185"/>
      <c r="CIW3" s="185"/>
      <c r="CIX3" s="185"/>
      <c r="CIY3" s="185"/>
      <c r="CIZ3" s="185"/>
      <c r="CJA3" s="185"/>
      <c r="CJB3" s="185"/>
      <c r="CJC3" s="185"/>
      <c r="CJD3" s="185"/>
      <c r="CJE3" s="185"/>
      <c r="CJF3" s="185"/>
      <c r="CJG3" s="185"/>
      <c r="CJH3" s="185"/>
      <c r="CJI3" s="185"/>
      <c r="CJJ3" s="185"/>
      <c r="CJK3" s="185"/>
      <c r="CJL3" s="185"/>
      <c r="CJM3" s="185"/>
      <c r="CJN3" s="185"/>
      <c r="CJO3" s="185"/>
      <c r="CJP3" s="185"/>
      <c r="CJQ3" s="185"/>
      <c r="CJR3" s="185"/>
      <c r="CJS3" s="185"/>
      <c r="CJT3" s="185"/>
      <c r="CJU3" s="185"/>
      <c r="CJV3" s="185"/>
      <c r="CJW3" s="185"/>
      <c r="CJX3" s="185"/>
      <c r="CJY3" s="185"/>
      <c r="CJZ3" s="185"/>
      <c r="CKA3" s="185"/>
      <c r="CKB3" s="185"/>
      <c r="CKC3" s="185"/>
      <c r="CKD3" s="185"/>
      <c r="CKE3" s="185"/>
      <c r="CKF3" s="185"/>
      <c r="CKG3" s="185"/>
      <c r="CKH3" s="185"/>
      <c r="CKI3" s="185"/>
      <c r="CKJ3" s="185"/>
      <c r="CKK3" s="185"/>
      <c r="CKL3" s="185"/>
      <c r="CKM3" s="185"/>
      <c r="CKN3" s="185"/>
      <c r="CKO3" s="185"/>
      <c r="CKP3" s="185"/>
      <c r="CKQ3" s="185"/>
      <c r="CKR3" s="185"/>
      <c r="CKS3" s="185"/>
      <c r="CKT3" s="185"/>
      <c r="CKU3" s="185"/>
      <c r="CKV3" s="185"/>
      <c r="CKW3" s="185"/>
      <c r="CKX3" s="185"/>
      <c r="CKY3" s="185"/>
      <c r="CKZ3" s="185"/>
      <c r="CLA3" s="185"/>
      <c r="CLB3" s="185"/>
      <c r="CLC3" s="185"/>
      <c r="CLD3" s="185"/>
      <c r="CLE3" s="185"/>
      <c r="CLF3" s="185"/>
      <c r="CLG3" s="185"/>
      <c r="CLH3" s="185"/>
      <c r="CLI3" s="185"/>
      <c r="CLJ3" s="185"/>
      <c r="CLK3" s="185"/>
      <c r="CLL3" s="185"/>
      <c r="CLM3" s="185"/>
      <c r="CLN3" s="185"/>
      <c r="CLO3" s="185"/>
      <c r="CLP3" s="185"/>
      <c r="CLQ3" s="185"/>
      <c r="CLR3" s="185"/>
      <c r="CLS3" s="185"/>
      <c r="CLT3" s="185"/>
      <c r="CLU3" s="185"/>
      <c r="CLV3" s="185"/>
      <c r="CLW3" s="185"/>
      <c r="CLX3" s="185"/>
      <c r="CLY3" s="185"/>
      <c r="CLZ3" s="185"/>
      <c r="CMA3" s="185"/>
      <c r="CMB3" s="185"/>
      <c r="CMC3" s="185"/>
      <c r="CMD3" s="185"/>
      <c r="CME3" s="185"/>
      <c r="CMF3" s="185"/>
      <c r="CMG3" s="185"/>
      <c r="CMH3" s="185"/>
      <c r="CMI3" s="185"/>
      <c r="CMJ3" s="185"/>
      <c r="CMK3" s="185"/>
      <c r="CML3" s="185"/>
      <c r="CMM3" s="185"/>
      <c r="CMN3" s="185"/>
      <c r="CMO3" s="185"/>
      <c r="CMP3" s="185"/>
      <c r="CMQ3" s="185"/>
      <c r="CMR3" s="185"/>
      <c r="CMS3" s="185"/>
      <c r="CMT3" s="185"/>
      <c r="CMU3" s="185"/>
      <c r="CMV3" s="185"/>
      <c r="CMW3" s="185"/>
      <c r="CMX3" s="185"/>
      <c r="CMY3" s="185"/>
      <c r="CMZ3" s="185"/>
      <c r="CNA3" s="185"/>
      <c r="CNB3" s="185"/>
      <c r="CNC3" s="185"/>
      <c r="CND3" s="185"/>
      <c r="CNE3" s="185"/>
      <c r="CNF3" s="185"/>
      <c r="CNG3" s="185"/>
      <c r="CNH3" s="185"/>
      <c r="CNI3" s="185"/>
      <c r="CNJ3" s="185"/>
      <c r="CNK3" s="185"/>
      <c r="CNL3" s="185"/>
      <c r="CNM3" s="185"/>
      <c r="CNN3" s="185"/>
      <c r="CNO3" s="185"/>
      <c r="CNP3" s="185"/>
      <c r="CNQ3" s="185"/>
      <c r="CNR3" s="185"/>
      <c r="CNS3" s="185"/>
      <c r="CNT3" s="185"/>
      <c r="CNU3" s="185"/>
      <c r="CNV3" s="185"/>
      <c r="CNW3" s="185"/>
      <c r="CNX3" s="185"/>
      <c r="CNY3" s="185"/>
      <c r="CNZ3" s="185"/>
      <c r="COA3" s="185"/>
      <c r="COB3" s="185"/>
      <c r="COC3" s="185"/>
      <c r="COD3" s="185"/>
      <c r="COE3" s="185"/>
      <c r="COF3" s="185"/>
      <c r="COG3" s="185"/>
      <c r="COH3" s="185"/>
      <c r="COI3" s="185"/>
      <c r="COJ3" s="185"/>
      <c r="COK3" s="185"/>
      <c r="COL3" s="185"/>
      <c r="COM3" s="185"/>
      <c r="CON3" s="185"/>
      <c r="COO3" s="185"/>
      <c r="COP3" s="185"/>
      <c r="COQ3" s="185"/>
      <c r="COR3" s="185"/>
      <c r="COS3" s="185"/>
      <c r="COT3" s="185"/>
      <c r="COU3" s="185"/>
      <c r="COV3" s="185"/>
      <c r="COW3" s="185"/>
      <c r="COX3" s="185"/>
      <c r="COY3" s="185"/>
      <c r="COZ3" s="185"/>
      <c r="CPA3" s="185"/>
      <c r="CPB3" s="185"/>
      <c r="CPC3" s="185"/>
      <c r="CPD3" s="185"/>
      <c r="CPE3" s="185"/>
      <c r="CPF3" s="185"/>
      <c r="CPG3" s="185"/>
      <c r="CPH3" s="185"/>
      <c r="CPI3" s="185"/>
      <c r="CPJ3" s="185"/>
      <c r="CPK3" s="185"/>
      <c r="CPL3" s="185"/>
      <c r="CPM3" s="185"/>
      <c r="CPN3" s="185"/>
      <c r="CPO3" s="185"/>
      <c r="CPP3" s="185"/>
      <c r="CPQ3" s="185"/>
      <c r="CPR3" s="185"/>
      <c r="CPS3" s="185"/>
      <c r="CPT3" s="185"/>
      <c r="CPU3" s="185"/>
      <c r="CPV3" s="185"/>
      <c r="CPW3" s="185"/>
      <c r="CPX3" s="185"/>
      <c r="CPY3" s="185"/>
      <c r="CPZ3" s="185"/>
      <c r="CQA3" s="185"/>
      <c r="CQB3" s="185"/>
      <c r="CQC3" s="185"/>
      <c r="CQD3" s="185"/>
      <c r="CQE3" s="185"/>
      <c r="CQF3" s="185"/>
      <c r="CQG3" s="185"/>
      <c r="CQH3" s="185"/>
      <c r="CQI3" s="185"/>
      <c r="CQJ3" s="185"/>
      <c r="CQK3" s="185"/>
      <c r="CQL3" s="185"/>
      <c r="CQM3" s="185"/>
      <c r="CQN3" s="185"/>
      <c r="CQO3" s="185"/>
      <c r="CQP3" s="185"/>
      <c r="CQQ3" s="185"/>
      <c r="CQR3" s="185"/>
      <c r="CQS3" s="185"/>
      <c r="CQT3" s="185"/>
      <c r="CQU3" s="185"/>
      <c r="CQV3" s="185"/>
      <c r="CQW3" s="185"/>
      <c r="CQX3" s="185"/>
      <c r="CQY3" s="185"/>
      <c r="CQZ3" s="185"/>
      <c r="CRA3" s="185"/>
      <c r="CRB3" s="185"/>
      <c r="CRC3" s="185"/>
      <c r="CRD3" s="185"/>
      <c r="CRE3" s="185"/>
      <c r="CRF3" s="185"/>
      <c r="CRG3" s="185"/>
      <c r="CRH3" s="185"/>
      <c r="CRI3" s="185"/>
      <c r="CRJ3" s="185"/>
      <c r="CRK3" s="185"/>
      <c r="CRL3" s="185"/>
      <c r="CRM3" s="185"/>
      <c r="CRN3" s="185"/>
      <c r="CRO3" s="185"/>
      <c r="CRP3" s="185"/>
      <c r="CRQ3" s="185"/>
      <c r="CRR3" s="185"/>
      <c r="CRS3" s="185"/>
      <c r="CRT3" s="185"/>
      <c r="CRU3" s="185"/>
      <c r="CRV3" s="185"/>
      <c r="CRW3" s="185"/>
      <c r="CRX3" s="185"/>
      <c r="CRY3" s="185"/>
      <c r="CRZ3" s="185"/>
      <c r="CSA3" s="185"/>
      <c r="CSB3" s="185"/>
      <c r="CSC3" s="185"/>
      <c r="CSD3" s="185"/>
      <c r="CSE3" s="185"/>
      <c r="CSF3" s="185"/>
      <c r="CSG3" s="185"/>
      <c r="CSH3" s="185"/>
      <c r="CSI3" s="185"/>
      <c r="CSJ3" s="185"/>
      <c r="CSK3" s="185"/>
      <c r="CSL3" s="185"/>
      <c r="CSM3" s="185"/>
      <c r="CSN3" s="185"/>
      <c r="CSO3" s="185"/>
      <c r="CSP3" s="185"/>
      <c r="CSQ3" s="185"/>
      <c r="CSR3" s="185"/>
      <c r="CSS3" s="185"/>
      <c r="CST3" s="185"/>
      <c r="CSU3" s="185"/>
      <c r="CSV3" s="185"/>
      <c r="CSW3" s="185"/>
      <c r="CSX3" s="185"/>
      <c r="CSY3" s="185"/>
      <c r="CSZ3" s="185"/>
      <c r="CTA3" s="185"/>
      <c r="CTB3" s="185"/>
      <c r="CTC3" s="185"/>
      <c r="CTD3" s="185"/>
      <c r="CTE3" s="185"/>
      <c r="CTF3" s="185"/>
      <c r="CTG3" s="185"/>
      <c r="CTH3" s="185"/>
      <c r="CTI3" s="185"/>
      <c r="CTJ3" s="185"/>
      <c r="CTK3" s="185"/>
      <c r="CTL3" s="185"/>
      <c r="CTM3" s="185"/>
      <c r="CTN3" s="185"/>
      <c r="CTO3" s="185"/>
      <c r="CTP3" s="185"/>
      <c r="CTQ3" s="185"/>
      <c r="CTR3" s="185"/>
      <c r="CTS3" s="185"/>
      <c r="CTT3" s="185"/>
      <c r="CTU3" s="185"/>
      <c r="CTV3" s="185"/>
      <c r="CTW3" s="185"/>
      <c r="CTX3" s="185"/>
      <c r="CTY3" s="185"/>
      <c r="CTZ3" s="185"/>
      <c r="CUA3" s="185"/>
      <c r="CUB3" s="185"/>
      <c r="CUC3" s="185"/>
      <c r="CUD3" s="185"/>
      <c r="CUE3" s="185"/>
      <c r="CUF3" s="185"/>
      <c r="CUG3" s="185"/>
      <c r="CUH3" s="185"/>
      <c r="CUI3" s="185"/>
      <c r="CUJ3" s="185"/>
      <c r="CUK3" s="185"/>
      <c r="CUL3" s="185"/>
      <c r="CUM3" s="185"/>
      <c r="CUN3" s="185"/>
      <c r="CUO3" s="185"/>
      <c r="CUP3" s="185"/>
      <c r="CUQ3" s="185"/>
      <c r="CUR3" s="185"/>
      <c r="CUS3" s="185"/>
      <c r="CUT3" s="185"/>
      <c r="CUU3" s="185"/>
      <c r="CUV3" s="185"/>
      <c r="CUW3" s="185"/>
      <c r="CUX3" s="185"/>
      <c r="CUY3" s="185"/>
      <c r="CUZ3" s="185"/>
      <c r="CVA3" s="185"/>
      <c r="CVB3" s="185"/>
      <c r="CVC3" s="185"/>
      <c r="CVD3" s="185"/>
      <c r="CVE3" s="185"/>
      <c r="CVF3" s="185"/>
      <c r="CVG3" s="185"/>
      <c r="CVH3" s="185"/>
      <c r="CVI3" s="185"/>
      <c r="CVJ3" s="185"/>
      <c r="CVK3" s="185"/>
      <c r="CVL3" s="185"/>
      <c r="CVM3" s="185"/>
      <c r="CVN3" s="185"/>
      <c r="CVO3" s="185"/>
      <c r="CVP3" s="185"/>
      <c r="CVQ3" s="185"/>
      <c r="CVR3" s="185"/>
      <c r="CVS3" s="185"/>
      <c r="CVT3" s="185"/>
      <c r="CVU3" s="185"/>
      <c r="CVV3" s="185"/>
      <c r="CVW3" s="185"/>
      <c r="CVX3" s="185"/>
      <c r="CVY3" s="185"/>
      <c r="CVZ3" s="185"/>
      <c r="CWA3" s="185"/>
      <c r="CWB3" s="185"/>
      <c r="CWC3" s="185"/>
      <c r="CWD3" s="185"/>
      <c r="CWE3" s="185"/>
      <c r="CWF3" s="185"/>
      <c r="CWG3" s="185"/>
      <c r="CWH3" s="185"/>
      <c r="CWI3" s="185"/>
      <c r="CWJ3" s="185"/>
      <c r="CWK3" s="185"/>
      <c r="CWL3" s="185"/>
      <c r="CWM3" s="185"/>
      <c r="CWN3" s="185"/>
      <c r="CWO3" s="185"/>
      <c r="CWP3" s="185"/>
      <c r="CWQ3" s="185"/>
      <c r="CWR3" s="185"/>
      <c r="CWS3" s="185"/>
      <c r="CWT3" s="185"/>
      <c r="CWU3" s="185"/>
      <c r="CWV3" s="185"/>
      <c r="CWW3" s="185"/>
      <c r="CWX3" s="185"/>
      <c r="CWY3" s="185"/>
      <c r="CWZ3" s="185"/>
      <c r="CXA3" s="185"/>
      <c r="CXB3" s="185"/>
      <c r="CXC3" s="185"/>
      <c r="CXD3" s="185"/>
      <c r="CXE3" s="185"/>
      <c r="CXF3" s="185"/>
      <c r="CXG3" s="185"/>
      <c r="CXH3" s="185"/>
      <c r="CXI3" s="185"/>
      <c r="CXJ3" s="185"/>
      <c r="CXK3" s="185"/>
      <c r="CXL3" s="185"/>
      <c r="CXM3" s="185"/>
      <c r="CXN3" s="185"/>
      <c r="CXO3" s="185"/>
      <c r="CXP3" s="185"/>
      <c r="CXQ3" s="185"/>
      <c r="CXR3" s="185"/>
      <c r="CXS3" s="185"/>
      <c r="CXT3" s="185"/>
      <c r="CXU3" s="185"/>
      <c r="CXV3" s="185"/>
      <c r="CXW3" s="185"/>
      <c r="CXX3" s="185"/>
      <c r="CXY3" s="185"/>
      <c r="CXZ3" s="185"/>
      <c r="CYA3" s="185"/>
      <c r="CYB3" s="185"/>
      <c r="CYC3" s="185"/>
      <c r="CYD3" s="185"/>
      <c r="CYE3" s="185"/>
      <c r="CYF3" s="185"/>
      <c r="CYG3" s="185"/>
      <c r="CYH3" s="185"/>
      <c r="CYI3" s="185"/>
      <c r="CYJ3" s="185"/>
      <c r="CYK3" s="185"/>
      <c r="CYL3" s="185"/>
      <c r="CYM3" s="185"/>
      <c r="CYN3" s="185"/>
      <c r="CYO3" s="185"/>
      <c r="CYP3" s="185"/>
      <c r="CYQ3" s="185"/>
      <c r="CYR3" s="185"/>
      <c r="CYS3" s="185"/>
      <c r="CYT3" s="185"/>
      <c r="CYU3" s="185"/>
      <c r="CYV3" s="185"/>
      <c r="CYW3" s="185"/>
      <c r="CYX3" s="185"/>
      <c r="CYY3" s="185"/>
      <c r="CYZ3" s="185"/>
      <c r="CZA3" s="185"/>
      <c r="CZB3" s="185"/>
      <c r="CZC3" s="185"/>
      <c r="CZD3" s="185"/>
      <c r="CZE3" s="185"/>
      <c r="CZF3" s="185"/>
      <c r="CZG3" s="185"/>
      <c r="CZH3" s="185"/>
      <c r="CZI3" s="185"/>
      <c r="CZJ3" s="185"/>
      <c r="CZK3" s="185"/>
      <c r="CZL3" s="185"/>
      <c r="CZM3" s="185"/>
      <c r="CZN3" s="185"/>
      <c r="CZO3" s="185"/>
      <c r="CZP3" s="185"/>
      <c r="CZQ3" s="185"/>
      <c r="CZR3" s="185"/>
      <c r="CZS3" s="185"/>
      <c r="CZT3" s="185"/>
      <c r="CZU3" s="185"/>
      <c r="CZV3" s="185"/>
      <c r="CZW3" s="185"/>
      <c r="CZX3" s="185"/>
      <c r="CZY3" s="185"/>
      <c r="CZZ3" s="185"/>
      <c r="DAA3" s="185"/>
      <c r="DAB3" s="185"/>
      <c r="DAC3" s="185"/>
      <c r="DAD3" s="185"/>
      <c r="DAE3" s="185"/>
      <c r="DAF3" s="185"/>
      <c r="DAG3" s="185"/>
      <c r="DAH3" s="185"/>
      <c r="DAI3" s="185"/>
      <c r="DAJ3" s="185"/>
      <c r="DAK3" s="185"/>
      <c r="DAL3" s="185"/>
      <c r="DAM3" s="185"/>
      <c r="DAN3" s="185"/>
      <c r="DAO3" s="185"/>
      <c r="DAP3" s="185"/>
      <c r="DAQ3" s="185"/>
      <c r="DAR3" s="185"/>
      <c r="DAS3" s="185"/>
      <c r="DAT3" s="185"/>
      <c r="DAU3" s="185"/>
      <c r="DAV3" s="185"/>
      <c r="DAW3" s="185"/>
      <c r="DAX3" s="185"/>
      <c r="DAY3" s="185"/>
      <c r="DAZ3" s="185"/>
      <c r="DBA3" s="185"/>
      <c r="DBB3" s="185"/>
      <c r="DBC3" s="185"/>
      <c r="DBD3" s="185"/>
      <c r="DBE3" s="185"/>
      <c r="DBF3" s="185"/>
      <c r="DBG3" s="185"/>
      <c r="DBH3" s="185"/>
      <c r="DBI3" s="185"/>
      <c r="DBJ3" s="185"/>
      <c r="DBK3" s="185"/>
      <c r="DBL3" s="185"/>
      <c r="DBM3" s="185"/>
      <c r="DBN3" s="185"/>
      <c r="DBO3" s="185"/>
      <c r="DBP3" s="185"/>
      <c r="DBQ3" s="185"/>
      <c r="DBR3" s="185"/>
      <c r="DBS3" s="185"/>
      <c r="DBT3" s="185"/>
      <c r="DBU3" s="185"/>
      <c r="DBV3" s="185"/>
      <c r="DBW3" s="185"/>
      <c r="DBX3" s="185"/>
      <c r="DBY3" s="185"/>
      <c r="DBZ3" s="185"/>
      <c r="DCA3" s="185"/>
      <c r="DCB3" s="185"/>
      <c r="DCC3" s="185"/>
      <c r="DCD3" s="185"/>
      <c r="DCE3" s="185"/>
      <c r="DCF3" s="185"/>
      <c r="DCG3" s="185"/>
      <c r="DCH3" s="185"/>
      <c r="DCI3" s="185"/>
      <c r="DCJ3" s="185"/>
      <c r="DCK3" s="185"/>
      <c r="DCL3" s="185"/>
      <c r="DCM3" s="185"/>
      <c r="DCN3" s="185"/>
      <c r="DCO3" s="185"/>
      <c r="DCP3" s="185"/>
      <c r="DCQ3" s="185"/>
      <c r="DCR3" s="185"/>
      <c r="DCS3" s="185"/>
      <c r="DCT3" s="185"/>
      <c r="DCU3" s="185"/>
      <c r="DCV3" s="185"/>
      <c r="DCW3" s="185"/>
      <c r="DCX3" s="185"/>
      <c r="DCY3" s="185"/>
      <c r="DCZ3" s="185"/>
      <c r="DDA3" s="185"/>
      <c r="DDB3" s="185"/>
      <c r="DDC3" s="185"/>
      <c r="DDD3" s="185"/>
      <c r="DDE3" s="185"/>
      <c r="DDF3" s="185"/>
      <c r="DDG3" s="185"/>
      <c r="DDH3" s="185"/>
      <c r="DDI3" s="185"/>
      <c r="DDJ3" s="185"/>
      <c r="DDK3" s="185"/>
      <c r="DDL3" s="185"/>
      <c r="DDM3" s="185"/>
      <c r="DDN3" s="185"/>
      <c r="DDO3" s="185"/>
      <c r="DDP3" s="185"/>
      <c r="DDQ3" s="185"/>
      <c r="DDR3" s="185"/>
      <c r="DDS3" s="185"/>
      <c r="DDT3" s="185"/>
      <c r="DDU3" s="185"/>
      <c r="DDV3" s="185"/>
      <c r="DDW3" s="185"/>
      <c r="DDX3" s="185"/>
      <c r="DDY3" s="185"/>
      <c r="DDZ3" s="185"/>
      <c r="DEA3" s="185"/>
      <c r="DEB3" s="185"/>
      <c r="DEC3" s="185"/>
      <c r="DED3" s="185"/>
      <c r="DEE3" s="185"/>
      <c r="DEF3" s="185"/>
      <c r="DEG3" s="185"/>
      <c r="DEH3" s="185"/>
      <c r="DEI3" s="185"/>
      <c r="DEJ3" s="185"/>
      <c r="DEK3" s="185"/>
      <c r="DEL3" s="185"/>
      <c r="DEM3" s="185"/>
      <c r="DEN3" s="185"/>
      <c r="DEO3" s="185"/>
      <c r="DEP3" s="185"/>
      <c r="DEQ3" s="185"/>
      <c r="DER3" s="185"/>
      <c r="DES3" s="185"/>
      <c r="DET3" s="185"/>
      <c r="DEU3" s="185"/>
      <c r="DEV3" s="185"/>
      <c r="DEW3" s="185"/>
      <c r="DEX3" s="185"/>
      <c r="DEY3" s="185"/>
      <c r="DEZ3" s="185"/>
      <c r="DFA3" s="185"/>
      <c r="DFB3" s="185"/>
      <c r="DFC3" s="185"/>
      <c r="DFD3" s="185"/>
      <c r="DFE3" s="185"/>
      <c r="DFF3" s="185"/>
      <c r="DFG3" s="185"/>
      <c r="DFH3" s="185"/>
      <c r="DFI3" s="185"/>
      <c r="DFJ3" s="185"/>
      <c r="DFK3" s="185"/>
      <c r="DFL3" s="185"/>
      <c r="DFM3" s="185"/>
      <c r="DFN3" s="185"/>
      <c r="DFO3" s="185"/>
      <c r="DFP3" s="185"/>
      <c r="DFQ3" s="185"/>
      <c r="DFR3" s="185"/>
      <c r="DFS3" s="185"/>
      <c r="DFT3" s="185"/>
      <c r="DFU3" s="185"/>
      <c r="DFV3" s="185"/>
      <c r="DFW3" s="185"/>
      <c r="DFX3" s="185"/>
      <c r="DFY3" s="185"/>
      <c r="DFZ3" s="185"/>
      <c r="DGA3" s="185"/>
      <c r="DGB3" s="185"/>
      <c r="DGC3" s="185"/>
      <c r="DGD3" s="185"/>
      <c r="DGE3" s="185"/>
      <c r="DGF3" s="185"/>
      <c r="DGG3" s="185"/>
      <c r="DGH3" s="185"/>
      <c r="DGI3" s="185"/>
      <c r="DGJ3" s="185"/>
      <c r="DGK3" s="185"/>
      <c r="DGL3" s="185"/>
      <c r="DGM3" s="185"/>
      <c r="DGN3" s="185"/>
      <c r="DGO3" s="185"/>
      <c r="DGP3" s="185"/>
      <c r="DGQ3" s="185"/>
      <c r="DGR3" s="185"/>
      <c r="DGS3" s="185"/>
      <c r="DGT3" s="185"/>
      <c r="DGU3" s="185"/>
      <c r="DGV3" s="185"/>
      <c r="DGW3" s="185"/>
      <c r="DGX3" s="185"/>
      <c r="DGY3" s="185"/>
      <c r="DGZ3" s="185"/>
      <c r="DHA3" s="185"/>
      <c r="DHB3" s="185"/>
      <c r="DHC3" s="185"/>
      <c r="DHD3" s="185"/>
      <c r="DHE3" s="185"/>
      <c r="DHF3" s="185"/>
      <c r="DHG3" s="185"/>
      <c r="DHH3" s="185"/>
      <c r="DHI3" s="185"/>
      <c r="DHJ3" s="185"/>
      <c r="DHK3" s="185"/>
      <c r="DHL3" s="185"/>
      <c r="DHM3" s="185"/>
      <c r="DHN3" s="185"/>
      <c r="DHO3" s="185"/>
      <c r="DHP3" s="185"/>
      <c r="DHQ3" s="185"/>
      <c r="DHR3" s="185"/>
      <c r="DHS3" s="185"/>
      <c r="DHT3" s="185"/>
      <c r="DHU3" s="185"/>
      <c r="DHV3" s="185"/>
      <c r="DHW3" s="185"/>
      <c r="DHX3" s="185"/>
      <c r="DHY3" s="185"/>
      <c r="DHZ3" s="185"/>
      <c r="DIA3" s="185"/>
      <c r="DIB3" s="185"/>
      <c r="DIC3" s="185"/>
      <c r="DID3" s="185"/>
      <c r="DIE3" s="185"/>
      <c r="DIF3" s="185"/>
      <c r="DIG3" s="185"/>
      <c r="DIH3" s="185"/>
      <c r="DII3" s="185"/>
      <c r="DIJ3" s="185"/>
      <c r="DIK3" s="185"/>
      <c r="DIL3" s="185"/>
      <c r="DIM3" s="185"/>
      <c r="DIN3" s="185"/>
      <c r="DIO3" s="185"/>
      <c r="DIP3" s="185"/>
      <c r="DIQ3" s="185"/>
      <c r="DIR3" s="185"/>
      <c r="DIS3" s="185"/>
      <c r="DIT3" s="185"/>
      <c r="DIU3" s="185"/>
      <c r="DIV3" s="185"/>
      <c r="DIW3" s="185"/>
      <c r="DIX3" s="185"/>
      <c r="DIY3" s="185"/>
      <c r="DIZ3" s="185"/>
      <c r="DJA3" s="185"/>
      <c r="DJB3" s="185"/>
      <c r="DJC3" s="185"/>
      <c r="DJD3" s="185"/>
      <c r="DJE3" s="185"/>
      <c r="DJF3" s="185"/>
      <c r="DJG3" s="185"/>
      <c r="DJH3" s="185"/>
      <c r="DJI3" s="185"/>
      <c r="DJJ3" s="185"/>
      <c r="DJK3" s="185"/>
      <c r="DJL3" s="185"/>
      <c r="DJM3" s="185"/>
      <c r="DJN3" s="185"/>
      <c r="DJO3" s="185"/>
      <c r="DJP3" s="185"/>
      <c r="DJQ3" s="185"/>
      <c r="DJR3" s="185"/>
      <c r="DJS3" s="185"/>
      <c r="DJT3" s="185"/>
      <c r="DJU3" s="185"/>
      <c r="DJV3" s="185"/>
      <c r="DJW3" s="185"/>
      <c r="DJX3" s="185"/>
      <c r="DJY3" s="185"/>
      <c r="DJZ3" s="185"/>
      <c r="DKA3" s="185"/>
      <c r="DKB3" s="185"/>
      <c r="DKC3" s="185"/>
      <c r="DKD3" s="185"/>
      <c r="DKE3" s="185"/>
      <c r="DKF3" s="185"/>
      <c r="DKG3" s="185"/>
      <c r="DKH3" s="185"/>
      <c r="DKI3" s="185"/>
      <c r="DKJ3" s="185"/>
      <c r="DKK3" s="185"/>
      <c r="DKL3" s="185"/>
      <c r="DKM3" s="185"/>
      <c r="DKN3" s="185"/>
      <c r="DKO3" s="185"/>
      <c r="DKP3" s="185"/>
      <c r="DKQ3" s="185"/>
      <c r="DKR3" s="185"/>
      <c r="DKS3" s="185"/>
      <c r="DKT3" s="185"/>
      <c r="DKU3" s="185"/>
      <c r="DKV3" s="185"/>
      <c r="DKW3" s="185"/>
      <c r="DKX3" s="185"/>
      <c r="DKY3" s="185"/>
      <c r="DKZ3" s="185"/>
      <c r="DLA3" s="185"/>
      <c r="DLB3" s="185"/>
      <c r="DLC3" s="185"/>
      <c r="DLD3" s="185"/>
      <c r="DLE3" s="185"/>
      <c r="DLF3" s="185"/>
      <c r="DLG3" s="185"/>
      <c r="DLH3" s="185"/>
      <c r="DLI3" s="185"/>
      <c r="DLJ3" s="185"/>
      <c r="DLK3" s="185"/>
      <c r="DLL3" s="185"/>
      <c r="DLM3" s="185"/>
      <c r="DLN3" s="185"/>
      <c r="DLO3" s="185"/>
      <c r="DLP3" s="185"/>
      <c r="DLQ3" s="185"/>
      <c r="DLR3" s="185"/>
      <c r="DLS3" s="185"/>
      <c r="DLT3" s="185"/>
      <c r="DLU3" s="185"/>
      <c r="DLV3" s="185"/>
      <c r="DLW3" s="185"/>
      <c r="DLX3" s="185"/>
      <c r="DLY3" s="185"/>
      <c r="DLZ3" s="185"/>
      <c r="DMA3" s="185"/>
      <c r="DMB3" s="185"/>
      <c r="DMC3" s="185"/>
      <c r="DMD3" s="185"/>
      <c r="DME3" s="185"/>
      <c r="DMF3" s="185"/>
      <c r="DMG3" s="185"/>
      <c r="DMH3" s="185"/>
      <c r="DMI3" s="185"/>
      <c r="DMJ3" s="185"/>
      <c r="DMK3" s="185"/>
      <c r="DML3" s="185"/>
      <c r="DMM3" s="185"/>
      <c r="DMN3" s="185"/>
      <c r="DMO3" s="185"/>
      <c r="DMP3" s="185"/>
      <c r="DMQ3" s="185"/>
      <c r="DMR3" s="185"/>
      <c r="DMS3" s="185"/>
      <c r="DMT3" s="185"/>
      <c r="DMU3" s="185"/>
      <c r="DMV3" s="185"/>
      <c r="DMW3" s="185"/>
      <c r="DMX3" s="185"/>
      <c r="DMY3" s="185"/>
      <c r="DMZ3" s="185"/>
      <c r="DNA3" s="185"/>
      <c r="DNB3" s="185"/>
      <c r="DNC3" s="185"/>
      <c r="DND3" s="185"/>
      <c r="DNE3" s="185"/>
      <c r="DNF3" s="185"/>
      <c r="DNG3" s="185"/>
      <c r="DNH3" s="185"/>
      <c r="DNI3" s="185"/>
      <c r="DNJ3" s="185"/>
      <c r="DNK3" s="185"/>
      <c r="DNL3" s="185"/>
      <c r="DNM3" s="185"/>
      <c r="DNN3" s="185"/>
      <c r="DNO3" s="185"/>
      <c r="DNP3" s="185"/>
      <c r="DNQ3" s="185"/>
      <c r="DNR3" s="185"/>
      <c r="DNS3" s="185"/>
      <c r="DNT3" s="185"/>
      <c r="DNU3" s="185"/>
      <c r="DNV3" s="185"/>
      <c r="DNW3" s="185"/>
      <c r="DNX3" s="185"/>
      <c r="DNY3" s="185"/>
      <c r="DNZ3" s="185"/>
      <c r="DOA3" s="185"/>
      <c r="DOB3" s="185"/>
      <c r="DOC3" s="185"/>
      <c r="DOD3" s="185"/>
      <c r="DOE3" s="185"/>
      <c r="DOF3" s="185"/>
      <c r="DOG3" s="185"/>
      <c r="DOH3" s="185"/>
      <c r="DOI3" s="185"/>
      <c r="DOJ3" s="185"/>
      <c r="DOK3" s="185"/>
      <c r="DOL3" s="185"/>
      <c r="DOM3" s="185"/>
      <c r="DON3" s="185"/>
      <c r="DOO3" s="185"/>
      <c r="DOP3" s="185"/>
      <c r="DOQ3" s="185"/>
      <c r="DOR3" s="185"/>
      <c r="DOS3" s="185"/>
      <c r="DOT3" s="185"/>
      <c r="DOU3" s="185"/>
      <c r="DOV3" s="185"/>
      <c r="DOW3" s="185"/>
      <c r="DOX3" s="185"/>
      <c r="DOY3" s="185"/>
      <c r="DOZ3" s="185"/>
      <c r="DPA3" s="185"/>
      <c r="DPB3" s="185"/>
      <c r="DPC3" s="185"/>
      <c r="DPD3" s="185"/>
      <c r="DPE3" s="185"/>
      <c r="DPF3" s="185"/>
      <c r="DPG3" s="185"/>
      <c r="DPH3" s="185"/>
      <c r="DPI3" s="185"/>
      <c r="DPJ3" s="185"/>
      <c r="DPK3" s="185"/>
      <c r="DPL3" s="185"/>
      <c r="DPM3" s="185"/>
      <c r="DPN3" s="185"/>
      <c r="DPO3" s="185"/>
      <c r="DPP3" s="185"/>
      <c r="DPQ3" s="185"/>
      <c r="DPR3" s="185"/>
      <c r="DPS3" s="185"/>
      <c r="DPT3" s="185"/>
      <c r="DPU3" s="185"/>
      <c r="DPV3" s="185"/>
      <c r="DPW3" s="185"/>
      <c r="DPX3" s="185"/>
      <c r="DPY3" s="185"/>
      <c r="DPZ3" s="185"/>
      <c r="DQA3" s="185"/>
      <c r="DQB3" s="185"/>
      <c r="DQC3" s="185"/>
      <c r="DQD3" s="185"/>
      <c r="DQE3" s="185"/>
      <c r="DQF3" s="185"/>
      <c r="DQG3" s="185"/>
      <c r="DQH3" s="185"/>
      <c r="DQI3" s="185"/>
      <c r="DQJ3" s="185"/>
      <c r="DQK3" s="185"/>
      <c r="DQL3" s="185"/>
      <c r="DQM3" s="185"/>
      <c r="DQN3" s="185"/>
      <c r="DQO3" s="185"/>
      <c r="DQP3" s="185"/>
      <c r="DQQ3" s="185"/>
      <c r="DQR3" s="185"/>
      <c r="DQS3" s="185"/>
      <c r="DQT3" s="185"/>
      <c r="DQU3" s="185"/>
      <c r="DQV3" s="185"/>
      <c r="DQW3" s="185"/>
      <c r="DQX3" s="185"/>
      <c r="DQY3" s="185"/>
      <c r="DQZ3" s="185"/>
      <c r="DRA3" s="185"/>
      <c r="DRB3" s="185"/>
      <c r="DRC3" s="185"/>
      <c r="DRD3" s="185"/>
      <c r="DRE3" s="185"/>
      <c r="DRF3" s="185"/>
      <c r="DRG3" s="185"/>
      <c r="DRH3" s="185"/>
      <c r="DRI3" s="185"/>
      <c r="DRJ3" s="185"/>
      <c r="DRK3" s="185"/>
      <c r="DRL3" s="185"/>
      <c r="DRM3" s="185"/>
      <c r="DRN3" s="185"/>
      <c r="DRO3" s="185"/>
      <c r="DRP3" s="185"/>
      <c r="DRQ3" s="185"/>
      <c r="DRR3" s="185"/>
      <c r="DRS3" s="185"/>
      <c r="DRT3" s="185"/>
      <c r="DRU3" s="185"/>
      <c r="DRV3" s="185"/>
      <c r="DRW3" s="185"/>
      <c r="DRX3" s="185"/>
      <c r="DRY3" s="185"/>
      <c r="DRZ3" s="185"/>
      <c r="DSA3" s="185"/>
      <c r="DSB3" s="185"/>
      <c r="DSC3" s="185"/>
      <c r="DSD3" s="185"/>
      <c r="DSE3" s="185"/>
      <c r="DSF3" s="185"/>
      <c r="DSG3" s="185"/>
      <c r="DSH3" s="185"/>
      <c r="DSI3" s="185"/>
      <c r="DSJ3" s="185"/>
      <c r="DSK3" s="185"/>
      <c r="DSL3" s="185"/>
      <c r="DSM3" s="185"/>
      <c r="DSN3" s="185"/>
      <c r="DSO3" s="185"/>
      <c r="DSP3" s="185"/>
      <c r="DSQ3" s="185"/>
      <c r="DSR3" s="185"/>
      <c r="DSS3" s="185"/>
      <c r="DST3" s="185"/>
      <c r="DSU3" s="185"/>
      <c r="DSV3" s="185"/>
      <c r="DSW3" s="185"/>
      <c r="DSX3" s="185"/>
      <c r="DSY3" s="185"/>
      <c r="DSZ3" s="185"/>
      <c r="DTA3" s="185"/>
      <c r="DTB3" s="185"/>
      <c r="DTC3" s="185"/>
      <c r="DTD3" s="185"/>
      <c r="DTE3" s="185"/>
      <c r="DTF3" s="185"/>
      <c r="DTG3" s="185"/>
      <c r="DTH3" s="185"/>
      <c r="DTI3" s="185"/>
      <c r="DTJ3" s="185"/>
      <c r="DTK3" s="185"/>
      <c r="DTL3" s="185"/>
      <c r="DTM3" s="185"/>
      <c r="DTN3" s="185"/>
      <c r="DTO3" s="185"/>
      <c r="DTP3" s="185"/>
      <c r="DTQ3" s="185"/>
      <c r="DTR3" s="185"/>
      <c r="DTS3" s="185"/>
      <c r="DTT3" s="185"/>
      <c r="DTU3" s="185"/>
      <c r="DTV3" s="185"/>
      <c r="DTW3" s="185"/>
      <c r="DTX3" s="185"/>
      <c r="DTY3" s="185"/>
      <c r="DTZ3" s="185"/>
      <c r="DUA3" s="185"/>
      <c r="DUB3" s="185"/>
      <c r="DUC3" s="185"/>
      <c r="DUD3" s="185"/>
      <c r="DUE3" s="185"/>
      <c r="DUF3" s="185"/>
      <c r="DUG3" s="185"/>
      <c r="DUH3" s="185"/>
      <c r="DUI3" s="185"/>
      <c r="DUJ3" s="185"/>
      <c r="DUK3" s="185"/>
      <c r="DUL3" s="185"/>
      <c r="DUM3" s="185"/>
      <c r="DUN3" s="185"/>
      <c r="DUO3" s="185"/>
      <c r="DUP3" s="185"/>
      <c r="DUQ3" s="185"/>
      <c r="DUR3" s="185"/>
      <c r="DUS3" s="185"/>
      <c r="DUT3" s="185"/>
      <c r="DUU3" s="185"/>
      <c r="DUV3" s="185"/>
      <c r="DUW3" s="185"/>
      <c r="DUX3" s="185"/>
      <c r="DUY3" s="185"/>
      <c r="DUZ3" s="185"/>
      <c r="DVA3" s="185"/>
      <c r="DVB3" s="185"/>
      <c r="DVC3" s="185"/>
      <c r="DVD3" s="185"/>
      <c r="DVE3" s="185"/>
      <c r="DVF3" s="185"/>
      <c r="DVG3" s="185"/>
      <c r="DVH3" s="185"/>
      <c r="DVI3" s="185"/>
      <c r="DVJ3" s="185"/>
      <c r="DVK3" s="185"/>
      <c r="DVL3" s="185"/>
      <c r="DVM3" s="185"/>
      <c r="DVN3" s="185"/>
      <c r="DVO3" s="185"/>
      <c r="DVP3" s="185"/>
      <c r="DVQ3" s="185"/>
      <c r="DVR3" s="185"/>
      <c r="DVS3" s="185"/>
      <c r="DVT3" s="185"/>
      <c r="DVU3" s="185"/>
      <c r="DVV3" s="185"/>
      <c r="DVW3" s="185"/>
      <c r="DVX3" s="185"/>
      <c r="DVY3" s="185"/>
      <c r="DVZ3" s="185"/>
      <c r="DWA3" s="185"/>
      <c r="DWB3" s="185"/>
      <c r="DWC3" s="185"/>
      <c r="DWD3" s="185"/>
      <c r="DWE3" s="185"/>
      <c r="DWF3" s="185"/>
      <c r="DWG3" s="185"/>
      <c r="DWH3" s="185"/>
      <c r="DWI3" s="185"/>
      <c r="DWJ3" s="185"/>
      <c r="DWK3" s="185"/>
      <c r="DWL3" s="185"/>
      <c r="DWM3" s="185"/>
      <c r="DWN3" s="185"/>
      <c r="DWO3" s="185"/>
      <c r="DWP3" s="185"/>
      <c r="DWQ3" s="185"/>
      <c r="DWR3" s="185"/>
      <c r="DWS3" s="185"/>
      <c r="DWT3" s="185"/>
      <c r="DWU3" s="185"/>
      <c r="DWV3" s="185"/>
      <c r="DWW3" s="185"/>
      <c r="DWX3" s="185"/>
      <c r="DWY3" s="185"/>
      <c r="DWZ3" s="185"/>
      <c r="DXA3" s="185"/>
      <c r="DXB3" s="185"/>
      <c r="DXC3" s="185"/>
      <c r="DXD3" s="185"/>
      <c r="DXE3" s="185"/>
      <c r="DXF3" s="185"/>
      <c r="DXG3" s="185"/>
      <c r="DXH3" s="185"/>
      <c r="DXI3" s="185"/>
      <c r="DXJ3" s="185"/>
      <c r="DXK3" s="185"/>
      <c r="DXL3" s="185"/>
      <c r="DXM3" s="185"/>
      <c r="DXN3" s="185"/>
      <c r="DXO3" s="185"/>
      <c r="DXP3" s="185"/>
      <c r="DXQ3" s="185"/>
      <c r="DXR3" s="185"/>
      <c r="DXS3" s="185"/>
      <c r="DXT3" s="185"/>
      <c r="DXU3" s="185"/>
      <c r="DXV3" s="185"/>
      <c r="DXW3" s="185"/>
      <c r="DXX3" s="185"/>
      <c r="DXY3" s="185"/>
      <c r="DXZ3" s="185"/>
      <c r="DYA3" s="185"/>
      <c r="DYB3" s="185"/>
      <c r="DYC3" s="185"/>
      <c r="DYD3" s="185"/>
      <c r="DYE3" s="185"/>
      <c r="DYF3" s="185"/>
      <c r="DYG3" s="185"/>
      <c r="DYH3" s="185"/>
      <c r="DYI3" s="185"/>
      <c r="DYJ3" s="185"/>
      <c r="DYK3" s="185"/>
      <c r="DYL3" s="185"/>
      <c r="DYM3" s="185"/>
      <c r="DYN3" s="185"/>
      <c r="DYO3" s="185"/>
      <c r="DYP3" s="185"/>
      <c r="DYQ3" s="185"/>
      <c r="DYR3" s="185"/>
      <c r="DYS3" s="185"/>
      <c r="DYT3" s="185"/>
      <c r="DYU3" s="185"/>
      <c r="DYV3" s="185"/>
      <c r="DYW3" s="185"/>
      <c r="DYX3" s="185"/>
      <c r="DYY3" s="185"/>
      <c r="DYZ3" s="185"/>
      <c r="DZA3" s="185"/>
      <c r="DZB3" s="185"/>
      <c r="DZC3" s="185"/>
      <c r="DZD3" s="185"/>
      <c r="DZE3" s="185"/>
      <c r="DZF3" s="185"/>
      <c r="DZG3" s="185"/>
      <c r="DZH3" s="185"/>
      <c r="DZI3" s="185"/>
      <c r="DZJ3" s="185"/>
      <c r="DZK3" s="185"/>
      <c r="DZL3" s="185"/>
      <c r="DZM3" s="185"/>
      <c r="DZN3" s="185"/>
      <c r="DZO3" s="185"/>
      <c r="DZP3" s="185"/>
      <c r="DZQ3" s="185"/>
      <c r="DZR3" s="185"/>
      <c r="DZS3" s="185"/>
      <c r="DZT3" s="185"/>
      <c r="DZU3" s="185"/>
      <c r="DZV3" s="185"/>
      <c r="DZW3" s="185"/>
      <c r="DZX3" s="185"/>
      <c r="DZY3" s="185"/>
      <c r="DZZ3" s="185"/>
      <c r="EAA3" s="185"/>
      <c r="EAB3" s="185"/>
      <c r="EAC3" s="185"/>
      <c r="EAD3" s="185"/>
      <c r="EAE3" s="185"/>
      <c r="EAF3" s="185"/>
      <c r="EAG3" s="185"/>
      <c r="EAH3" s="185"/>
      <c r="EAI3" s="185"/>
      <c r="EAJ3" s="185"/>
      <c r="EAK3" s="185"/>
      <c r="EAL3" s="185"/>
      <c r="EAM3" s="185"/>
      <c r="EAN3" s="185"/>
      <c r="EAO3" s="185"/>
      <c r="EAP3" s="185"/>
      <c r="EAQ3" s="185"/>
      <c r="EAR3" s="185"/>
      <c r="EAS3" s="185"/>
      <c r="EAT3" s="185"/>
      <c r="EAU3" s="185"/>
      <c r="EAV3" s="185"/>
      <c r="EAW3" s="185"/>
      <c r="EAX3" s="185"/>
      <c r="EAY3" s="185"/>
      <c r="EAZ3" s="185"/>
      <c r="EBA3" s="185"/>
      <c r="EBB3" s="185"/>
      <c r="EBC3" s="185"/>
      <c r="EBD3" s="185"/>
      <c r="EBE3" s="185"/>
      <c r="EBF3" s="185"/>
      <c r="EBG3" s="185"/>
      <c r="EBH3" s="185"/>
      <c r="EBI3" s="185"/>
      <c r="EBJ3" s="185"/>
      <c r="EBK3" s="185"/>
      <c r="EBL3" s="185"/>
      <c r="EBM3" s="185"/>
      <c r="EBN3" s="185"/>
      <c r="EBO3" s="185"/>
      <c r="EBP3" s="185"/>
      <c r="EBQ3" s="185"/>
      <c r="EBR3" s="185"/>
      <c r="EBS3" s="185"/>
      <c r="EBT3" s="185"/>
      <c r="EBU3" s="185"/>
      <c r="EBV3" s="185"/>
      <c r="EBW3" s="185"/>
      <c r="EBX3" s="185"/>
      <c r="EBY3" s="185"/>
      <c r="EBZ3" s="185"/>
      <c r="ECA3" s="185"/>
      <c r="ECB3" s="185"/>
      <c r="ECC3" s="185"/>
      <c r="ECD3" s="185"/>
      <c r="ECE3" s="185"/>
      <c r="ECF3" s="185"/>
      <c r="ECG3" s="185"/>
      <c r="ECH3" s="185"/>
      <c r="ECI3" s="185"/>
      <c r="ECJ3" s="185"/>
      <c r="ECK3" s="185"/>
      <c r="ECL3" s="185"/>
      <c r="ECM3" s="185"/>
      <c r="ECN3" s="185"/>
      <c r="ECO3" s="185"/>
      <c r="ECP3" s="185"/>
      <c r="ECQ3" s="185"/>
      <c r="ECR3" s="185"/>
      <c r="ECS3" s="185"/>
      <c r="ECT3" s="185"/>
      <c r="ECU3" s="185"/>
      <c r="ECV3" s="185"/>
      <c r="ECW3" s="185"/>
      <c r="ECX3" s="185"/>
      <c r="ECY3" s="185"/>
      <c r="ECZ3" s="185"/>
      <c r="EDA3" s="185"/>
      <c r="EDB3" s="185"/>
      <c r="EDC3" s="185"/>
      <c r="EDD3" s="185"/>
      <c r="EDE3" s="185"/>
      <c r="EDF3" s="185"/>
      <c r="EDG3" s="185"/>
      <c r="EDH3" s="185"/>
      <c r="EDI3" s="185"/>
      <c r="EDJ3" s="185"/>
      <c r="EDK3" s="185"/>
      <c r="EDL3" s="185"/>
      <c r="EDM3" s="185"/>
      <c r="EDN3" s="185"/>
      <c r="EDO3" s="185"/>
      <c r="EDP3" s="185"/>
      <c r="EDQ3" s="185"/>
      <c r="EDR3" s="185"/>
      <c r="EDS3" s="185"/>
      <c r="EDT3" s="185"/>
      <c r="EDU3" s="185"/>
      <c r="EDV3" s="185"/>
      <c r="EDW3" s="185"/>
      <c r="EDX3" s="185"/>
      <c r="EDY3" s="185"/>
      <c r="EDZ3" s="185"/>
      <c r="EEA3" s="185"/>
      <c r="EEB3" s="185"/>
      <c r="EEC3" s="185"/>
      <c r="EED3" s="185"/>
      <c r="EEE3" s="185"/>
      <c r="EEF3" s="185"/>
      <c r="EEG3" s="185"/>
      <c r="EEH3" s="185"/>
      <c r="EEI3" s="185"/>
      <c r="EEJ3" s="185"/>
      <c r="EEK3" s="185"/>
      <c r="EEL3" s="185"/>
      <c r="EEM3" s="185"/>
      <c r="EEN3" s="185"/>
      <c r="EEO3" s="185"/>
      <c r="EEP3" s="185"/>
      <c r="EEQ3" s="185"/>
      <c r="EER3" s="185"/>
      <c r="EES3" s="185"/>
      <c r="EET3" s="185"/>
      <c r="EEU3" s="185"/>
      <c r="EEV3" s="185"/>
      <c r="EEW3" s="185"/>
      <c r="EEX3" s="185"/>
      <c r="EEY3" s="185"/>
      <c r="EEZ3" s="185"/>
      <c r="EFA3" s="185"/>
      <c r="EFB3" s="185"/>
      <c r="EFC3" s="185"/>
      <c r="EFD3" s="185"/>
      <c r="EFE3" s="185"/>
      <c r="EFF3" s="185"/>
      <c r="EFG3" s="185"/>
      <c r="EFH3" s="185"/>
      <c r="EFI3" s="185"/>
      <c r="EFJ3" s="185"/>
      <c r="EFK3" s="185"/>
      <c r="EFL3" s="185"/>
      <c r="EFM3" s="185"/>
      <c r="EFN3" s="185"/>
      <c r="EFO3" s="185"/>
      <c r="EFP3" s="185"/>
      <c r="EFQ3" s="185"/>
      <c r="EFR3" s="185"/>
      <c r="EFS3" s="185"/>
      <c r="EFT3" s="185"/>
      <c r="EFU3" s="185"/>
      <c r="EFV3" s="185"/>
      <c r="EFW3" s="185"/>
      <c r="EFX3" s="185"/>
      <c r="EFY3" s="185"/>
      <c r="EFZ3" s="185"/>
      <c r="EGA3" s="185"/>
      <c r="EGB3" s="185"/>
      <c r="EGC3" s="185"/>
      <c r="EGD3" s="185"/>
      <c r="EGE3" s="185"/>
      <c r="EGF3" s="185"/>
      <c r="EGG3" s="185"/>
      <c r="EGH3" s="185"/>
      <c r="EGI3" s="185"/>
      <c r="EGJ3" s="185"/>
      <c r="EGK3" s="185"/>
      <c r="EGL3" s="185"/>
      <c r="EGM3" s="185"/>
      <c r="EGN3" s="185"/>
      <c r="EGO3" s="185"/>
      <c r="EGP3" s="185"/>
      <c r="EGQ3" s="185"/>
      <c r="EGR3" s="185"/>
      <c r="EGS3" s="185"/>
      <c r="EGT3" s="185"/>
      <c r="EGU3" s="185"/>
      <c r="EGV3" s="185"/>
      <c r="EGW3" s="185"/>
      <c r="EGX3" s="185"/>
      <c r="EGY3" s="185"/>
      <c r="EGZ3" s="185"/>
      <c r="EHA3" s="185"/>
      <c r="EHB3" s="185"/>
      <c r="EHC3" s="185"/>
      <c r="EHD3" s="185"/>
      <c r="EHE3" s="185"/>
      <c r="EHF3" s="185"/>
      <c r="EHG3" s="185"/>
      <c r="EHH3" s="185"/>
      <c r="EHI3" s="185"/>
      <c r="EHJ3" s="185"/>
      <c r="EHK3" s="185"/>
      <c r="EHL3" s="185"/>
      <c r="EHM3" s="185"/>
      <c r="EHN3" s="185"/>
      <c r="EHO3" s="185"/>
      <c r="EHP3" s="185"/>
      <c r="EHQ3" s="185"/>
      <c r="EHR3" s="185"/>
      <c r="EHS3" s="185"/>
      <c r="EHT3" s="185"/>
      <c r="EHU3" s="185"/>
      <c r="EHV3" s="185"/>
      <c r="EHW3" s="185"/>
      <c r="EHX3" s="185"/>
      <c r="EHY3" s="185"/>
      <c r="EHZ3" s="185"/>
      <c r="EIA3" s="185"/>
      <c r="EIB3" s="185"/>
      <c r="EIC3" s="185"/>
      <c r="EID3" s="185"/>
      <c r="EIE3" s="185"/>
      <c r="EIF3" s="185"/>
      <c r="EIG3" s="185"/>
      <c r="EIH3" s="185"/>
      <c r="EII3" s="185"/>
      <c r="EIJ3" s="185"/>
      <c r="EIK3" s="185"/>
      <c r="EIL3" s="185"/>
      <c r="EIM3" s="185"/>
      <c r="EIN3" s="185"/>
      <c r="EIO3" s="185"/>
      <c r="EIP3" s="185"/>
      <c r="EIQ3" s="185"/>
      <c r="EIR3" s="185"/>
      <c r="EIS3" s="185"/>
      <c r="EIT3" s="185"/>
      <c r="EIU3" s="185"/>
      <c r="EIV3" s="185"/>
      <c r="EIW3" s="185"/>
      <c r="EIX3" s="185"/>
      <c r="EIY3" s="185"/>
      <c r="EIZ3" s="185"/>
      <c r="EJA3" s="185"/>
      <c r="EJB3" s="185"/>
      <c r="EJC3" s="185"/>
      <c r="EJD3" s="185"/>
      <c r="EJE3" s="185"/>
      <c r="EJF3" s="185"/>
      <c r="EJG3" s="185"/>
      <c r="EJH3" s="185"/>
      <c r="EJI3" s="185"/>
      <c r="EJJ3" s="185"/>
      <c r="EJK3" s="185"/>
      <c r="EJL3" s="185"/>
      <c r="EJM3" s="185"/>
      <c r="EJN3" s="185"/>
      <c r="EJO3" s="185"/>
      <c r="EJP3" s="185"/>
      <c r="EJQ3" s="185"/>
      <c r="EJR3" s="185"/>
      <c r="EJS3" s="185"/>
      <c r="EJT3" s="185"/>
      <c r="EJU3" s="185"/>
      <c r="EJV3" s="185"/>
      <c r="EJW3" s="185"/>
      <c r="EJX3" s="185"/>
      <c r="EJY3" s="185"/>
      <c r="EJZ3" s="185"/>
      <c r="EKA3" s="185"/>
      <c r="EKB3" s="185"/>
      <c r="EKC3" s="185"/>
      <c r="EKD3" s="185"/>
      <c r="EKE3" s="185"/>
      <c r="EKF3" s="185"/>
      <c r="EKG3" s="185"/>
      <c r="EKH3" s="185"/>
      <c r="EKI3" s="185"/>
      <c r="EKJ3" s="185"/>
      <c r="EKK3" s="185"/>
      <c r="EKL3" s="185"/>
      <c r="EKM3" s="185"/>
      <c r="EKN3" s="185"/>
      <c r="EKO3" s="185"/>
      <c r="EKP3" s="185"/>
      <c r="EKQ3" s="185"/>
      <c r="EKR3" s="185"/>
      <c r="EKS3" s="185"/>
      <c r="EKT3" s="185"/>
      <c r="EKU3" s="185"/>
      <c r="EKV3" s="185"/>
      <c r="EKW3" s="185"/>
      <c r="EKX3" s="185"/>
      <c r="EKY3" s="185"/>
      <c r="EKZ3" s="185"/>
      <c r="ELA3" s="185"/>
      <c r="ELB3" s="185"/>
      <c r="ELC3" s="185"/>
      <c r="ELD3" s="185"/>
      <c r="ELE3" s="185"/>
      <c r="ELF3" s="185"/>
      <c r="ELG3" s="185"/>
      <c r="ELH3" s="185"/>
      <c r="ELI3" s="185"/>
      <c r="ELJ3" s="185"/>
      <c r="ELK3" s="185"/>
      <c r="ELL3" s="185"/>
      <c r="ELM3" s="185"/>
      <c r="ELN3" s="185"/>
      <c r="ELO3" s="185"/>
      <c r="ELP3" s="185"/>
      <c r="ELQ3" s="185"/>
      <c r="ELR3" s="185"/>
      <c r="ELS3" s="185"/>
      <c r="ELT3" s="185"/>
      <c r="ELU3" s="185"/>
      <c r="ELV3" s="185"/>
      <c r="ELW3" s="185"/>
      <c r="ELX3" s="185"/>
      <c r="ELY3" s="185"/>
      <c r="ELZ3" s="185"/>
      <c r="EMA3" s="185"/>
      <c r="EMB3" s="185"/>
      <c r="EMC3" s="185"/>
      <c r="EMD3" s="185"/>
      <c r="EME3" s="185"/>
      <c r="EMF3" s="185"/>
      <c r="EMG3" s="185"/>
      <c r="EMH3" s="185"/>
      <c r="EMI3" s="185"/>
      <c r="EMJ3" s="185"/>
      <c r="EMK3" s="185"/>
      <c r="EML3" s="185"/>
      <c r="EMM3" s="185"/>
      <c r="EMN3" s="185"/>
      <c r="EMO3" s="185"/>
      <c r="EMP3" s="185"/>
      <c r="EMQ3" s="185"/>
      <c r="EMR3" s="185"/>
      <c r="EMS3" s="185"/>
      <c r="EMT3" s="185"/>
      <c r="EMU3" s="185"/>
      <c r="EMV3" s="185"/>
      <c r="EMW3" s="185"/>
      <c r="EMX3" s="185"/>
      <c r="EMY3" s="185"/>
      <c r="EMZ3" s="185"/>
      <c r="ENA3" s="185"/>
      <c r="ENB3" s="185"/>
      <c r="ENC3" s="185"/>
      <c r="END3" s="185"/>
      <c r="ENE3" s="185"/>
      <c r="ENF3" s="185"/>
      <c r="ENG3" s="185"/>
      <c r="ENH3" s="185"/>
      <c r="ENI3" s="185"/>
      <c r="ENJ3" s="185"/>
      <c r="ENK3" s="185"/>
      <c r="ENL3" s="185"/>
      <c r="ENM3" s="185"/>
      <c r="ENN3" s="185"/>
      <c r="ENO3" s="185"/>
      <c r="ENP3" s="185"/>
      <c r="ENQ3" s="185"/>
      <c r="ENR3" s="185"/>
      <c r="ENS3" s="185"/>
      <c r="ENT3" s="185"/>
      <c r="ENU3" s="185"/>
      <c r="ENV3" s="185"/>
      <c r="ENW3" s="185"/>
      <c r="ENX3" s="185"/>
      <c r="ENY3" s="185"/>
      <c r="ENZ3" s="185"/>
      <c r="EOA3" s="185"/>
      <c r="EOB3" s="185"/>
      <c r="EOC3" s="185"/>
      <c r="EOD3" s="185"/>
      <c r="EOE3" s="185"/>
      <c r="EOF3" s="185"/>
      <c r="EOG3" s="185"/>
      <c r="EOH3" s="185"/>
      <c r="EOI3" s="185"/>
      <c r="EOJ3" s="185"/>
      <c r="EOK3" s="185"/>
      <c r="EOL3" s="185"/>
      <c r="EOM3" s="185"/>
      <c r="EON3" s="185"/>
      <c r="EOO3" s="185"/>
      <c r="EOP3" s="185"/>
      <c r="EOQ3" s="185"/>
      <c r="EOR3" s="185"/>
      <c r="EOS3" s="185"/>
      <c r="EOT3" s="185"/>
      <c r="EOU3" s="185"/>
      <c r="EOV3" s="185"/>
      <c r="EOW3" s="185"/>
      <c r="EOX3" s="185"/>
      <c r="EOY3" s="185"/>
      <c r="EOZ3" s="185"/>
      <c r="EPA3" s="185"/>
      <c r="EPB3" s="185"/>
      <c r="EPC3" s="185"/>
      <c r="EPD3" s="185"/>
      <c r="EPE3" s="185"/>
      <c r="EPF3" s="185"/>
      <c r="EPG3" s="185"/>
      <c r="EPH3" s="185"/>
      <c r="EPI3" s="185"/>
      <c r="EPJ3" s="185"/>
      <c r="EPK3" s="185"/>
      <c r="EPL3" s="185"/>
      <c r="EPM3" s="185"/>
      <c r="EPN3" s="185"/>
      <c r="EPO3" s="185"/>
      <c r="EPP3" s="185"/>
      <c r="EPQ3" s="185"/>
      <c r="EPR3" s="185"/>
      <c r="EPS3" s="185"/>
      <c r="EPT3" s="185"/>
      <c r="EPU3" s="185"/>
      <c r="EPV3" s="185"/>
      <c r="EPW3" s="185"/>
      <c r="EPX3" s="185"/>
      <c r="EPY3" s="185"/>
      <c r="EPZ3" s="185"/>
      <c r="EQA3" s="185"/>
      <c r="EQB3" s="185"/>
      <c r="EQC3" s="185"/>
      <c r="EQD3" s="185"/>
      <c r="EQE3" s="185"/>
      <c r="EQF3" s="185"/>
      <c r="EQG3" s="185"/>
      <c r="EQH3" s="185"/>
      <c r="EQI3" s="185"/>
      <c r="EQJ3" s="185"/>
      <c r="EQK3" s="185"/>
      <c r="EQL3" s="185"/>
      <c r="EQM3" s="185"/>
      <c r="EQN3" s="185"/>
      <c r="EQO3" s="185"/>
      <c r="EQP3" s="185"/>
      <c r="EQQ3" s="185"/>
      <c r="EQR3" s="185"/>
      <c r="EQS3" s="185"/>
      <c r="EQT3" s="185"/>
      <c r="EQU3" s="185"/>
      <c r="EQV3" s="185"/>
      <c r="EQW3" s="185"/>
      <c r="EQX3" s="185"/>
      <c r="EQY3" s="185"/>
      <c r="EQZ3" s="185"/>
      <c r="ERA3" s="185"/>
      <c r="ERB3" s="185"/>
      <c r="ERC3" s="185"/>
      <c r="ERD3" s="185"/>
      <c r="ERE3" s="185"/>
      <c r="ERF3" s="185"/>
      <c r="ERG3" s="185"/>
      <c r="ERH3" s="185"/>
      <c r="ERI3" s="185"/>
      <c r="ERJ3" s="185"/>
      <c r="ERK3" s="185"/>
      <c r="ERL3" s="185"/>
      <c r="ERM3" s="185"/>
      <c r="ERN3" s="185"/>
      <c r="ERO3" s="185"/>
      <c r="ERP3" s="185"/>
      <c r="ERQ3" s="185"/>
      <c r="ERR3" s="185"/>
      <c r="ERS3" s="185"/>
      <c r="ERT3" s="185"/>
      <c r="ERU3" s="185"/>
      <c r="ERV3" s="185"/>
      <c r="ERW3" s="185"/>
      <c r="ERX3" s="185"/>
      <c r="ERY3" s="185"/>
      <c r="ERZ3" s="185"/>
      <c r="ESA3" s="185"/>
      <c r="ESB3" s="185"/>
      <c r="ESC3" s="185"/>
      <c r="ESD3" s="185"/>
      <c r="ESE3" s="185"/>
      <c r="ESF3" s="185"/>
      <c r="ESG3" s="185"/>
      <c r="ESH3" s="185"/>
      <c r="ESI3" s="185"/>
      <c r="ESJ3" s="185"/>
      <c r="ESK3" s="185"/>
      <c r="ESL3" s="185"/>
      <c r="ESM3" s="185"/>
      <c r="ESN3" s="185"/>
      <c r="ESO3" s="185"/>
      <c r="ESP3" s="185"/>
      <c r="ESQ3" s="185"/>
      <c r="ESR3" s="185"/>
      <c r="ESS3" s="185"/>
      <c r="EST3" s="185"/>
      <c r="ESU3" s="185"/>
      <c r="ESV3" s="185"/>
      <c r="ESW3" s="185"/>
      <c r="ESX3" s="185"/>
      <c r="ESY3" s="185"/>
      <c r="ESZ3" s="185"/>
      <c r="ETA3" s="185"/>
      <c r="ETB3" s="185"/>
      <c r="ETC3" s="185"/>
      <c r="ETD3" s="185"/>
      <c r="ETE3" s="185"/>
      <c r="ETF3" s="185"/>
      <c r="ETG3" s="185"/>
      <c r="ETH3" s="185"/>
      <c r="ETI3" s="185"/>
      <c r="ETJ3" s="185"/>
      <c r="ETK3" s="185"/>
      <c r="ETL3" s="185"/>
      <c r="ETM3" s="185"/>
      <c r="ETN3" s="185"/>
      <c r="ETO3" s="185"/>
      <c r="ETP3" s="185"/>
      <c r="ETQ3" s="185"/>
      <c r="ETR3" s="185"/>
      <c r="ETS3" s="185"/>
      <c r="ETT3" s="185"/>
      <c r="ETU3" s="185"/>
      <c r="ETV3" s="185"/>
      <c r="ETW3" s="185"/>
      <c r="ETX3" s="185"/>
      <c r="ETY3" s="185"/>
      <c r="ETZ3" s="185"/>
      <c r="EUA3" s="185"/>
      <c r="EUB3" s="185"/>
      <c r="EUC3" s="185"/>
      <c r="EUD3" s="185"/>
      <c r="EUE3" s="185"/>
      <c r="EUF3" s="185"/>
      <c r="EUG3" s="185"/>
      <c r="EUH3" s="185"/>
      <c r="EUI3" s="185"/>
      <c r="EUJ3" s="185"/>
      <c r="EUK3" s="185"/>
      <c r="EUL3" s="185"/>
      <c r="EUM3" s="185"/>
      <c r="EUN3" s="185"/>
      <c r="EUO3" s="185"/>
      <c r="EUP3" s="185"/>
      <c r="EUQ3" s="185"/>
      <c r="EUR3" s="185"/>
      <c r="EUS3" s="185"/>
      <c r="EUT3" s="185"/>
      <c r="EUU3" s="185"/>
      <c r="EUV3" s="185"/>
      <c r="EUW3" s="185"/>
      <c r="EUX3" s="185"/>
      <c r="EUY3" s="185"/>
      <c r="EUZ3" s="185"/>
      <c r="EVA3" s="185"/>
      <c r="EVB3" s="185"/>
      <c r="EVC3" s="185"/>
      <c r="EVD3" s="185"/>
      <c r="EVE3" s="185"/>
      <c r="EVF3" s="185"/>
      <c r="EVG3" s="185"/>
      <c r="EVH3" s="185"/>
      <c r="EVI3" s="185"/>
      <c r="EVJ3" s="185"/>
      <c r="EVK3" s="185"/>
      <c r="EVL3" s="185"/>
      <c r="EVM3" s="185"/>
      <c r="EVN3" s="185"/>
      <c r="EVO3" s="185"/>
      <c r="EVP3" s="185"/>
      <c r="EVQ3" s="185"/>
      <c r="EVR3" s="185"/>
      <c r="EVS3" s="185"/>
      <c r="EVT3" s="185"/>
      <c r="EVU3" s="185"/>
      <c r="EVV3" s="185"/>
      <c r="EVW3" s="185"/>
      <c r="EVX3" s="185"/>
      <c r="EVY3" s="185"/>
      <c r="EVZ3" s="185"/>
      <c r="EWA3" s="185"/>
      <c r="EWB3" s="185"/>
      <c r="EWC3" s="185"/>
      <c r="EWD3" s="185"/>
      <c r="EWE3" s="185"/>
      <c r="EWF3" s="185"/>
      <c r="EWG3" s="185"/>
      <c r="EWH3" s="185"/>
      <c r="EWI3" s="185"/>
      <c r="EWJ3" s="185"/>
      <c r="EWK3" s="185"/>
      <c r="EWL3" s="185"/>
      <c r="EWM3" s="185"/>
      <c r="EWN3" s="185"/>
      <c r="EWO3" s="185"/>
      <c r="EWP3" s="185"/>
      <c r="EWQ3" s="185"/>
      <c r="EWR3" s="185"/>
      <c r="EWS3" s="185"/>
      <c r="EWT3" s="185"/>
      <c r="EWU3" s="185"/>
      <c r="EWV3" s="185"/>
      <c r="EWW3" s="185"/>
      <c r="EWX3" s="185"/>
      <c r="EWY3" s="185"/>
      <c r="EWZ3" s="185"/>
      <c r="EXA3" s="185"/>
      <c r="EXB3" s="185"/>
      <c r="EXC3" s="185"/>
      <c r="EXD3" s="185"/>
      <c r="EXE3" s="185"/>
      <c r="EXF3" s="185"/>
      <c r="EXG3" s="185"/>
      <c r="EXH3" s="185"/>
      <c r="EXI3" s="185"/>
      <c r="EXJ3" s="185"/>
      <c r="EXK3" s="185"/>
      <c r="EXL3" s="185"/>
      <c r="EXM3" s="185"/>
      <c r="EXN3" s="185"/>
      <c r="EXO3" s="185"/>
      <c r="EXP3" s="185"/>
      <c r="EXQ3" s="185"/>
      <c r="EXR3" s="185"/>
      <c r="EXS3" s="185"/>
      <c r="EXT3" s="185"/>
      <c r="EXU3" s="185"/>
      <c r="EXV3" s="185"/>
      <c r="EXW3" s="185"/>
      <c r="EXX3" s="185"/>
      <c r="EXY3" s="185"/>
      <c r="EXZ3" s="185"/>
      <c r="EYA3" s="185"/>
      <c r="EYB3" s="185"/>
      <c r="EYC3" s="185"/>
      <c r="EYD3" s="185"/>
      <c r="EYE3" s="185"/>
      <c r="EYF3" s="185"/>
      <c r="EYG3" s="185"/>
      <c r="EYH3" s="185"/>
      <c r="EYI3" s="185"/>
      <c r="EYJ3" s="185"/>
      <c r="EYK3" s="185"/>
      <c r="EYL3" s="185"/>
      <c r="EYM3" s="185"/>
      <c r="EYN3" s="185"/>
      <c r="EYO3" s="185"/>
      <c r="EYP3" s="185"/>
      <c r="EYQ3" s="185"/>
      <c r="EYR3" s="185"/>
      <c r="EYS3" s="185"/>
      <c r="EYT3" s="185"/>
      <c r="EYU3" s="185"/>
      <c r="EYV3" s="185"/>
      <c r="EYW3" s="185"/>
      <c r="EYX3" s="185"/>
      <c r="EYY3" s="185"/>
      <c r="EYZ3" s="185"/>
      <c r="EZA3" s="185"/>
      <c r="EZB3" s="185"/>
      <c r="EZC3" s="185"/>
      <c r="EZD3" s="185"/>
      <c r="EZE3" s="185"/>
      <c r="EZF3" s="185"/>
      <c r="EZG3" s="185"/>
      <c r="EZH3" s="185"/>
      <c r="EZI3" s="185"/>
      <c r="EZJ3" s="185"/>
      <c r="EZK3" s="185"/>
      <c r="EZL3" s="185"/>
      <c r="EZM3" s="185"/>
      <c r="EZN3" s="185"/>
      <c r="EZO3" s="185"/>
      <c r="EZP3" s="185"/>
      <c r="EZQ3" s="185"/>
      <c r="EZR3" s="185"/>
      <c r="EZS3" s="185"/>
      <c r="EZT3" s="185"/>
      <c r="EZU3" s="185"/>
      <c r="EZV3" s="185"/>
      <c r="EZW3" s="185"/>
      <c r="EZX3" s="185"/>
      <c r="EZY3" s="185"/>
      <c r="EZZ3" s="185"/>
      <c r="FAA3" s="185"/>
      <c r="FAB3" s="185"/>
      <c r="FAC3" s="185"/>
      <c r="FAD3" s="185"/>
      <c r="FAE3" s="185"/>
      <c r="FAF3" s="185"/>
      <c r="FAG3" s="185"/>
      <c r="FAH3" s="185"/>
      <c r="FAI3" s="185"/>
      <c r="FAJ3" s="185"/>
      <c r="FAK3" s="185"/>
      <c r="FAL3" s="185"/>
      <c r="FAM3" s="185"/>
      <c r="FAN3" s="185"/>
      <c r="FAO3" s="185"/>
      <c r="FAP3" s="185"/>
      <c r="FAQ3" s="185"/>
      <c r="FAR3" s="185"/>
      <c r="FAS3" s="185"/>
      <c r="FAT3" s="185"/>
      <c r="FAU3" s="185"/>
      <c r="FAV3" s="185"/>
      <c r="FAW3" s="185"/>
      <c r="FAX3" s="185"/>
      <c r="FAY3" s="185"/>
      <c r="FAZ3" s="185"/>
      <c r="FBA3" s="185"/>
      <c r="FBB3" s="185"/>
      <c r="FBC3" s="185"/>
      <c r="FBD3" s="185"/>
      <c r="FBE3" s="185"/>
      <c r="FBF3" s="185"/>
      <c r="FBG3" s="185"/>
      <c r="FBH3" s="185"/>
      <c r="FBI3" s="185"/>
      <c r="FBJ3" s="185"/>
      <c r="FBK3" s="185"/>
      <c r="FBL3" s="185"/>
      <c r="FBM3" s="185"/>
      <c r="FBN3" s="185"/>
      <c r="FBO3" s="185"/>
      <c r="FBP3" s="185"/>
      <c r="FBQ3" s="185"/>
      <c r="FBR3" s="185"/>
      <c r="FBS3" s="185"/>
      <c r="FBT3" s="185"/>
      <c r="FBU3" s="185"/>
      <c r="FBV3" s="185"/>
      <c r="FBW3" s="185"/>
      <c r="FBX3" s="185"/>
      <c r="FBY3" s="185"/>
      <c r="FBZ3" s="185"/>
      <c r="FCA3" s="185"/>
      <c r="FCB3" s="185"/>
      <c r="FCC3" s="185"/>
      <c r="FCD3" s="185"/>
      <c r="FCE3" s="185"/>
      <c r="FCF3" s="185"/>
      <c r="FCG3" s="185"/>
      <c r="FCH3" s="185"/>
      <c r="FCI3" s="185"/>
      <c r="FCJ3" s="185"/>
      <c r="FCK3" s="185"/>
      <c r="FCL3" s="185"/>
      <c r="FCM3" s="185"/>
      <c r="FCN3" s="185"/>
      <c r="FCO3" s="185"/>
      <c r="FCP3" s="185"/>
      <c r="FCQ3" s="185"/>
      <c r="FCR3" s="185"/>
      <c r="FCS3" s="185"/>
      <c r="FCT3" s="185"/>
      <c r="FCU3" s="185"/>
      <c r="FCV3" s="185"/>
      <c r="FCW3" s="185"/>
      <c r="FCX3" s="185"/>
      <c r="FCY3" s="185"/>
      <c r="FCZ3" s="185"/>
      <c r="FDA3" s="185"/>
      <c r="FDB3" s="185"/>
      <c r="FDC3" s="185"/>
      <c r="FDD3" s="185"/>
      <c r="FDE3" s="185"/>
      <c r="FDF3" s="185"/>
      <c r="FDG3" s="185"/>
      <c r="FDH3" s="185"/>
      <c r="FDI3" s="185"/>
      <c r="FDJ3" s="185"/>
      <c r="FDK3" s="185"/>
      <c r="FDL3" s="185"/>
      <c r="FDM3" s="185"/>
      <c r="FDN3" s="185"/>
      <c r="FDO3" s="185"/>
      <c r="FDP3" s="185"/>
      <c r="FDQ3" s="185"/>
      <c r="FDR3" s="185"/>
      <c r="FDS3" s="185"/>
      <c r="FDT3" s="185"/>
      <c r="FDU3" s="185"/>
      <c r="FDV3" s="185"/>
      <c r="FDW3" s="185"/>
      <c r="FDX3" s="185"/>
      <c r="FDY3" s="185"/>
      <c r="FDZ3" s="185"/>
      <c r="FEA3" s="185"/>
      <c r="FEB3" s="185"/>
      <c r="FEC3" s="185"/>
      <c r="FED3" s="185"/>
      <c r="FEE3" s="185"/>
      <c r="FEF3" s="185"/>
      <c r="FEG3" s="185"/>
      <c r="FEH3" s="185"/>
      <c r="FEI3" s="185"/>
      <c r="FEJ3" s="185"/>
      <c r="FEK3" s="185"/>
      <c r="FEL3" s="185"/>
      <c r="FEM3" s="185"/>
      <c r="FEN3" s="185"/>
      <c r="FEO3" s="185"/>
      <c r="FEP3" s="185"/>
      <c r="FEQ3" s="185"/>
      <c r="FER3" s="185"/>
      <c r="FES3" s="185"/>
      <c r="FET3" s="185"/>
      <c r="FEU3" s="185"/>
      <c r="FEV3" s="185"/>
      <c r="FEW3" s="185"/>
      <c r="FEX3" s="185"/>
      <c r="FEY3" s="185"/>
      <c r="FEZ3" s="185"/>
      <c r="FFA3" s="185"/>
      <c r="FFB3" s="185"/>
      <c r="FFC3" s="185"/>
      <c r="FFD3" s="185"/>
      <c r="FFE3" s="185"/>
      <c r="FFF3" s="185"/>
      <c r="FFG3" s="185"/>
      <c r="FFH3" s="185"/>
      <c r="FFI3" s="185"/>
      <c r="FFJ3" s="185"/>
      <c r="FFK3" s="185"/>
      <c r="FFL3" s="185"/>
      <c r="FFM3" s="185"/>
      <c r="FFN3" s="185"/>
      <c r="FFO3" s="185"/>
      <c r="FFP3" s="185"/>
      <c r="FFQ3" s="185"/>
      <c r="FFR3" s="185"/>
      <c r="FFS3" s="185"/>
      <c r="FFT3" s="185"/>
      <c r="FFU3" s="185"/>
      <c r="FFV3" s="185"/>
      <c r="FFW3" s="185"/>
      <c r="FFX3" s="185"/>
      <c r="FFY3" s="185"/>
      <c r="FFZ3" s="185"/>
      <c r="FGA3" s="185"/>
      <c r="FGB3" s="185"/>
      <c r="FGC3" s="185"/>
      <c r="FGD3" s="185"/>
      <c r="FGE3" s="185"/>
      <c r="FGF3" s="185"/>
      <c r="FGG3" s="185"/>
      <c r="FGH3" s="185"/>
      <c r="FGI3" s="185"/>
      <c r="FGJ3" s="185"/>
      <c r="FGK3" s="185"/>
      <c r="FGL3" s="185"/>
      <c r="FGM3" s="185"/>
      <c r="FGN3" s="185"/>
      <c r="FGO3" s="185"/>
      <c r="FGP3" s="185"/>
      <c r="FGQ3" s="185"/>
      <c r="FGR3" s="185"/>
      <c r="FGS3" s="185"/>
      <c r="FGT3" s="185"/>
      <c r="FGU3" s="185"/>
      <c r="FGV3" s="185"/>
      <c r="FGW3" s="185"/>
      <c r="FGX3" s="185"/>
      <c r="FGY3" s="185"/>
      <c r="FGZ3" s="185"/>
      <c r="FHA3" s="185"/>
      <c r="FHB3" s="185"/>
      <c r="FHC3" s="185"/>
      <c r="FHD3" s="185"/>
      <c r="FHE3" s="185"/>
      <c r="FHF3" s="185"/>
      <c r="FHG3" s="185"/>
      <c r="FHH3" s="185"/>
      <c r="FHI3" s="185"/>
      <c r="FHJ3" s="185"/>
      <c r="FHK3" s="185"/>
      <c r="FHL3" s="185"/>
      <c r="FHM3" s="185"/>
      <c r="FHN3" s="185"/>
      <c r="FHO3" s="185"/>
      <c r="FHP3" s="185"/>
      <c r="FHQ3" s="185"/>
      <c r="FHR3" s="185"/>
      <c r="FHS3" s="185"/>
      <c r="FHT3" s="185"/>
      <c r="FHU3" s="185"/>
      <c r="FHV3" s="185"/>
      <c r="FHW3" s="185"/>
      <c r="FHX3" s="185"/>
      <c r="FHY3" s="185"/>
      <c r="FHZ3" s="185"/>
      <c r="FIA3" s="185"/>
      <c r="FIB3" s="185"/>
      <c r="FIC3" s="185"/>
      <c r="FID3" s="185"/>
      <c r="FIE3" s="185"/>
      <c r="FIF3" s="185"/>
      <c r="FIG3" s="185"/>
      <c r="FIH3" s="185"/>
      <c r="FII3" s="185"/>
      <c r="FIJ3" s="185"/>
      <c r="FIK3" s="185"/>
      <c r="FIL3" s="185"/>
      <c r="FIM3" s="185"/>
      <c r="FIN3" s="185"/>
      <c r="FIO3" s="185"/>
      <c r="FIP3" s="185"/>
      <c r="FIQ3" s="185"/>
      <c r="FIR3" s="185"/>
      <c r="FIS3" s="185"/>
      <c r="FIT3" s="185"/>
      <c r="FIU3" s="185"/>
      <c r="FIV3" s="185"/>
      <c r="FIW3" s="185"/>
      <c r="FIX3" s="185"/>
      <c r="FIY3" s="185"/>
      <c r="FIZ3" s="185"/>
      <c r="FJA3" s="185"/>
      <c r="FJB3" s="185"/>
      <c r="FJC3" s="185"/>
      <c r="FJD3" s="185"/>
      <c r="FJE3" s="185"/>
      <c r="FJF3" s="185"/>
      <c r="FJG3" s="185"/>
      <c r="FJH3" s="185"/>
      <c r="FJI3" s="185"/>
      <c r="FJJ3" s="185"/>
      <c r="FJK3" s="185"/>
      <c r="FJL3" s="185"/>
      <c r="FJM3" s="185"/>
      <c r="FJN3" s="185"/>
      <c r="FJO3" s="185"/>
      <c r="FJP3" s="185"/>
      <c r="FJQ3" s="185"/>
      <c r="FJR3" s="185"/>
      <c r="FJS3" s="185"/>
      <c r="FJT3" s="185"/>
      <c r="FJU3" s="185"/>
      <c r="FJV3" s="185"/>
      <c r="FJW3" s="185"/>
      <c r="FJX3" s="185"/>
      <c r="FJY3" s="185"/>
      <c r="FJZ3" s="185"/>
      <c r="FKA3" s="185"/>
      <c r="FKB3" s="185"/>
      <c r="FKC3" s="185"/>
      <c r="FKD3" s="185"/>
      <c r="FKE3" s="185"/>
      <c r="FKF3" s="185"/>
      <c r="FKG3" s="185"/>
      <c r="FKH3" s="185"/>
      <c r="FKI3" s="185"/>
      <c r="FKJ3" s="185"/>
      <c r="FKK3" s="185"/>
      <c r="FKL3" s="185"/>
      <c r="FKM3" s="185"/>
      <c r="FKN3" s="185"/>
      <c r="FKO3" s="185"/>
      <c r="FKP3" s="185"/>
      <c r="FKQ3" s="185"/>
      <c r="FKR3" s="185"/>
      <c r="FKS3" s="185"/>
      <c r="FKT3" s="185"/>
      <c r="FKU3" s="185"/>
      <c r="FKV3" s="185"/>
      <c r="FKW3" s="185"/>
      <c r="FKX3" s="185"/>
      <c r="FKY3" s="185"/>
      <c r="FKZ3" s="185"/>
      <c r="FLA3" s="185"/>
      <c r="FLB3" s="185"/>
      <c r="FLC3" s="185"/>
      <c r="FLD3" s="185"/>
      <c r="FLE3" s="185"/>
      <c r="FLF3" s="185"/>
      <c r="FLG3" s="185"/>
      <c r="FLH3" s="185"/>
      <c r="FLI3" s="185"/>
      <c r="FLJ3" s="185"/>
      <c r="FLK3" s="185"/>
      <c r="FLL3" s="185"/>
      <c r="FLM3" s="185"/>
      <c r="FLN3" s="185"/>
      <c r="FLO3" s="185"/>
      <c r="FLP3" s="185"/>
      <c r="FLQ3" s="185"/>
      <c r="FLR3" s="185"/>
      <c r="FLS3" s="185"/>
      <c r="FLT3" s="185"/>
      <c r="FLU3" s="185"/>
      <c r="FLV3" s="185"/>
      <c r="FLW3" s="185"/>
      <c r="FLX3" s="185"/>
      <c r="FLY3" s="185"/>
      <c r="FLZ3" s="185"/>
      <c r="FMA3" s="185"/>
      <c r="FMB3" s="185"/>
      <c r="FMC3" s="185"/>
      <c r="FMD3" s="185"/>
      <c r="FME3" s="185"/>
      <c r="FMF3" s="185"/>
      <c r="FMG3" s="185"/>
      <c r="FMH3" s="185"/>
      <c r="FMI3" s="185"/>
      <c r="FMJ3" s="185"/>
      <c r="FMK3" s="185"/>
      <c r="FML3" s="185"/>
      <c r="FMM3" s="185"/>
      <c r="FMN3" s="185"/>
      <c r="FMO3" s="185"/>
      <c r="FMP3" s="185"/>
      <c r="FMQ3" s="185"/>
      <c r="FMR3" s="185"/>
      <c r="FMS3" s="185"/>
      <c r="FMT3" s="185"/>
      <c r="FMU3" s="185"/>
      <c r="FMV3" s="185"/>
      <c r="FMW3" s="185"/>
      <c r="FMX3" s="185"/>
      <c r="FMY3" s="185"/>
      <c r="FMZ3" s="185"/>
      <c r="FNA3" s="185"/>
      <c r="FNB3" s="185"/>
      <c r="FNC3" s="185"/>
      <c r="FND3" s="185"/>
      <c r="FNE3" s="185"/>
      <c r="FNF3" s="185"/>
      <c r="FNG3" s="185"/>
      <c r="FNH3" s="185"/>
      <c r="FNI3" s="185"/>
      <c r="FNJ3" s="185"/>
      <c r="FNK3" s="185"/>
      <c r="FNL3" s="185"/>
      <c r="FNM3" s="185"/>
      <c r="FNN3" s="185"/>
      <c r="FNO3" s="185"/>
      <c r="FNP3" s="185"/>
      <c r="FNQ3" s="185"/>
      <c r="FNR3" s="185"/>
      <c r="FNS3" s="185"/>
      <c r="FNT3" s="185"/>
      <c r="FNU3" s="185"/>
      <c r="FNV3" s="185"/>
      <c r="FNW3" s="185"/>
      <c r="FNX3" s="185"/>
      <c r="FNY3" s="185"/>
      <c r="FNZ3" s="185"/>
      <c r="FOA3" s="185"/>
      <c r="FOB3" s="185"/>
      <c r="FOC3" s="185"/>
      <c r="FOD3" s="185"/>
      <c r="FOE3" s="185"/>
      <c r="FOF3" s="185"/>
      <c r="FOG3" s="185"/>
      <c r="FOH3" s="185"/>
      <c r="FOI3" s="185"/>
      <c r="FOJ3" s="185"/>
      <c r="FOK3" s="185"/>
      <c r="FOL3" s="185"/>
      <c r="FOM3" s="185"/>
      <c r="FON3" s="185"/>
      <c r="FOO3" s="185"/>
      <c r="FOP3" s="185"/>
      <c r="FOQ3" s="185"/>
      <c r="FOR3" s="185"/>
      <c r="FOS3" s="185"/>
      <c r="FOT3" s="185"/>
      <c r="FOU3" s="185"/>
      <c r="FOV3" s="185"/>
      <c r="FOW3" s="185"/>
      <c r="FOX3" s="185"/>
      <c r="FOY3" s="185"/>
      <c r="FOZ3" s="185"/>
      <c r="FPA3" s="185"/>
      <c r="FPB3" s="185"/>
      <c r="FPC3" s="185"/>
      <c r="FPD3" s="185"/>
      <c r="FPE3" s="185"/>
      <c r="FPF3" s="185"/>
      <c r="FPG3" s="185"/>
      <c r="FPH3" s="185"/>
      <c r="FPI3" s="185"/>
      <c r="FPJ3" s="185"/>
      <c r="FPK3" s="185"/>
      <c r="FPL3" s="185"/>
      <c r="FPM3" s="185"/>
      <c r="FPN3" s="185"/>
      <c r="FPO3" s="185"/>
      <c r="FPP3" s="185"/>
      <c r="FPQ3" s="185"/>
      <c r="FPR3" s="185"/>
      <c r="FPS3" s="185"/>
      <c r="FPT3" s="185"/>
      <c r="FPU3" s="185"/>
      <c r="FPV3" s="185"/>
      <c r="FPW3" s="185"/>
      <c r="FPX3" s="185"/>
      <c r="FPY3" s="185"/>
      <c r="FPZ3" s="185"/>
      <c r="FQA3" s="185"/>
      <c r="FQB3" s="185"/>
      <c r="FQC3" s="185"/>
      <c r="FQD3" s="185"/>
      <c r="FQE3" s="185"/>
      <c r="FQF3" s="185"/>
      <c r="FQG3" s="185"/>
      <c r="FQH3" s="185"/>
      <c r="FQI3" s="185"/>
      <c r="FQJ3" s="185"/>
      <c r="FQK3" s="185"/>
      <c r="FQL3" s="185"/>
      <c r="FQM3" s="185"/>
      <c r="FQN3" s="185"/>
      <c r="FQO3" s="185"/>
      <c r="FQP3" s="185"/>
      <c r="FQQ3" s="185"/>
      <c r="FQR3" s="185"/>
      <c r="FQS3" s="185"/>
      <c r="FQT3" s="185"/>
      <c r="FQU3" s="185"/>
      <c r="FQV3" s="185"/>
      <c r="FQW3" s="185"/>
      <c r="FQX3" s="185"/>
      <c r="FQY3" s="185"/>
      <c r="FQZ3" s="185"/>
      <c r="FRA3" s="185"/>
      <c r="FRB3" s="185"/>
      <c r="FRC3" s="185"/>
      <c r="FRD3" s="185"/>
      <c r="FRE3" s="185"/>
      <c r="FRF3" s="185"/>
      <c r="FRG3" s="185"/>
      <c r="FRH3" s="185"/>
      <c r="FRI3" s="185"/>
      <c r="FRJ3" s="185"/>
      <c r="FRK3" s="185"/>
      <c r="FRL3" s="185"/>
      <c r="FRM3" s="185"/>
      <c r="FRN3" s="185"/>
      <c r="FRO3" s="185"/>
      <c r="FRP3" s="185"/>
      <c r="FRQ3" s="185"/>
      <c r="FRR3" s="185"/>
      <c r="FRS3" s="185"/>
      <c r="FRT3" s="185"/>
      <c r="FRU3" s="185"/>
      <c r="FRV3" s="185"/>
      <c r="FRW3" s="185"/>
      <c r="FRX3" s="185"/>
      <c r="FRY3" s="185"/>
      <c r="FRZ3" s="185"/>
      <c r="FSA3" s="185"/>
      <c r="FSB3" s="185"/>
      <c r="FSC3" s="185"/>
      <c r="FSD3" s="185"/>
      <c r="FSE3" s="185"/>
      <c r="FSF3" s="185"/>
      <c r="FSG3" s="185"/>
      <c r="FSH3" s="185"/>
      <c r="FSI3" s="185"/>
      <c r="FSJ3" s="185"/>
      <c r="FSK3" s="185"/>
      <c r="FSL3" s="185"/>
      <c r="FSM3" s="185"/>
      <c r="FSN3" s="185"/>
      <c r="FSO3" s="185"/>
      <c r="FSP3" s="185"/>
      <c r="FSQ3" s="185"/>
      <c r="FSR3" s="185"/>
      <c r="FSS3" s="185"/>
      <c r="FST3" s="185"/>
      <c r="FSU3" s="185"/>
      <c r="FSV3" s="185"/>
      <c r="FSW3" s="185"/>
      <c r="FSX3" s="185"/>
      <c r="FSY3" s="185"/>
      <c r="FSZ3" s="185"/>
      <c r="FTA3" s="185"/>
      <c r="FTB3" s="185"/>
      <c r="FTC3" s="185"/>
      <c r="FTD3" s="185"/>
      <c r="FTE3" s="185"/>
      <c r="FTF3" s="185"/>
      <c r="FTG3" s="185"/>
      <c r="FTH3" s="185"/>
      <c r="FTI3" s="185"/>
      <c r="FTJ3" s="185"/>
      <c r="FTK3" s="185"/>
      <c r="FTL3" s="185"/>
      <c r="FTM3" s="185"/>
      <c r="FTN3" s="185"/>
      <c r="FTO3" s="185"/>
      <c r="FTP3" s="185"/>
      <c r="FTQ3" s="185"/>
      <c r="FTR3" s="185"/>
      <c r="FTS3" s="185"/>
      <c r="FTT3" s="185"/>
      <c r="FTU3" s="185"/>
      <c r="FTV3" s="185"/>
      <c r="FTW3" s="185"/>
      <c r="FTX3" s="185"/>
      <c r="FTY3" s="185"/>
      <c r="FTZ3" s="185"/>
      <c r="FUA3" s="185"/>
      <c r="FUB3" s="185"/>
      <c r="FUC3" s="185"/>
      <c r="FUD3" s="185"/>
      <c r="FUE3" s="185"/>
      <c r="FUF3" s="185"/>
      <c r="FUG3" s="185"/>
      <c r="FUH3" s="185"/>
      <c r="FUI3" s="185"/>
      <c r="FUJ3" s="185"/>
      <c r="FUK3" s="185"/>
      <c r="FUL3" s="185"/>
      <c r="FUM3" s="185"/>
      <c r="FUN3" s="185"/>
      <c r="FUO3" s="185"/>
      <c r="FUP3" s="185"/>
      <c r="FUQ3" s="185"/>
      <c r="FUR3" s="185"/>
      <c r="FUS3" s="185"/>
      <c r="FUT3" s="185"/>
      <c r="FUU3" s="185"/>
      <c r="FUV3" s="185"/>
      <c r="FUW3" s="185"/>
      <c r="FUX3" s="185"/>
      <c r="FUY3" s="185"/>
      <c r="FUZ3" s="185"/>
      <c r="FVA3" s="185"/>
      <c r="FVB3" s="185"/>
      <c r="FVC3" s="185"/>
      <c r="FVD3" s="185"/>
      <c r="FVE3" s="185"/>
      <c r="FVF3" s="185"/>
      <c r="FVG3" s="185"/>
      <c r="FVH3" s="185"/>
      <c r="FVI3" s="185"/>
      <c r="FVJ3" s="185"/>
      <c r="FVK3" s="185"/>
      <c r="FVL3" s="185"/>
      <c r="FVM3" s="185"/>
      <c r="FVN3" s="185"/>
      <c r="FVO3" s="185"/>
      <c r="FVP3" s="185"/>
      <c r="FVQ3" s="185"/>
      <c r="FVR3" s="185"/>
      <c r="FVS3" s="185"/>
      <c r="FVT3" s="185"/>
      <c r="FVU3" s="185"/>
      <c r="FVV3" s="185"/>
      <c r="FVW3" s="185"/>
      <c r="FVX3" s="185"/>
      <c r="FVY3" s="185"/>
      <c r="FVZ3" s="185"/>
      <c r="FWA3" s="185"/>
      <c r="FWB3" s="185"/>
      <c r="FWC3" s="185"/>
      <c r="FWD3" s="185"/>
      <c r="FWE3" s="185"/>
      <c r="FWF3" s="185"/>
      <c r="FWG3" s="185"/>
      <c r="FWH3" s="185"/>
      <c r="FWI3" s="185"/>
      <c r="FWJ3" s="185"/>
      <c r="FWK3" s="185"/>
      <c r="FWL3" s="185"/>
      <c r="FWM3" s="185"/>
      <c r="FWN3" s="185"/>
      <c r="FWO3" s="185"/>
      <c r="FWP3" s="185"/>
      <c r="FWQ3" s="185"/>
      <c r="FWR3" s="185"/>
      <c r="FWS3" s="185"/>
      <c r="FWT3" s="185"/>
      <c r="FWU3" s="185"/>
      <c r="FWV3" s="185"/>
      <c r="FWW3" s="185"/>
      <c r="FWX3" s="185"/>
      <c r="FWY3" s="185"/>
      <c r="FWZ3" s="185"/>
      <c r="FXA3" s="185"/>
      <c r="FXB3" s="185"/>
      <c r="FXC3" s="185"/>
      <c r="FXD3" s="185"/>
      <c r="FXE3" s="185"/>
      <c r="FXF3" s="185"/>
      <c r="FXG3" s="185"/>
      <c r="FXH3" s="185"/>
      <c r="FXI3" s="185"/>
      <c r="FXJ3" s="185"/>
      <c r="FXK3" s="185"/>
      <c r="FXL3" s="185"/>
      <c r="FXM3" s="185"/>
      <c r="FXN3" s="185"/>
      <c r="FXO3" s="185"/>
      <c r="FXP3" s="185"/>
      <c r="FXQ3" s="185"/>
      <c r="FXR3" s="185"/>
      <c r="FXS3" s="185"/>
      <c r="FXT3" s="185"/>
      <c r="FXU3" s="185"/>
      <c r="FXV3" s="185"/>
      <c r="FXW3" s="185"/>
      <c r="FXX3" s="185"/>
      <c r="FXY3" s="185"/>
      <c r="FXZ3" s="185"/>
      <c r="FYA3" s="185"/>
      <c r="FYB3" s="185"/>
      <c r="FYC3" s="185"/>
      <c r="FYD3" s="185"/>
      <c r="FYE3" s="185"/>
      <c r="FYF3" s="185"/>
      <c r="FYG3" s="185"/>
      <c r="FYH3" s="185"/>
      <c r="FYI3" s="185"/>
      <c r="FYJ3" s="185"/>
      <c r="FYK3" s="185"/>
      <c r="FYL3" s="185"/>
      <c r="FYM3" s="185"/>
      <c r="FYN3" s="185"/>
      <c r="FYO3" s="185"/>
      <c r="FYP3" s="185"/>
      <c r="FYQ3" s="185"/>
      <c r="FYR3" s="185"/>
      <c r="FYS3" s="185"/>
      <c r="FYT3" s="185"/>
      <c r="FYU3" s="185"/>
      <c r="FYV3" s="185"/>
      <c r="FYW3" s="185"/>
      <c r="FYX3" s="185"/>
      <c r="FYY3" s="185"/>
      <c r="FYZ3" s="185"/>
      <c r="FZA3" s="185"/>
      <c r="FZB3" s="185"/>
      <c r="FZC3" s="185"/>
      <c r="FZD3" s="185"/>
      <c r="FZE3" s="185"/>
      <c r="FZF3" s="185"/>
      <c r="FZG3" s="185"/>
      <c r="FZH3" s="185"/>
      <c r="FZI3" s="185"/>
      <c r="FZJ3" s="185"/>
      <c r="FZK3" s="185"/>
      <c r="FZL3" s="185"/>
      <c r="FZM3" s="185"/>
      <c r="FZN3" s="185"/>
      <c r="FZO3" s="185"/>
      <c r="FZP3" s="185"/>
      <c r="FZQ3" s="185"/>
      <c r="FZR3" s="185"/>
      <c r="FZS3" s="185"/>
      <c r="FZT3" s="185"/>
      <c r="FZU3" s="185"/>
      <c r="FZV3" s="185"/>
      <c r="FZW3" s="185"/>
      <c r="FZX3" s="185"/>
      <c r="FZY3" s="185"/>
      <c r="FZZ3" s="185"/>
      <c r="GAA3" s="185"/>
      <c r="GAB3" s="185"/>
      <c r="GAC3" s="185"/>
      <c r="GAD3" s="185"/>
      <c r="GAE3" s="185"/>
      <c r="GAF3" s="185"/>
      <c r="GAG3" s="185"/>
      <c r="GAH3" s="185"/>
      <c r="GAI3" s="185"/>
      <c r="GAJ3" s="185"/>
      <c r="GAK3" s="185"/>
      <c r="GAL3" s="185"/>
      <c r="GAM3" s="185"/>
      <c r="GAN3" s="185"/>
      <c r="GAO3" s="185"/>
      <c r="GAP3" s="185"/>
      <c r="GAQ3" s="185"/>
      <c r="GAR3" s="185"/>
      <c r="GAS3" s="185"/>
      <c r="GAT3" s="185"/>
      <c r="GAU3" s="185"/>
      <c r="GAV3" s="185"/>
      <c r="GAW3" s="185"/>
      <c r="GAX3" s="185"/>
      <c r="GAY3" s="185"/>
      <c r="GAZ3" s="185"/>
      <c r="GBA3" s="185"/>
      <c r="GBB3" s="185"/>
      <c r="GBC3" s="185"/>
      <c r="GBD3" s="185"/>
      <c r="GBE3" s="185"/>
      <c r="GBF3" s="185"/>
      <c r="GBG3" s="185"/>
      <c r="GBH3" s="185"/>
      <c r="GBI3" s="185"/>
      <c r="GBJ3" s="185"/>
      <c r="GBK3" s="185"/>
      <c r="GBL3" s="185"/>
      <c r="GBM3" s="185"/>
      <c r="GBN3" s="185"/>
      <c r="GBO3" s="185"/>
      <c r="GBP3" s="185"/>
      <c r="GBQ3" s="185"/>
      <c r="GBR3" s="185"/>
      <c r="GBS3" s="185"/>
      <c r="GBT3" s="185"/>
      <c r="GBU3" s="185"/>
      <c r="GBV3" s="185"/>
      <c r="GBW3" s="185"/>
      <c r="GBX3" s="185"/>
      <c r="GBY3" s="185"/>
      <c r="GBZ3" s="185"/>
      <c r="GCA3" s="185"/>
      <c r="GCB3" s="185"/>
      <c r="GCC3" s="185"/>
      <c r="GCD3" s="185"/>
      <c r="GCE3" s="185"/>
      <c r="GCF3" s="185"/>
      <c r="GCG3" s="185"/>
      <c r="GCH3" s="185"/>
      <c r="GCI3" s="185"/>
      <c r="GCJ3" s="185"/>
      <c r="GCK3" s="185"/>
      <c r="GCL3" s="185"/>
      <c r="GCM3" s="185"/>
      <c r="GCN3" s="185"/>
      <c r="GCO3" s="185"/>
      <c r="GCP3" s="185"/>
      <c r="GCQ3" s="185"/>
      <c r="GCR3" s="185"/>
      <c r="GCS3" s="185"/>
      <c r="GCT3" s="185"/>
      <c r="GCU3" s="185"/>
      <c r="GCV3" s="185"/>
      <c r="GCW3" s="185"/>
      <c r="GCX3" s="185"/>
      <c r="GCY3" s="185"/>
      <c r="GCZ3" s="185"/>
      <c r="GDA3" s="185"/>
      <c r="GDB3" s="185"/>
      <c r="GDC3" s="185"/>
      <c r="GDD3" s="185"/>
      <c r="GDE3" s="185"/>
      <c r="GDF3" s="185"/>
      <c r="GDG3" s="185"/>
      <c r="GDH3" s="185"/>
      <c r="GDI3" s="185"/>
      <c r="GDJ3" s="185"/>
      <c r="GDK3" s="185"/>
      <c r="GDL3" s="185"/>
      <c r="GDM3" s="185"/>
      <c r="GDN3" s="185"/>
      <c r="GDO3" s="185"/>
      <c r="GDP3" s="185"/>
      <c r="GDQ3" s="185"/>
      <c r="GDR3" s="185"/>
      <c r="GDS3" s="185"/>
      <c r="GDT3" s="185"/>
      <c r="GDU3" s="185"/>
      <c r="GDV3" s="185"/>
      <c r="GDW3" s="185"/>
      <c r="GDX3" s="185"/>
      <c r="GDY3" s="185"/>
      <c r="GDZ3" s="185"/>
      <c r="GEA3" s="185"/>
      <c r="GEB3" s="185"/>
      <c r="GEC3" s="185"/>
      <c r="GED3" s="185"/>
      <c r="GEE3" s="185"/>
      <c r="GEF3" s="185"/>
      <c r="GEG3" s="185"/>
      <c r="GEH3" s="185"/>
      <c r="GEI3" s="185"/>
      <c r="GEJ3" s="185"/>
      <c r="GEK3" s="185"/>
      <c r="GEL3" s="185"/>
      <c r="GEM3" s="185"/>
      <c r="GEN3" s="185"/>
      <c r="GEO3" s="185"/>
      <c r="GEP3" s="185"/>
      <c r="GEQ3" s="185"/>
      <c r="GER3" s="185"/>
      <c r="GES3" s="185"/>
      <c r="GET3" s="185"/>
      <c r="GEU3" s="185"/>
      <c r="GEV3" s="185"/>
      <c r="GEW3" s="185"/>
      <c r="GEX3" s="185"/>
      <c r="GEY3" s="185"/>
      <c r="GEZ3" s="185"/>
      <c r="GFA3" s="185"/>
      <c r="GFB3" s="185"/>
      <c r="GFC3" s="185"/>
      <c r="GFD3" s="185"/>
      <c r="GFE3" s="185"/>
      <c r="GFF3" s="185"/>
      <c r="GFG3" s="185"/>
      <c r="GFH3" s="185"/>
      <c r="GFI3" s="185"/>
      <c r="GFJ3" s="185"/>
      <c r="GFK3" s="185"/>
      <c r="GFL3" s="185"/>
      <c r="GFM3" s="185"/>
      <c r="GFN3" s="185"/>
      <c r="GFO3" s="185"/>
      <c r="GFP3" s="185"/>
      <c r="GFQ3" s="185"/>
      <c r="GFR3" s="185"/>
      <c r="GFS3" s="185"/>
      <c r="GFT3" s="185"/>
      <c r="GFU3" s="185"/>
      <c r="GFV3" s="185"/>
      <c r="GFW3" s="185"/>
      <c r="GFX3" s="185"/>
      <c r="GFY3" s="185"/>
      <c r="GFZ3" s="185"/>
      <c r="GGA3" s="185"/>
      <c r="GGB3" s="185"/>
      <c r="GGC3" s="185"/>
      <c r="GGD3" s="185"/>
      <c r="GGE3" s="185"/>
      <c r="GGF3" s="185"/>
      <c r="GGG3" s="185"/>
      <c r="GGH3" s="185"/>
      <c r="GGI3" s="185"/>
      <c r="GGJ3" s="185"/>
      <c r="GGK3" s="185"/>
      <c r="GGL3" s="185"/>
      <c r="GGM3" s="185"/>
      <c r="GGN3" s="185"/>
      <c r="GGO3" s="185"/>
      <c r="GGP3" s="185"/>
      <c r="GGQ3" s="185"/>
      <c r="GGR3" s="185"/>
      <c r="GGS3" s="185"/>
      <c r="GGT3" s="185"/>
      <c r="GGU3" s="185"/>
      <c r="GGV3" s="185"/>
      <c r="GGW3" s="185"/>
      <c r="GGX3" s="185"/>
      <c r="GGY3" s="185"/>
      <c r="GGZ3" s="185"/>
      <c r="GHA3" s="185"/>
      <c r="GHB3" s="185"/>
      <c r="GHC3" s="185"/>
      <c r="GHD3" s="185"/>
      <c r="GHE3" s="185"/>
      <c r="GHF3" s="185"/>
      <c r="GHG3" s="185"/>
      <c r="GHH3" s="185"/>
      <c r="GHI3" s="185"/>
      <c r="GHJ3" s="185"/>
      <c r="GHK3" s="185"/>
      <c r="GHL3" s="185"/>
      <c r="GHM3" s="185"/>
      <c r="GHN3" s="185"/>
      <c r="GHO3" s="185"/>
      <c r="GHP3" s="185"/>
      <c r="GHQ3" s="185"/>
      <c r="GHR3" s="185"/>
      <c r="GHS3" s="185"/>
      <c r="GHT3" s="185"/>
      <c r="GHU3" s="185"/>
      <c r="GHV3" s="185"/>
      <c r="GHW3" s="185"/>
      <c r="GHX3" s="185"/>
      <c r="GHY3" s="185"/>
      <c r="GHZ3" s="185"/>
      <c r="GIA3" s="185"/>
      <c r="GIB3" s="185"/>
      <c r="GIC3" s="185"/>
      <c r="GID3" s="185"/>
      <c r="GIE3" s="185"/>
      <c r="GIF3" s="185"/>
      <c r="GIG3" s="185"/>
      <c r="GIH3" s="185"/>
      <c r="GII3" s="185"/>
      <c r="GIJ3" s="185"/>
      <c r="GIK3" s="185"/>
      <c r="GIL3" s="185"/>
      <c r="GIM3" s="185"/>
      <c r="GIN3" s="185"/>
      <c r="GIO3" s="185"/>
      <c r="GIP3" s="185"/>
      <c r="GIQ3" s="185"/>
      <c r="GIR3" s="185"/>
      <c r="GIS3" s="185"/>
      <c r="GIT3" s="185"/>
      <c r="GIU3" s="185"/>
      <c r="GIV3" s="185"/>
      <c r="GIW3" s="185"/>
      <c r="GIX3" s="185"/>
      <c r="GIY3" s="185"/>
      <c r="GIZ3" s="185"/>
      <c r="GJA3" s="185"/>
      <c r="GJB3" s="185"/>
      <c r="GJC3" s="185"/>
      <c r="GJD3" s="185"/>
      <c r="GJE3" s="185"/>
      <c r="GJF3" s="185"/>
      <c r="GJG3" s="185"/>
      <c r="GJH3" s="185"/>
      <c r="GJI3" s="185"/>
      <c r="GJJ3" s="185"/>
      <c r="GJK3" s="185"/>
      <c r="GJL3" s="185"/>
      <c r="GJM3" s="185"/>
      <c r="GJN3" s="185"/>
      <c r="GJO3" s="185"/>
      <c r="GJP3" s="185"/>
      <c r="GJQ3" s="185"/>
      <c r="GJR3" s="185"/>
      <c r="GJS3" s="185"/>
      <c r="GJT3" s="185"/>
      <c r="GJU3" s="185"/>
      <c r="GJV3" s="185"/>
      <c r="GJW3" s="185"/>
      <c r="GJX3" s="185"/>
      <c r="GJY3" s="185"/>
      <c r="GJZ3" s="185"/>
      <c r="GKA3" s="185"/>
      <c r="GKB3" s="185"/>
      <c r="GKC3" s="185"/>
      <c r="GKD3" s="185"/>
      <c r="GKE3" s="185"/>
      <c r="GKF3" s="185"/>
      <c r="GKG3" s="185"/>
      <c r="GKH3" s="185"/>
      <c r="GKI3" s="185"/>
      <c r="GKJ3" s="185"/>
      <c r="GKK3" s="185"/>
      <c r="GKL3" s="185"/>
      <c r="GKM3" s="185"/>
      <c r="GKN3" s="185"/>
      <c r="GKO3" s="185"/>
      <c r="GKP3" s="185"/>
      <c r="GKQ3" s="185"/>
      <c r="GKR3" s="185"/>
      <c r="GKS3" s="185"/>
      <c r="GKT3" s="185"/>
      <c r="GKU3" s="185"/>
      <c r="GKV3" s="185"/>
      <c r="GKW3" s="185"/>
      <c r="GKX3" s="185"/>
      <c r="GKY3" s="185"/>
      <c r="GKZ3" s="185"/>
      <c r="GLA3" s="185"/>
      <c r="GLB3" s="185"/>
      <c r="GLC3" s="185"/>
      <c r="GLD3" s="185"/>
      <c r="GLE3" s="185"/>
      <c r="GLF3" s="185"/>
      <c r="GLG3" s="185"/>
      <c r="GLH3" s="185"/>
      <c r="GLI3" s="185"/>
      <c r="GLJ3" s="185"/>
      <c r="GLK3" s="185"/>
      <c r="GLL3" s="185"/>
      <c r="GLM3" s="185"/>
      <c r="GLN3" s="185"/>
      <c r="GLO3" s="185"/>
      <c r="GLP3" s="185"/>
      <c r="GLQ3" s="185"/>
      <c r="GLR3" s="185"/>
      <c r="GLS3" s="185"/>
      <c r="GLT3" s="185"/>
      <c r="GLU3" s="185"/>
      <c r="GLV3" s="185"/>
      <c r="GLW3" s="185"/>
      <c r="GLX3" s="185"/>
      <c r="GLY3" s="185"/>
      <c r="GLZ3" s="185"/>
      <c r="GMA3" s="185"/>
      <c r="GMB3" s="185"/>
      <c r="GMC3" s="185"/>
      <c r="GMD3" s="185"/>
      <c r="GME3" s="185"/>
      <c r="GMF3" s="185"/>
      <c r="GMG3" s="185"/>
      <c r="GMH3" s="185"/>
      <c r="GMI3" s="185"/>
      <c r="GMJ3" s="185"/>
      <c r="GMK3" s="185"/>
      <c r="GML3" s="185"/>
      <c r="GMM3" s="185"/>
      <c r="GMN3" s="185"/>
      <c r="GMO3" s="185"/>
      <c r="GMP3" s="185"/>
      <c r="GMQ3" s="185"/>
      <c r="GMR3" s="185"/>
      <c r="GMS3" s="185"/>
      <c r="GMT3" s="185"/>
      <c r="GMU3" s="185"/>
      <c r="GMV3" s="185"/>
      <c r="GMW3" s="185"/>
      <c r="GMX3" s="185"/>
      <c r="GMY3" s="185"/>
      <c r="GMZ3" s="185"/>
      <c r="GNA3" s="185"/>
      <c r="GNB3" s="185"/>
      <c r="GNC3" s="185"/>
      <c r="GND3" s="185"/>
      <c r="GNE3" s="185"/>
      <c r="GNF3" s="185"/>
      <c r="GNG3" s="185"/>
      <c r="GNH3" s="185"/>
      <c r="GNI3" s="185"/>
      <c r="GNJ3" s="185"/>
      <c r="GNK3" s="185"/>
      <c r="GNL3" s="185"/>
      <c r="GNM3" s="185"/>
      <c r="GNN3" s="185"/>
      <c r="GNO3" s="185"/>
      <c r="GNP3" s="185"/>
      <c r="GNQ3" s="185"/>
      <c r="GNR3" s="185"/>
      <c r="GNS3" s="185"/>
      <c r="GNT3" s="185"/>
      <c r="GNU3" s="185"/>
      <c r="GNV3" s="185"/>
      <c r="GNW3" s="185"/>
      <c r="GNX3" s="185"/>
      <c r="GNY3" s="185"/>
      <c r="GNZ3" s="185"/>
      <c r="GOA3" s="185"/>
      <c r="GOB3" s="185"/>
      <c r="GOC3" s="185"/>
      <c r="GOD3" s="185"/>
      <c r="GOE3" s="185"/>
      <c r="GOF3" s="185"/>
      <c r="GOG3" s="185"/>
      <c r="GOH3" s="185"/>
      <c r="GOI3" s="185"/>
      <c r="GOJ3" s="185"/>
      <c r="GOK3" s="185"/>
      <c r="GOL3" s="185"/>
      <c r="GOM3" s="185"/>
      <c r="GON3" s="185"/>
      <c r="GOO3" s="185"/>
      <c r="GOP3" s="185"/>
      <c r="GOQ3" s="185"/>
      <c r="GOR3" s="185"/>
      <c r="GOS3" s="185"/>
      <c r="GOT3" s="185"/>
      <c r="GOU3" s="185"/>
      <c r="GOV3" s="185"/>
      <c r="GOW3" s="185"/>
      <c r="GOX3" s="185"/>
      <c r="GOY3" s="185"/>
      <c r="GOZ3" s="185"/>
      <c r="GPA3" s="185"/>
      <c r="GPB3" s="185"/>
      <c r="GPC3" s="185"/>
      <c r="GPD3" s="185"/>
      <c r="GPE3" s="185"/>
      <c r="GPF3" s="185"/>
      <c r="GPG3" s="185"/>
      <c r="GPH3" s="185"/>
      <c r="GPI3" s="185"/>
      <c r="GPJ3" s="185"/>
      <c r="GPK3" s="185"/>
      <c r="GPL3" s="185"/>
      <c r="GPM3" s="185"/>
      <c r="GPN3" s="185"/>
      <c r="GPO3" s="185"/>
      <c r="GPP3" s="185"/>
      <c r="GPQ3" s="185"/>
      <c r="GPR3" s="185"/>
      <c r="GPS3" s="185"/>
      <c r="GPT3" s="185"/>
      <c r="GPU3" s="185"/>
      <c r="GPV3" s="185"/>
      <c r="GPW3" s="185"/>
      <c r="GPX3" s="185"/>
      <c r="GPY3" s="185"/>
      <c r="GPZ3" s="185"/>
      <c r="GQA3" s="185"/>
      <c r="GQB3" s="185"/>
      <c r="GQC3" s="185"/>
      <c r="GQD3" s="185"/>
      <c r="GQE3" s="185"/>
      <c r="GQF3" s="185"/>
      <c r="GQG3" s="185"/>
      <c r="GQH3" s="185"/>
      <c r="GQI3" s="185"/>
      <c r="GQJ3" s="185"/>
      <c r="GQK3" s="185"/>
      <c r="GQL3" s="185"/>
      <c r="GQM3" s="185"/>
      <c r="GQN3" s="185"/>
      <c r="GQO3" s="185"/>
      <c r="GQP3" s="185"/>
      <c r="GQQ3" s="185"/>
      <c r="GQR3" s="185"/>
      <c r="GQS3" s="185"/>
      <c r="GQT3" s="185"/>
      <c r="GQU3" s="185"/>
      <c r="GQV3" s="185"/>
      <c r="GQW3" s="185"/>
      <c r="GQX3" s="185"/>
      <c r="GQY3" s="185"/>
      <c r="GQZ3" s="185"/>
      <c r="GRA3" s="185"/>
      <c r="GRB3" s="185"/>
      <c r="GRC3" s="185"/>
      <c r="GRD3" s="185"/>
      <c r="GRE3" s="185"/>
      <c r="GRF3" s="185"/>
      <c r="GRG3" s="185"/>
      <c r="GRH3" s="185"/>
      <c r="GRI3" s="185"/>
      <c r="GRJ3" s="185"/>
      <c r="GRK3" s="185"/>
      <c r="GRL3" s="185"/>
      <c r="GRM3" s="185"/>
      <c r="GRN3" s="185"/>
      <c r="GRO3" s="185"/>
      <c r="GRP3" s="185"/>
      <c r="GRQ3" s="185"/>
      <c r="GRR3" s="185"/>
      <c r="GRS3" s="185"/>
      <c r="GRT3" s="185"/>
      <c r="GRU3" s="185"/>
      <c r="GRV3" s="185"/>
      <c r="GRW3" s="185"/>
      <c r="GRX3" s="185"/>
      <c r="GRY3" s="185"/>
      <c r="GRZ3" s="185"/>
      <c r="GSA3" s="185"/>
      <c r="GSB3" s="185"/>
      <c r="GSC3" s="185"/>
      <c r="GSD3" s="185"/>
      <c r="GSE3" s="185"/>
      <c r="GSF3" s="185"/>
      <c r="GSG3" s="185"/>
      <c r="GSH3" s="185"/>
      <c r="GSI3" s="185"/>
      <c r="GSJ3" s="185"/>
      <c r="GSK3" s="185"/>
      <c r="GSL3" s="185"/>
      <c r="GSM3" s="185"/>
      <c r="GSN3" s="185"/>
      <c r="GSO3" s="185"/>
      <c r="GSP3" s="185"/>
      <c r="GSQ3" s="185"/>
      <c r="GSR3" s="185"/>
      <c r="GSS3" s="185"/>
      <c r="GST3" s="185"/>
      <c r="GSU3" s="185"/>
      <c r="GSV3" s="185"/>
      <c r="GSW3" s="185"/>
      <c r="GSX3" s="185"/>
      <c r="GSY3" s="185"/>
      <c r="GSZ3" s="185"/>
      <c r="GTA3" s="185"/>
      <c r="GTB3" s="185"/>
      <c r="GTC3" s="185"/>
      <c r="GTD3" s="185"/>
      <c r="GTE3" s="185"/>
      <c r="GTF3" s="185"/>
      <c r="GTG3" s="185"/>
      <c r="GTH3" s="185"/>
      <c r="GTI3" s="185"/>
      <c r="GTJ3" s="185"/>
      <c r="GTK3" s="185"/>
      <c r="GTL3" s="185"/>
      <c r="GTM3" s="185"/>
      <c r="GTN3" s="185"/>
      <c r="GTO3" s="185"/>
      <c r="GTP3" s="185"/>
      <c r="GTQ3" s="185"/>
      <c r="GTR3" s="185"/>
      <c r="GTS3" s="185"/>
      <c r="GTT3" s="185"/>
      <c r="GTU3" s="185"/>
      <c r="GTV3" s="185"/>
      <c r="GTW3" s="185"/>
      <c r="GTX3" s="185"/>
      <c r="GTY3" s="185"/>
      <c r="GTZ3" s="185"/>
      <c r="GUA3" s="185"/>
      <c r="GUB3" s="185"/>
      <c r="GUC3" s="185"/>
      <c r="GUD3" s="185"/>
      <c r="GUE3" s="185"/>
      <c r="GUF3" s="185"/>
      <c r="GUG3" s="185"/>
      <c r="GUH3" s="185"/>
      <c r="GUI3" s="185"/>
      <c r="GUJ3" s="185"/>
      <c r="GUK3" s="185"/>
      <c r="GUL3" s="185"/>
      <c r="GUM3" s="185"/>
      <c r="GUN3" s="185"/>
      <c r="GUO3" s="185"/>
      <c r="GUP3" s="185"/>
      <c r="GUQ3" s="185"/>
      <c r="GUR3" s="185"/>
      <c r="GUS3" s="185"/>
      <c r="GUT3" s="185"/>
      <c r="GUU3" s="185"/>
      <c r="GUV3" s="185"/>
      <c r="GUW3" s="185"/>
      <c r="GUX3" s="185"/>
      <c r="GUY3" s="185"/>
      <c r="GUZ3" s="185"/>
      <c r="GVA3" s="185"/>
      <c r="GVB3" s="185"/>
      <c r="GVC3" s="185"/>
      <c r="GVD3" s="185"/>
      <c r="GVE3" s="185"/>
      <c r="GVF3" s="185"/>
      <c r="GVG3" s="185"/>
      <c r="GVH3" s="185"/>
      <c r="GVI3" s="185"/>
      <c r="GVJ3" s="185"/>
      <c r="GVK3" s="185"/>
      <c r="GVL3" s="185"/>
      <c r="GVM3" s="185"/>
      <c r="GVN3" s="185"/>
      <c r="GVO3" s="185"/>
      <c r="GVP3" s="185"/>
      <c r="GVQ3" s="185"/>
      <c r="GVR3" s="185"/>
      <c r="GVS3" s="185"/>
      <c r="GVT3" s="185"/>
      <c r="GVU3" s="185"/>
      <c r="GVV3" s="185"/>
      <c r="GVW3" s="185"/>
      <c r="GVX3" s="185"/>
      <c r="GVY3" s="185"/>
      <c r="GVZ3" s="185"/>
      <c r="GWA3" s="185"/>
      <c r="GWB3" s="185"/>
      <c r="GWC3" s="185"/>
      <c r="GWD3" s="185"/>
      <c r="GWE3" s="185"/>
      <c r="GWF3" s="185"/>
      <c r="GWG3" s="185"/>
      <c r="GWH3" s="185"/>
      <c r="GWI3" s="185"/>
      <c r="GWJ3" s="185"/>
      <c r="GWK3" s="185"/>
      <c r="GWL3" s="185"/>
      <c r="GWM3" s="185"/>
      <c r="GWN3" s="185"/>
      <c r="GWO3" s="185"/>
      <c r="GWP3" s="185"/>
      <c r="GWQ3" s="185"/>
      <c r="GWR3" s="185"/>
      <c r="GWS3" s="185"/>
      <c r="GWT3" s="185"/>
      <c r="GWU3" s="185"/>
      <c r="GWV3" s="185"/>
      <c r="GWW3" s="185"/>
      <c r="GWX3" s="185"/>
      <c r="GWY3" s="185"/>
      <c r="GWZ3" s="185"/>
      <c r="GXA3" s="185"/>
      <c r="GXB3" s="185"/>
      <c r="GXC3" s="185"/>
      <c r="GXD3" s="185"/>
      <c r="GXE3" s="185"/>
      <c r="GXF3" s="185"/>
      <c r="GXG3" s="185"/>
      <c r="GXH3" s="185"/>
      <c r="GXI3" s="185"/>
      <c r="GXJ3" s="185"/>
      <c r="GXK3" s="185"/>
      <c r="GXL3" s="185"/>
      <c r="GXM3" s="185"/>
      <c r="GXN3" s="185"/>
      <c r="GXO3" s="185"/>
      <c r="GXP3" s="185"/>
      <c r="GXQ3" s="185"/>
      <c r="GXR3" s="185"/>
      <c r="GXS3" s="185"/>
      <c r="GXT3" s="185"/>
      <c r="GXU3" s="185"/>
      <c r="GXV3" s="185"/>
      <c r="GXW3" s="185"/>
      <c r="GXX3" s="185"/>
      <c r="GXY3" s="185"/>
      <c r="GXZ3" s="185"/>
      <c r="GYA3" s="185"/>
      <c r="GYB3" s="185"/>
      <c r="GYC3" s="185"/>
      <c r="GYD3" s="185"/>
      <c r="GYE3" s="185"/>
      <c r="GYF3" s="185"/>
      <c r="GYG3" s="185"/>
      <c r="GYH3" s="185"/>
      <c r="GYI3" s="185"/>
      <c r="GYJ3" s="185"/>
      <c r="GYK3" s="185"/>
      <c r="GYL3" s="185"/>
      <c r="GYM3" s="185"/>
      <c r="GYN3" s="185"/>
      <c r="GYO3" s="185"/>
      <c r="GYP3" s="185"/>
      <c r="GYQ3" s="185"/>
      <c r="GYR3" s="185"/>
      <c r="GYS3" s="185"/>
      <c r="GYT3" s="185"/>
      <c r="GYU3" s="185"/>
      <c r="GYV3" s="185"/>
      <c r="GYW3" s="185"/>
      <c r="GYX3" s="185"/>
      <c r="GYY3" s="185"/>
      <c r="GYZ3" s="185"/>
      <c r="GZA3" s="185"/>
      <c r="GZB3" s="185"/>
      <c r="GZC3" s="185"/>
      <c r="GZD3" s="185"/>
      <c r="GZE3" s="185"/>
      <c r="GZF3" s="185"/>
      <c r="GZG3" s="185"/>
      <c r="GZH3" s="185"/>
      <c r="GZI3" s="185"/>
      <c r="GZJ3" s="185"/>
      <c r="GZK3" s="185"/>
      <c r="GZL3" s="185"/>
      <c r="GZM3" s="185"/>
      <c r="GZN3" s="185"/>
      <c r="GZO3" s="185"/>
      <c r="GZP3" s="185"/>
      <c r="GZQ3" s="185"/>
      <c r="GZR3" s="185"/>
      <c r="GZS3" s="185"/>
      <c r="GZT3" s="185"/>
      <c r="GZU3" s="185"/>
      <c r="GZV3" s="185"/>
      <c r="GZW3" s="185"/>
      <c r="GZX3" s="185"/>
      <c r="GZY3" s="185"/>
      <c r="GZZ3" s="185"/>
      <c r="HAA3" s="185"/>
      <c r="HAB3" s="185"/>
      <c r="HAC3" s="185"/>
      <c r="HAD3" s="185"/>
      <c r="HAE3" s="185"/>
      <c r="HAF3" s="185"/>
      <c r="HAG3" s="185"/>
      <c r="HAH3" s="185"/>
      <c r="HAI3" s="185"/>
      <c r="HAJ3" s="185"/>
      <c r="HAK3" s="185"/>
      <c r="HAL3" s="185"/>
      <c r="HAM3" s="185"/>
      <c r="HAN3" s="185"/>
      <c r="HAO3" s="185"/>
      <c r="HAP3" s="185"/>
      <c r="HAQ3" s="185"/>
      <c r="HAR3" s="185"/>
      <c r="HAS3" s="185"/>
      <c r="HAT3" s="185"/>
      <c r="HAU3" s="185"/>
      <c r="HAV3" s="185"/>
      <c r="HAW3" s="185"/>
      <c r="HAX3" s="185"/>
      <c r="HAY3" s="185"/>
      <c r="HAZ3" s="185"/>
      <c r="HBA3" s="185"/>
      <c r="HBB3" s="185"/>
      <c r="HBC3" s="185"/>
      <c r="HBD3" s="185"/>
      <c r="HBE3" s="185"/>
      <c r="HBF3" s="185"/>
      <c r="HBG3" s="185"/>
      <c r="HBH3" s="185"/>
      <c r="HBI3" s="185"/>
      <c r="HBJ3" s="185"/>
      <c r="HBK3" s="185"/>
      <c r="HBL3" s="185"/>
      <c r="HBM3" s="185"/>
      <c r="HBN3" s="185"/>
      <c r="HBO3" s="185"/>
      <c r="HBP3" s="185"/>
      <c r="HBQ3" s="185"/>
      <c r="HBR3" s="185"/>
      <c r="HBS3" s="185"/>
      <c r="HBT3" s="185"/>
      <c r="HBU3" s="185"/>
      <c r="HBV3" s="185"/>
      <c r="HBW3" s="185"/>
      <c r="HBX3" s="185"/>
      <c r="HBY3" s="185"/>
      <c r="HBZ3" s="185"/>
      <c r="HCA3" s="185"/>
      <c r="HCB3" s="185"/>
      <c r="HCC3" s="185"/>
      <c r="HCD3" s="185"/>
      <c r="HCE3" s="185"/>
      <c r="HCF3" s="185"/>
      <c r="HCG3" s="185"/>
      <c r="HCH3" s="185"/>
      <c r="HCI3" s="185"/>
      <c r="HCJ3" s="185"/>
      <c r="HCK3" s="185"/>
      <c r="HCL3" s="185"/>
      <c r="HCM3" s="185"/>
      <c r="HCN3" s="185"/>
      <c r="HCO3" s="185"/>
      <c r="HCP3" s="185"/>
      <c r="HCQ3" s="185"/>
      <c r="HCR3" s="185"/>
      <c r="HCS3" s="185"/>
      <c r="HCT3" s="185"/>
      <c r="HCU3" s="185"/>
      <c r="HCV3" s="185"/>
      <c r="HCW3" s="185"/>
      <c r="HCX3" s="185"/>
      <c r="HCY3" s="185"/>
      <c r="HCZ3" s="185"/>
      <c r="HDA3" s="185"/>
      <c r="HDB3" s="185"/>
      <c r="HDC3" s="185"/>
      <c r="HDD3" s="185"/>
      <c r="HDE3" s="185"/>
      <c r="HDF3" s="185"/>
      <c r="HDG3" s="185"/>
      <c r="HDH3" s="185"/>
      <c r="HDI3" s="185"/>
      <c r="HDJ3" s="185"/>
      <c r="HDK3" s="185"/>
      <c r="HDL3" s="185"/>
      <c r="HDM3" s="185"/>
      <c r="HDN3" s="185"/>
      <c r="HDO3" s="185"/>
      <c r="HDP3" s="185"/>
      <c r="HDQ3" s="185"/>
      <c r="HDR3" s="185"/>
      <c r="HDS3" s="185"/>
      <c r="HDT3" s="185"/>
      <c r="HDU3" s="185"/>
      <c r="HDV3" s="185"/>
      <c r="HDW3" s="185"/>
      <c r="HDX3" s="185"/>
      <c r="HDY3" s="185"/>
      <c r="HDZ3" s="185"/>
      <c r="HEA3" s="185"/>
      <c r="HEB3" s="185"/>
      <c r="HEC3" s="185"/>
      <c r="HED3" s="185"/>
      <c r="HEE3" s="185"/>
      <c r="HEF3" s="185"/>
      <c r="HEG3" s="185"/>
      <c r="HEH3" s="185"/>
      <c r="HEI3" s="185"/>
      <c r="HEJ3" s="185"/>
      <c r="HEK3" s="185"/>
      <c r="HEL3" s="185"/>
      <c r="HEM3" s="185"/>
      <c r="HEN3" s="185"/>
      <c r="HEO3" s="185"/>
      <c r="HEP3" s="185"/>
      <c r="HEQ3" s="185"/>
      <c r="HER3" s="185"/>
      <c r="HES3" s="185"/>
      <c r="HET3" s="185"/>
      <c r="HEU3" s="185"/>
      <c r="HEV3" s="185"/>
      <c r="HEW3" s="185"/>
      <c r="HEX3" s="185"/>
      <c r="HEY3" s="185"/>
      <c r="HEZ3" s="185"/>
      <c r="HFA3" s="185"/>
      <c r="HFB3" s="185"/>
      <c r="HFC3" s="185"/>
      <c r="HFD3" s="185"/>
      <c r="HFE3" s="185"/>
      <c r="HFF3" s="185"/>
      <c r="HFG3" s="185"/>
      <c r="HFH3" s="185"/>
      <c r="HFI3" s="185"/>
      <c r="HFJ3" s="185"/>
      <c r="HFK3" s="185"/>
      <c r="HFL3" s="185"/>
      <c r="HFM3" s="185"/>
      <c r="HFN3" s="185"/>
      <c r="HFO3" s="185"/>
      <c r="HFP3" s="185"/>
      <c r="HFQ3" s="185"/>
      <c r="HFR3" s="185"/>
      <c r="HFS3" s="185"/>
      <c r="HFT3" s="185"/>
      <c r="HFU3" s="185"/>
      <c r="HFV3" s="185"/>
      <c r="HFW3" s="185"/>
      <c r="HFX3" s="185"/>
      <c r="HFY3" s="185"/>
      <c r="HFZ3" s="185"/>
      <c r="HGA3" s="185"/>
      <c r="HGB3" s="185"/>
      <c r="HGC3" s="185"/>
      <c r="HGD3" s="185"/>
      <c r="HGE3" s="185"/>
      <c r="HGF3" s="185"/>
      <c r="HGG3" s="185"/>
      <c r="HGH3" s="185"/>
      <c r="HGI3" s="185"/>
      <c r="HGJ3" s="185"/>
      <c r="HGK3" s="185"/>
      <c r="HGL3" s="185"/>
      <c r="HGM3" s="185"/>
      <c r="HGN3" s="185"/>
      <c r="HGO3" s="185"/>
      <c r="HGP3" s="185"/>
      <c r="HGQ3" s="185"/>
      <c r="HGR3" s="185"/>
      <c r="HGS3" s="185"/>
      <c r="HGT3" s="185"/>
      <c r="HGU3" s="185"/>
      <c r="HGV3" s="185"/>
      <c r="HGW3" s="185"/>
      <c r="HGX3" s="185"/>
      <c r="HGY3" s="185"/>
      <c r="HGZ3" s="185"/>
      <c r="HHA3" s="185"/>
      <c r="HHB3" s="185"/>
      <c r="HHC3" s="185"/>
      <c r="HHD3" s="185"/>
      <c r="HHE3" s="185"/>
      <c r="HHF3" s="185"/>
      <c r="HHG3" s="185"/>
      <c r="HHH3" s="185"/>
      <c r="HHI3" s="185"/>
      <c r="HHJ3" s="185"/>
      <c r="HHK3" s="185"/>
      <c r="HHL3" s="185"/>
      <c r="HHM3" s="185"/>
      <c r="HHN3" s="185"/>
      <c r="HHO3" s="185"/>
      <c r="HHP3" s="185"/>
      <c r="HHQ3" s="185"/>
      <c r="HHR3" s="185"/>
      <c r="HHS3" s="185"/>
      <c r="HHT3" s="185"/>
      <c r="HHU3" s="185"/>
      <c r="HHV3" s="185"/>
      <c r="HHW3" s="185"/>
      <c r="HHX3" s="185"/>
      <c r="HHY3" s="185"/>
      <c r="HHZ3" s="185"/>
      <c r="HIA3" s="185"/>
      <c r="HIB3" s="185"/>
      <c r="HIC3" s="185"/>
      <c r="HID3" s="185"/>
      <c r="HIE3" s="185"/>
      <c r="HIF3" s="185"/>
      <c r="HIG3" s="185"/>
      <c r="HIH3" s="185"/>
      <c r="HII3" s="185"/>
      <c r="HIJ3" s="185"/>
      <c r="HIK3" s="185"/>
      <c r="HIL3" s="185"/>
      <c r="HIM3" s="185"/>
      <c r="HIN3" s="185"/>
      <c r="HIO3" s="185"/>
      <c r="HIP3" s="185"/>
      <c r="HIQ3" s="185"/>
      <c r="HIR3" s="185"/>
      <c r="HIS3" s="185"/>
      <c r="HIT3" s="185"/>
      <c r="HIU3" s="185"/>
      <c r="HIV3" s="185"/>
      <c r="HIW3" s="185"/>
      <c r="HIX3" s="185"/>
      <c r="HIY3" s="185"/>
      <c r="HIZ3" s="185"/>
      <c r="HJA3" s="185"/>
      <c r="HJB3" s="185"/>
      <c r="HJC3" s="185"/>
      <c r="HJD3" s="185"/>
      <c r="HJE3" s="185"/>
      <c r="HJF3" s="185"/>
      <c r="HJG3" s="185"/>
      <c r="HJH3" s="185"/>
      <c r="HJI3" s="185"/>
      <c r="HJJ3" s="185"/>
      <c r="HJK3" s="185"/>
      <c r="HJL3" s="185"/>
      <c r="HJM3" s="185"/>
      <c r="HJN3" s="185"/>
      <c r="HJO3" s="185"/>
      <c r="HJP3" s="185"/>
      <c r="HJQ3" s="185"/>
      <c r="HJR3" s="185"/>
      <c r="HJS3" s="185"/>
      <c r="HJT3" s="185"/>
      <c r="HJU3" s="185"/>
      <c r="HJV3" s="185"/>
      <c r="HJW3" s="185"/>
      <c r="HJX3" s="185"/>
      <c r="HJY3" s="185"/>
      <c r="HJZ3" s="185"/>
      <c r="HKA3" s="185"/>
      <c r="HKB3" s="185"/>
      <c r="HKC3" s="185"/>
      <c r="HKD3" s="185"/>
      <c r="HKE3" s="185"/>
      <c r="HKF3" s="185"/>
      <c r="HKG3" s="185"/>
      <c r="HKH3" s="185"/>
      <c r="HKI3" s="185"/>
      <c r="HKJ3" s="185"/>
      <c r="HKK3" s="185"/>
      <c r="HKL3" s="185"/>
      <c r="HKM3" s="185"/>
      <c r="HKN3" s="185"/>
      <c r="HKO3" s="185"/>
      <c r="HKP3" s="185"/>
      <c r="HKQ3" s="185"/>
      <c r="HKR3" s="185"/>
      <c r="HKS3" s="185"/>
      <c r="HKT3" s="185"/>
      <c r="HKU3" s="185"/>
      <c r="HKV3" s="185"/>
      <c r="HKW3" s="185"/>
      <c r="HKX3" s="185"/>
      <c r="HKY3" s="185"/>
      <c r="HKZ3" s="185"/>
      <c r="HLA3" s="185"/>
      <c r="HLB3" s="185"/>
      <c r="HLC3" s="185"/>
      <c r="HLD3" s="185"/>
      <c r="HLE3" s="185"/>
      <c r="HLF3" s="185"/>
      <c r="HLG3" s="185"/>
      <c r="HLH3" s="185"/>
      <c r="HLI3" s="185"/>
      <c r="HLJ3" s="185"/>
      <c r="HLK3" s="185"/>
      <c r="HLL3" s="185"/>
      <c r="HLM3" s="185"/>
      <c r="HLN3" s="185"/>
      <c r="HLO3" s="185"/>
      <c r="HLP3" s="185"/>
      <c r="HLQ3" s="185"/>
      <c r="HLR3" s="185"/>
      <c r="HLS3" s="185"/>
      <c r="HLT3" s="185"/>
      <c r="HLU3" s="185"/>
      <c r="HLV3" s="185"/>
      <c r="HLW3" s="185"/>
      <c r="HLX3" s="185"/>
      <c r="HLY3" s="185"/>
      <c r="HLZ3" s="185"/>
      <c r="HMA3" s="185"/>
      <c r="HMB3" s="185"/>
      <c r="HMC3" s="185"/>
      <c r="HMD3" s="185"/>
      <c r="HME3" s="185"/>
      <c r="HMF3" s="185"/>
      <c r="HMG3" s="185"/>
      <c r="HMH3" s="185"/>
      <c r="HMI3" s="185"/>
      <c r="HMJ3" s="185"/>
      <c r="HMK3" s="185"/>
      <c r="HML3" s="185"/>
      <c r="HMM3" s="185"/>
      <c r="HMN3" s="185"/>
      <c r="HMO3" s="185"/>
      <c r="HMP3" s="185"/>
      <c r="HMQ3" s="185"/>
      <c r="HMR3" s="185"/>
      <c r="HMS3" s="185"/>
      <c r="HMT3" s="185"/>
      <c r="HMU3" s="185"/>
      <c r="HMV3" s="185"/>
      <c r="HMW3" s="185"/>
      <c r="HMX3" s="185"/>
      <c r="HMY3" s="185"/>
      <c r="HMZ3" s="185"/>
      <c r="HNA3" s="185"/>
      <c r="HNB3" s="185"/>
      <c r="HNC3" s="185"/>
      <c r="HND3" s="185"/>
      <c r="HNE3" s="185"/>
      <c r="HNF3" s="185"/>
      <c r="HNG3" s="185"/>
      <c r="HNH3" s="185"/>
      <c r="HNI3" s="185"/>
      <c r="HNJ3" s="185"/>
      <c r="HNK3" s="185"/>
      <c r="HNL3" s="185"/>
      <c r="HNM3" s="185"/>
      <c r="HNN3" s="185"/>
      <c r="HNO3" s="185"/>
      <c r="HNP3" s="185"/>
      <c r="HNQ3" s="185"/>
      <c r="HNR3" s="185"/>
      <c r="HNS3" s="185"/>
      <c r="HNT3" s="185"/>
      <c r="HNU3" s="185"/>
      <c r="HNV3" s="185"/>
      <c r="HNW3" s="185"/>
      <c r="HNX3" s="185"/>
      <c r="HNY3" s="185"/>
      <c r="HNZ3" s="185"/>
      <c r="HOA3" s="185"/>
      <c r="HOB3" s="185"/>
      <c r="HOC3" s="185"/>
      <c r="HOD3" s="185"/>
      <c r="HOE3" s="185"/>
      <c r="HOF3" s="185"/>
      <c r="HOG3" s="185"/>
      <c r="HOH3" s="185"/>
      <c r="HOI3" s="185"/>
      <c r="HOJ3" s="185"/>
      <c r="HOK3" s="185"/>
      <c r="HOL3" s="185"/>
      <c r="HOM3" s="185"/>
      <c r="HON3" s="185"/>
      <c r="HOO3" s="185"/>
      <c r="HOP3" s="185"/>
      <c r="HOQ3" s="185"/>
      <c r="HOR3" s="185"/>
      <c r="HOS3" s="185"/>
      <c r="HOT3" s="185"/>
      <c r="HOU3" s="185"/>
      <c r="HOV3" s="185"/>
      <c r="HOW3" s="185"/>
      <c r="HOX3" s="185"/>
      <c r="HOY3" s="185"/>
      <c r="HOZ3" s="185"/>
      <c r="HPA3" s="185"/>
      <c r="HPB3" s="185"/>
      <c r="HPC3" s="185"/>
      <c r="HPD3" s="185"/>
      <c r="HPE3" s="185"/>
      <c r="HPF3" s="185"/>
      <c r="HPG3" s="185"/>
      <c r="HPH3" s="185"/>
      <c r="HPI3" s="185"/>
      <c r="HPJ3" s="185"/>
      <c r="HPK3" s="185"/>
      <c r="HPL3" s="185"/>
      <c r="HPM3" s="185"/>
      <c r="HPN3" s="185"/>
      <c r="HPO3" s="185"/>
      <c r="HPP3" s="185"/>
      <c r="HPQ3" s="185"/>
      <c r="HPR3" s="185"/>
      <c r="HPS3" s="185"/>
      <c r="HPT3" s="185"/>
      <c r="HPU3" s="185"/>
      <c r="HPV3" s="185"/>
      <c r="HPW3" s="185"/>
      <c r="HPX3" s="185"/>
      <c r="HPY3" s="185"/>
      <c r="HPZ3" s="185"/>
      <c r="HQA3" s="185"/>
      <c r="HQB3" s="185"/>
      <c r="HQC3" s="185"/>
      <c r="HQD3" s="185"/>
      <c r="HQE3" s="185"/>
      <c r="HQF3" s="185"/>
      <c r="HQG3" s="185"/>
      <c r="HQH3" s="185"/>
      <c r="HQI3" s="185"/>
      <c r="HQJ3" s="185"/>
      <c r="HQK3" s="185"/>
      <c r="HQL3" s="185"/>
      <c r="HQM3" s="185"/>
      <c r="HQN3" s="185"/>
      <c r="HQO3" s="185"/>
      <c r="HQP3" s="185"/>
      <c r="HQQ3" s="185"/>
      <c r="HQR3" s="185"/>
      <c r="HQS3" s="185"/>
      <c r="HQT3" s="185"/>
      <c r="HQU3" s="185"/>
      <c r="HQV3" s="185"/>
      <c r="HQW3" s="185"/>
      <c r="HQX3" s="185"/>
      <c r="HQY3" s="185"/>
      <c r="HQZ3" s="185"/>
      <c r="HRA3" s="185"/>
      <c r="HRB3" s="185"/>
      <c r="HRC3" s="185"/>
      <c r="HRD3" s="185"/>
      <c r="HRE3" s="185"/>
      <c r="HRF3" s="185"/>
      <c r="HRG3" s="185"/>
      <c r="HRH3" s="185"/>
      <c r="HRI3" s="185"/>
      <c r="HRJ3" s="185"/>
      <c r="HRK3" s="185"/>
      <c r="HRL3" s="185"/>
      <c r="HRM3" s="185"/>
      <c r="HRN3" s="185"/>
      <c r="HRO3" s="185"/>
      <c r="HRP3" s="185"/>
      <c r="HRQ3" s="185"/>
      <c r="HRR3" s="185"/>
      <c r="HRS3" s="185"/>
      <c r="HRT3" s="185"/>
      <c r="HRU3" s="185"/>
      <c r="HRV3" s="185"/>
      <c r="HRW3" s="185"/>
      <c r="HRX3" s="185"/>
      <c r="HRY3" s="185"/>
      <c r="HRZ3" s="185"/>
      <c r="HSA3" s="185"/>
      <c r="HSB3" s="185"/>
      <c r="HSC3" s="185"/>
      <c r="HSD3" s="185"/>
      <c r="HSE3" s="185"/>
      <c r="HSF3" s="185"/>
      <c r="HSG3" s="185"/>
      <c r="HSH3" s="185"/>
      <c r="HSI3" s="185"/>
      <c r="HSJ3" s="185"/>
      <c r="HSK3" s="185"/>
      <c r="HSL3" s="185"/>
      <c r="HSM3" s="185"/>
      <c r="HSN3" s="185"/>
      <c r="HSO3" s="185"/>
      <c r="HSP3" s="185"/>
      <c r="HSQ3" s="185"/>
      <c r="HSR3" s="185"/>
      <c r="HSS3" s="185"/>
      <c r="HST3" s="185"/>
      <c r="HSU3" s="185"/>
      <c r="HSV3" s="185"/>
      <c r="HSW3" s="185"/>
      <c r="HSX3" s="185"/>
      <c r="HSY3" s="185"/>
      <c r="HSZ3" s="185"/>
      <c r="HTA3" s="185"/>
      <c r="HTB3" s="185"/>
      <c r="HTC3" s="185"/>
      <c r="HTD3" s="185"/>
      <c r="HTE3" s="185"/>
      <c r="HTF3" s="185"/>
      <c r="HTG3" s="185"/>
      <c r="HTH3" s="185"/>
      <c r="HTI3" s="185"/>
      <c r="HTJ3" s="185"/>
      <c r="HTK3" s="185"/>
      <c r="HTL3" s="185"/>
      <c r="HTM3" s="185"/>
      <c r="HTN3" s="185"/>
      <c r="HTO3" s="185"/>
      <c r="HTP3" s="185"/>
      <c r="HTQ3" s="185"/>
      <c r="HTR3" s="185"/>
      <c r="HTS3" s="185"/>
      <c r="HTT3" s="185"/>
      <c r="HTU3" s="185"/>
      <c r="HTV3" s="185"/>
      <c r="HTW3" s="185"/>
      <c r="HTX3" s="185"/>
      <c r="HTY3" s="185"/>
      <c r="HTZ3" s="185"/>
      <c r="HUA3" s="185"/>
      <c r="HUB3" s="185"/>
      <c r="HUC3" s="185"/>
      <c r="HUD3" s="185"/>
      <c r="HUE3" s="185"/>
      <c r="HUF3" s="185"/>
      <c r="HUG3" s="185"/>
      <c r="HUH3" s="185"/>
      <c r="HUI3" s="185"/>
      <c r="HUJ3" s="185"/>
      <c r="HUK3" s="185"/>
      <c r="HUL3" s="185"/>
      <c r="HUM3" s="185"/>
      <c r="HUN3" s="185"/>
      <c r="HUO3" s="185"/>
      <c r="HUP3" s="185"/>
      <c r="HUQ3" s="185"/>
      <c r="HUR3" s="185"/>
      <c r="HUS3" s="185"/>
      <c r="HUT3" s="185"/>
      <c r="HUU3" s="185"/>
      <c r="HUV3" s="185"/>
      <c r="HUW3" s="185"/>
      <c r="HUX3" s="185"/>
      <c r="HUY3" s="185"/>
      <c r="HUZ3" s="185"/>
      <c r="HVA3" s="185"/>
      <c r="HVB3" s="185"/>
      <c r="HVC3" s="185"/>
      <c r="HVD3" s="185"/>
      <c r="HVE3" s="185"/>
      <c r="HVF3" s="185"/>
      <c r="HVG3" s="185"/>
      <c r="HVH3" s="185"/>
      <c r="HVI3" s="185"/>
      <c r="HVJ3" s="185"/>
      <c r="HVK3" s="185"/>
      <c r="HVL3" s="185"/>
      <c r="HVM3" s="185"/>
      <c r="HVN3" s="185"/>
      <c r="HVO3" s="185"/>
      <c r="HVP3" s="185"/>
      <c r="HVQ3" s="185"/>
      <c r="HVR3" s="185"/>
      <c r="HVS3" s="185"/>
      <c r="HVT3" s="185"/>
      <c r="HVU3" s="185"/>
      <c r="HVV3" s="185"/>
      <c r="HVW3" s="185"/>
      <c r="HVX3" s="185"/>
      <c r="HVY3" s="185"/>
      <c r="HVZ3" s="185"/>
      <c r="HWA3" s="185"/>
      <c r="HWB3" s="185"/>
      <c r="HWC3" s="185"/>
      <c r="HWD3" s="185"/>
      <c r="HWE3" s="185"/>
      <c r="HWF3" s="185"/>
      <c r="HWG3" s="185"/>
      <c r="HWH3" s="185"/>
      <c r="HWI3" s="185"/>
      <c r="HWJ3" s="185"/>
      <c r="HWK3" s="185"/>
      <c r="HWL3" s="185"/>
      <c r="HWM3" s="185"/>
      <c r="HWN3" s="185"/>
      <c r="HWO3" s="185"/>
      <c r="HWP3" s="185"/>
      <c r="HWQ3" s="185"/>
      <c r="HWR3" s="185"/>
      <c r="HWS3" s="185"/>
      <c r="HWT3" s="185"/>
      <c r="HWU3" s="185"/>
      <c r="HWV3" s="185"/>
      <c r="HWW3" s="185"/>
      <c r="HWX3" s="185"/>
      <c r="HWY3" s="185"/>
      <c r="HWZ3" s="185"/>
      <c r="HXA3" s="185"/>
      <c r="HXB3" s="185"/>
      <c r="HXC3" s="185"/>
      <c r="HXD3" s="185"/>
      <c r="HXE3" s="185"/>
      <c r="HXF3" s="185"/>
      <c r="HXG3" s="185"/>
      <c r="HXH3" s="185"/>
      <c r="HXI3" s="185"/>
      <c r="HXJ3" s="185"/>
      <c r="HXK3" s="185"/>
      <c r="HXL3" s="185"/>
      <c r="HXM3" s="185"/>
      <c r="HXN3" s="185"/>
      <c r="HXO3" s="185"/>
      <c r="HXP3" s="185"/>
      <c r="HXQ3" s="185"/>
      <c r="HXR3" s="185"/>
      <c r="HXS3" s="185"/>
      <c r="HXT3" s="185"/>
      <c r="HXU3" s="185"/>
      <c r="HXV3" s="185"/>
      <c r="HXW3" s="185"/>
      <c r="HXX3" s="185"/>
      <c r="HXY3" s="185"/>
      <c r="HXZ3" s="185"/>
      <c r="HYA3" s="185"/>
      <c r="HYB3" s="185"/>
      <c r="HYC3" s="185"/>
      <c r="HYD3" s="185"/>
      <c r="HYE3" s="185"/>
      <c r="HYF3" s="185"/>
      <c r="HYG3" s="185"/>
      <c r="HYH3" s="185"/>
      <c r="HYI3" s="185"/>
      <c r="HYJ3" s="185"/>
      <c r="HYK3" s="185"/>
      <c r="HYL3" s="185"/>
      <c r="HYM3" s="185"/>
      <c r="HYN3" s="185"/>
      <c r="HYO3" s="185"/>
      <c r="HYP3" s="185"/>
      <c r="HYQ3" s="185"/>
      <c r="HYR3" s="185"/>
      <c r="HYS3" s="185"/>
      <c r="HYT3" s="185"/>
      <c r="HYU3" s="185"/>
      <c r="HYV3" s="185"/>
      <c r="HYW3" s="185"/>
      <c r="HYX3" s="185"/>
      <c r="HYY3" s="185"/>
      <c r="HYZ3" s="185"/>
      <c r="HZA3" s="185"/>
      <c r="HZB3" s="185"/>
      <c r="HZC3" s="185"/>
      <c r="HZD3" s="185"/>
      <c r="HZE3" s="185"/>
      <c r="HZF3" s="185"/>
      <c r="HZG3" s="185"/>
      <c r="HZH3" s="185"/>
      <c r="HZI3" s="185"/>
      <c r="HZJ3" s="185"/>
      <c r="HZK3" s="185"/>
      <c r="HZL3" s="185"/>
      <c r="HZM3" s="185"/>
      <c r="HZN3" s="185"/>
      <c r="HZO3" s="185"/>
      <c r="HZP3" s="185"/>
      <c r="HZQ3" s="185"/>
      <c r="HZR3" s="185"/>
      <c r="HZS3" s="185"/>
      <c r="HZT3" s="185"/>
      <c r="HZU3" s="185"/>
      <c r="HZV3" s="185"/>
      <c r="HZW3" s="185"/>
      <c r="HZX3" s="185"/>
      <c r="HZY3" s="185"/>
      <c r="HZZ3" s="185"/>
      <c r="IAA3" s="185"/>
      <c r="IAB3" s="185"/>
      <c r="IAC3" s="185"/>
      <c r="IAD3" s="185"/>
      <c r="IAE3" s="185"/>
      <c r="IAF3" s="185"/>
      <c r="IAG3" s="185"/>
      <c r="IAH3" s="185"/>
      <c r="IAI3" s="185"/>
      <c r="IAJ3" s="185"/>
      <c r="IAK3" s="185"/>
      <c r="IAL3" s="185"/>
      <c r="IAM3" s="185"/>
      <c r="IAN3" s="185"/>
      <c r="IAO3" s="185"/>
      <c r="IAP3" s="185"/>
      <c r="IAQ3" s="185"/>
      <c r="IAR3" s="185"/>
      <c r="IAS3" s="185"/>
      <c r="IAT3" s="185"/>
      <c r="IAU3" s="185"/>
      <c r="IAV3" s="185"/>
      <c r="IAW3" s="185"/>
      <c r="IAX3" s="185"/>
      <c r="IAY3" s="185"/>
      <c r="IAZ3" s="185"/>
      <c r="IBA3" s="185"/>
      <c r="IBB3" s="185"/>
      <c r="IBC3" s="185"/>
      <c r="IBD3" s="185"/>
      <c r="IBE3" s="185"/>
      <c r="IBF3" s="185"/>
      <c r="IBG3" s="185"/>
      <c r="IBH3" s="185"/>
      <c r="IBI3" s="185"/>
      <c r="IBJ3" s="185"/>
      <c r="IBK3" s="185"/>
      <c r="IBL3" s="185"/>
      <c r="IBM3" s="185"/>
      <c r="IBN3" s="185"/>
      <c r="IBO3" s="185"/>
      <c r="IBP3" s="185"/>
      <c r="IBQ3" s="185"/>
      <c r="IBR3" s="185"/>
      <c r="IBS3" s="185"/>
      <c r="IBT3" s="185"/>
      <c r="IBU3" s="185"/>
      <c r="IBV3" s="185"/>
      <c r="IBW3" s="185"/>
      <c r="IBX3" s="185"/>
      <c r="IBY3" s="185"/>
      <c r="IBZ3" s="185"/>
      <c r="ICA3" s="185"/>
      <c r="ICB3" s="185"/>
      <c r="ICC3" s="185"/>
      <c r="ICD3" s="185"/>
      <c r="ICE3" s="185"/>
      <c r="ICF3" s="185"/>
      <c r="ICG3" s="185"/>
      <c r="ICH3" s="185"/>
      <c r="ICI3" s="185"/>
      <c r="ICJ3" s="185"/>
      <c r="ICK3" s="185"/>
      <c r="ICL3" s="185"/>
      <c r="ICM3" s="185"/>
      <c r="ICN3" s="185"/>
      <c r="ICO3" s="185"/>
      <c r="ICP3" s="185"/>
      <c r="ICQ3" s="185"/>
      <c r="ICR3" s="185"/>
      <c r="ICS3" s="185"/>
      <c r="ICT3" s="185"/>
      <c r="ICU3" s="185"/>
      <c r="ICV3" s="185"/>
      <c r="ICW3" s="185"/>
      <c r="ICX3" s="185"/>
      <c r="ICY3" s="185"/>
      <c r="ICZ3" s="185"/>
      <c r="IDA3" s="185"/>
      <c r="IDB3" s="185"/>
      <c r="IDC3" s="185"/>
      <c r="IDD3" s="185"/>
      <c r="IDE3" s="185"/>
      <c r="IDF3" s="185"/>
      <c r="IDG3" s="185"/>
      <c r="IDH3" s="185"/>
      <c r="IDI3" s="185"/>
      <c r="IDJ3" s="185"/>
      <c r="IDK3" s="185"/>
      <c r="IDL3" s="185"/>
      <c r="IDM3" s="185"/>
      <c r="IDN3" s="185"/>
      <c r="IDO3" s="185"/>
      <c r="IDP3" s="185"/>
      <c r="IDQ3" s="185"/>
      <c r="IDR3" s="185"/>
      <c r="IDS3" s="185"/>
      <c r="IDT3" s="185"/>
      <c r="IDU3" s="185"/>
      <c r="IDV3" s="185"/>
      <c r="IDW3" s="185"/>
      <c r="IDX3" s="185"/>
      <c r="IDY3" s="185"/>
      <c r="IDZ3" s="185"/>
      <c r="IEA3" s="185"/>
      <c r="IEB3" s="185"/>
      <c r="IEC3" s="185"/>
      <c r="IED3" s="185"/>
      <c r="IEE3" s="185"/>
      <c r="IEF3" s="185"/>
      <c r="IEG3" s="185"/>
      <c r="IEH3" s="185"/>
      <c r="IEI3" s="185"/>
      <c r="IEJ3" s="185"/>
      <c r="IEK3" s="185"/>
      <c r="IEL3" s="185"/>
      <c r="IEM3" s="185"/>
      <c r="IEN3" s="185"/>
      <c r="IEO3" s="185"/>
      <c r="IEP3" s="185"/>
      <c r="IEQ3" s="185"/>
      <c r="IER3" s="185"/>
      <c r="IES3" s="185"/>
      <c r="IET3" s="185"/>
      <c r="IEU3" s="185"/>
      <c r="IEV3" s="185"/>
      <c r="IEW3" s="185"/>
      <c r="IEX3" s="185"/>
      <c r="IEY3" s="185"/>
      <c r="IEZ3" s="185"/>
      <c r="IFA3" s="185"/>
      <c r="IFB3" s="185"/>
      <c r="IFC3" s="185"/>
      <c r="IFD3" s="185"/>
      <c r="IFE3" s="185"/>
      <c r="IFF3" s="185"/>
      <c r="IFG3" s="185"/>
      <c r="IFH3" s="185"/>
      <c r="IFI3" s="185"/>
      <c r="IFJ3" s="185"/>
      <c r="IFK3" s="185"/>
      <c r="IFL3" s="185"/>
      <c r="IFM3" s="185"/>
      <c r="IFN3" s="185"/>
      <c r="IFO3" s="185"/>
      <c r="IFP3" s="185"/>
      <c r="IFQ3" s="185"/>
      <c r="IFR3" s="185"/>
      <c r="IFS3" s="185"/>
      <c r="IFT3" s="185"/>
      <c r="IFU3" s="185"/>
      <c r="IFV3" s="185"/>
      <c r="IFW3" s="185"/>
      <c r="IFX3" s="185"/>
      <c r="IFY3" s="185"/>
      <c r="IFZ3" s="185"/>
      <c r="IGA3" s="185"/>
      <c r="IGB3" s="185"/>
      <c r="IGC3" s="185"/>
      <c r="IGD3" s="185"/>
      <c r="IGE3" s="185"/>
      <c r="IGF3" s="185"/>
      <c r="IGG3" s="185"/>
      <c r="IGH3" s="185"/>
      <c r="IGI3" s="185"/>
      <c r="IGJ3" s="185"/>
      <c r="IGK3" s="185"/>
      <c r="IGL3" s="185"/>
      <c r="IGM3" s="185"/>
      <c r="IGN3" s="185"/>
      <c r="IGO3" s="185"/>
      <c r="IGP3" s="185"/>
      <c r="IGQ3" s="185"/>
      <c r="IGR3" s="185"/>
      <c r="IGS3" s="185"/>
      <c r="IGT3" s="185"/>
      <c r="IGU3" s="185"/>
      <c r="IGV3" s="185"/>
      <c r="IGW3" s="185"/>
      <c r="IGX3" s="185"/>
      <c r="IGY3" s="185"/>
      <c r="IGZ3" s="185"/>
      <c r="IHA3" s="185"/>
      <c r="IHB3" s="185"/>
      <c r="IHC3" s="185"/>
      <c r="IHD3" s="185"/>
      <c r="IHE3" s="185"/>
      <c r="IHF3" s="185"/>
      <c r="IHG3" s="185"/>
      <c r="IHH3" s="185"/>
      <c r="IHI3" s="185"/>
      <c r="IHJ3" s="185"/>
      <c r="IHK3" s="185"/>
      <c r="IHL3" s="185"/>
      <c r="IHM3" s="185"/>
      <c r="IHN3" s="185"/>
      <c r="IHO3" s="185"/>
      <c r="IHP3" s="185"/>
      <c r="IHQ3" s="185"/>
      <c r="IHR3" s="185"/>
      <c r="IHS3" s="185"/>
      <c r="IHT3" s="185"/>
      <c r="IHU3" s="185"/>
      <c r="IHV3" s="185"/>
      <c r="IHW3" s="185"/>
      <c r="IHX3" s="185"/>
      <c r="IHY3" s="185"/>
      <c r="IHZ3" s="185"/>
      <c r="IIA3" s="185"/>
      <c r="IIB3" s="185"/>
      <c r="IIC3" s="185"/>
      <c r="IID3" s="185"/>
      <c r="IIE3" s="185"/>
      <c r="IIF3" s="185"/>
      <c r="IIG3" s="185"/>
      <c r="IIH3" s="185"/>
      <c r="III3" s="185"/>
      <c r="IIJ3" s="185"/>
      <c r="IIK3" s="185"/>
      <c r="IIL3" s="185"/>
      <c r="IIM3" s="185"/>
      <c r="IIN3" s="185"/>
      <c r="IIO3" s="185"/>
      <c r="IIP3" s="185"/>
      <c r="IIQ3" s="185"/>
      <c r="IIR3" s="185"/>
      <c r="IIS3" s="185"/>
      <c r="IIT3" s="185"/>
      <c r="IIU3" s="185"/>
      <c r="IIV3" s="185"/>
      <c r="IIW3" s="185"/>
      <c r="IIX3" s="185"/>
      <c r="IIY3" s="185"/>
      <c r="IIZ3" s="185"/>
      <c r="IJA3" s="185"/>
      <c r="IJB3" s="185"/>
      <c r="IJC3" s="185"/>
      <c r="IJD3" s="185"/>
      <c r="IJE3" s="185"/>
      <c r="IJF3" s="185"/>
      <c r="IJG3" s="185"/>
      <c r="IJH3" s="185"/>
      <c r="IJI3" s="185"/>
      <c r="IJJ3" s="185"/>
      <c r="IJK3" s="185"/>
      <c r="IJL3" s="185"/>
      <c r="IJM3" s="185"/>
      <c r="IJN3" s="185"/>
      <c r="IJO3" s="185"/>
      <c r="IJP3" s="185"/>
      <c r="IJQ3" s="185"/>
      <c r="IJR3" s="185"/>
      <c r="IJS3" s="185"/>
      <c r="IJT3" s="185"/>
      <c r="IJU3" s="185"/>
      <c r="IJV3" s="185"/>
      <c r="IJW3" s="185"/>
      <c r="IJX3" s="185"/>
      <c r="IJY3" s="185"/>
      <c r="IJZ3" s="185"/>
      <c r="IKA3" s="185"/>
      <c r="IKB3" s="185"/>
      <c r="IKC3" s="185"/>
      <c r="IKD3" s="185"/>
      <c r="IKE3" s="185"/>
      <c r="IKF3" s="185"/>
      <c r="IKG3" s="185"/>
      <c r="IKH3" s="185"/>
      <c r="IKI3" s="185"/>
      <c r="IKJ3" s="185"/>
      <c r="IKK3" s="185"/>
      <c r="IKL3" s="185"/>
      <c r="IKM3" s="185"/>
      <c r="IKN3" s="185"/>
      <c r="IKO3" s="185"/>
      <c r="IKP3" s="185"/>
      <c r="IKQ3" s="185"/>
      <c r="IKR3" s="185"/>
      <c r="IKS3" s="185"/>
      <c r="IKT3" s="185"/>
      <c r="IKU3" s="185"/>
      <c r="IKV3" s="185"/>
      <c r="IKW3" s="185"/>
      <c r="IKX3" s="185"/>
      <c r="IKY3" s="185"/>
      <c r="IKZ3" s="185"/>
      <c r="ILA3" s="185"/>
      <c r="ILB3" s="185"/>
      <c r="ILC3" s="185"/>
      <c r="ILD3" s="185"/>
      <c r="ILE3" s="185"/>
      <c r="ILF3" s="185"/>
      <c r="ILG3" s="185"/>
      <c r="ILH3" s="185"/>
      <c r="ILI3" s="185"/>
      <c r="ILJ3" s="185"/>
      <c r="ILK3" s="185"/>
      <c r="ILL3" s="185"/>
      <c r="ILM3" s="185"/>
      <c r="ILN3" s="185"/>
      <c r="ILO3" s="185"/>
      <c r="ILP3" s="185"/>
      <c r="ILQ3" s="185"/>
      <c r="ILR3" s="185"/>
      <c r="ILS3" s="185"/>
      <c r="ILT3" s="185"/>
      <c r="ILU3" s="185"/>
      <c r="ILV3" s="185"/>
      <c r="ILW3" s="185"/>
      <c r="ILX3" s="185"/>
      <c r="ILY3" s="185"/>
      <c r="ILZ3" s="185"/>
      <c r="IMA3" s="185"/>
      <c r="IMB3" s="185"/>
      <c r="IMC3" s="185"/>
      <c r="IMD3" s="185"/>
      <c r="IME3" s="185"/>
      <c r="IMF3" s="185"/>
      <c r="IMG3" s="185"/>
      <c r="IMH3" s="185"/>
      <c r="IMI3" s="185"/>
      <c r="IMJ3" s="185"/>
      <c r="IMK3" s="185"/>
      <c r="IML3" s="185"/>
      <c r="IMM3" s="185"/>
      <c r="IMN3" s="185"/>
      <c r="IMO3" s="185"/>
      <c r="IMP3" s="185"/>
      <c r="IMQ3" s="185"/>
      <c r="IMR3" s="185"/>
      <c r="IMS3" s="185"/>
      <c r="IMT3" s="185"/>
      <c r="IMU3" s="185"/>
      <c r="IMV3" s="185"/>
      <c r="IMW3" s="185"/>
      <c r="IMX3" s="185"/>
      <c r="IMY3" s="185"/>
      <c r="IMZ3" s="185"/>
      <c r="INA3" s="185"/>
      <c r="INB3" s="185"/>
      <c r="INC3" s="185"/>
      <c r="IND3" s="185"/>
      <c r="INE3" s="185"/>
      <c r="INF3" s="185"/>
      <c r="ING3" s="185"/>
      <c r="INH3" s="185"/>
      <c r="INI3" s="185"/>
      <c r="INJ3" s="185"/>
      <c r="INK3" s="185"/>
      <c r="INL3" s="185"/>
      <c r="INM3" s="185"/>
      <c r="INN3" s="185"/>
      <c r="INO3" s="185"/>
      <c r="INP3" s="185"/>
      <c r="INQ3" s="185"/>
      <c r="INR3" s="185"/>
      <c r="INS3" s="185"/>
      <c r="INT3" s="185"/>
      <c r="INU3" s="185"/>
      <c r="INV3" s="185"/>
      <c r="INW3" s="185"/>
      <c r="INX3" s="185"/>
      <c r="INY3" s="185"/>
      <c r="INZ3" s="185"/>
      <c r="IOA3" s="185"/>
      <c r="IOB3" s="185"/>
      <c r="IOC3" s="185"/>
      <c r="IOD3" s="185"/>
      <c r="IOE3" s="185"/>
      <c r="IOF3" s="185"/>
      <c r="IOG3" s="185"/>
      <c r="IOH3" s="185"/>
      <c r="IOI3" s="185"/>
      <c r="IOJ3" s="185"/>
      <c r="IOK3" s="185"/>
      <c r="IOL3" s="185"/>
      <c r="IOM3" s="185"/>
      <c r="ION3" s="185"/>
      <c r="IOO3" s="185"/>
      <c r="IOP3" s="185"/>
      <c r="IOQ3" s="185"/>
      <c r="IOR3" s="185"/>
      <c r="IOS3" s="185"/>
      <c r="IOT3" s="185"/>
      <c r="IOU3" s="185"/>
      <c r="IOV3" s="185"/>
      <c r="IOW3" s="185"/>
      <c r="IOX3" s="185"/>
      <c r="IOY3" s="185"/>
      <c r="IOZ3" s="185"/>
      <c r="IPA3" s="185"/>
      <c r="IPB3" s="185"/>
      <c r="IPC3" s="185"/>
      <c r="IPD3" s="185"/>
      <c r="IPE3" s="185"/>
      <c r="IPF3" s="185"/>
      <c r="IPG3" s="185"/>
      <c r="IPH3" s="185"/>
      <c r="IPI3" s="185"/>
      <c r="IPJ3" s="185"/>
      <c r="IPK3" s="185"/>
      <c r="IPL3" s="185"/>
      <c r="IPM3" s="185"/>
      <c r="IPN3" s="185"/>
      <c r="IPO3" s="185"/>
      <c r="IPP3" s="185"/>
      <c r="IPQ3" s="185"/>
      <c r="IPR3" s="185"/>
      <c r="IPS3" s="185"/>
      <c r="IPT3" s="185"/>
      <c r="IPU3" s="185"/>
      <c r="IPV3" s="185"/>
      <c r="IPW3" s="185"/>
      <c r="IPX3" s="185"/>
      <c r="IPY3" s="185"/>
      <c r="IPZ3" s="185"/>
      <c r="IQA3" s="185"/>
      <c r="IQB3" s="185"/>
      <c r="IQC3" s="185"/>
      <c r="IQD3" s="185"/>
      <c r="IQE3" s="185"/>
      <c r="IQF3" s="185"/>
      <c r="IQG3" s="185"/>
      <c r="IQH3" s="185"/>
      <c r="IQI3" s="185"/>
      <c r="IQJ3" s="185"/>
      <c r="IQK3" s="185"/>
      <c r="IQL3" s="185"/>
      <c r="IQM3" s="185"/>
      <c r="IQN3" s="185"/>
      <c r="IQO3" s="185"/>
      <c r="IQP3" s="185"/>
      <c r="IQQ3" s="185"/>
      <c r="IQR3" s="185"/>
      <c r="IQS3" s="185"/>
      <c r="IQT3" s="185"/>
      <c r="IQU3" s="185"/>
      <c r="IQV3" s="185"/>
      <c r="IQW3" s="185"/>
      <c r="IQX3" s="185"/>
      <c r="IQY3" s="185"/>
      <c r="IQZ3" s="185"/>
      <c r="IRA3" s="185"/>
      <c r="IRB3" s="185"/>
      <c r="IRC3" s="185"/>
      <c r="IRD3" s="185"/>
      <c r="IRE3" s="185"/>
      <c r="IRF3" s="185"/>
      <c r="IRG3" s="185"/>
      <c r="IRH3" s="185"/>
      <c r="IRI3" s="185"/>
      <c r="IRJ3" s="185"/>
      <c r="IRK3" s="185"/>
      <c r="IRL3" s="185"/>
      <c r="IRM3" s="185"/>
      <c r="IRN3" s="185"/>
      <c r="IRO3" s="185"/>
      <c r="IRP3" s="185"/>
      <c r="IRQ3" s="185"/>
      <c r="IRR3" s="185"/>
      <c r="IRS3" s="185"/>
      <c r="IRT3" s="185"/>
      <c r="IRU3" s="185"/>
      <c r="IRV3" s="185"/>
      <c r="IRW3" s="185"/>
      <c r="IRX3" s="185"/>
      <c r="IRY3" s="185"/>
      <c r="IRZ3" s="185"/>
      <c r="ISA3" s="185"/>
      <c r="ISB3" s="185"/>
      <c r="ISC3" s="185"/>
      <c r="ISD3" s="185"/>
      <c r="ISE3" s="185"/>
      <c r="ISF3" s="185"/>
      <c r="ISG3" s="185"/>
      <c r="ISH3" s="185"/>
      <c r="ISI3" s="185"/>
      <c r="ISJ3" s="185"/>
      <c r="ISK3" s="185"/>
      <c r="ISL3" s="185"/>
      <c r="ISM3" s="185"/>
      <c r="ISN3" s="185"/>
      <c r="ISO3" s="185"/>
      <c r="ISP3" s="185"/>
      <c r="ISQ3" s="185"/>
      <c r="ISR3" s="185"/>
      <c r="ISS3" s="185"/>
      <c r="IST3" s="185"/>
      <c r="ISU3" s="185"/>
      <c r="ISV3" s="185"/>
      <c r="ISW3" s="185"/>
      <c r="ISX3" s="185"/>
      <c r="ISY3" s="185"/>
      <c r="ISZ3" s="185"/>
      <c r="ITA3" s="185"/>
      <c r="ITB3" s="185"/>
      <c r="ITC3" s="185"/>
      <c r="ITD3" s="185"/>
      <c r="ITE3" s="185"/>
      <c r="ITF3" s="185"/>
      <c r="ITG3" s="185"/>
      <c r="ITH3" s="185"/>
      <c r="ITI3" s="185"/>
      <c r="ITJ3" s="185"/>
      <c r="ITK3" s="185"/>
      <c r="ITL3" s="185"/>
      <c r="ITM3" s="185"/>
      <c r="ITN3" s="185"/>
      <c r="ITO3" s="185"/>
      <c r="ITP3" s="185"/>
      <c r="ITQ3" s="185"/>
      <c r="ITR3" s="185"/>
      <c r="ITS3" s="185"/>
      <c r="ITT3" s="185"/>
      <c r="ITU3" s="185"/>
      <c r="ITV3" s="185"/>
      <c r="ITW3" s="185"/>
      <c r="ITX3" s="185"/>
      <c r="ITY3" s="185"/>
      <c r="ITZ3" s="185"/>
      <c r="IUA3" s="185"/>
      <c r="IUB3" s="185"/>
      <c r="IUC3" s="185"/>
      <c r="IUD3" s="185"/>
      <c r="IUE3" s="185"/>
      <c r="IUF3" s="185"/>
      <c r="IUG3" s="185"/>
      <c r="IUH3" s="185"/>
      <c r="IUI3" s="185"/>
      <c r="IUJ3" s="185"/>
      <c r="IUK3" s="185"/>
      <c r="IUL3" s="185"/>
      <c r="IUM3" s="185"/>
      <c r="IUN3" s="185"/>
      <c r="IUO3" s="185"/>
      <c r="IUP3" s="185"/>
      <c r="IUQ3" s="185"/>
      <c r="IUR3" s="185"/>
      <c r="IUS3" s="185"/>
      <c r="IUT3" s="185"/>
      <c r="IUU3" s="185"/>
      <c r="IUV3" s="185"/>
      <c r="IUW3" s="185"/>
      <c r="IUX3" s="185"/>
      <c r="IUY3" s="185"/>
      <c r="IUZ3" s="185"/>
      <c r="IVA3" s="185"/>
      <c r="IVB3" s="185"/>
      <c r="IVC3" s="185"/>
      <c r="IVD3" s="185"/>
      <c r="IVE3" s="185"/>
      <c r="IVF3" s="185"/>
      <c r="IVG3" s="185"/>
      <c r="IVH3" s="185"/>
      <c r="IVI3" s="185"/>
      <c r="IVJ3" s="185"/>
      <c r="IVK3" s="185"/>
      <c r="IVL3" s="185"/>
      <c r="IVM3" s="185"/>
      <c r="IVN3" s="185"/>
      <c r="IVO3" s="185"/>
      <c r="IVP3" s="185"/>
      <c r="IVQ3" s="185"/>
      <c r="IVR3" s="185"/>
      <c r="IVS3" s="185"/>
      <c r="IVT3" s="185"/>
      <c r="IVU3" s="185"/>
      <c r="IVV3" s="185"/>
      <c r="IVW3" s="185"/>
      <c r="IVX3" s="185"/>
      <c r="IVY3" s="185"/>
      <c r="IVZ3" s="185"/>
      <c r="IWA3" s="185"/>
      <c r="IWB3" s="185"/>
      <c r="IWC3" s="185"/>
      <c r="IWD3" s="185"/>
      <c r="IWE3" s="185"/>
      <c r="IWF3" s="185"/>
      <c r="IWG3" s="185"/>
      <c r="IWH3" s="185"/>
      <c r="IWI3" s="185"/>
      <c r="IWJ3" s="185"/>
      <c r="IWK3" s="185"/>
      <c r="IWL3" s="185"/>
      <c r="IWM3" s="185"/>
      <c r="IWN3" s="185"/>
      <c r="IWO3" s="185"/>
      <c r="IWP3" s="185"/>
      <c r="IWQ3" s="185"/>
      <c r="IWR3" s="185"/>
      <c r="IWS3" s="185"/>
      <c r="IWT3" s="185"/>
      <c r="IWU3" s="185"/>
      <c r="IWV3" s="185"/>
      <c r="IWW3" s="185"/>
      <c r="IWX3" s="185"/>
      <c r="IWY3" s="185"/>
      <c r="IWZ3" s="185"/>
      <c r="IXA3" s="185"/>
      <c r="IXB3" s="185"/>
      <c r="IXC3" s="185"/>
      <c r="IXD3" s="185"/>
      <c r="IXE3" s="185"/>
      <c r="IXF3" s="185"/>
      <c r="IXG3" s="185"/>
      <c r="IXH3" s="185"/>
      <c r="IXI3" s="185"/>
      <c r="IXJ3" s="185"/>
      <c r="IXK3" s="185"/>
      <c r="IXL3" s="185"/>
      <c r="IXM3" s="185"/>
      <c r="IXN3" s="185"/>
      <c r="IXO3" s="185"/>
      <c r="IXP3" s="185"/>
      <c r="IXQ3" s="185"/>
      <c r="IXR3" s="185"/>
      <c r="IXS3" s="185"/>
      <c r="IXT3" s="185"/>
      <c r="IXU3" s="185"/>
      <c r="IXV3" s="185"/>
      <c r="IXW3" s="185"/>
      <c r="IXX3" s="185"/>
      <c r="IXY3" s="185"/>
      <c r="IXZ3" s="185"/>
      <c r="IYA3" s="185"/>
      <c r="IYB3" s="185"/>
      <c r="IYC3" s="185"/>
      <c r="IYD3" s="185"/>
      <c r="IYE3" s="185"/>
      <c r="IYF3" s="185"/>
      <c r="IYG3" s="185"/>
      <c r="IYH3" s="185"/>
      <c r="IYI3" s="185"/>
      <c r="IYJ3" s="185"/>
      <c r="IYK3" s="185"/>
      <c r="IYL3" s="185"/>
      <c r="IYM3" s="185"/>
      <c r="IYN3" s="185"/>
      <c r="IYO3" s="185"/>
      <c r="IYP3" s="185"/>
      <c r="IYQ3" s="185"/>
      <c r="IYR3" s="185"/>
      <c r="IYS3" s="185"/>
      <c r="IYT3" s="185"/>
      <c r="IYU3" s="185"/>
      <c r="IYV3" s="185"/>
      <c r="IYW3" s="185"/>
      <c r="IYX3" s="185"/>
      <c r="IYY3" s="185"/>
      <c r="IYZ3" s="185"/>
      <c r="IZA3" s="185"/>
      <c r="IZB3" s="185"/>
      <c r="IZC3" s="185"/>
      <c r="IZD3" s="185"/>
      <c r="IZE3" s="185"/>
      <c r="IZF3" s="185"/>
      <c r="IZG3" s="185"/>
      <c r="IZH3" s="185"/>
      <c r="IZI3" s="185"/>
      <c r="IZJ3" s="185"/>
      <c r="IZK3" s="185"/>
      <c r="IZL3" s="185"/>
      <c r="IZM3" s="185"/>
      <c r="IZN3" s="185"/>
      <c r="IZO3" s="185"/>
      <c r="IZP3" s="185"/>
      <c r="IZQ3" s="185"/>
      <c r="IZR3" s="185"/>
      <c r="IZS3" s="185"/>
      <c r="IZT3" s="185"/>
      <c r="IZU3" s="185"/>
      <c r="IZV3" s="185"/>
      <c r="IZW3" s="185"/>
      <c r="IZX3" s="185"/>
      <c r="IZY3" s="185"/>
      <c r="IZZ3" s="185"/>
      <c r="JAA3" s="185"/>
      <c r="JAB3" s="185"/>
      <c r="JAC3" s="185"/>
      <c r="JAD3" s="185"/>
      <c r="JAE3" s="185"/>
      <c r="JAF3" s="185"/>
      <c r="JAG3" s="185"/>
      <c r="JAH3" s="185"/>
      <c r="JAI3" s="185"/>
      <c r="JAJ3" s="185"/>
      <c r="JAK3" s="185"/>
      <c r="JAL3" s="185"/>
      <c r="JAM3" s="185"/>
      <c r="JAN3" s="185"/>
      <c r="JAO3" s="185"/>
      <c r="JAP3" s="185"/>
      <c r="JAQ3" s="185"/>
      <c r="JAR3" s="185"/>
      <c r="JAS3" s="185"/>
      <c r="JAT3" s="185"/>
      <c r="JAU3" s="185"/>
      <c r="JAV3" s="185"/>
      <c r="JAW3" s="185"/>
      <c r="JAX3" s="185"/>
      <c r="JAY3" s="185"/>
      <c r="JAZ3" s="185"/>
      <c r="JBA3" s="185"/>
      <c r="JBB3" s="185"/>
      <c r="JBC3" s="185"/>
      <c r="JBD3" s="185"/>
      <c r="JBE3" s="185"/>
      <c r="JBF3" s="185"/>
      <c r="JBG3" s="185"/>
      <c r="JBH3" s="185"/>
      <c r="JBI3" s="185"/>
      <c r="JBJ3" s="185"/>
      <c r="JBK3" s="185"/>
      <c r="JBL3" s="185"/>
      <c r="JBM3" s="185"/>
      <c r="JBN3" s="185"/>
      <c r="JBO3" s="185"/>
      <c r="JBP3" s="185"/>
      <c r="JBQ3" s="185"/>
      <c r="JBR3" s="185"/>
      <c r="JBS3" s="185"/>
      <c r="JBT3" s="185"/>
      <c r="JBU3" s="185"/>
      <c r="JBV3" s="185"/>
      <c r="JBW3" s="185"/>
      <c r="JBX3" s="185"/>
      <c r="JBY3" s="185"/>
      <c r="JBZ3" s="185"/>
      <c r="JCA3" s="185"/>
      <c r="JCB3" s="185"/>
      <c r="JCC3" s="185"/>
      <c r="JCD3" s="185"/>
      <c r="JCE3" s="185"/>
      <c r="JCF3" s="185"/>
      <c r="JCG3" s="185"/>
      <c r="JCH3" s="185"/>
      <c r="JCI3" s="185"/>
      <c r="JCJ3" s="185"/>
      <c r="JCK3" s="185"/>
      <c r="JCL3" s="185"/>
      <c r="JCM3" s="185"/>
      <c r="JCN3" s="185"/>
      <c r="JCO3" s="185"/>
      <c r="JCP3" s="185"/>
      <c r="JCQ3" s="185"/>
      <c r="JCR3" s="185"/>
      <c r="JCS3" s="185"/>
      <c r="JCT3" s="185"/>
      <c r="JCU3" s="185"/>
      <c r="JCV3" s="185"/>
      <c r="JCW3" s="185"/>
      <c r="JCX3" s="185"/>
      <c r="JCY3" s="185"/>
      <c r="JCZ3" s="185"/>
      <c r="JDA3" s="185"/>
      <c r="JDB3" s="185"/>
      <c r="JDC3" s="185"/>
      <c r="JDD3" s="185"/>
      <c r="JDE3" s="185"/>
      <c r="JDF3" s="185"/>
      <c r="JDG3" s="185"/>
      <c r="JDH3" s="185"/>
      <c r="JDI3" s="185"/>
      <c r="JDJ3" s="185"/>
      <c r="JDK3" s="185"/>
      <c r="JDL3" s="185"/>
      <c r="JDM3" s="185"/>
      <c r="JDN3" s="185"/>
      <c r="JDO3" s="185"/>
      <c r="JDP3" s="185"/>
      <c r="JDQ3" s="185"/>
      <c r="JDR3" s="185"/>
      <c r="JDS3" s="185"/>
      <c r="JDT3" s="185"/>
      <c r="JDU3" s="185"/>
      <c r="JDV3" s="185"/>
      <c r="JDW3" s="185"/>
      <c r="JDX3" s="185"/>
      <c r="JDY3" s="185"/>
      <c r="JDZ3" s="185"/>
      <c r="JEA3" s="185"/>
      <c r="JEB3" s="185"/>
      <c r="JEC3" s="185"/>
      <c r="JED3" s="185"/>
      <c r="JEE3" s="185"/>
      <c r="JEF3" s="185"/>
      <c r="JEG3" s="185"/>
      <c r="JEH3" s="185"/>
      <c r="JEI3" s="185"/>
      <c r="JEJ3" s="185"/>
      <c r="JEK3" s="185"/>
      <c r="JEL3" s="185"/>
      <c r="JEM3" s="185"/>
      <c r="JEN3" s="185"/>
      <c r="JEO3" s="185"/>
      <c r="JEP3" s="185"/>
      <c r="JEQ3" s="185"/>
      <c r="JER3" s="185"/>
      <c r="JES3" s="185"/>
      <c r="JET3" s="185"/>
      <c r="JEU3" s="185"/>
      <c r="JEV3" s="185"/>
      <c r="JEW3" s="185"/>
      <c r="JEX3" s="185"/>
      <c r="JEY3" s="185"/>
      <c r="JEZ3" s="185"/>
      <c r="JFA3" s="185"/>
      <c r="JFB3" s="185"/>
      <c r="JFC3" s="185"/>
      <c r="JFD3" s="185"/>
      <c r="JFE3" s="185"/>
      <c r="JFF3" s="185"/>
      <c r="JFG3" s="185"/>
      <c r="JFH3" s="185"/>
      <c r="JFI3" s="185"/>
      <c r="JFJ3" s="185"/>
      <c r="JFK3" s="185"/>
      <c r="JFL3" s="185"/>
      <c r="JFM3" s="185"/>
      <c r="JFN3" s="185"/>
      <c r="JFO3" s="185"/>
      <c r="JFP3" s="185"/>
      <c r="JFQ3" s="185"/>
      <c r="JFR3" s="185"/>
      <c r="JFS3" s="185"/>
      <c r="JFT3" s="185"/>
      <c r="JFU3" s="185"/>
      <c r="JFV3" s="185"/>
      <c r="JFW3" s="185"/>
      <c r="JFX3" s="185"/>
      <c r="JFY3" s="185"/>
      <c r="JFZ3" s="185"/>
      <c r="JGA3" s="185"/>
      <c r="JGB3" s="185"/>
      <c r="JGC3" s="185"/>
      <c r="JGD3" s="185"/>
      <c r="JGE3" s="185"/>
      <c r="JGF3" s="185"/>
      <c r="JGG3" s="185"/>
      <c r="JGH3" s="185"/>
      <c r="JGI3" s="185"/>
      <c r="JGJ3" s="185"/>
      <c r="JGK3" s="185"/>
      <c r="JGL3" s="185"/>
      <c r="JGM3" s="185"/>
      <c r="JGN3" s="185"/>
      <c r="JGO3" s="185"/>
      <c r="JGP3" s="185"/>
      <c r="JGQ3" s="185"/>
      <c r="JGR3" s="185"/>
      <c r="JGS3" s="185"/>
      <c r="JGT3" s="185"/>
      <c r="JGU3" s="185"/>
      <c r="JGV3" s="185"/>
      <c r="JGW3" s="185"/>
      <c r="JGX3" s="185"/>
      <c r="JGY3" s="185"/>
      <c r="JGZ3" s="185"/>
      <c r="JHA3" s="185"/>
      <c r="JHB3" s="185"/>
      <c r="JHC3" s="185"/>
      <c r="JHD3" s="185"/>
      <c r="JHE3" s="185"/>
      <c r="JHF3" s="185"/>
      <c r="JHG3" s="185"/>
      <c r="JHH3" s="185"/>
      <c r="JHI3" s="185"/>
      <c r="JHJ3" s="185"/>
      <c r="JHK3" s="185"/>
      <c r="JHL3" s="185"/>
      <c r="JHM3" s="185"/>
      <c r="JHN3" s="185"/>
      <c r="JHO3" s="185"/>
      <c r="JHP3" s="185"/>
      <c r="JHQ3" s="185"/>
      <c r="JHR3" s="185"/>
      <c r="JHS3" s="185"/>
      <c r="JHT3" s="185"/>
      <c r="JHU3" s="185"/>
      <c r="JHV3" s="185"/>
      <c r="JHW3" s="185"/>
      <c r="JHX3" s="185"/>
      <c r="JHY3" s="185"/>
      <c r="JHZ3" s="185"/>
      <c r="JIA3" s="185"/>
      <c r="JIB3" s="185"/>
      <c r="JIC3" s="185"/>
      <c r="JID3" s="185"/>
      <c r="JIE3" s="185"/>
      <c r="JIF3" s="185"/>
      <c r="JIG3" s="185"/>
      <c r="JIH3" s="185"/>
      <c r="JII3" s="185"/>
      <c r="JIJ3" s="185"/>
      <c r="JIK3" s="185"/>
      <c r="JIL3" s="185"/>
      <c r="JIM3" s="185"/>
      <c r="JIN3" s="185"/>
      <c r="JIO3" s="185"/>
      <c r="JIP3" s="185"/>
      <c r="JIQ3" s="185"/>
      <c r="JIR3" s="185"/>
      <c r="JIS3" s="185"/>
      <c r="JIT3" s="185"/>
      <c r="JIU3" s="185"/>
      <c r="JIV3" s="185"/>
      <c r="JIW3" s="185"/>
      <c r="JIX3" s="185"/>
      <c r="JIY3" s="185"/>
      <c r="JIZ3" s="185"/>
      <c r="JJA3" s="185"/>
      <c r="JJB3" s="185"/>
      <c r="JJC3" s="185"/>
      <c r="JJD3" s="185"/>
      <c r="JJE3" s="185"/>
      <c r="JJF3" s="185"/>
      <c r="JJG3" s="185"/>
      <c r="JJH3" s="185"/>
      <c r="JJI3" s="185"/>
      <c r="JJJ3" s="185"/>
      <c r="JJK3" s="185"/>
      <c r="JJL3" s="185"/>
      <c r="JJM3" s="185"/>
      <c r="JJN3" s="185"/>
      <c r="JJO3" s="185"/>
      <c r="JJP3" s="185"/>
      <c r="JJQ3" s="185"/>
      <c r="JJR3" s="185"/>
      <c r="JJS3" s="185"/>
      <c r="JJT3" s="185"/>
      <c r="JJU3" s="185"/>
      <c r="JJV3" s="185"/>
      <c r="JJW3" s="185"/>
      <c r="JJX3" s="185"/>
      <c r="JJY3" s="185"/>
      <c r="JJZ3" s="185"/>
      <c r="JKA3" s="185"/>
      <c r="JKB3" s="185"/>
      <c r="JKC3" s="185"/>
      <c r="JKD3" s="185"/>
      <c r="JKE3" s="185"/>
      <c r="JKF3" s="185"/>
      <c r="JKG3" s="185"/>
      <c r="JKH3" s="185"/>
      <c r="JKI3" s="185"/>
      <c r="JKJ3" s="185"/>
      <c r="JKK3" s="185"/>
      <c r="JKL3" s="185"/>
      <c r="JKM3" s="185"/>
      <c r="JKN3" s="185"/>
      <c r="JKO3" s="185"/>
      <c r="JKP3" s="185"/>
      <c r="JKQ3" s="185"/>
      <c r="JKR3" s="185"/>
      <c r="JKS3" s="185"/>
      <c r="JKT3" s="185"/>
      <c r="JKU3" s="185"/>
      <c r="JKV3" s="185"/>
      <c r="JKW3" s="185"/>
      <c r="JKX3" s="185"/>
      <c r="JKY3" s="185"/>
      <c r="JKZ3" s="185"/>
      <c r="JLA3" s="185"/>
      <c r="JLB3" s="185"/>
      <c r="JLC3" s="185"/>
      <c r="JLD3" s="185"/>
      <c r="JLE3" s="185"/>
      <c r="JLF3" s="185"/>
      <c r="JLG3" s="185"/>
      <c r="JLH3" s="185"/>
      <c r="JLI3" s="185"/>
      <c r="JLJ3" s="185"/>
      <c r="JLK3" s="185"/>
      <c r="JLL3" s="185"/>
      <c r="JLM3" s="185"/>
      <c r="JLN3" s="185"/>
      <c r="JLO3" s="185"/>
      <c r="JLP3" s="185"/>
      <c r="JLQ3" s="185"/>
      <c r="JLR3" s="185"/>
      <c r="JLS3" s="185"/>
      <c r="JLT3" s="185"/>
      <c r="JLU3" s="185"/>
      <c r="JLV3" s="185"/>
      <c r="JLW3" s="185"/>
      <c r="JLX3" s="185"/>
      <c r="JLY3" s="185"/>
      <c r="JLZ3" s="185"/>
      <c r="JMA3" s="185"/>
      <c r="JMB3" s="185"/>
      <c r="JMC3" s="185"/>
      <c r="JMD3" s="185"/>
      <c r="JME3" s="185"/>
      <c r="JMF3" s="185"/>
      <c r="JMG3" s="185"/>
      <c r="JMH3" s="185"/>
      <c r="JMI3" s="185"/>
      <c r="JMJ3" s="185"/>
      <c r="JMK3" s="185"/>
      <c r="JML3" s="185"/>
      <c r="JMM3" s="185"/>
      <c r="JMN3" s="185"/>
      <c r="JMO3" s="185"/>
      <c r="JMP3" s="185"/>
      <c r="JMQ3" s="185"/>
      <c r="JMR3" s="185"/>
      <c r="JMS3" s="185"/>
      <c r="JMT3" s="185"/>
      <c r="JMU3" s="185"/>
      <c r="JMV3" s="185"/>
      <c r="JMW3" s="185"/>
      <c r="JMX3" s="185"/>
      <c r="JMY3" s="185"/>
      <c r="JMZ3" s="185"/>
      <c r="JNA3" s="185"/>
      <c r="JNB3" s="185"/>
      <c r="JNC3" s="185"/>
      <c r="JND3" s="185"/>
      <c r="JNE3" s="185"/>
      <c r="JNF3" s="185"/>
      <c r="JNG3" s="185"/>
      <c r="JNH3" s="185"/>
      <c r="JNI3" s="185"/>
      <c r="JNJ3" s="185"/>
      <c r="JNK3" s="185"/>
      <c r="JNL3" s="185"/>
      <c r="JNM3" s="185"/>
      <c r="JNN3" s="185"/>
      <c r="JNO3" s="185"/>
      <c r="JNP3" s="185"/>
      <c r="JNQ3" s="185"/>
      <c r="JNR3" s="185"/>
      <c r="JNS3" s="185"/>
      <c r="JNT3" s="185"/>
      <c r="JNU3" s="185"/>
      <c r="JNV3" s="185"/>
      <c r="JNW3" s="185"/>
      <c r="JNX3" s="185"/>
      <c r="JNY3" s="185"/>
      <c r="JNZ3" s="185"/>
      <c r="JOA3" s="185"/>
      <c r="JOB3" s="185"/>
      <c r="JOC3" s="185"/>
      <c r="JOD3" s="185"/>
      <c r="JOE3" s="185"/>
      <c r="JOF3" s="185"/>
      <c r="JOG3" s="185"/>
      <c r="JOH3" s="185"/>
      <c r="JOI3" s="185"/>
      <c r="JOJ3" s="185"/>
      <c r="JOK3" s="185"/>
      <c r="JOL3" s="185"/>
      <c r="JOM3" s="185"/>
      <c r="JON3" s="185"/>
      <c r="JOO3" s="185"/>
      <c r="JOP3" s="185"/>
      <c r="JOQ3" s="185"/>
      <c r="JOR3" s="185"/>
      <c r="JOS3" s="185"/>
      <c r="JOT3" s="185"/>
      <c r="JOU3" s="185"/>
      <c r="JOV3" s="185"/>
      <c r="JOW3" s="185"/>
      <c r="JOX3" s="185"/>
      <c r="JOY3" s="185"/>
      <c r="JOZ3" s="185"/>
      <c r="JPA3" s="185"/>
      <c r="JPB3" s="185"/>
      <c r="JPC3" s="185"/>
      <c r="JPD3" s="185"/>
      <c r="JPE3" s="185"/>
      <c r="JPF3" s="185"/>
      <c r="JPG3" s="185"/>
      <c r="JPH3" s="185"/>
      <c r="JPI3" s="185"/>
      <c r="JPJ3" s="185"/>
      <c r="JPK3" s="185"/>
      <c r="JPL3" s="185"/>
      <c r="JPM3" s="185"/>
      <c r="JPN3" s="185"/>
      <c r="JPO3" s="185"/>
      <c r="JPP3" s="185"/>
      <c r="JPQ3" s="185"/>
      <c r="JPR3" s="185"/>
      <c r="JPS3" s="185"/>
      <c r="JPT3" s="185"/>
      <c r="JPU3" s="185"/>
      <c r="JPV3" s="185"/>
      <c r="JPW3" s="185"/>
      <c r="JPX3" s="185"/>
      <c r="JPY3" s="185"/>
      <c r="JPZ3" s="185"/>
      <c r="JQA3" s="185"/>
      <c r="JQB3" s="185"/>
      <c r="JQC3" s="185"/>
      <c r="JQD3" s="185"/>
      <c r="JQE3" s="185"/>
      <c r="JQF3" s="185"/>
      <c r="JQG3" s="185"/>
      <c r="JQH3" s="185"/>
      <c r="JQI3" s="185"/>
      <c r="JQJ3" s="185"/>
      <c r="JQK3" s="185"/>
      <c r="JQL3" s="185"/>
      <c r="JQM3" s="185"/>
      <c r="JQN3" s="185"/>
      <c r="JQO3" s="185"/>
      <c r="JQP3" s="185"/>
      <c r="JQQ3" s="185"/>
      <c r="JQR3" s="185"/>
      <c r="JQS3" s="185"/>
      <c r="JQT3" s="185"/>
      <c r="JQU3" s="185"/>
      <c r="JQV3" s="185"/>
      <c r="JQW3" s="185"/>
      <c r="JQX3" s="185"/>
      <c r="JQY3" s="185"/>
      <c r="JQZ3" s="185"/>
      <c r="JRA3" s="185"/>
      <c r="JRB3" s="185"/>
      <c r="JRC3" s="185"/>
      <c r="JRD3" s="185"/>
      <c r="JRE3" s="185"/>
      <c r="JRF3" s="185"/>
      <c r="JRG3" s="185"/>
      <c r="JRH3" s="185"/>
      <c r="JRI3" s="185"/>
      <c r="JRJ3" s="185"/>
      <c r="JRK3" s="185"/>
      <c r="JRL3" s="185"/>
      <c r="JRM3" s="185"/>
      <c r="JRN3" s="185"/>
      <c r="JRO3" s="185"/>
      <c r="JRP3" s="185"/>
      <c r="JRQ3" s="185"/>
      <c r="JRR3" s="185"/>
      <c r="JRS3" s="185"/>
      <c r="JRT3" s="185"/>
      <c r="JRU3" s="185"/>
      <c r="JRV3" s="185"/>
      <c r="JRW3" s="185"/>
      <c r="JRX3" s="185"/>
      <c r="JRY3" s="185"/>
      <c r="JRZ3" s="185"/>
      <c r="JSA3" s="185"/>
      <c r="JSB3" s="185"/>
      <c r="JSC3" s="185"/>
      <c r="JSD3" s="185"/>
      <c r="JSE3" s="185"/>
      <c r="JSF3" s="185"/>
      <c r="JSG3" s="185"/>
      <c r="JSH3" s="185"/>
      <c r="JSI3" s="185"/>
      <c r="JSJ3" s="185"/>
      <c r="JSK3" s="185"/>
      <c r="JSL3" s="185"/>
      <c r="JSM3" s="185"/>
      <c r="JSN3" s="185"/>
      <c r="JSO3" s="185"/>
      <c r="JSP3" s="185"/>
      <c r="JSQ3" s="185"/>
      <c r="JSR3" s="185"/>
      <c r="JSS3" s="185"/>
      <c r="JST3" s="185"/>
      <c r="JSU3" s="185"/>
      <c r="JSV3" s="185"/>
      <c r="JSW3" s="185"/>
      <c r="JSX3" s="185"/>
      <c r="JSY3" s="185"/>
      <c r="JSZ3" s="185"/>
      <c r="JTA3" s="185"/>
      <c r="JTB3" s="185"/>
      <c r="JTC3" s="185"/>
      <c r="JTD3" s="185"/>
      <c r="JTE3" s="185"/>
      <c r="JTF3" s="185"/>
      <c r="JTG3" s="185"/>
      <c r="JTH3" s="185"/>
      <c r="JTI3" s="185"/>
      <c r="JTJ3" s="185"/>
      <c r="JTK3" s="185"/>
      <c r="JTL3" s="185"/>
      <c r="JTM3" s="185"/>
      <c r="JTN3" s="185"/>
      <c r="JTO3" s="185"/>
      <c r="JTP3" s="185"/>
      <c r="JTQ3" s="185"/>
      <c r="JTR3" s="185"/>
      <c r="JTS3" s="185"/>
      <c r="JTT3" s="185"/>
      <c r="JTU3" s="185"/>
      <c r="JTV3" s="185"/>
      <c r="JTW3" s="185"/>
      <c r="JTX3" s="185"/>
      <c r="JTY3" s="185"/>
      <c r="JTZ3" s="185"/>
      <c r="JUA3" s="185"/>
      <c r="JUB3" s="185"/>
      <c r="JUC3" s="185"/>
      <c r="JUD3" s="185"/>
      <c r="JUE3" s="185"/>
      <c r="JUF3" s="185"/>
      <c r="JUG3" s="185"/>
      <c r="JUH3" s="185"/>
      <c r="JUI3" s="185"/>
      <c r="JUJ3" s="185"/>
      <c r="JUK3" s="185"/>
      <c r="JUL3" s="185"/>
      <c r="JUM3" s="185"/>
      <c r="JUN3" s="185"/>
      <c r="JUO3" s="185"/>
      <c r="JUP3" s="185"/>
      <c r="JUQ3" s="185"/>
      <c r="JUR3" s="185"/>
      <c r="JUS3" s="185"/>
      <c r="JUT3" s="185"/>
      <c r="JUU3" s="185"/>
      <c r="JUV3" s="185"/>
      <c r="JUW3" s="185"/>
      <c r="JUX3" s="185"/>
      <c r="JUY3" s="185"/>
      <c r="JUZ3" s="185"/>
      <c r="JVA3" s="185"/>
      <c r="JVB3" s="185"/>
      <c r="JVC3" s="185"/>
      <c r="JVD3" s="185"/>
      <c r="JVE3" s="185"/>
      <c r="JVF3" s="185"/>
      <c r="JVG3" s="185"/>
      <c r="JVH3" s="185"/>
      <c r="JVI3" s="185"/>
      <c r="JVJ3" s="185"/>
      <c r="JVK3" s="185"/>
      <c r="JVL3" s="185"/>
      <c r="JVM3" s="185"/>
      <c r="JVN3" s="185"/>
      <c r="JVO3" s="185"/>
      <c r="JVP3" s="185"/>
      <c r="JVQ3" s="185"/>
      <c r="JVR3" s="185"/>
      <c r="JVS3" s="185"/>
      <c r="JVT3" s="185"/>
      <c r="JVU3" s="185"/>
      <c r="JVV3" s="185"/>
      <c r="JVW3" s="185"/>
      <c r="JVX3" s="185"/>
      <c r="JVY3" s="185"/>
      <c r="JVZ3" s="185"/>
      <c r="JWA3" s="185"/>
      <c r="JWB3" s="185"/>
      <c r="JWC3" s="185"/>
      <c r="JWD3" s="185"/>
      <c r="JWE3" s="185"/>
      <c r="JWF3" s="185"/>
      <c r="JWG3" s="185"/>
      <c r="JWH3" s="185"/>
      <c r="JWI3" s="185"/>
      <c r="JWJ3" s="185"/>
      <c r="JWK3" s="185"/>
      <c r="JWL3" s="185"/>
      <c r="JWM3" s="185"/>
      <c r="JWN3" s="185"/>
      <c r="JWO3" s="185"/>
      <c r="JWP3" s="185"/>
      <c r="JWQ3" s="185"/>
      <c r="JWR3" s="185"/>
      <c r="JWS3" s="185"/>
      <c r="JWT3" s="185"/>
      <c r="JWU3" s="185"/>
      <c r="JWV3" s="185"/>
      <c r="JWW3" s="185"/>
      <c r="JWX3" s="185"/>
      <c r="JWY3" s="185"/>
      <c r="JWZ3" s="185"/>
      <c r="JXA3" s="185"/>
      <c r="JXB3" s="185"/>
      <c r="JXC3" s="185"/>
      <c r="JXD3" s="185"/>
      <c r="JXE3" s="185"/>
      <c r="JXF3" s="185"/>
      <c r="JXG3" s="185"/>
      <c r="JXH3" s="185"/>
      <c r="JXI3" s="185"/>
      <c r="JXJ3" s="185"/>
      <c r="JXK3" s="185"/>
      <c r="JXL3" s="185"/>
      <c r="JXM3" s="185"/>
      <c r="JXN3" s="185"/>
      <c r="JXO3" s="185"/>
      <c r="JXP3" s="185"/>
      <c r="JXQ3" s="185"/>
      <c r="JXR3" s="185"/>
      <c r="JXS3" s="185"/>
      <c r="JXT3" s="185"/>
      <c r="JXU3" s="185"/>
      <c r="JXV3" s="185"/>
      <c r="JXW3" s="185"/>
      <c r="JXX3" s="185"/>
      <c r="JXY3" s="185"/>
      <c r="JXZ3" s="185"/>
      <c r="JYA3" s="185"/>
      <c r="JYB3" s="185"/>
      <c r="JYC3" s="185"/>
      <c r="JYD3" s="185"/>
      <c r="JYE3" s="185"/>
      <c r="JYF3" s="185"/>
      <c r="JYG3" s="185"/>
      <c r="JYH3" s="185"/>
      <c r="JYI3" s="185"/>
      <c r="JYJ3" s="185"/>
      <c r="JYK3" s="185"/>
      <c r="JYL3" s="185"/>
      <c r="JYM3" s="185"/>
      <c r="JYN3" s="185"/>
      <c r="JYO3" s="185"/>
      <c r="JYP3" s="185"/>
      <c r="JYQ3" s="185"/>
      <c r="JYR3" s="185"/>
      <c r="JYS3" s="185"/>
      <c r="JYT3" s="185"/>
      <c r="JYU3" s="185"/>
      <c r="JYV3" s="185"/>
      <c r="JYW3" s="185"/>
      <c r="JYX3" s="185"/>
      <c r="JYY3" s="185"/>
      <c r="JYZ3" s="185"/>
      <c r="JZA3" s="185"/>
      <c r="JZB3" s="185"/>
      <c r="JZC3" s="185"/>
      <c r="JZD3" s="185"/>
      <c r="JZE3" s="185"/>
      <c r="JZF3" s="185"/>
      <c r="JZG3" s="185"/>
      <c r="JZH3" s="185"/>
      <c r="JZI3" s="185"/>
      <c r="JZJ3" s="185"/>
      <c r="JZK3" s="185"/>
      <c r="JZL3" s="185"/>
      <c r="JZM3" s="185"/>
      <c r="JZN3" s="185"/>
      <c r="JZO3" s="185"/>
      <c r="JZP3" s="185"/>
      <c r="JZQ3" s="185"/>
      <c r="JZR3" s="185"/>
      <c r="JZS3" s="185"/>
      <c r="JZT3" s="185"/>
      <c r="JZU3" s="185"/>
      <c r="JZV3" s="185"/>
      <c r="JZW3" s="185"/>
      <c r="JZX3" s="185"/>
      <c r="JZY3" s="185"/>
      <c r="JZZ3" s="185"/>
      <c r="KAA3" s="185"/>
      <c r="KAB3" s="185"/>
      <c r="KAC3" s="185"/>
      <c r="KAD3" s="185"/>
      <c r="KAE3" s="185"/>
      <c r="KAF3" s="185"/>
      <c r="KAG3" s="185"/>
      <c r="KAH3" s="185"/>
      <c r="KAI3" s="185"/>
      <c r="KAJ3" s="185"/>
      <c r="KAK3" s="185"/>
      <c r="KAL3" s="185"/>
      <c r="KAM3" s="185"/>
      <c r="KAN3" s="185"/>
      <c r="KAO3" s="185"/>
      <c r="KAP3" s="185"/>
      <c r="KAQ3" s="185"/>
      <c r="KAR3" s="185"/>
      <c r="KAS3" s="185"/>
      <c r="KAT3" s="185"/>
      <c r="KAU3" s="185"/>
      <c r="KAV3" s="185"/>
      <c r="KAW3" s="185"/>
      <c r="KAX3" s="185"/>
      <c r="KAY3" s="185"/>
      <c r="KAZ3" s="185"/>
      <c r="KBA3" s="185"/>
      <c r="KBB3" s="185"/>
      <c r="KBC3" s="185"/>
      <c r="KBD3" s="185"/>
      <c r="KBE3" s="185"/>
      <c r="KBF3" s="185"/>
      <c r="KBG3" s="185"/>
      <c r="KBH3" s="185"/>
      <c r="KBI3" s="185"/>
      <c r="KBJ3" s="185"/>
      <c r="KBK3" s="185"/>
      <c r="KBL3" s="185"/>
      <c r="KBM3" s="185"/>
      <c r="KBN3" s="185"/>
      <c r="KBO3" s="185"/>
      <c r="KBP3" s="185"/>
      <c r="KBQ3" s="185"/>
      <c r="KBR3" s="185"/>
      <c r="KBS3" s="185"/>
      <c r="KBT3" s="185"/>
      <c r="KBU3" s="185"/>
      <c r="KBV3" s="185"/>
      <c r="KBW3" s="185"/>
      <c r="KBX3" s="185"/>
      <c r="KBY3" s="185"/>
      <c r="KBZ3" s="185"/>
      <c r="KCA3" s="185"/>
      <c r="KCB3" s="185"/>
      <c r="KCC3" s="185"/>
      <c r="KCD3" s="185"/>
      <c r="KCE3" s="185"/>
      <c r="KCF3" s="185"/>
      <c r="KCG3" s="185"/>
      <c r="KCH3" s="185"/>
      <c r="KCI3" s="185"/>
      <c r="KCJ3" s="185"/>
      <c r="KCK3" s="185"/>
      <c r="KCL3" s="185"/>
      <c r="KCM3" s="185"/>
      <c r="KCN3" s="185"/>
      <c r="KCO3" s="185"/>
      <c r="KCP3" s="185"/>
      <c r="KCQ3" s="185"/>
      <c r="KCR3" s="185"/>
      <c r="KCS3" s="185"/>
      <c r="KCT3" s="185"/>
      <c r="KCU3" s="185"/>
      <c r="KCV3" s="185"/>
      <c r="KCW3" s="185"/>
      <c r="KCX3" s="185"/>
      <c r="KCY3" s="185"/>
      <c r="KCZ3" s="185"/>
      <c r="KDA3" s="185"/>
      <c r="KDB3" s="185"/>
      <c r="KDC3" s="185"/>
      <c r="KDD3" s="185"/>
      <c r="KDE3" s="185"/>
      <c r="KDF3" s="185"/>
      <c r="KDG3" s="185"/>
      <c r="KDH3" s="185"/>
      <c r="KDI3" s="185"/>
      <c r="KDJ3" s="185"/>
      <c r="KDK3" s="185"/>
      <c r="KDL3" s="185"/>
      <c r="KDM3" s="185"/>
      <c r="KDN3" s="185"/>
      <c r="KDO3" s="185"/>
      <c r="KDP3" s="185"/>
      <c r="KDQ3" s="185"/>
      <c r="KDR3" s="185"/>
      <c r="KDS3" s="185"/>
      <c r="KDT3" s="185"/>
      <c r="KDU3" s="185"/>
      <c r="KDV3" s="185"/>
      <c r="KDW3" s="185"/>
      <c r="KDX3" s="185"/>
      <c r="KDY3" s="185"/>
      <c r="KDZ3" s="185"/>
      <c r="KEA3" s="185"/>
      <c r="KEB3" s="185"/>
      <c r="KEC3" s="185"/>
      <c r="KED3" s="185"/>
      <c r="KEE3" s="185"/>
      <c r="KEF3" s="185"/>
      <c r="KEG3" s="185"/>
      <c r="KEH3" s="185"/>
      <c r="KEI3" s="185"/>
      <c r="KEJ3" s="185"/>
      <c r="KEK3" s="185"/>
      <c r="KEL3" s="185"/>
      <c r="KEM3" s="185"/>
      <c r="KEN3" s="185"/>
      <c r="KEO3" s="185"/>
      <c r="KEP3" s="185"/>
      <c r="KEQ3" s="185"/>
      <c r="KER3" s="185"/>
      <c r="KES3" s="185"/>
      <c r="KET3" s="185"/>
      <c r="KEU3" s="185"/>
      <c r="KEV3" s="185"/>
      <c r="KEW3" s="185"/>
      <c r="KEX3" s="185"/>
      <c r="KEY3" s="185"/>
      <c r="KEZ3" s="185"/>
      <c r="KFA3" s="185"/>
      <c r="KFB3" s="185"/>
      <c r="KFC3" s="185"/>
      <c r="KFD3" s="185"/>
      <c r="KFE3" s="185"/>
      <c r="KFF3" s="185"/>
      <c r="KFG3" s="185"/>
      <c r="KFH3" s="185"/>
      <c r="KFI3" s="185"/>
      <c r="KFJ3" s="185"/>
      <c r="KFK3" s="185"/>
      <c r="KFL3" s="185"/>
      <c r="KFM3" s="185"/>
      <c r="KFN3" s="185"/>
      <c r="KFO3" s="185"/>
      <c r="KFP3" s="185"/>
      <c r="KFQ3" s="185"/>
      <c r="KFR3" s="185"/>
      <c r="KFS3" s="185"/>
      <c r="KFT3" s="185"/>
      <c r="KFU3" s="185"/>
      <c r="KFV3" s="185"/>
      <c r="KFW3" s="185"/>
      <c r="KFX3" s="185"/>
      <c r="KFY3" s="185"/>
      <c r="KFZ3" s="185"/>
      <c r="KGA3" s="185"/>
      <c r="KGB3" s="185"/>
      <c r="KGC3" s="185"/>
      <c r="KGD3" s="185"/>
      <c r="KGE3" s="185"/>
      <c r="KGF3" s="185"/>
      <c r="KGG3" s="185"/>
      <c r="KGH3" s="185"/>
      <c r="KGI3" s="185"/>
      <c r="KGJ3" s="185"/>
      <c r="KGK3" s="185"/>
      <c r="KGL3" s="185"/>
      <c r="KGM3" s="185"/>
      <c r="KGN3" s="185"/>
      <c r="KGO3" s="185"/>
      <c r="KGP3" s="185"/>
      <c r="KGQ3" s="185"/>
      <c r="KGR3" s="185"/>
      <c r="KGS3" s="185"/>
      <c r="KGT3" s="185"/>
      <c r="KGU3" s="185"/>
      <c r="KGV3" s="185"/>
      <c r="KGW3" s="185"/>
      <c r="KGX3" s="185"/>
      <c r="KGY3" s="185"/>
      <c r="KGZ3" s="185"/>
      <c r="KHA3" s="185"/>
      <c r="KHB3" s="185"/>
      <c r="KHC3" s="185"/>
      <c r="KHD3" s="185"/>
      <c r="KHE3" s="185"/>
      <c r="KHF3" s="185"/>
      <c r="KHG3" s="185"/>
      <c r="KHH3" s="185"/>
      <c r="KHI3" s="185"/>
      <c r="KHJ3" s="185"/>
      <c r="KHK3" s="185"/>
      <c r="KHL3" s="185"/>
      <c r="KHM3" s="185"/>
      <c r="KHN3" s="185"/>
      <c r="KHO3" s="185"/>
      <c r="KHP3" s="185"/>
      <c r="KHQ3" s="185"/>
      <c r="KHR3" s="185"/>
      <c r="KHS3" s="185"/>
      <c r="KHT3" s="185"/>
      <c r="KHU3" s="185"/>
      <c r="KHV3" s="185"/>
      <c r="KHW3" s="185"/>
      <c r="KHX3" s="185"/>
      <c r="KHY3" s="185"/>
      <c r="KHZ3" s="185"/>
      <c r="KIA3" s="185"/>
      <c r="KIB3" s="185"/>
      <c r="KIC3" s="185"/>
      <c r="KID3" s="185"/>
      <c r="KIE3" s="185"/>
      <c r="KIF3" s="185"/>
      <c r="KIG3" s="185"/>
      <c r="KIH3" s="185"/>
      <c r="KII3" s="185"/>
      <c r="KIJ3" s="185"/>
      <c r="KIK3" s="185"/>
      <c r="KIL3" s="185"/>
      <c r="KIM3" s="185"/>
      <c r="KIN3" s="185"/>
      <c r="KIO3" s="185"/>
      <c r="KIP3" s="185"/>
      <c r="KIQ3" s="185"/>
      <c r="KIR3" s="185"/>
      <c r="KIS3" s="185"/>
      <c r="KIT3" s="185"/>
      <c r="KIU3" s="185"/>
      <c r="KIV3" s="185"/>
      <c r="KIW3" s="185"/>
      <c r="KIX3" s="185"/>
      <c r="KIY3" s="185"/>
      <c r="KIZ3" s="185"/>
      <c r="KJA3" s="185"/>
      <c r="KJB3" s="185"/>
      <c r="KJC3" s="185"/>
      <c r="KJD3" s="185"/>
      <c r="KJE3" s="185"/>
      <c r="KJF3" s="185"/>
      <c r="KJG3" s="185"/>
      <c r="KJH3" s="185"/>
      <c r="KJI3" s="185"/>
      <c r="KJJ3" s="185"/>
      <c r="KJK3" s="185"/>
      <c r="KJL3" s="185"/>
      <c r="KJM3" s="185"/>
      <c r="KJN3" s="185"/>
      <c r="KJO3" s="185"/>
      <c r="KJP3" s="185"/>
      <c r="KJQ3" s="185"/>
      <c r="KJR3" s="185"/>
      <c r="KJS3" s="185"/>
      <c r="KJT3" s="185"/>
      <c r="KJU3" s="185"/>
      <c r="KJV3" s="185"/>
      <c r="KJW3" s="185"/>
      <c r="KJX3" s="185"/>
      <c r="KJY3" s="185"/>
      <c r="KJZ3" s="185"/>
      <c r="KKA3" s="185"/>
      <c r="KKB3" s="185"/>
      <c r="KKC3" s="185"/>
      <c r="KKD3" s="185"/>
      <c r="KKE3" s="185"/>
      <c r="KKF3" s="185"/>
      <c r="KKG3" s="185"/>
      <c r="KKH3" s="185"/>
      <c r="KKI3" s="185"/>
      <c r="KKJ3" s="185"/>
      <c r="KKK3" s="185"/>
      <c r="KKL3" s="185"/>
      <c r="KKM3" s="185"/>
      <c r="KKN3" s="185"/>
      <c r="KKO3" s="185"/>
      <c r="KKP3" s="185"/>
      <c r="KKQ3" s="185"/>
      <c r="KKR3" s="185"/>
      <c r="KKS3" s="185"/>
      <c r="KKT3" s="185"/>
      <c r="KKU3" s="185"/>
      <c r="KKV3" s="185"/>
      <c r="KKW3" s="185"/>
      <c r="KKX3" s="185"/>
      <c r="KKY3" s="185"/>
      <c r="KKZ3" s="185"/>
      <c r="KLA3" s="185"/>
      <c r="KLB3" s="185"/>
      <c r="KLC3" s="185"/>
      <c r="KLD3" s="185"/>
      <c r="KLE3" s="185"/>
      <c r="KLF3" s="185"/>
      <c r="KLG3" s="185"/>
      <c r="KLH3" s="185"/>
      <c r="KLI3" s="185"/>
      <c r="KLJ3" s="185"/>
      <c r="KLK3" s="185"/>
      <c r="KLL3" s="185"/>
      <c r="KLM3" s="185"/>
      <c r="KLN3" s="185"/>
      <c r="KLO3" s="185"/>
      <c r="KLP3" s="185"/>
      <c r="KLQ3" s="185"/>
      <c r="KLR3" s="185"/>
      <c r="KLS3" s="185"/>
      <c r="KLT3" s="185"/>
      <c r="KLU3" s="185"/>
      <c r="KLV3" s="185"/>
      <c r="KLW3" s="185"/>
      <c r="KLX3" s="185"/>
      <c r="KLY3" s="185"/>
      <c r="KLZ3" s="185"/>
      <c r="KMA3" s="185"/>
      <c r="KMB3" s="185"/>
      <c r="KMC3" s="185"/>
      <c r="KMD3" s="185"/>
      <c r="KME3" s="185"/>
      <c r="KMF3" s="185"/>
      <c r="KMG3" s="185"/>
      <c r="KMH3" s="185"/>
      <c r="KMI3" s="185"/>
      <c r="KMJ3" s="185"/>
      <c r="KMK3" s="185"/>
      <c r="KML3" s="185"/>
      <c r="KMM3" s="185"/>
      <c r="KMN3" s="185"/>
      <c r="KMO3" s="185"/>
      <c r="KMP3" s="185"/>
      <c r="KMQ3" s="185"/>
      <c r="KMR3" s="185"/>
      <c r="KMS3" s="185"/>
      <c r="KMT3" s="185"/>
      <c r="KMU3" s="185"/>
      <c r="KMV3" s="185"/>
      <c r="KMW3" s="185"/>
      <c r="KMX3" s="185"/>
      <c r="KMY3" s="185"/>
      <c r="KMZ3" s="185"/>
      <c r="KNA3" s="185"/>
      <c r="KNB3" s="185"/>
      <c r="KNC3" s="185"/>
      <c r="KND3" s="185"/>
      <c r="KNE3" s="185"/>
      <c r="KNF3" s="185"/>
      <c r="KNG3" s="185"/>
      <c r="KNH3" s="185"/>
      <c r="KNI3" s="185"/>
      <c r="KNJ3" s="185"/>
      <c r="KNK3" s="185"/>
      <c r="KNL3" s="185"/>
      <c r="KNM3" s="185"/>
      <c r="KNN3" s="185"/>
      <c r="KNO3" s="185"/>
      <c r="KNP3" s="185"/>
      <c r="KNQ3" s="185"/>
      <c r="KNR3" s="185"/>
      <c r="KNS3" s="185"/>
      <c r="KNT3" s="185"/>
      <c r="KNU3" s="185"/>
      <c r="KNV3" s="185"/>
      <c r="KNW3" s="185"/>
      <c r="KNX3" s="185"/>
      <c r="KNY3" s="185"/>
      <c r="KNZ3" s="185"/>
      <c r="KOA3" s="185"/>
      <c r="KOB3" s="185"/>
      <c r="KOC3" s="185"/>
      <c r="KOD3" s="185"/>
      <c r="KOE3" s="185"/>
      <c r="KOF3" s="185"/>
      <c r="KOG3" s="185"/>
      <c r="KOH3" s="185"/>
      <c r="KOI3" s="185"/>
      <c r="KOJ3" s="185"/>
      <c r="KOK3" s="185"/>
      <c r="KOL3" s="185"/>
      <c r="KOM3" s="185"/>
      <c r="KON3" s="185"/>
      <c r="KOO3" s="185"/>
      <c r="KOP3" s="185"/>
      <c r="KOQ3" s="185"/>
      <c r="KOR3" s="185"/>
      <c r="KOS3" s="185"/>
      <c r="KOT3" s="185"/>
      <c r="KOU3" s="185"/>
      <c r="KOV3" s="185"/>
      <c r="KOW3" s="185"/>
      <c r="KOX3" s="185"/>
      <c r="KOY3" s="185"/>
      <c r="KOZ3" s="185"/>
      <c r="KPA3" s="185"/>
      <c r="KPB3" s="185"/>
      <c r="KPC3" s="185"/>
      <c r="KPD3" s="185"/>
      <c r="KPE3" s="185"/>
      <c r="KPF3" s="185"/>
      <c r="KPG3" s="185"/>
      <c r="KPH3" s="185"/>
      <c r="KPI3" s="185"/>
      <c r="KPJ3" s="185"/>
      <c r="KPK3" s="185"/>
      <c r="KPL3" s="185"/>
      <c r="KPM3" s="185"/>
      <c r="KPN3" s="185"/>
      <c r="KPO3" s="185"/>
      <c r="KPP3" s="185"/>
      <c r="KPQ3" s="185"/>
      <c r="KPR3" s="185"/>
      <c r="KPS3" s="185"/>
      <c r="KPT3" s="185"/>
      <c r="KPU3" s="185"/>
      <c r="KPV3" s="185"/>
      <c r="KPW3" s="185"/>
      <c r="KPX3" s="185"/>
      <c r="KPY3" s="185"/>
      <c r="KPZ3" s="185"/>
      <c r="KQA3" s="185"/>
      <c r="KQB3" s="185"/>
      <c r="KQC3" s="185"/>
      <c r="KQD3" s="185"/>
      <c r="KQE3" s="185"/>
      <c r="KQF3" s="185"/>
      <c r="KQG3" s="185"/>
      <c r="KQH3" s="185"/>
      <c r="KQI3" s="185"/>
      <c r="KQJ3" s="185"/>
      <c r="KQK3" s="185"/>
      <c r="KQL3" s="185"/>
      <c r="KQM3" s="185"/>
      <c r="KQN3" s="185"/>
      <c r="KQO3" s="185"/>
      <c r="KQP3" s="185"/>
      <c r="KQQ3" s="185"/>
      <c r="KQR3" s="185"/>
      <c r="KQS3" s="185"/>
      <c r="KQT3" s="185"/>
      <c r="KQU3" s="185"/>
      <c r="KQV3" s="185"/>
      <c r="KQW3" s="185"/>
      <c r="KQX3" s="185"/>
      <c r="KQY3" s="185"/>
      <c r="KQZ3" s="185"/>
      <c r="KRA3" s="185"/>
      <c r="KRB3" s="185"/>
      <c r="KRC3" s="185"/>
      <c r="KRD3" s="185"/>
      <c r="KRE3" s="185"/>
      <c r="KRF3" s="185"/>
      <c r="KRG3" s="185"/>
      <c r="KRH3" s="185"/>
      <c r="KRI3" s="185"/>
      <c r="KRJ3" s="185"/>
      <c r="KRK3" s="185"/>
      <c r="KRL3" s="185"/>
      <c r="KRM3" s="185"/>
      <c r="KRN3" s="185"/>
      <c r="KRO3" s="185"/>
      <c r="KRP3" s="185"/>
      <c r="KRQ3" s="185"/>
      <c r="KRR3" s="185"/>
      <c r="KRS3" s="185"/>
      <c r="KRT3" s="185"/>
      <c r="KRU3" s="185"/>
      <c r="KRV3" s="185"/>
      <c r="KRW3" s="185"/>
      <c r="KRX3" s="185"/>
      <c r="KRY3" s="185"/>
      <c r="KRZ3" s="185"/>
      <c r="KSA3" s="185"/>
      <c r="KSB3" s="185"/>
      <c r="KSC3" s="185"/>
      <c r="KSD3" s="185"/>
      <c r="KSE3" s="185"/>
      <c r="KSF3" s="185"/>
      <c r="KSG3" s="185"/>
      <c r="KSH3" s="185"/>
      <c r="KSI3" s="185"/>
      <c r="KSJ3" s="185"/>
      <c r="KSK3" s="185"/>
      <c r="KSL3" s="185"/>
      <c r="KSM3" s="185"/>
      <c r="KSN3" s="185"/>
      <c r="KSO3" s="185"/>
      <c r="KSP3" s="185"/>
      <c r="KSQ3" s="185"/>
      <c r="KSR3" s="185"/>
      <c r="KSS3" s="185"/>
      <c r="KST3" s="185"/>
      <c r="KSU3" s="185"/>
      <c r="KSV3" s="185"/>
      <c r="KSW3" s="185"/>
      <c r="KSX3" s="185"/>
      <c r="KSY3" s="185"/>
      <c r="KSZ3" s="185"/>
      <c r="KTA3" s="185"/>
      <c r="KTB3" s="185"/>
      <c r="KTC3" s="185"/>
      <c r="KTD3" s="185"/>
      <c r="KTE3" s="185"/>
      <c r="KTF3" s="185"/>
      <c r="KTG3" s="185"/>
      <c r="KTH3" s="185"/>
      <c r="KTI3" s="185"/>
      <c r="KTJ3" s="185"/>
      <c r="KTK3" s="185"/>
      <c r="KTL3" s="185"/>
      <c r="KTM3" s="185"/>
      <c r="KTN3" s="185"/>
      <c r="KTO3" s="185"/>
      <c r="KTP3" s="185"/>
      <c r="KTQ3" s="185"/>
      <c r="KTR3" s="185"/>
      <c r="KTS3" s="185"/>
      <c r="KTT3" s="185"/>
      <c r="KTU3" s="185"/>
      <c r="KTV3" s="185"/>
      <c r="KTW3" s="185"/>
      <c r="KTX3" s="185"/>
      <c r="KTY3" s="185"/>
      <c r="KTZ3" s="185"/>
      <c r="KUA3" s="185"/>
      <c r="KUB3" s="185"/>
      <c r="KUC3" s="185"/>
      <c r="KUD3" s="185"/>
      <c r="KUE3" s="185"/>
      <c r="KUF3" s="185"/>
      <c r="KUG3" s="185"/>
      <c r="KUH3" s="185"/>
      <c r="KUI3" s="185"/>
      <c r="KUJ3" s="185"/>
      <c r="KUK3" s="185"/>
      <c r="KUL3" s="185"/>
      <c r="KUM3" s="185"/>
      <c r="KUN3" s="185"/>
      <c r="KUO3" s="185"/>
      <c r="KUP3" s="185"/>
      <c r="KUQ3" s="185"/>
      <c r="KUR3" s="185"/>
      <c r="KUS3" s="185"/>
      <c r="KUT3" s="185"/>
      <c r="KUU3" s="185"/>
      <c r="KUV3" s="185"/>
      <c r="KUW3" s="185"/>
      <c r="KUX3" s="185"/>
      <c r="KUY3" s="185"/>
      <c r="KUZ3" s="185"/>
      <c r="KVA3" s="185"/>
      <c r="KVB3" s="185"/>
      <c r="KVC3" s="185"/>
      <c r="KVD3" s="185"/>
      <c r="KVE3" s="185"/>
      <c r="KVF3" s="185"/>
      <c r="KVG3" s="185"/>
      <c r="KVH3" s="185"/>
      <c r="KVI3" s="185"/>
      <c r="KVJ3" s="185"/>
      <c r="KVK3" s="185"/>
      <c r="KVL3" s="185"/>
      <c r="KVM3" s="185"/>
      <c r="KVN3" s="185"/>
      <c r="KVO3" s="185"/>
      <c r="KVP3" s="185"/>
      <c r="KVQ3" s="185"/>
      <c r="KVR3" s="185"/>
      <c r="KVS3" s="185"/>
      <c r="KVT3" s="185"/>
      <c r="KVU3" s="185"/>
      <c r="KVV3" s="185"/>
      <c r="KVW3" s="185"/>
      <c r="KVX3" s="185"/>
      <c r="KVY3" s="185"/>
      <c r="KVZ3" s="185"/>
      <c r="KWA3" s="185"/>
      <c r="KWB3" s="185"/>
      <c r="KWC3" s="185"/>
      <c r="KWD3" s="185"/>
      <c r="KWE3" s="185"/>
      <c r="KWF3" s="185"/>
      <c r="KWG3" s="185"/>
      <c r="KWH3" s="185"/>
      <c r="KWI3" s="185"/>
      <c r="KWJ3" s="185"/>
      <c r="KWK3" s="185"/>
      <c r="KWL3" s="185"/>
      <c r="KWM3" s="185"/>
      <c r="KWN3" s="185"/>
      <c r="KWO3" s="185"/>
      <c r="KWP3" s="185"/>
      <c r="KWQ3" s="185"/>
      <c r="KWR3" s="185"/>
      <c r="KWS3" s="185"/>
      <c r="KWT3" s="185"/>
      <c r="KWU3" s="185"/>
      <c r="KWV3" s="185"/>
      <c r="KWW3" s="185"/>
      <c r="KWX3" s="185"/>
      <c r="KWY3" s="185"/>
      <c r="KWZ3" s="185"/>
      <c r="KXA3" s="185"/>
      <c r="KXB3" s="185"/>
      <c r="KXC3" s="185"/>
      <c r="KXD3" s="185"/>
      <c r="KXE3" s="185"/>
      <c r="KXF3" s="185"/>
      <c r="KXG3" s="185"/>
      <c r="KXH3" s="185"/>
      <c r="KXI3" s="185"/>
      <c r="KXJ3" s="185"/>
      <c r="KXK3" s="185"/>
      <c r="KXL3" s="185"/>
      <c r="KXM3" s="185"/>
      <c r="KXN3" s="185"/>
      <c r="KXO3" s="185"/>
      <c r="KXP3" s="185"/>
      <c r="KXQ3" s="185"/>
      <c r="KXR3" s="185"/>
      <c r="KXS3" s="185"/>
      <c r="KXT3" s="185"/>
      <c r="KXU3" s="185"/>
      <c r="KXV3" s="185"/>
      <c r="KXW3" s="185"/>
      <c r="KXX3" s="185"/>
      <c r="KXY3" s="185"/>
      <c r="KXZ3" s="185"/>
      <c r="KYA3" s="185"/>
      <c r="KYB3" s="185"/>
      <c r="KYC3" s="185"/>
      <c r="KYD3" s="185"/>
      <c r="KYE3" s="185"/>
      <c r="KYF3" s="185"/>
      <c r="KYG3" s="185"/>
      <c r="KYH3" s="185"/>
      <c r="KYI3" s="185"/>
      <c r="KYJ3" s="185"/>
      <c r="KYK3" s="185"/>
      <c r="KYL3" s="185"/>
      <c r="KYM3" s="185"/>
      <c r="KYN3" s="185"/>
      <c r="KYO3" s="185"/>
      <c r="KYP3" s="185"/>
      <c r="KYQ3" s="185"/>
      <c r="KYR3" s="185"/>
      <c r="KYS3" s="185"/>
      <c r="KYT3" s="185"/>
      <c r="KYU3" s="185"/>
      <c r="KYV3" s="185"/>
      <c r="KYW3" s="185"/>
      <c r="KYX3" s="185"/>
      <c r="KYY3" s="185"/>
      <c r="KYZ3" s="185"/>
      <c r="KZA3" s="185"/>
      <c r="KZB3" s="185"/>
      <c r="KZC3" s="185"/>
      <c r="KZD3" s="185"/>
      <c r="KZE3" s="185"/>
      <c r="KZF3" s="185"/>
      <c r="KZG3" s="185"/>
      <c r="KZH3" s="185"/>
      <c r="KZI3" s="185"/>
      <c r="KZJ3" s="185"/>
      <c r="KZK3" s="185"/>
      <c r="KZL3" s="185"/>
      <c r="KZM3" s="185"/>
      <c r="KZN3" s="185"/>
      <c r="KZO3" s="185"/>
      <c r="KZP3" s="185"/>
      <c r="KZQ3" s="185"/>
      <c r="KZR3" s="185"/>
      <c r="KZS3" s="185"/>
      <c r="KZT3" s="185"/>
      <c r="KZU3" s="185"/>
      <c r="KZV3" s="185"/>
      <c r="KZW3" s="185"/>
      <c r="KZX3" s="185"/>
      <c r="KZY3" s="185"/>
      <c r="KZZ3" s="185"/>
      <c r="LAA3" s="185"/>
      <c r="LAB3" s="185"/>
      <c r="LAC3" s="185"/>
      <c r="LAD3" s="185"/>
      <c r="LAE3" s="185"/>
      <c r="LAF3" s="185"/>
      <c r="LAG3" s="185"/>
      <c r="LAH3" s="185"/>
      <c r="LAI3" s="185"/>
      <c r="LAJ3" s="185"/>
      <c r="LAK3" s="185"/>
      <c r="LAL3" s="185"/>
      <c r="LAM3" s="185"/>
      <c r="LAN3" s="185"/>
      <c r="LAO3" s="185"/>
      <c r="LAP3" s="185"/>
      <c r="LAQ3" s="185"/>
      <c r="LAR3" s="185"/>
      <c r="LAS3" s="185"/>
      <c r="LAT3" s="185"/>
      <c r="LAU3" s="185"/>
      <c r="LAV3" s="185"/>
      <c r="LAW3" s="185"/>
      <c r="LAX3" s="185"/>
      <c r="LAY3" s="185"/>
      <c r="LAZ3" s="185"/>
      <c r="LBA3" s="185"/>
      <c r="LBB3" s="185"/>
      <c r="LBC3" s="185"/>
      <c r="LBD3" s="185"/>
      <c r="LBE3" s="185"/>
      <c r="LBF3" s="185"/>
      <c r="LBG3" s="185"/>
      <c r="LBH3" s="185"/>
      <c r="LBI3" s="185"/>
      <c r="LBJ3" s="185"/>
      <c r="LBK3" s="185"/>
      <c r="LBL3" s="185"/>
      <c r="LBM3" s="185"/>
      <c r="LBN3" s="185"/>
      <c r="LBO3" s="185"/>
      <c r="LBP3" s="185"/>
      <c r="LBQ3" s="185"/>
      <c r="LBR3" s="185"/>
      <c r="LBS3" s="185"/>
      <c r="LBT3" s="185"/>
      <c r="LBU3" s="185"/>
      <c r="LBV3" s="185"/>
      <c r="LBW3" s="185"/>
      <c r="LBX3" s="185"/>
      <c r="LBY3" s="185"/>
      <c r="LBZ3" s="185"/>
      <c r="LCA3" s="185"/>
      <c r="LCB3" s="185"/>
      <c r="LCC3" s="185"/>
      <c r="LCD3" s="185"/>
      <c r="LCE3" s="185"/>
      <c r="LCF3" s="185"/>
      <c r="LCG3" s="185"/>
      <c r="LCH3" s="185"/>
      <c r="LCI3" s="185"/>
      <c r="LCJ3" s="185"/>
      <c r="LCK3" s="185"/>
      <c r="LCL3" s="185"/>
      <c r="LCM3" s="185"/>
      <c r="LCN3" s="185"/>
      <c r="LCO3" s="185"/>
      <c r="LCP3" s="185"/>
      <c r="LCQ3" s="185"/>
      <c r="LCR3" s="185"/>
      <c r="LCS3" s="185"/>
      <c r="LCT3" s="185"/>
      <c r="LCU3" s="185"/>
      <c r="LCV3" s="185"/>
      <c r="LCW3" s="185"/>
      <c r="LCX3" s="185"/>
      <c r="LCY3" s="185"/>
      <c r="LCZ3" s="185"/>
      <c r="LDA3" s="185"/>
      <c r="LDB3" s="185"/>
      <c r="LDC3" s="185"/>
      <c r="LDD3" s="185"/>
      <c r="LDE3" s="185"/>
      <c r="LDF3" s="185"/>
      <c r="LDG3" s="185"/>
      <c r="LDH3" s="185"/>
      <c r="LDI3" s="185"/>
      <c r="LDJ3" s="185"/>
      <c r="LDK3" s="185"/>
      <c r="LDL3" s="185"/>
      <c r="LDM3" s="185"/>
      <c r="LDN3" s="185"/>
      <c r="LDO3" s="185"/>
      <c r="LDP3" s="185"/>
      <c r="LDQ3" s="185"/>
      <c r="LDR3" s="185"/>
      <c r="LDS3" s="185"/>
      <c r="LDT3" s="185"/>
      <c r="LDU3" s="185"/>
      <c r="LDV3" s="185"/>
      <c r="LDW3" s="185"/>
      <c r="LDX3" s="185"/>
      <c r="LDY3" s="185"/>
      <c r="LDZ3" s="185"/>
      <c r="LEA3" s="185"/>
      <c r="LEB3" s="185"/>
      <c r="LEC3" s="185"/>
      <c r="LED3" s="185"/>
      <c r="LEE3" s="185"/>
      <c r="LEF3" s="185"/>
      <c r="LEG3" s="185"/>
      <c r="LEH3" s="185"/>
      <c r="LEI3" s="185"/>
      <c r="LEJ3" s="185"/>
      <c r="LEK3" s="185"/>
      <c r="LEL3" s="185"/>
      <c r="LEM3" s="185"/>
      <c r="LEN3" s="185"/>
      <c r="LEO3" s="185"/>
      <c r="LEP3" s="185"/>
      <c r="LEQ3" s="185"/>
      <c r="LER3" s="185"/>
      <c r="LES3" s="185"/>
      <c r="LET3" s="185"/>
      <c r="LEU3" s="185"/>
      <c r="LEV3" s="185"/>
      <c r="LEW3" s="185"/>
      <c r="LEX3" s="185"/>
      <c r="LEY3" s="185"/>
      <c r="LEZ3" s="185"/>
      <c r="LFA3" s="185"/>
      <c r="LFB3" s="185"/>
      <c r="LFC3" s="185"/>
      <c r="LFD3" s="185"/>
      <c r="LFE3" s="185"/>
      <c r="LFF3" s="185"/>
      <c r="LFG3" s="185"/>
      <c r="LFH3" s="185"/>
      <c r="LFI3" s="185"/>
      <c r="LFJ3" s="185"/>
      <c r="LFK3" s="185"/>
      <c r="LFL3" s="185"/>
      <c r="LFM3" s="185"/>
      <c r="LFN3" s="185"/>
      <c r="LFO3" s="185"/>
      <c r="LFP3" s="185"/>
      <c r="LFQ3" s="185"/>
      <c r="LFR3" s="185"/>
      <c r="LFS3" s="185"/>
      <c r="LFT3" s="185"/>
      <c r="LFU3" s="185"/>
      <c r="LFV3" s="185"/>
      <c r="LFW3" s="185"/>
      <c r="LFX3" s="185"/>
      <c r="LFY3" s="185"/>
      <c r="LFZ3" s="185"/>
      <c r="LGA3" s="185"/>
      <c r="LGB3" s="185"/>
      <c r="LGC3" s="185"/>
      <c r="LGD3" s="185"/>
      <c r="LGE3" s="185"/>
      <c r="LGF3" s="185"/>
      <c r="LGG3" s="185"/>
      <c r="LGH3" s="185"/>
      <c r="LGI3" s="185"/>
      <c r="LGJ3" s="185"/>
      <c r="LGK3" s="185"/>
      <c r="LGL3" s="185"/>
      <c r="LGM3" s="185"/>
      <c r="LGN3" s="185"/>
      <c r="LGO3" s="185"/>
      <c r="LGP3" s="185"/>
      <c r="LGQ3" s="185"/>
      <c r="LGR3" s="185"/>
      <c r="LGS3" s="185"/>
      <c r="LGT3" s="185"/>
      <c r="LGU3" s="185"/>
      <c r="LGV3" s="185"/>
      <c r="LGW3" s="185"/>
      <c r="LGX3" s="185"/>
      <c r="LGY3" s="185"/>
      <c r="LGZ3" s="185"/>
      <c r="LHA3" s="185"/>
      <c r="LHB3" s="185"/>
      <c r="LHC3" s="185"/>
      <c r="LHD3" s="185"/>
      <c r="LHE3" s="185"/>
      <c r="LHF3" s="185"/>
      <c r="LHG3" s="185"/>
      <c r="LHH3" s="185"/>
      <c r="LHI3" s="185"/>
      <c r="LHJ3" s="185"/>
      <c r="LHK3" s="185"/>
      <c r="LHL3" s="185"/>
      <c r="LHM3" s="185"/>
      <c r="LHN3" s="185"/>
      <c r="LHO3" s="185"/>
      <c r="LHP3" s="185"/>
      <c r="LHQ3" s="185"/>
      <c r="LHR3" s="185"/>
      <c r="LHS3" s="185"/>
      <c r="LHT3" s="185"/>
      <c r="LHU3" s="185"/>
      <c r="LHV3" s="185"/>
      <c r="LHW3" s="185"/>
      <c r="LHX3" s="185"/>
      <c r="LHY3" s="185"/>
      <c r="LHZ3" s="185"/>
      <c r="LIA3" s="185"/>
      <c r="LIB3" s="185"/>
      <c r="LIC3" s="185"/>
      <c r="LID3" s="185"/>
      <c r="LIE3" s="185"/>
      <c r="LIF3" s="185"/>
      <c r="LIG3" s="185"/>
      <c r="LIH3" s="185"/>
      <c r="LII3" s="185"/>
      <c r="LIJ3" s="185"/>
      <c r="LIK3" s="185"/>
      <c r="LIL3" s="185"/>
      <c r="LIM3" s="185"/>
      <c r="LIN3" s="185"/>
      <c r="LIO3" s="185"/>
      <c r="LIP3" s="185"/>
      <c r="LIQ3" s="185"/>
      <c r="LIR3" s="185"/>
      <c r="LIS3" s="185"/>
      <c r="LIT3" s="185"/>
      <c r="LIU3" s="185"/>
      <c r="LIV3" s="185"/>
      <c r="LIW3" s="185"/>
      <c r="LIX3" s="185"/>
      <c r="LIY3" s="185"/>
      <c r="LIZ3" s="185"/>
      <c r="LJA3" s="185"/>
      <c r="LJB3" s="185"/>
      <c r="LJC3" s="185"/>
      <c r="LJD3" s="185"/>
      <c r="LJE3" s="185"/>
      <c r="LJF3" s="185"/>
      <c r="LJG3" s="185"/>
      <c r="LJH3" s="185"/>
      <c r="LJI3" s="185"/>
      <c r="LJJ3" s="185"/>
      <c r="LJK3" s="185"/>
      <c r="LJL3" s="185"/>
      <c r="LJM3" s="185"/>
      <c r="LJN3" s="185"/>
      <c r="LJO3" s="185"/>
      <c r="LJP3" s="185"/>
      <c r="LJQ3" s="185"/>
      <c r="LJR3" s="185"/>
      <c r="LJS3" s="185"/>
      <c r="LJT3" s="185"/>
      <c r="LJU3" s="185"/>
      <c r="LJV3" s="185"/>
      <c r="LJW3" s="185"/>
      <c r="LJX3" s="185"/>
      <c r="LJY3" s="185"/>
      <c r="LJZ3" s="185"/>
      <c r="LKA3" s="185"/>
      <c r="LKB3" s="185"/>
      <c r="LKC3" s="185"/>
      <c r="LKD3" s="185"/>
      <c r="LKE3" s="185"/>
      <c r="LKF3" s="185"/>
      <c r="LKG3" s="185"/>
      <c r="LKH3" s="185"/>
      <c r="LKI3" s="185"/>
      <c r="LKJ3" s="185"/>
      <c r="LKK3" s="185"/>
      <c r="LKL3" s="185"/>
      <c r="LKM3" s="185"/>
      <c r="LKN3" s="185"/>
      <c r="LKO3" s="185"/>
      <c r="LKP3" s="185"/>
      <c r="LKQ3" s="185"/>
      <c r="LKR3" s="185"/>
      <c r="LKS3" s="185"/>
      <c r="LKT3" s="185"/>
      <c r="LKU3" s="185"/>
      <c r="LKV3" s="185"/>
      <c r="LKW3" s="185"/>
      <c r="LKX3" s="185"/>
      <c r="LKY3" s="185"/>
      <c r="LKZ3" s="185"/>
      <c r="LLA3" s="185"/>
      <c r="LLB3" s="185"/>
      <c r="LLC3" s="185"/>
      <c r="LLD3" s="185"/>
      <c r="LLE3" s="185"/>
      <c r="LLF3" s="185"/>
      <c r="LLG3" s="185"/>
      <c r="LLH3" s="185"/>
      <c r="LLI3" s="185"/>
      <c r="LLJ3" s="185"/>
      <c r="LLK3" s="185"/>
      <c r="LLL3" s="185"/>
      <c r="LLM3" s="185"/>
      <c r="LLN3" s="185"/>
      <c r="LLO3" s="185"/>
      <c r="LLP3" s="185"/>
      <c r="LLQ3" s="185"/>
      <c r="LLR3" s="185"/>
      <c r="LLS3" s="185"/>
      <c r="LLT3" s="185"/>
      <c r="LLU3" s="185"/>
      <c r="LLV3" s="185"/>
      <c r="LLW3" s="185"/>
      <c r="LLX3" s="185"/>
      <c r="LLY3" s="185"/>
      <c r="LLZ3" s="185"/>
      <c r="LMA3" s="185"/>
      <c r="LMB3" s="185"/>
      <c r="LMC3" s="185"/>
      <c r="LMD3" s="185"/>
      <c r="LME3" s="185"/>
      <c r="LMF3" s="185"/>
      <c r="LMG3" s="185"/>
      <c r="LMH3" s="185"/>
      <c r="LMI3" s="185"/>
      <c r="LMJ3" s="185"/>
      <c r="LMK3" s="185"/>
      <c r="LML3" s="185"/>
      <c r="LMM3" s="185"/>
      <c r="LMN3" s="185"/>
      <c r="LMO3" s="185"/>
      <c r="LMP3" s="185"/>
      <c r="LMQ3" s="185"/>
      <c r="LMR3" s="185"/>
      <c r="LMS3" s="185"/>
      <c r="LMT3" s="185"/>
      <c r="LMU3" s="185"/>
      <c r="LMV3" s="185"/>
      <c r="LMW3" s="185"/>
      <c r="LMX3" s="185"/>
      <c r="LMY3" s="185"/>
      <c r="LMZ3" s="185"/>
      <c r="LNA3" s="185"/>
      <c r="LNB3" s="185"/>
      <c r="LNC3" s="185"/>
      <c r="LND3" s="185"/>
      <c r="LNE3" s="185"/>
      <c r="LNF3" s="185"/>
      <c r="LNG3" s="185"/>
      <c r="LNH3" s="185"/>
      <c r="LNI3" s="185"/>
      <c r="LNJ3" s="185"/>
      <c r="LNK3" s="185"/>
      <c r="LNL3" s="185"/>
      <c r="LNM3" s="185"/>
      <c r="LNN3" s="185"/>
      <c r="LNO3" s="185"/>
      <c r="LNP3" s="185"/>
      <c r="LNQ3" s="185"/>
      <c r="LNR3" s="185"/>
      <c r="LNS3" s="185"/>
      <c r="LNT3" s="185"/>
      <c r="LNU3" s="185"/>
      <c r="LNV3" s="185"/>
      <c r="LNW3" s="185"/>
      <c r="LNX3" s="185"/>
      <c r="LNY3" s="185"/>
      <c r="LNZ3" s="185"/>
      <c r="LOA3" s="185"/>
      <c r="LOB3" s="185"/>
      <c r="LOC3" s="185"/>
      <c r="LOD3" s="185"/>
      <c r="LOE3" s="185"/>
      <c r="LOF3" s="185"/>
      <c r="LOG3" s="185"/>
      <c r="LOH3" s="185"/>
      <c r="LOI3" s="185"/>
      <c r="LOJ3" s="185"/>
      <c r="LOK3" s="185"/>
      <c r="LOL3" s="185"/>
      <c r="LOM3" s="185"/>
      <c r="LON3" s="185"/>
      <c r="LOO3" s="185"/>
      <c r="LOP3" s="185"/>
      <c r="LOQ3" s="185"/>
      <c r="LOR3" s="185"/>
      <c r="LOS3" s="185"/>
      <c r="LOT3" s="185"/>
      <c r="LOU3" s="185"/>
      <c r="LOV3" s="185"/>
      <c r="LOW3" s="185"/>
      <c r="LOX3" s="185"/>
      <c r="LOY3" s="185"/>
      <c r="LOZ3" s="185"/>
      <c r="LPA3" s="185"/>
      <c r="LPB3" s="185"/>
      <c r="LPC3" s="185"/>
      <c r="LPD3" s="185"/>
      <c r="LPE3" s="185"/>
      <c r="LPF3" s="185"/>
      <c r="LPG3" s="185"/>
      <c r="LPH3" s="185"/>
      <c r="LPI3" s="185"/>
      <c r="LPJ3" s="185"/>
      <c r="LPK3" s="185"/>
      <c r="LPL3" s="185"/>
      <c r="LPM3" s="185"/>
      <c r="LPN3" s="185"/>
      <c r="LPO3" s="185"/>
      <c r="LPP3" s="185"/>
      <c r="LPQ3" s="185"/>
      <c r="LPR3" s="185"/>
      <c r="LPS3" s="185"/>
      <c r="LPT3" s="185"/>
      <c r="LPU3" s="185"/>
      <c r="LPV3" s="185"/>
      <c r="LPW3" s="185"/>
      <c r="LPX3" s="185"/>
      <c r="LPY3" s="185"/>
      <c r="LPZ3" s="185"/>
      <c r="LQA3" s="185"/>
      <c r="LQB3" s="185"/>
      <c r="LQC3" s="185"/>
      <c r="LQD3" s="185"/>
      <c r="LQE3" s="185"/>
      <c r="LQF3" s="185"/>
      <c r="LQG3" s="185"/>
      <c r="LQH3" s="185"/>
      <c r="LQI3" s="185"/>
      <c r="LQJ3" s="185"/>
      <c r="LQK3" s="185"/>
      <c r="LQL3" s="185"/>
      <c r="LQM3" s="185"/>
      <c r="LQN3" s="185"/>
      <c r="LQO3" s="185"/>
      <c r="LQP3" s="185"/>
      <c r="LQQ3" s="185"/>
      <c r="LQR3" s="185"/>
      <c r="LQS3" s="185"/>
      <c r="LQT3" s="185"/>
      <c r="LQU3" s="185"/>
      <c r="LQV3" s="185"/>
      <c r="LQW3" s="185"/>
      <c r="LQX3" s="185"/>
      <c r="LQY3" s="185"/>
      <c r="LQZ3" s="185"/>
      <c r="LRA3" s="185"/>
      <c r="LRB3" s="185"/>
      <c r="LRC3" s="185"/>
      <c r="LRD3" s="185"/>
      <c r="LRE3" s="185"/>
      <c r="LRF3" s="185"/>
      <c r="LRG3" s="185"/>
      <c r="LRH3" s="185"/>
      <c r="LRI3" s="185"/>
      <c r="LRJ3" s="185"/>
      <c r="LRK3" s="185"/>
      <c r="LRL3" s="185"/>
      <c r="LRM3" s="185"/>
      <c r="LRN3" s="185"/>
      <c r="LRO3" s="185"/>
      <c r="LRP3" s="185"/>
      <c r="LRQ3" s="185"/>
      <c r="LRR3" s="185"/>
      <c r="LRS3" s="185"/>
      <c r="LRT3" s="185"/>
      <c r="LRU3" s="185"/>
      <c r="LRV3" s="185"/>
      <c r="LRW3" s="185"/>
      <c r="LRX3" s="185"/>
      <c r="LRY3" s="185"/>
      <c r="LRZ3" s="185"/>
      <c r="LSA3" s="185"/>
      <c r="LSB3" s="185"/>
      <c r="LSC3" s="185"/>
      <c r="LSD3" s="185"/>
      <c r="LSE3" s="185"/>
      <c r="LSF3" s="185"/>
      <c r="LSG3" s="185"/>
      <c r="LSH3" s="185"/>
      <c r="LSI3" s="185"/>
      <c r="LSJ3" s="185"/>
      <c r="LSK3" s="185"/>
      <c r="LSL3" s="185"/>
      <c r="LSM3" s="185"/>
      <c r="LSN3" s="185"/>
      <c r="LSO3" s="185"/>
      <c r="LSP3" s="185"/>
      <c r="LSQ3" s="185"/>
      <c r="LSR3" s="185"/>
      <c r="LSS3" s="185"/>
      <c r="LST3" s="185"/>
      <c r="LSU3" s="185"/>
      <c r="LSV3" s="185"/>
      <c r="LSW3" s="185"/>
      <c r="LSX3" s="185"/>
      <c r="LSY3" s="185"/>
      <c r="LSZ3" s="185"/>
      <c r="LTA3" s="185"/>
      <c r="LTB3" s="185"/>
      <c r="LTC3" s="185"/>
      <c r="LTD3" s="185"/>
      <c r="LTE3" s="185"/>
      <c r="LTF3" s="185"/>
      <c r="LTG3" s="185"/>
      <c r="LTH3" s="185"/>
      <c r="LTI3" s="185"/>
      <c r="LTJ3" s="185"/>
      <c r="LTK3" s="185"/>
      <c r="LTL3" s="185"/>
      <c r="LTM3" s="185"/>
      <c r="LTN3" s="185"/>
      <c r="LTO3" s="185"/>
      <c r="LTP3" s="185"/>
      <c r="LTQ3" s="185"/>
      <c r="LTR3" s="185"/>
      <c r="LTS3" s="185"/>
      <c r="LTT3" s="185"/>
      <c r="LTU3" s="185"/>
      <c r="LTV3" s="185"/>
      <c r="LTW3" s="185"/>
      <c r="LTX3" s="185"/>
      <c r="LTY3" s="185"/>
      <c r="LTZ3" s="185"/>
      <c r="LUA3" s="185"/>
      <c r="LUB3" s="185"/>
      <c r="LUC3" s="185"/>
      <c r="LUD3" s="185"/>
      <c r="LUE3" s="185"/>
      <c r="LUF3" s="185"/>
      <c r="LUG3" s="185"/>
      <c r="LUH3" s="185"/>
      <c r="LUI3" s="185"/>
      <c r="LUJ3" s="185"/>
      <c r="LUK3" s="185"/>
      <c r="LUL3" s="185"/>
      <c r="LUM3" s="185"/>
      <c r="LUN3" s="185"/>
      <c r="LUO3" s="185"/>
      <c r="LUP3" s="185"/>
      <c r="LUQ3" s="185"/>
      <c r="LUR3" s="185"/>
      <c r="LUS3" s="185"/>
      <c r="LUT3" s="185"/>
      <c r="LUU3" s="185"/>
      <c r="LUV3" s="185"/>
      <c r="LUW3" s="185"/>
      <c r="LUX3" s="185"/>
      <c r="LUY3" s="185"/>
      <c r="LUZ3" s="185"/>
      <c r="LVA3" s="185"/>
      <c r="LVB3" s="185"/>
      <c r="LVC3" s="185"/>
      <c r="LVD3" s="185"/>
      <c r="LVE3" s="185"/>
      <c r="LVF3" s="185"/>
      <c r="LVG3" s="185"/>
      <c r="LVH3" s="185"/>
      <c r="LVI3" s="185"/>
      <c r="LVJ3" s="185"/>
      <c r="LVK3" s="185"/>
      <c r="LVL3" s="185"/>
      <c r="LVM3" s="185"/>
      <c r="LVN3" s="185"/>
      <c r="LVO3" s="185"/>
      <c r="LVP3" s="185"/>
      <c r="LVQ3" s="185"/>
      <c r="LVR3" s="185"/>
      <c r="LVS3" s="185"/>
      <c r="LVT3" s="185"/>
      <c r="LVU3" s="185"/>
      <c r="LVV3" s="185"/>
      <c r="LVW3" s="185"/>
      <c r="LVX3" s="185"/>
      <c r="LVY3" s="185"/>
      <c r="LVZ3" s="185"/>
      <c r="LWA3" s="185"/>
      <c r="LWB3" s="185"/>
      <c r="LWC3" s="185"/>
      <c r="LWD3" s="185"/>
      <c r="LWE3" s="185"/>
      <c r="LWF3" s="185"/>
      <c r="LWG3" s="185"/>
      <c r="LWH3" s="185"/>
      <c r="LWI3" s="185"/>
      <c r="LWJ3" s="185"/>
      <c r="LWK3" s="185"/>
      <c r="LWL3" s="185"/>
      <c r="LWM3" s="185"/>
      <c r="LWN3" s="185"/>
      <c r="LWO3" s="185"/>
      <c r="LWP3" s="185"/>
      <c r="LWQ3" s="185"/>
      <c r="LWR3" s="185"/>
      <c r="LWS3" s="185"/>
      <c r="LWT3" s="185"/>
      <c r="LWU3" s="185"/>
      <c r="LWV3" s="185"/>
      <c r="LWW3" s="185"/>
      <c r="LWX3" s="185"/>
      <c r="LWY3" s="185"/>
      <c r="LWZ3" s="185"/>
      <c r="LXA3" s="185"/>
      <c r="LXB3" s="185"/>
      <c r="LXC3" s="185"/>
      <c r="LXD3" s="185"/>
      <c r="LXE3" s="185"/>
      <c r="LXF3" s="185"/>
      <c r="LXG3" s="185"/>
      <c r="LXH3" s="185"/>
      <c r="LXI3" s="185"/>
      <c r="LXJ3" s="185"/>
      <c r="LXK3" s="185"/>
      <c r="LXL3" s="185"/>
      <c r="LXM3" s="185"/>
      <c r="LXN3" s="185"/>
      <c r="LXO3" s="185"/>
      <c r="LXP3" s="185"/>
      <c r="LXQ3" s="185"/>
      <c r="LXR3" s="185"/>
      <c r="LXS3" s="185"/>
      <c r="LXT3" s="185"/>
      <c r="LXU3" s="185"/>
      <c r="LXV3" s="185"/>
      <c r="LXW3" s="185"/>
      <c r="LXX3" s="185"/>
      <c r="LXY3" s="185"/>
      <c r="LXZ3" s="185"/>
      <c r="LYA3" s="185"/>
      <c r="LYB3" s="185"/>
      <c r="LYC3" s="185"/>
      <c r="LYD3" s="185"/>
      <c r="LYE3" s="185"/>
      <c r="LYF3" s="185"/>
      <c r="LYG3" s="185"/>
      <c r="LYH3" s="185"/>
      <c r="LYI3" s="185"/>
      <c r="LYJ3" s="185"/>
      <c r="LYK3" s="185"/>
      <c r="LYL3" s="185"/>
      <c r="LYM3" s="185"/>
      <c r="LYN3" s="185"/>
      <c r="LYO3" s="185"/>
      <c r="LYP3" s="185"/>
      <c r="LYQ3" s="185"/>
      <c r="LYR3" s="185"/>
      <c r="LYS3" s="185"/>
      <c r="LYT3" s="185"/>
      <c r="LYU3" s="185"/>
      <c r="LYV3" s="185"/>
      <c r="LYW3" s="185"/>
      <c r="LYX3" s="185"/>
      <c r="LYY3" s="185"/>
      <c r="LYZ3" s="185"/>
      <c r="LZA3" s="185"/>
      <c r="LZB3" s="185"/>
      <c r="LZC3" s="185"/>
      <c r="LZD3" s="185"/>
      <c r="LZE3" s="185"/>
      <c r="LZF3" s="185"/>
      <c r="LZG3" s="185"/>
      <c r="LZH3" s="185"/>
      <c r="LZI3" s="185"/>
      <c r="LZJ3" s="185"/>
      <c r="LZK3" s="185"/>
      <c r="LZL3" s="185"/>
      <c r="LZM3" s="185"/>
      <c r="LZN3" s="185"/>
      <c r="LZO3" s="185"/>
      <c r="LZP3" s="185"/>
      <c r="LZQ3" s="185"/>
      <c r="LZR3" s="185"/>
      <c r="LZS3" s="185"/>
      <c r="LZT3" s="185"/>
      <c r="LZU3" s="185"/>
      <c r="LZV3" s="185"/>
      <c r="LZW3" s="185"/>
      <c r="LZX3" s="185"/>
      <c r="LZY3" s="185"/>
      <c r="LZZ3" s="185"/>
      <c r="MAA3" s="185"/>
      <c r="MAB3" s="185"/>
      <c r="MAC3" s="185"/>
      <c r="MAD3" s="185"/>
      <c r="MAE3" s="185"/>
      <c r="MAF3" s="185"/>
      <c r="MAG3" s="185"/>
      <c r="MAH3" s="185"/>
      <c r="MAI3" s="185"/>
      <c r="MAJ3" s="185"/>
      <c r="MAK3" s="185"/>
      <c r="MAL3" s="185"/>
      <c r="MAM3" s="185"/>
      <c r="MAN3" s="185"/>
      <c r="MAO3" s="185"/>
      <c r="MAP3" s="185"/>
      <c r="MAQ3" s="185"/>
      <c r="MAR3" s="185"/>
      <c r="MAS3" s="185"/>
      <c r="MAT3" s="185"/>
      <c r="MAU3" s="185"/>
      <c r="MAV3" s="185"/>
      <c r="MAW3" s="185"/>
      <c r="MAX3" s="185"/>
      <c r="MAY3" s="185"/>
      <c r="MAZ3" s="185"/>
      <c r="MBA3" s="185"/>
      <c r="MBB3" s="185"/>
      <c r="MBC3" s="185"/>
      <c r="MBD3" s="185"/>
      <c r="MBE3" s="185"/>
      <c r="MBF3" s="185"/>
      <c r="MBG3" s="185"/>
      <c r="MBH3" s="185"/>
      <c r="MBI3" s="185"/>
      <c r="MBJ3" s="185"/>
      <c r="MBK3" s="185"/>
      <c r="MBL3" s="185"/>
      <c r="MBM3" s="185"/>
      <c r="MBN3" s="185"/>
      <c r="MBO3" s="185"/>
      <c r="MBP3" s="185"/>
      <c r="MBQ3" s="185"/>
      <c r="MBR3" s="185"/>
      <c r="MBS3" s="185"/>
      <c r="MBT3" s="185"/>
      <c r="MBU3" s="185"/>
      <c r="MBV3" s="185"/>
      <c r="MBW3" s="185"/>
      <c r="MBX3" s="185"/>
      <c r="MBY3" s="185"/>
      <c r="MBZ3" s="185"/>
      <c r="MCA3" s="185"/>
      <c r="MCB3" s="185"/>
      <c r="MCC3" s="185"/>
      <c r="MCD3" s="185"/>
      <c r="MCE3" s="185"/>
      <c r="MCF3" s="185"/>
      <c r="MCG3" s="185"/>
      <c r="MCH3" s="185"/>
      <c r="MCI3" s="185"/>
      <c r="MCJ3" s="185"/>
      <c r="MCK3" s="185"/>
      <c r="MCL3" s="185"/>
      <c r="MCM3" s="185"/>
      <c r="MCN3" s="185"/>
      <c r="MCO3" s="185"/>
      <c r="MCP3" s="185"/>
      <c r="MCQ3" s="185"/>
      <c r="MCR3" s="185"/>
      <c r="MCS3" s="185"/>
      <c r="MCT3" s="185"/>
      <c r="MCU3" s="185"/>
      <c r="MCV3" s="185"/>
      <c r="MCW3" s="185"/>
      <c r="MCX3" s="185"/>
      <c r="MCY3" s="185"/>
      <c r="MCZ3" s="185"/>
      <c r="MDA3" s="185"/>
      <c r="MDB3" s="185"/>
      <c r="MDC3" s="185"/>
      <c r="MDD3" s="185"/>
      <c r="MDE3" s="185"/>
      <c r="MDF3" s="185"/>
      <c r="MDG3" s="185"/>
      <c r="MDH3" s="185"/>
      <c r="MDI3" s="185"/>
      <c r="MDJ3" s="185"/>
      <c r="MDK3" s="185"/>
      <c r="MDL3" s="185"/>
      <c r="MDM3" s="185"/>
      <c r="MDN3" s="185"/>
      <c r="MDO3" s="185"/>
      <c r="MDP3" s="185"/>
      <c r="MDQ3" s="185"/>
      <c r="MDR3" s="185"/>
      <c r="MDS3" s="185"/>
      <c r="MDT3" s="185"/>
      <c r="MDU3" s="185"/>
      <c r="MDV3" s="185"/>
      <c r="MDW3" s="185"/>
      <c r="MDX3" s="185"/>
      <c r="MDY3" s="185"/>
      <c r="MDZ3" s="185"/>
      <c r="MEA3" s="185"/>
      <c r="MEB3" s="185"/>
      <c r="MEC3" s="185"/>
      <c r="MED3" s="185"/>
      <c r="MEE3" s="185"/>
      <c r="MEF3" s="185"/>
      <c r="MEG3" s="185"/>
      <c r="MEH3" s="185"/>
      <c r="MEI3" s="185"/>
      <c r="MEJ3" s="185"/>
      <c r="MEK3" s="185"/>
      <c r="MEL3" s="185"/>
      <c r="MEM3" s="185"/>
      <c r="MEN3" s="185"/>
      <c r="MEO3" s="185"/>
      <c r="MEP3" s="185"/>
      <c r="MEQ3" s="185"/>
      <c r="MER3" s="185"/>
      <c r="MES3" s="185"/>
      <c r="MET3" s="185"/>
      <c r="MEU3" s="185"/>
      <c r="MEV3" s="185"/>
      <c r="MEW3" s="185"/>
      <c r="MEX3" s="185"/>
      <c r="MEY3" s="185"/>
      <c r="MEZ3" s="185"/>
      <c r="MFA3" s="185"/>
      <c r="MFB3" s="185"/>
      <c r="MFC3" s="185"/>
      <c r="MFD3" s="185"/>
      <c r="MFE3" s="185"/>
      <c r="MFF3" s="185"/>
      <c r="MFG3" s="185"/>
      <c r="MFH3" s="185"/>
      <c r="MFI3" s="185"/>
      <c r="MFJ3" s="185"/>
      <c r="MFK3" s="185"/>
      <c r="MFL3" s="185"/>
      <c r="MFM3" s="185"/>
      <c r="MFN3" s="185"/>
      <c r="MFO3" s="185"/>
      <c r="MFP3" s="185"/>
      <c r="MFQ3" s="185"/>
      <c r="MFR3" s="185"/>
      <c r="MFS3" s="185"/>
      <c r="MFT3" s="185"/>
      <c r="MFU3" s="185"/>
      <c r="MFV3" s="185"/>
      <c r="MFW3" s="185"/>
      <c r="MFX3" s="185"/>
      <c r="MFY3" s="185"/>
      <c r="MFZ3" s="185"/>
      <c r="MGA3" s="185"/>
      <c r="MGB3" s="185"/>
      <c r="MGC3" s="185"/>
      <c r="MGD3" s="185"/>
      <c r="MGE3" s="185"/>
      <c r="MGF3" s="185"/>
      <c r="MGG3" s="185"/>
      <c r="MGH3" s="185"/>
      <c r="MGI3" s="185"/>
      <c r="MGJ3" s="185"/>
      <c r="MGK3" s="185"/>
      <c r="MGL3" s="185"/>
      <c r="MGM3" s="185"/>
      <c r="MGN3" s="185"/>
      <c r="MGO3" s="185"/>
      <c r="MGP3" s="185"/>
      <c r="MGQ3" s="185"/>
      <c r="MGR3" s="185"/>
      <c r="MGS3" s="185"/>
      <c r="MGT3" s="185"/>
      <c r="MGU3" s="185"/>
      <c r="MGV3" s="185"/>
      <c r="MGW3" s="185"/>
      <c r="MGX3" s="185"/>
      <c r="MGY3" s="185"/>
      <c r="MGZ3" s="185"/>
      <c r="MHA3" s="185"/>
      <c r="MHB3" s="185"/>
      <c r="MHC3" s="185"/>
      <c r="MHD3" s="185"/>
      <c r="MHE3" s="185"/>
      <c r="MHF3" s="185"/>
      <c r="MHG3" s="185"/>
      <c r="MHH3" s="185"/>
      <c r="MHI3" s="185"/>
      <c r="MHJ3" s="185"/>
      <c r="MHK3" s="185"/>
      <c r="MHL3" s="185"/>
      <c r="MHM3" s="185"/>
      <c r="MHN3" s="185"/>
      <c r="MHO3" s="185"/>
      <c r="MHP3" s="185"/>
      <c r="MHQ3" s="185"/>
      <c r="MHR3" s="185"/>
      <c r="MHS3" s="185"/>
      <c r="MHT3" s="185"/>
      <c r="MHU3" s="185"/>
      <c r="MHV3" s="185"/>
      <c r="MHW3" s="185"/>
      <c r="MHX3" s="185"/>
      <c r="MHY3" s="185"/>
      <c r="MHZ3" s="185"/>
      <c r="MIA3" s="185"/>
      <c r="MIB3" s="185"/>
      <c r="MIC3" s="185"/>
      <c r="MID3" s="185"/>
      <c r="MIE3" s="185"/>
      <c r="MIF3" s="185"/>
      <c r="MIG3" s="185"/>
      <c r="MIH3" s="185"/>
      <c r="MII3" s="185"/>
      <c r="MIJ3" s="185"/>
      <c r="MIK3" s="185"/>
      <c r="MIL3" s="185"/>
      <c r="MIM3" s="185"/>
      <c r="MIN3" s="185"/>
      <c r="MIO3" s="185"/>
      <c r="MIP3" s="185"/>
      <c r="MIQ3" s="185"/>
      <c r="MIR3" s="185"/>
      <c r="MIS3" s="185"/>
      <c r="MIT3" s="185"/>
      <c r="MIU3" s="185"/>
      <c r="MIV3" s="185"/>
      <c r="MIW3" s="185"/>
      <c r="MIX3" s="185"/>
      <c r="MIY3" s="185"/>
      <c r="MIZ3" s="185"/>
      <c r="MJA3" s="185"/>
      <c r="MJB3" s="185"/>
      <c r="MJC3" s="185"/>
      <c r="MJD3" s="185"/>
      <c r="MJE3" s="185"/>
      <c r="MJF3" s="185"/>
      <c r="MJG3" s="185"/>
      <c r="MJH3" s="185"/>
      <c r="MJI3" s="185"/>
      <c r="MJJ3" s="185"/>
      <c r="MJK3" s="185"/>
      <c r="MJL3" s="185"/>
      <c r="MJM3" s="185"/>
      <c r="MJN3" s="185"/>
      <c r="MJO3" s="185"/>
      <c r="MJP3" s="185"/>
      <c r="MJQ3" s="185"/>
      <c r="MJR3" s="185"/>
      <c r="MJS3" s="185"/>
      <c r="MJT3" s="185"/>
      <c r="MJU3" s="185"/>
      <c r="MJV3" s="185"/>
      <c r="MJW3" s="185"/>
      <c r="MJX3" s="185"/>
      <c r="MJY3" s="185"/>
      <c r="MJZ3" s="185"/>
      <c r="MKA3" s="185"/>
      <c r="MKB3" s="185"/>
      <c r="MKC3" s="185"/>
      <c r="MKD3" s="185"/>
      <c r="MKE3" s="185"/>
      <c r="MKF3" s="185"/>
      <c r="MKG3" s="185"/>
      <c r="MKH3" s="185"/>
      <c r="MKI3" s="185"/>
      <c r="MKJ3" s="185"/>
      <c r="MKK3" s="185"/>
      <c r="MKL3" s="185"/>
      <c r="MKM3" s="185"/>
      <c r="MKN3" s="185"/>
      <c r="MKO3" s="185"/>
      <c r="MKP3" s="185"/>
      <c r="MKQ3" s="185"/>
      <c r="MKR3" s="185"/>
      <c r="MKS3" s="185"/>
      <c r="MKT3" s="185"/>
      <c r="MKU3" s="185"/>
      <c r="MKV3" s="185"/>
      <c r="MKW3" s="185"/>
      <c r="MKX3" s="185"/>
      <c r="MKY3" s="185"/>
      <c r="MKZ3" s="185"/>
      <c r="MLA3" s="185"/>
      <c r="MLB3" s="185"/>
      <c r="MLC3" s="185"/>
      <c r="MLD3" s="185"/>
      <c r="MLE3" s="185"/>
      <c r="MLF3" s="185"/>
      <c r="MLG3" s="185"/>
      <c r="MLH3" s="185"/>
      <c r="MLI3" s="185"/>
      <c r="MLJ3" s="185"/>
      <c r="MLK3" s="185"/>
      <c r="MLL3" s="185"/>
      <c r="MLM3" s="185"/>
      <c r="MLN3" s="185"/>
      <c r="MLO3" s="185"/>
      <c r="MLP3" s="185"/>
      <c r="MLQ3" s="185"/>
      <c r="MLR3" s="185"/>
      <c r="MLS3" s="185"/>
      <c r="MLT3" s="185"/>
      <c r="MLU3" s="185"/>
      <c r="MLV3" s="185"/>
      <c r="MLW3" s="185"/>
      <c r="MLX3" s="185"/>
      <c r="MLY3" s="185"/>
      <c r="MLZ3" s="185"/>
      <c r="MMA3" s="185"/>
      <c r="MMB3" s="185"/>
      <c r="MMC3" s="185"/>
      <c r="MMD3" s="185"/>
      <c r="MME3" s="185"/>
      <c r="MMF3" s="185"/>
      <c r="MMG3" s="185"/>
      <c r="MMH3" s="185"/>
      <c r="MMI3" s="185"/>
      <c r="MMJ3" s="185"/>
      <c r="MMK3" s="185"/>
      <c r="MML3" s="185"/>
      <c r="MMM3" s="185"/>
      <c r="MMN3" s="185"/>
      <c r="MMO3" s="185"/>
      <c r="MMP3" s="185"/>
      <c r="MMQ3" s="185"/>
      <c r="MMR3" s="185"/>
      <c r="MMS3" s="185"/>
      <c r="MMT3" s="185"/>
      <c r="MMU3" s="185"/>
      <c r="MMV3" s="185"/>
      <c r="MMW3" s="185"/>
      <c r="MMX3" s="185"/>
      <c r="MMY3" s="185"/>
      <c r="MMZ3" s="185"/>
      <c r="MNA3" s="185"/>
      <c r="MNB3" s="185"/>
      <c r="MNC3" s="185"/>
      <c r="MND3" s="185"/>
      <c r="MNE3" s="185"/>
      <c r="MNF3" s="185"/>
      <c r="MNG3" s="185"/>
      <c r="MNH3" s="185"/>
      <c r="MNI3" s="185"/>
      <c r="MNJ3" s="185"/>
      <c r="MNK3" s="185"/>
      <c r="MNL3" s="185"/>
      <c r="MNM3" s="185"/>
      <c r="MNN3" s="185"/>
      <c r="MNO3" s="185"/>
      <c r="MNP3" s="185"/>
      <c r="MNQ3" s="185"/>
      <c r="MNR3" s="185"/>
      <c r="MNS3" s="185"/>
      <c r="MNT3" s="185"/>
      <c r="MNU3" s="185"/>
      <c r="MNV3" s="185"/>
      <c r="MNW3" s="185"/>
      <c r="MNX3" s="185"/>
      <c r="MNY3" s="185"/>
      <c r="MNZ3" s="185"/>
      <c r="MOA3" s="185"/>
      <c r="MOB3" s="185"/>
      <c r="MOC3" s="185"/>
      <c r="MOD3" s="185"/>
      <c r="MOE3" s="185"/>
      <c r="MOF3" s="185"/>
      <c r="MOG3" s="185"/>
      <c r="MOH3" s="185"/>
      <c r="MOI3" s="185"/>
      <c r="MOJ3" s="185"/>
      <c r="MOK3" s="185"/>
      <c r="MOL3" s="185"/>
      <c r="MOM3" s="185"/>
      <c r="MON3" s="185"/>
      <c r="MOO3" s="185"/>
      <c r="MOP3" s="185"/>
      <c r="MOQ3" s="185"/>
      <c r="MOR3" s="185"/>
      <c r="MOS3" s="185"/>
      <c r="MOT3" s="185"/>
      <c r="MOU3" s="185"/>
      <c r="MOV3" s="185"/>
      <c r="MOW3" s="185"/>
      <c r="MOX3" s="185"/>
      <c r="MOY3" s="185"/>
      <c r="MOZ3" s="185"/>
      <c r="MPA3" s="185"/>
      <c r="MPB3" s="185"/>
      <c r="MPC3" s="185"/>
      <c r="MPD3" s="185"/>
      <c r="MPE3" s="185"/>
      <c r="MPF3" s="185"/>
      <c r="MPG3" s="185"/>
      <c r="MPH3" s="185"/>
      <c r="MPI3" s="185"/>
      <c r="MPJ3" s="185"/>
      <c r="MPK3" s="185"/>
      <c r="MPL3" s="185"/>
      <c r="MPM3" s="185"/>
      <c r="MPN3" s="185"/>
      <c r="MPO3" s="185"/>
      <c r="MPP3" s="185"/>
      <c r="MPQ3" s="185"/>
      <c r="MPR3" s="185"/>
      <c r="MPS3" s="185"/>
      <c r="MPT3" s="185"/>
      <c r="MPU3" s="185"/>
      <c r="MPV3" s="185"/>
      <c r="MPW3" s="185"/>
      <c r="MPX3" s="185"/>
      <c r="MPY3" s="185"/>
      <c r="MPZ3" s="185"/>
      <c r="MQA3" s="185"/>
      <c r="MQB3" s="185"/>
      <c r="MQC3" s="185"/>
      <c r="MQD3" s="185"/>
      <c r="MQE3" s="185"/>
      <c r="MQF3" s="185"/>
      <c r="MQG3" s="185"/>
      <c r="MQH3" s="185"/>
      <c r="MQI3" s="185"/>
      <c r="MQJ3" s="185"/>
      <c r="MQK3" s="185"/>
      <c r="MQL3" s="185"/>
      <c r="MQM3" s="185"/>
      <c r="MQN3" s="185"/>
      <c r="MQO3" s="185"/>
      <c r="MQP3" s="185"/>
      <c r="MQQ3" s="185"/>
      <c r="MQR3" s="185"/>
      <c r="MQS3" s="185"/>
      <c r="MQT3" s="185"/>
      <c r="MQU3" s="185"/>
      <c r="MQV3" s="185"/>
      <c r="MQW3" s="185"/>
      <c r="MQX3" s="185"/>
      <c r="MQY3" s="185"/>
      <c r="MQZ3" s="185"/>
      <c r="MRA3" s="185"/>
      <c r="MRB3" s="185"/>
      <c r="MRC3" s="185"/>
      <c r="MRD3" s="185"/>
      <c r="MRE3" s="185"/>
      <c r="MRF3" s="185"/>
      <c r="MRG3" s="185"/>
      <c r="MRH3" s="185"/>
      <c r="MRI3" s="185"/>
      <c r="MRJ3" s="185"/>
      <c r="MRK3" s="185"/>
      <c r="MRL3" s="185"/>
      <c r="MRM3" s="185"/>
      <c r="MRN3" s="185"/>
      <c r="MRO3" s="185"/>
      <c r="MRP3" s="185"/>
      <c r="MRQ3" s="185"/>
      <c r="MRR3" s="185"/>
      <c r="MRS3" s="185"/>
      <c r="MRT3" s="185"/>
      <c r="MRU3" s="185"/>
      <c r="MRV3" s="185"/>
      <c r="MRW3" s="185"/>
      <c r="MRX3" s="185"/>
      <c r="MRY3" s="185"/>
      <c r="MRZ3" s="185"/>
      <c r="MSA3" s="185"/>
      <c r="MSB3" s="185"/>
      <c r="MSC3" s="185"/>
      <c r="MSD3" s="185"/>
      <c r="MSE3" s="185"/>
      <c r="MSF3" s="185"/>
      <c r="MSG3" s="185"/>
      <c r="MSH3" s="185"/>
      <c r="MSI3" s="185"/>
      <c r="MSJ3" s="185"/>
      <c r="MSK3" s="185"/>
      <c r="MSL3" s="185"/>
      <c r="MSM3" s="185"/>
      <c r="MSN3" s="185"/>
      <c r="MSO3" s="185"/>
      <c r="MSP3" s="185"/>
      <c r="MSQ3" s="185"/>
      <c r="MSR3" s="185"/>
      <c r="MSS3" s="185"/>
      <c r="MST3" s="185"/>
      <c r="MSU3" s="185"/>
      <c r="MSV3" s="185"/>
      <c r="MSW3" s="185"/>
      <c r="MSX3" s="185"/>
      <c r="MSY3" s="185"/>
      <c r="MSZ3" s="185"/>
      <c r="MTA3" s="185"/>
      <c r="MTB3" s="185"/>
      <c r="MTC3" s="185"/>
      <c r="MTD3" s="185"/>
      <c r="MTE3" s="185"/>
      <c r="MTF3" s="185"/>
      <c r="MTG3" s="185"/>
      <c r="MTH3" s="185"/>
      <c r="MTI3" s="185"/>
      <c r="MTJ3" s="185"/>
      <c r="MTK3" s="185"/>
      <c r="MTL3" s="185"/>
      <c r="MTM3" s="185"/>
      <c r="MTN3" s="185"/>
      <c r="MTO3" s="185"/>
      <c r="MTP3" s="185"/>
      <c r="MTQ3" s="185"/>
      <c r="MTR3" s="185"/>
      <c r="MTS3" s="185"/>
      <c r="MTT3" s="185"/>
      <c r="MTU3" s="185"/>
      <c r="MTV3" s="185"/>
      <c r="MTW3" s="185"/>
      <c r="MTX3" s="185"/>
      <c r="MTY3" s="185"/>
      <c r="MTZ3" s="185"/>
      <c r="MUA3" s="185"/>
      <c r="MUB3" s="185"/>
      <c r="MUC3" s="185"/>
      <c r="MUD3" s="185"/>
      <c r="MUE3" s="185"/>
      <c r="MUF3" s="185"/>
      <c r="MUG3" s="185"/>
      <c r="MUH3" s="185"/>
      <c r="MUI3" s="185"/>
      <c r="MUJ3" s="185"/>
      <c r="MUK3" s="185"/>
      <c r="MUL3" s="185"/>
      <c r="MUM3" s="185"/>
      <c r="MUN3" s="185"/>
      <c r="MUO3" s="185"/>
      <c r="MUP3" s="185"/>
      <c r="MUQ3" s="185"/>
      <c r="MUR3" s="185"/>
      <c r="MUS3" s="185"/>
      <c r="MUT3" s="185"/>
      <c r="MUU3" s="185"/>
      <c r="MUV3" s="185"/>
      <c r="MUW3" s="185"/>
      <c r="MUX3" s="185"/>
      <c r="MUY3" s="185"/>
      <c r="MUZ3" s="185"/>
      <c r="MVA3" s="185"/>
      <c r="MVB3" s="185"/>
      <c r="MVC3" s="185"/>
      <c r="MVD3" s="185"/>
      <c r="MVE3" s="185"/>
      <c r="MVF3" s="185"/>
      <c r="MVG3" s="185"/>
      <c r="MVH3" s="185"/>
      <c r="MVI3" s="185"/>
      <c r="MVJ3" s="185"/>
      <c r="MVK3" s="185"/>
      <c r="MVL3" s="185"/>
      <c r="MVM3" s="185"/>
      <c r="MVN3" s="185"/>
      <c r="MVO3" s="185"/>
      <c r="MVP3" s="185"/>
      <c r="MVQ3" s="185"/>
      <c r="MVR3" s="185"/>
      <c r="MVS3" s="185"/>
      <c r="MVT3" s="185"/>
      <c r="MVU3" s="185"/>
      <c r="MVV3" s="185"/>
      <c r="MVW3" s="185"/>
      <c r="MVX3" s="185"/>
      <c r="MVY3" s="185"/>
      <c r="MVZ3" s="185"/>
      <c r="MWA3" s="185"/>
      <c r="MWB3" s="185"/>
      <c r="MWC3" s="185"/>
      <c r="MWD3" s="185"/>
      <c r="MWE3" s="185"/>
      <c r="MWF3" s="185"/>
      <c r="MWG3" s="185"/>
      <c r="MWH3" s="185"/>
      <c r="MWI3" s="185"/>
      <c r="MWJ3" s="185"/>
      <c r="MWK3" s="185"/>
      <c r="MWL3" s="185"/>
      <c r="MWM3" s="185"/>
      <c r="MWN3" s="185"/>
      <c r="MWO3" s="185"/>
      <c r="MWP3" s="185"/>
      <c r="MWQ3" s="185"/>
      <c r="MWR3" s="185"/>
      <c r="MWS3" s="185"/>
      <c r="MWT3" s="185"/>
      <c r="MWU3" s="185"/>
      <c r="MWV3" s="185"/>
      <c r="MWW3" s="185"/>
      <c r="MWX3" s="185"/>
      <c r="MWY3" s="185"/>
      <c r="MWZ3" s="185"/>
      <c r="MXA3" s="185"/>
      <c r="MXB3" s="185"/>
      <c r="MXC3" s="185"/>
      <c r="MXD3" s="185"/>
      <c r="MXE3" s="185"/>
      <c r="MXF3" s="185"/>
      <c r="MXG3" s="185"/>
      <c r="MXH3" s="185"/>
      <c r="MXI3" s="185"/>
      <c r="MXJ3" s="185"/>
      <c r="MXK3" s="185"/>
      <c r="MXL3" s="185"/>
      <c r="MXM3" s="185"/>
      <c r="MXN3" s="185"/>
      <c r="MXO3" s="185"/>
      <c r="MXP3" s="185"/>
      <c r="MXQ3" s="185"/>
      <c r="MXR3" s="185"/>
      <c r="MXS3" s="185"/>
      <c r="MXT3" s="185"/>
      <c r="MXU3" s="185"/>
      <c r="MXV3" s="185"/>
      <c r="MXW3" s="185"/>
      <c r="MXX3" s="185"/>
      <c r="MXY3" s="185"/>
      <c r="MXZ3" s="185"/>
      <c r="MYA3" s="185"/>
      <c r="MYB3" s="185"/>
      <c r="MYC3" s="185"/>
      <c r="MYD3" s="185"/>
      <c r="MYE3" s="185"/>
      <c r="MYF3" s="185"/>
      <c r="MYG3" s="185"/>
      <c r="MYH3" s="185"/>
      <c r="MYI3" s="185"/>
      <c r="MYJ3" s="185"/>
      <c r="MYK3" s="185"/>
      <c r="MYL3" s="185"/>
      <c r="MYM3" s="185"/>
      <c r="MYN3" s="185"/>
      <c r="MYO3" s="185"/>
      <c r="MYP3" s="185"/>
      <c r="MYQ3" s="185"/>
      <c r="MYR3" s="185"/>
      <c r="MYS3" s="185"/>
      <c r="MYT3" s="185"/>
      <c r="MYU3" s="185"/>
      <c r="MYV3" s="185"/>
      <c r="MYW3" s="185"/>
      <c r="MYX3" s="185"/>
      <c r="MYY3" s="185"/>
      <c r="MYZ3" s="185"/>
      <c r="MZA3" s="185"/>
      <c r="MZB3" s="185"/>
      <c r="MZC3" s="185"/>
      <c r="MZD3" s="185"/>
      <c r="MZE3" s="185"/>
      <c r="MZF3" s="185"/>
      <c r="MZG3" s="185"/>
      <c r="MZH3" s="185"/>
      <c r="MZI3" s="185"/>
      <c r="MZJ3" s="185"/>
      <c r="MZK3" s="185"/>
      <c r="MZL3" s="185"/>
      <c r="MZM3" s="185"/>
      <c r="MZN3" s="185"/>
      <c r="MZO3" s="185"/>
      <c r="MZP3" s="185"/>
      <c r="MZQ3" s="185"/>
      <c r="MZR3" s="185"/>
      <c r="MZS3" s="185"/>
      <c r="MZT3" s="185"/>
      <c r="MZU3" s="185"/>
      <c r="MZV3" s="185"/>
      <c r="MZW3" s="185"/>
      <c r="MZX3" s="185"/>
      <c r="MZY3" s="185"/>
      <c r="MZZ3" s="185"/>
      <c r="NAA3" s="185"/>
      <c r="NAB3" s="185"/>
      <c r="NAC3" s="185"/>
      <c r="NAD3" s="185"/>
      <c r="NAE3" s="185"/>
      <c r="NAF3" s="185"/>
      <c r="NAG3" s="185"/>
      <c r="NAH3" s="185"/>
      <c r="NAI3" s="185"/>
      <c r="NAJ3" s="185"/>
      <c r="NAK3" s="185"/>
      <c r="NAL3" s="185"/>
      <c r="NAM3" s="185"/>
      <c r="NAN3" s="185"/>
      <c r="NAO3" s="185"/>
      <c r="NAP3" s="185"/>
      <c r="NAQ3" s="185"/>
      <c r="NAR3" s="185"/>
      <c r="NAS3" s="185"/>
      <c r="NAT3" s="185"/>
      <c r="NAU3" s="185"/>
      <c r="NAV3" s="185"/>
      <c r="NAW3" s="185"/>
      <c r="NAX3" s="185"/>
      <c r="NAY3" s="185"/>
      <c r="NAZ3" s="185"/>
      <c r="NBA3" s="185"/>
      <c r="NBB3" s="185"/>
      <c r="NBC3" s="185"/>
      <c r="NBD3" s="185"/>
      <c r="NBE3" s="185"/>
      <c r="NBF3" s="185"/>
      <c r="NBG3" s="185"/>
      <c r="NBH3" s="185"/>
      <c r="NBI3" s="185"/>
      <c r="NBJ3" s="185"/>
      <c r="NBK3" s="185"/>
      <c r="NBL3" s="185"/>
      <c r="NBM3" s="185"/>
      <c r="NBN3" s="185"/>
      <c r="NBO3" s="185"/>
      <c r="NBP3" s="185"/>
      <c r="NBQ3" s="185"/>
      <c r="NBR3" s="185"/>
      <c r="NBS3" s="185"/>
      <c r="NBT3" s="185"/>
      <c r="NBU3" s="185"/>
      <c r="NBV3" s="185"/>
      <c r="NBW3" s="185"/>
      <c r="NBX3" s="185"/>
      <c r="NBY3" s="185"/>
      <c r="NBZ3" s="185"/>
      <c r="NCA3" s="185"/>
      <c r="NCB3" s="185"/>
      <c r="NCC3" s="185"/>
      <c r="NCD3" s="185"/>
      <c r="NCE3" s="185"/>
      <c r="NCF3" s="185"/>
      <c r="NCG3" s="185"/>
      <c r="NCH3" s="185"/>
      <c r="NCI3" s="185"/>
      <c r="NCJ3" s="185"/>
      <c r="NCK3" s="185"/>
      <c r="NCL3" s="185"/>
      <c r="NCM3" s="185"/>
      <c r="NCN3" s="185"/>
      <c r="NCO3" s="185"/>
      <c r="NCP3" s="185"/>
      <c r="NCQ3" s="185"/>
      <c r="NCR3" s="185"/>
      <c r="NCS3" s="185"/>
      <c r="NCT3" s="185"/>
      <c r="NCU3" s="185"/>
      <c r="NCV3" s="185"/>
      <c r="NCW3" s="185"/>
      <c r="NCX3" s="185"/>
      <c r="NCY3" s="185"/>
      <c r="NCZ3" s="185"/>
      <c r="NDA3" s="185"/>
      <c r="NDB3" s="185"/>
      <c r="NDC3" s="185"/>
      <c r="NDD3" s="185"/>
      <c r="NDE3" s="185"/>
      <c r="NDF3" s="185"/>
      <c r="NDG3" s="185"/>
      <c r="NDH3" s="185"/>
      <c r="NDI3" s="185"/>
      <c r="NDJ3" s="185"/>
      <c r="NDK3" s="185"/>
      <c r="NDL3" s="185"/>
      <c r="NDM3" s="185"/>
      <c r="NDN3" s="185"/>
      <c r="NDO3" s="185"/>
      <c r="NDP3" s="185"/>
      <c r="NDQ3" s="185"/>
      <c r="NDR3" s="185"/>
      <c r="NDS3" s="185"/>
      <c r="NDT3" s="185"/>
      <c r="NDU3" s="185"/>
      <c r="NDV3" s="185"/>
      <c r="NDW3" s="185"/>
      <c r="NDX3" s="185"/>
      <c r="NDY3" s="185"/>
      <c r="NDZ3" s="185"/>
      <c r="NEA3" s="185"/>
      <c r="NEB3" s="185"/>
      <c r="NEC3" s="185"/>
      <c r="NED3" s="185"/>
      <c r="NEE3" s="185"/>
      <c r="NEF3" s="185"/>
      <c r="NEG3" s="185"/>
      <c r="NEH3" s="185"/>
      <c r="NEI3" s="185"/>
      <c r="NEJ3" s="185"/>
      <c r="NEK3" s="185"/>
      <c r="NEL3" s="185"/>
      <c r="NEM3" s="185"/>
      <c r="NEN3" s="185"/>
      <c r="NEO3" s="185"/>
      <c r="NEP3" s="185"/>
      <c r="NEQ3" s="185"/>
      <c r="NER3" s="185"/>
      <c r="NES3" s="185"/>
      <c r="NET3" s="185"/>
      <c r="NEU3" s="185"/>
      <c r="NEV3" s="185"/>
      <c r="NEW3" s="185"/>
      <c r="NEX3" s="185"/>
      <c r="NEY3" s="185"/>
      <c r="NEZ3" s="185"/>
      <c r="NFA3" s="185"/>
      <c r="NFB3" s="185"/>
      <c r="NFC3" s="185"/>
      <c r="NFD3" s="185"/>
      <c r="NFE3" s="185"/>
      <c r="NFF3" s="185"/>
      <c r="NFG3" s="185"/>
      <c r="NFH3" s="185"/>
      <c r="NFI3" s="185"/>
      <c r="NFJ3" s="185"/>
      <c r="NFK3" s="185"/>
      <c r="NFL3" s="185"/>
      <c r="NFM3" s="185"/>
      <c r="NFN3" s="185"/>
      <c r="NFO3" s="185"/>
      <c r="NFP3" s="185"/>
      <c r="NFQ3" s="185"/>
      <c r="NFR3" s="185"/>
      <c r="NFS3" s="185"/>
      <c r="NFT3" s="185"/>
      <c r="NFU3" s="185"/>
      <c r="NFV3" s="185"/>
      <c r="NFW3" s="185"/>
      <c r="NFX3" s="185"/>
      <c r="NFY3" s="185"/>
      <c r="NFZ3" s="185"/>
      <c r="NGA3" s="185"/>
      <c r="NGB3" s="185"/>
      <c r="NGC3" s="185"/>
      <c r="NGD3" s="185"/>
      <c r="NGE3" s="185"/>
      <c r="NGF3" s="185"/>
      <c r="NGG3" s="185"/>
      <c r="NGH3" s="185"/>
      <c r="NGI3" s="185"/>
      <c r="NGJ3" s="185"/>
      <c r="NGK3" s="185"/>
      <c r="NGL3" s="185"/>
      <c r="NGM3" s="185"/>
      <c r="NGN3" s="185"/>
      <c r="NGO3" s="185"/>
      <c r="NGP3" s="185"/>
      <c r="NGQ3" s="185"/>
      <c r="NGR3" s="185"/>
      <c r="NGS3" s="185"/>
      <c r="NGT3" s="185"/>
      <c r="NGU3" s="185"/>
      <c r="NGV3" s="185"/>
      <c r="NGW3" s="185"/>
      <c r="NGX3" s="185"/>
      <c r="NGY3" s="185"/>
      <c r="NGZ3" s="185"/>
      <c r="NHA3" s="185"/>
      <c r="NHB3" s="185"/>
      <c r="NHC3" s="185"/>
      <c r="NHD3" s="185"/>
      <c r="NHE3" s="185"/>
      <c r="NHF3" s="185"/>
      <c r="NHG3" s="185"/>
      <c r="NHH3" s="185"/>
      <c r="NHI3" s="185"/>
      <c r="NHJ3" s="185"/>
      <c r="NHK3" s="185"/>
      <c r="NHL3" s="185"/>
      <c r="NHM3" s="185"/>
      <c r="NHN3" s="185"/>
      <c r="NHO3" s="185"/>
      <c r="NHP3" s="185"/>
      <c r="NHQ3" s="185"/>
      <c r="NHR3" s="185"/>
      <c r="NHS3" s="185"/>
      <c r="NHT3" s="185"/>
      <c r="NHU3" s="185"/>
      <c r="NHV3" s="185"/>
      <c r="NHW3" s="185"/>
      <c r="NHX3" s="185"/>
      <c r="NHY3" s="185"/>
      <c r="NHZ3" s="185"/>
      <c r="NIA3" s="185"/>
      <c r="NIB3" s="185"/>
      <c r="NIC3" s="185"/>
      <c r="NID3" s="185"/>
      <c r="NIE3" s="185"/>
      <c r="NIF3" s="185"/>
      <c r="NIG3" s="185"/>
      <c r="NIH3" s="185"/>
      <c r="NII3" s="185"/>
      <c r="NIJ3" s="185"/>
      <c r="NIK3" s="185"/>
      <c r="NIL3" s="185"/>
      <c r="NIM3" s="185"/>
      <c r="NIN3" s="185"/>
      <c r="NIO3" s="185"/>
      <c r="NIP3" s="185"/>
      <c r="NIQ3" s="185"/>
      <c r="NIR3" s="185"/>
      <c r="NIS3" s="185"/>
      <c r="NIT3" s="185"/>
      <c r="NIU3" s="185"/>
      <c r="NIV3" s="185"/>
      <c r="NIW3" s="185"/>
      <c r="NIX3" s="185"/>
      <c r="NIY3" s="185"/>
      <c r="NIZ3" s="185"/>
      <c r="NJA3" s="185"/>
      <c r="NJB3" s="185"/>
      <c r="NJC3" s="185"/>
      <c r="NJD3" s="185"/>
      <c r="NJE3" s="185"/>
      <c r="NJF3" s="185"/>
      <c r="NJG3" s="185"/>
      <c r="NJH3" s="185"/>
      <c r="NJI3" s="185"/>
      <c r="NJJ3" s="185"/>
      <c r="NJK3" s="185"/>
      <c r="NJL3" s="185"/>
      <c r="NJM3" s="185"/>
      <c r="NJN3" s="185"/>
      <c r="NJO3" s="185"/>
      <c r="NJP3" s="185"/>
      <c r="NJQ3" s="185"/>
      <c r="NJR3" s="185"/>
      <c r="NJS3" s="185"/>
      <c r="NJT3" s="185"/>
      <c r="NJU3" s="185"/>
      <c r="NJV3" s="185"/>
      <c r="NJW3" s="185"/>
      <c r="NJX3" s="185"/>
      <c r="NJY3" s="185"/>
      <c r="NJZ3" s="185"/>
      <c r="NKA3" s="185"/>
      <c r="NKB3" s="185"/>
      <c r="NKC3" s="185"/>
      <c r="NKD3" s="185"/>
      <c r="NKE3" s="185"/>
      <c r="NKF3" s="185"/>
      <c r="NKG3" s="185"/>
      <c r="NKH3" s="185"/>
      <c r="NKI3" s="185"/>
      <c r="NKJ3" s="185"/>
      <c r="NKK3" s="185"/>
      <c r="NKL3" s="185"/>
      <c r="NKM3" s="185"/>
      <c r="NKN3" s="185"/>
      <c r="NKO3" s="185"/>
      <c r="NKP3" s="185"/>
      <c r="NKQ3" s="185"/>
      <c r="NKR3" s="185"/>
      <c r="NKS3" s="185"/>
      <c r="NKT3" s="185"/>
      <c r="NKU3" s="185"/>
      <c r="NKV3" s="185"/>
      <c r="NKW3" s="185"/>
      <c r="NKX3" s="185"/>
      <c r="NKY3" s="185"/>
      <c r="NKZ3" s="185"/>
      <c r="NLA3" s="185"/>
      <c r="NLB3" s="185"/>
      <c r="NLC3" s="185"/>
      <c r="NLD3" s="185"/>
      <c r="NLE3" s="185"/>
      <c r="NLF3" s="185"/>
      <c r="NLG3" s="185"/>
      <c r="NLH3" s="185"/>
      <c r="NLI3" s="185"/>
      <c r="NLJ3" s="185"/>
      <c r="NLK3" s="185"/>
      <c r="NLL3" s="185"/>
      <c r="NLM3" s="185"/>
      <c r="NLN3" s="185"/>
      <c r="NLO3" s="185"/>
      <c r="NLP3" s="185"/>
      <c r="NLQ3" s="185"/>
      <c r="NLR3" s="185"/>
      <c r="NLS3" s="185"/>
      <c r="NLT3" s="185"/>
      <c r="NLU3" s="185"/>
      <c r="NLV3" s="185"/>
      <c r="NLW3" s="185"/>
      <c r="NLX3" s="185"/>
      <c r="NLY3" s="185"/>
      <c r="NLZ3" s="185"/>
      <c r="NMA3" s="185"/>
      <c r="NMB3" s="185"/>
      <c r="NMC3" s="185"/>
      <c r="NMD3" s="185"/>
      <c r="NME3" s="185"/>
      <c r="NMF3" s="185"/>
      <c r="NMG3" s="185"/>
      <c r="NMH3" s="185"/>
      <c r="NMI3" s="185"/>
      <c r="NMJ3" s="185"/>
      <c r="NMK3" s="185"/>
      <c r="NML3" s="185"/>
      <c r="NMM3" s="185"/>
      <c r="NMN3" s="185"/>
      <c r="NMO3" s="185"/>
      <c r="NMP3" s="185"/>
      <c r="NMQ3" s="185"/>
      <c r="NMR3" s="185"/>
      <c r="NMS3" s="185"/>
      <c r="NMT3" s="185"/>
      <c r="NMU3" s="185"/>
      <c r="NMV3" s="185"/>
      <c r="NMW3" s="185"/>
      <c r="NMX3" s="185"/>
      <c r="NMY3" s="185"/>
      <c r="NMZ3" s="185"/>
      <c r="NNA3" s="185"/>
      <c r="NNB3" s="185"/>
      <c r="NNC3" s="185"/>
      <c r="NND3" s="185"/>
      <c r="NNE3" s="185"/>
      <c r="NNF3" s="185"/>
      <c r="NNG3" s="185"/>
      <c r="NNH3" s="185"/>
      <c r="NNI3" s="185"/>
      <c r="NNJ3" s="185"/>
      <c r="NNK3" s="185"/>
      <c r="NNL3" s="185"/>
      <c r="NNM3" s="185"/>
      <c r="NNN3" s="185"/>
      <c r="NNO3" s="185"/>
      <c r="NNP3" s="185"/>
      <c r="NNQ3" s="185"/>
      <c r="NNR3" s="185"/>
      <c r="NNS3" s="185"/>
      <c r="NNT3" s="185"/>
      <c r="NNU3" s="185"/>
      <c r="NNV3" s="185"/>
      <c r="NNW3" s="185"/>
      <c r="NNX3" s="185"/>
      <c r="NNY3" s="185"/>
      <c r="NNZ3" s="185"/>
      <c r="NOA3" s="185"/>
      <c r="NOB3" s="185"/>
      <c r="NOC3" s="185"/>
      <c r="NOD3" s="185"/>
      <c r="NOE3" s="185"/>
      <c r="NOF3" s="185"/>
      <c r="NOG3" s="185"/>
      <c r="NOH3" s="185"/>
      <c r="NOI3" s="185"/>
      <c r="NOJ3" s="185"/>
      <c r="NOK3" s="185"/>
      <c r="NOL3" s="185"/>
      <c r="NOM3" s="185"/>
      <c r="NON3" s="185"/>
      <c r="NOO3" s="185"/>
      <c r="NOP3" s="185"/>
      <c r="NOQ3" s="185"/>
      <c r="NOR3" s="185"/>
      <c r="NOS3" s="185"/>
      <c r="NOT3" s="185"/>
      <c r="NOU3" s="185"/>
      <c r="NOV3" s="185"/>
      <c r="NOW3" s="185"/>
      <c r="NOX3" s="185"/>
      <c r="NOY3" s="185"/>
      <c r="NOZ3" s="185"/>
      <c r="NPA3" s="185"/>
      <c r="NPB3" s="185"/>
      <c r="NPC3" s="185"/>
      <c r="NPD3" s="185"/>
      <c r="NPE3" s="185"/>
      <c r="NPF3" s="185"/>
      <c r="NPG3" s="185"/>
      <c r="NPH3" s="185"/>
      <c r="NPI3" s="185"/>
      <c r="NPJ3" s="185"/>
      <c r="NPK3" s="185"/>
      <c r="NPL3" s="185"/>
      <c r="NPM3" s="185"/>
      <c r="NPN3" s="185"/>
      <c r="NPO3" s="185"/>
      <c r="NPP3" s="185"/>
      <c r="NPQ3" s="185"/>
      <c r="NPR3" s="185"/>
      <c r="NPS3" s="185"/>
      <c r="NPT3" s="185"/>
      <c r="NPU3" s="185"/>
      <c r="NPV3" s="185"/>
      <c r="NPW3" s="185"/>
      <c r="NPX3" s="185"/>
      <c r="NPY3" s="185"/>
      <c r="NPZ3" s="185"/>
      <c r="NQA3" s="185"/>
      <c r="NQB3" s="185"/>
      <c r="NQC3" s="185"/>
      <c r="NQD3" s="185"/>
      <c r="NQE3" s="185"/>
      <c r="NQF3" s="185"/>
      <c r="NQG3" s="185"/>
      <c r="NQH3" s="185"/>
      <c r="NQI3" s="185"/>
      <c r="NQJ3" s="185"/>
      <c r="NQK3" s="185"/>
      <c r="NQL3" s="185"/>
      <c r="NQM3" s="185"/>
      <c r="NQN3" s="185"/>
      <c r="NQO3" s="185"/>
      <c r="NQP3" s="185"/>
      <c r="NQQ3" s="185"/>
      <c r="NQR3" s="185"/>
      <c r="NQS3" s="185"/>
      <c r="NQT3" s="185"/>
      <c r="NQU3" s="185"/>
      <c r="NQV3" s="185"/>
      <c r="NQW3" s="185"/>
      <c r="NQX3" s="185"/>
      <c r="NQY3" s="185"/>
      <c r="NQZ3" s="185"/>
      <c r="NRA3" s="185"/>
      <c r="NRB3" s="185"/>
      <c r="NRC3" s="185"/>
      <c r="NRD3" s="185"/>
      <c r="NRE3" s="185"/>
      <c r="NRF3" s="185"/>
      <c r="NRG3" s="185"/>
      <c r="NRH3" s="185"/>
      <c r="NRI3" s="185"/>
      <c r="NRJ3" s="185"/>
      <c r="NRK3" s="185"/>
      <c r="NRL3" s="185"/>
      <c r="NRM3" s="185"/>
      <c r="NRN3" s="185"/>
      <c r="NRO3" s="185"/>
      <c r="NRP3" s="185"/>
      <c r="NRQ3" s="185"/>
      <c r="NRR3" s="185"/>
      <c r="NRS3" s="185"/>
      <c r="NRT3" s="185"/>
      <c r="NRU3" s="185"/>
      <c r="NRV3" s="185"/>
      <c r="NRW3" s="185"/>
      <c r="NRX3" s="185"/>
      <c r="NRY3" s="185"/>
      <c r="NRZ3" s="185"/>
      <c r="NSA3" s="185"/>
      <c r="NSB3" s="185"/>
      <c r="NSC3" s="185"/>
      <c r="NSD3" s="185"/>
      <c r="NSE3" s="185"/>
      <c r="NSF3" s="185"/>
      <c r="NSG3" s="185"/>
      <c r="NSH3" s="185"/>
      <c r="NSI3" s="185"/>
      <c r="NSJ3" s="185"/>
      <c r="NSK3" s="185"/>
      <c r="NSL3" s="185"/>
      <c r="NSM3" s="185"/>
      <c r="NSN3" s="185"/>
      <c r="NSO3" s="185"/>
      <c r="NSP3" s="185"/>
      <c r="NSQ3" s="185"/>
      <c r="NSR3" s="185"/>
      <c r="NSS3" s="185"/>
      <c r="NST3" s="185"/>
      <c r="NSU3" s="185"/>
      <c r="NSV3" s="185"/>
      <c r="NSW3" s="185"/>
      <c r="NSX3" s="185"/>
      <c r="NSY3" s="185"/>
      <c r="NSZ3" s="185"/>
      <c r="NTA3" s="185"/>
      <c r="NTB3" s="185"/>
      <c r="NTC3" s="185"/>
      <c r="NTD3" s="185"/>
      <c r="NTE3" s="185"/>
      <c r="NTF3" s="185"/>
      <c r="NTG3" s="185"/>
      <c r="NTH3" s="185"/>
      <c r="NTI3" s="185"/>
      <c r="NTJ3" s="185"/>
      <c r="NTK3" s="185"/>
      <c r="NTL3" s="185"/>
      <c r="NTM3" s="185"/>
      <c r="NTN3" s="185"/>
      <c r="NTO3" s="185"/>
      <c r="NTP3" s="185"/>
      <c r="NTQ3" s="185"/>
      <c r="NTR3" s="185"/>
      <c r="NTS3" s="185"/>
      <c r="NTT3" s="185"/>
      <c r="NTU3" s="185"/>
      <c r="NTV3" s="185"/>
      <c r="NTW3" s="185"/>
      <c r="NTX3" s="185"/>
      <c r="NTY3" s="185"/>
      <c r="NTZ3" s="185"/>
      <c r="NUA3" s="185"/>
      <c r="NUB3" s="185"/>
      <c r="NUC3" s="185"/>
      <c r="NUD3" s="185"/>
      <c r="NUE3" s="185"/>
      <c r="NUF3" s="185"/>
      <c r="NUG3" s="185"/>
      <c r="NUH3" s="185"/>
      <c r="NUI3" s="185"/>
      <c r="NUJ3" s="185"/>
      <c r="NUK3" s="185"/>
      <c r="NUL3" s="185"/>
      <c r="NUM3" s="185"/>
      <c r="NUN3" s="185"/>
      <c r="NUO3" s="185"/>
      <c r="NUP3" s="185"/>
      <c r="NUQ3" s="185"/>
      <c r="NUR3" s="185"/>
      <c r="NUS3" s="185"/>
      <c r="NUT3" s="185"/>
      <c r="NUU3" s="185"/>
      <c r="NUV3" s="185"/>
      <c r="NUW3" s="185"/>
      <c r="NUX3" s="185"/>
      <c r="NUY3" s="185"/>
      <c r="NUZ3" s="185"/>
      <c r="NVA3" s="185"/>
      <c r="NVB3" s="185"/>
      <c r="NVC3" s="185"/>
      <c r="NVD3" s="185"/>
      <c r="NVE3" s="185"/>
      <c r="NVF3" s="185"/>
      <c r="NVG3" s="185"/>
      <c r="NVH3" s="185"/>
      <c r="NVI3" s="185"/>
      <c r="NVJ3" s="185"/>
      <c r="NVK3" s="185"/>
      <c r="NVL3" s="185"/>
      <c r="NVM3" s="185"/>
      <c r="NVN3" s="185"/>
      <c r="NVO3" s="185"/>
      <c r="NVP3" s="185"/>
      <c r="NVQ3" s="185"/>
      <c r="NVR3" s="185"/>
      <c r="NVS3" s="185"/>
      <c r="NVT3" s="185"/>
      <c r="NVU3" s="185"/>
      <c r="NVV3" s="185"/>
      <c r="NVW3" s="185"/>
      <c r="NVX3" s="185"/>
      <c r="NVY3" s="185"/>
      <c r="NVZ3" s="185"/>
      <c r="NWA3" s="185"/>
      <c r="NWB3" s="185"/>
      <c r="NWC3" s="185"/>
      <c r="NWD3" s="185"/>
      <c r="NWE3" s="185"/>
      <c r="NWF3" s="185"/>
      <c r="NWG3" s="185"/>
      <c r="NWH3" s="185"/>
      <c r="NWI3" s="185"/>
      <c r="NWJ3" s="185"/>
      <c r="NWK3" s="185"/>
      <c r="NWL3" s="185"/>
      <c r="NWM3" s="185"/>
      <c r="NWN3" s="185"/>
      <c r="NWO3" s="185"/>
      <c r="NWP3" s="185"/>
      <c r="NWQ3" s="185"/>
      <c r="NWR3" s="185"/>
      <c r="NWS3" s="185"/>
      <c r="NWT3" s="185"/>
      <c r="NWU3" s="185"/>
      <c r="NWV3" s="185"/>
      <c r="NWW3" s="185"/>
      <c r="NWX3" s="185"/>
      <c r="NWY3" s="185"/>
      <c r="NWZ3" s="185"/>
      <c r="NXA3" s="185"/>
      <c r="NXB3" s="185"/>
      <c r="NXC3" s="185"/>
      <c r="NXD3" s="185"/>
      <c r="NXE3" s="185"/>
      <c r="NXF3" s="185"/>
      <c r="NXG3" s="185"/>
      <c r="NXH3" s="185"/>
      <c r="NXI3" s="185"/>
      <c r="NXJ3" s="185"/>
      <c r="NXK3" s="185"/>
      <c r="NXL3" s="185"/>
      <c r="NXM3" s="185"/>
      <c r="NXN3" s="185"/>
      <c r="NXO3" s="185"/>
      <c r="NXP3" s="185"/>
      <c r="NXQ3" s="185"/>
      <c r="NXR3" s="185"/>
      <c r="NXS3" s="185"/>
      <c r="NXT3" s="185"/>
      <c r="NXU3" s="185"/>
      <c r="NXV3" s="185"/>
      <c r="NXW3" s="185"/>
      <c r="NXX3" s="185"/>
      <c r="NXY3" s="185"/>
      <c r="NXZ3" s="185"/>
      <c r="NYA3" s="185"/>
      <c r="NYB3" s="185"/>
      <c r="NYC3" s="185"/>
      <c r="NYD3" s="185"/>
      <c r="NYE3" s="185"/>
      <c r="NYF3" s="185"/>
      <c r="NYG3" s="185"/>
      <c r="NYH3" s="185"/>
      <c r="NYI3" s="185"/>
      <c r="NYJ3" s="185"/>
      <c r="NYK3" s="185"/>
      <c r="NYL3" s="185"/>
      <c r="NYM3" s="185"/>
      <c r="NYN3" s="185"/>
      <c r="NYO3" s="185"/>
      <c r="NYP3" s="185"/>
      <c r="NYQ3" s="185"/>
      <c r="NYR3" s="185"/>
      <c r="NYS3" s="185"/>
      <c r="NYT3" s="185"/>
      <c r="NYU3" s="185"/>
      <c r="NYV3" s="185"/>
      <c r="NYW3" s="185"/>
      <c r="NYX3" s="185"/>
      <c r="NYY3" s="185"/>
      <c r="NYZ3" s="185"/>
      <c r="NZA3" s="185"/>
      <c r="NZB3" s="185"/>
      <c r="NZC3" s="185"/>
      <c r="NZD3" s="185"/>
      <c r="NZE3" s="185"/>
      <c r="NZF3" s="185"/>
      <c r="NZG3" s="185"/>
      <c r="NZH3" s="185"/>
      <c r="NZI3" s="185"/>
      <c r="NZJ3" s="185"/>
      <c r="NZK3" s="185"/>
      <c r="NZL3" s="185"/>
      <c r="NZM3" s="185"/>
      <c r="NZN3" s="185"/>
      <c r="NZO3" s="185"/>
      <c r="NZP3" s="185"/>
      <c r="NZQ3" s="185"/>
      <c r="NZR3" s="185"/>
      <c r="NZS3" s="185"/>
      <c r="NZT3" s="185"/>
      <c r="NZU3" s="185"/>
      <c r="NZV3" s="185"/>
      <c r="NZW3" s="185"/>
      <c r="NZX3" s="185"/>
      <c r="NZY3" s="185"/>
      <c r="NZZ3" s="185"/>
      <c r="OAA3" s="185"/>
      <c r="OAB3" s="185"/>
      <c r="OAC3" s="185"/>
      <c r="OAD3" s="185"/>
      <c r="OAE3" s="185"/>
      <c r="OAF3" s="185"/>
      <c r="OAG3" s="185"/>
      <c r="OAH3" s="185"/>
      <c r="OAI3" s="185"/>
      <c r="OAJ3" s="185"/>
      <c r="OAK3" s="185"/>
      <c r="OAL3" s="185"/>
      <c r="OAM3" s="185"/>
      <c r="OAN3" s="185"/>
      <c r="OAO3" s="185"/>
      <c r="OAP3" s="185"/>
      <c r="OAQ3" s="185"/>
      <c r="OAR3" s="185"/>
      <c r="OAS3" s="185"/>
      <c r="OAT3" s="185"/>
      <c r="OAU3" s="185"/>
      <c r="OAV3" s="185"/>
      <c r="OAW3" s="185"/>
      <c r="OAX3" s="185"/>
      <c r="OAY3" s="185"/>
      <c r="OAZ3" s="185"/>
      <c r="OBA3" s="185"/>
      <c r="OBB3" s="185"/>
      <c r="OBC3" s="185"/>
      <c r="OBD3" s="185"/>
      <c r="OBE3" s="185"/>
      <c r="OBF3" s="185"/>
      <c r="OBG3" s="185"/>
      <c r="OBH3" s="185"/>
      <c r="OBI3" s="185"/>
      <c r="OBJ3" s="185"/>
      <c r="OBK3" s="185"/>
      <c r="OBL3" s="185"/>
      <c r="OBM3" s="185"/>
      <c r="OBN3" s="185"/>
      <c r="OBO3" s="185"/>
      <c r="OBP3" s="185"/>
      <c r="OBQ3" s="185"/>
      <c r="OBR3" s="185"/>
      <c r="OBS3" s="185"/>
      <c r="OBT3" s="185"/>
      <c r="OBU3" s="185"/>
      <c r="OBV3" s="185"/>
      <c r="OBW3" s="185"/>
      <c r="OBX3" s="185"/>
      <c r="OBY3" s="185"/>
      <c r="OBZ3" s="185"/>
      <c r="OCA3" s="185"/>
      <c r="OCB3" s="185"/>
      <c r="OCC3" s="185"/>
      <c r="OCD3" s="185"/>
      <c r="OCE3" s="185"/>
      <c r="OCF3" s="185"/>
      <c r="OCG3" s="185"/>
      <c r="OCH3" s="185"/>
      <c r="OCI3" s="185"/>
      <c r="OCJ3" s="185"/>
      <c r="OCK3" s="185"/>
      <c r="OCL3" s="185"/>
      <c r="OCM3" s="185"/>
      <c r="OCN3" s="185"/>
      <c r="OCO3" s="185"/>
      <c r="OCP3" s="185"/>
      <c r="OCQ3" s="185"/>
      <c r="OCR3" s="185"/>
      <c r="OCS3" s="185"/>
      <c r="OCT3" s="185"/>
      <c r="OCU3" s="185"/>
      <c r="OCV3" s="185"/>
      <c r="OCW3" s="185"/>
      <c r="OCX3" s="185"/>
      <c r="OCY3" s="185"/>
      <c r="OCZ3" s="185"/>
      <c r="ODA3" s="185"/>
      <c r="ODB3" s="185"/>
      <c r="ODC3" s="185"/>
      <c r="ODD3" s="185"/>
      <c r="ODE3" s="185"/>
      <c r="ODF3" s="185"/>
      <c r="ODG3" s="185"/>
      <c r="ODH3" s="185"/>
      <c r="ODI3" s="185"/>
      <c r="ODJ3" s="185"/>
      <c r="ODK3" s="185"/>
      <c r="ODL3" s="185"/>
      <c r="ODM3" s="185"/>
      <c r="ODN3" s="185"/>
      <c r="ODO3" s="185"/>
      <c r="ODP3" s="185"/>
      <c r="ODQ3" s="185"/>
      <c r="ODR3" s="185"/>
      <c r="ODS3" s="185"/>
      <c r="ODT3" s="185"/>
      <c r="ODU3" s="185"/>
      <c r="ODV3" s="185"/>
      <c r="ODW3" s="185"/>
      <c r="ODX3" s="185"/>
      <c r="ODY3" s="185"/>
      <c r="ODZ3" s="185"/>
      <c r="OEA3" s="185"/>
      <c r="OEB3" s="185"/>
      <c r="OEC3" s="185"/>
      <c r="OED3" s="185"/>
      <c r="OEE3" s="185"/>
      <c r="OEF3" s="185"/>
      <c r="OEG3" s="185"/>
      <c r="OEH3" s="185"/>
      <c r="OEI3" s="185"/>
      <c r="OEJ3" s="185"/>
      <c r="OEK3" s="185"/>
      <c r="OEL3" s="185"/>
      <c r="OEM3" s="185"/>
      <c r="OEN3" s="185"/>
      <c r="OEO3" s="185"/>
      <c r="OEP3" s="185"/>
      <c r="OEQ3" s="185"/>
      <c r="OER3" s="185"/>
      <c r="OES3" s="185"/>
      <c r="OET3" s="185"/>
      <c r="OEU3" s="185"/>
      <c r="OEV3" s="185"/>
      <c r="OEW3" s="185"/>
      <c r="OEX3" s="185"/>
      <c r="OEY3" s="185"/>
      <c r="OEZ3" s="185"/>
      <c r="OFA3" s="185"/>
      <c r="OFB3" s="185"/>
      <c r="OFC3" s="185"/>
      <c r="OFD3" s="185"/>
      <c r="OFE3" s="185"/>
      <c r="OFF3" s="185"/>
      <c r="OFG3" s="185"/>
      <c r="OFH3" s="185"/>
      <c r="OFI3" s="185"/>
      <c r="OFJ3" s="185"/>
      <c r="OFK3" s="185"/>
      <c r="OFL3" s="185"/>
      <c r="OFM3" s="185"/>
      <c r="OFN3" s="185"/>
      <c r="OFO3" s="185"/>
      <c r="OFP3" s="185"/>
      <c r="OFQ3" s="185"/>
      <c r="OFR3" s="185"/>
      <c r="OFS3" s="185"/>
      <c r="OFT3" s="185"/>
      <c r="OFU3" s="185"/>
      <c r="OFV3" s="185"/>
      <c r="OFW3" s="185"/>
      <c r="OFX3" s="185"/>
      <c r="OFY3" s="185"/>
      <c r="OFZ3" s="185"/>
      <c r="OGA3" s="185"/>
      <c r="OGB3" s="185"/>
      <c r="OGC3" s="185"/>
      <c r="OGD3" s="185"/>
      <c r="OGE3" s="185"/>
      <c r="OGF3" s="185"/>
      <c r="OGG3" s="185"/>
      <c r="OGH3" s="185"/>
      <c r="OGI3" s="185"/>
      <c r="OGJ3" s="185"/>
      <c r="OGK3" s="185"/>
      <c r="OGL3" s="185"/>
      <c r="OGM3" s="185"/>
      <c r="OGN3" s="185"/>
      <c r="OGO3" s="185"/>
      <c r="OGP3" s="185"/>
      <c r="OGQ3" s="185"/>
      <c r="OGR3" s="185"/>
      <c r="OGS3" s="185"/>
      <c r="OGT3" s="185"/>
      <c r="OGU3" s="185"/>
      <c r="OGV3" s="185"/>
      <c r="OGW3" s="185"/>
      <c r="OGX3" s="185"/>
      <c r="OGY3" s="185"/>
      <c r="OGZ3" s="185"/>
      <c r="OHA3" s="185"/>
      <c r="OHB3" s="185"/>
      <c r="OHC3" s="185"/>
      <c r="OHD3" s="185"/>
      <c r="OHE3" s="185"/>
      <c r="OHF3" s="185"/>
      <c r="OHG3" s="185"/>
      <c r="OHH3" s="185"/>
      <c r="OHI3" s="185"/>
      <c r="OHJ3" s="185"/>
      <c r="OHK3" s="185"/>
      <c r="OHL3" s="185"/>
      <c r="OHM3" s="185"/>
      <c r="OHN3" s="185"/>
      <c r="OHO3" s="185"/>
      <c r="OHP3" s="185"/>
      <c r="OHQ3" s="185"/>
      <c r="OHR3" s="185"/>
      <c r="OHS3" s="185"/>
      <c r="OHT3" s="185"/>
      <c r="OHU3" s="185"/>
      <c r="OHV3" s="185"/>
      <c r="OHW3" s="185"/>
      <c r="OHX3" s="185"/>
      <c r="OHY3" s="185"/>
      <c r="OHZ3" s="185"/>
      <c r="OIA3" s="185"/>
      <c r="OIB3" s="185"/>
      <c r="OIC3" s="185"/>
      <c r="OID3" s="185"/>
      <c r="OIE3" s="185"/>
      <c r="OIF3" s="185"/>
      <c r="OIG3" s="185"/>
      <c r="OIH3" s="185"/>
      <c r="OII3" s="185"/>
      <c r="OIJ3" s="185"/>
      <c r="OIK3" s="185"/>
      <c r="OIL3" s="185"/>
      <c r="OIM3" s="185"/>
      <c r="OIN3" s="185"/>
      <c r="OIO3" s="185"/>
      <c r="OIP3" s="185"/>
      <c r="OIQ3" s="185"/>
      <c r="OIR3" s="185"/>
      <c r="OIS3" s="185"/>
      <c r="OIT3" s="185"/>
      <c r="OIU3" s="185"/>
      <c r="OIV3" s="185"/>
      <c r="OIW3" s="185"/>
      <c r="OIX3" s="185"/>
      <c r="OIY3" s="185"/>
      <c r="OIZ3" s="185"/>
      <c r="OJA3" s="185"/>
      <c r="OJB3" s="185"/>
      <c r="OJC3" s="185"/>
      <c r="OJD3" s="185"/>
      <c r="OJE3" s="185"/>
      <c r="OJF3" s="185"/>
      <c r="OJG3" s="185"/>
      <c r="OJH3" s="185"/>
      <c r="OJI3" s="185"/>
      <c r="OJJ3" s="185"/>
      <c r="OJK3" s="185"/>
      <c r="OJL3" s="185"/>
      <c r="OJM3" s="185"/>
      <c r="OJN3" s="185"/>
      <c r="OJO3" s="185"/>
      <c r="OJP3" s="185"/>
      <c r="OJQ3" s="185"/>
      <c r="OJR3" s="185"/>
      <c r="OJS3" s="185"/>
      <c r="OJT3" s="185"/>
      <c r="OJU3" s="185"/>
      <c r="OJV3" s="185"/>
      <c r="OJW3" s="185"/>
      <c r="OJX3" s="185"/>
      <c r="OJY3" s="185"/>
      <c r="OJZ3" s="185"/>
      <c r="OKA3" s="185"/>
      <c r="OKB3" s="185"/>
      <c r="OKC3" s="185"/>
      <c r="OKD3" s="185"/>
      <c r="OKE3" s="185"/>
      <c r="OKF3" s="185"/>
      <c r="OKG3" s="185"/>
      <c r="OKH3" s="185"/>
      <c r="OKI3" s="185"/>
      <c r="OKJ3" s="185"/>
      <c r="OKK3" s="185"/>
      <c r="OKL3" s="185"/>
      <c r="OKM3" s="185"/>
      <c r="OKN3" s="185"/>
      <c r="OKO3" s="185"/>
      <c r="OKP3" s="185"/>
      <c r="OKQ3" s="185"/>
      <c r="OKR3" s="185"/>
      <c r="OKS3" s="185"/>
      <c r="OKT3" s="185"/>
      <c r="OKU3" s="185"/>
      <c r="OKV3" s="185"/>
      <c r="OKW3" s="185"/>
      <c r="OKX3" s="185"/>
      <c r="OKY3" s="185"/>
      <c r="OKZ3" s="185"/>
      <c r="OLA3" s="185"/>
      <c r="OLB3" s="185"/>
      <c r="OLC3" s="185"/>
      <c r="OLD3" s="185"/>
      <c r="OLE3" s="185"/>
      <c r="OLF3" s="185"/>
      <c r="OLG3" s="185"/>
      <c r="OLH3" s="185"/>
      <c r="OLI3" s="185"/>
      <c r="OLJ3" s="185"/>
      <c r="OLK3" s="185"/>
      <c r="OLL3" s="185"/>
      <c r="OLM3" s="185"/>
      <c r="OLN3" s="185"/>
      <c r="OLO3" s="185"/>
      <c r="OLP3" s="185"/>
      <c r="OLQ3" s="185"/>
      <c r="OLR3" s="185"/>
      <c r="OLS3" s="185"/>
      <c r="OLT3" s="185"/>
      <c r="OLU3" s="185"/>
      <c r="OLV3" s="185"/>
      <c r="OLW3" s="185"/>
      <c r="OLX3" s="185"/>
      <c r="OLY3" s="185"/>
      <c r="OLZ3" s="185"/>
      <c r="OMA3" s="185"/>
      <c r="OMB3" s="185"/>
      <c r="OMC3" s="185"/>
      <c r="OMD3" s="185"/>
      <c r="OME3" s="185"/>
      <c r="OMF3" s="185"/>
      <c r="OMG3" s="185"/>
      <c r="OMH3" s="185"/>
      <c r="OMI3" s="185"/>
      <c r="OMJ3" s="185"/>
      <c r="OMK3" s="185"/>
      <c r="OML3" s="185"/>
      <c r="OMM3" s="185"/>
      <c r="OMN3" s="185"/>
      <c r="OMO3" s="185"/>
      <c r="OMP3" s="185"/>
      <c r="OMQ3" s="185"/>
      <c r="OMR3" s="185"/>
      <c r="OMS3" s="185"/>
      <c r="OMT3" s="185"/>
      <c r="OMU3" s="185"/>
      <c r="OMV3" s="185"/>
      <c r="OMW3" s="185"/>
      <c r="OMX3" s="185"/>
      <c r="OMY3" s="185"/>
      <c r="OMZ3" s="185"/>
      <c r="ONA3" s="185"/>
      <c r="ONB3" s="185"/>
      <c r="ONC3" s="185"/>
      <c r="OND3" s="185"/>
      <c r="ONE3" s="185"/>
      <c r="ONF3" s="185"/>
      <c r="ONG3" s="185"/>
      <c r="ONH3" s="185"/>
      <c r="ONI3" s="185"/>
      <c r="ONJ3" s="185"/>
      <c r="ONK3" s="185"/>
      <c r="ONL3" s="185"/>
      <c r="ONM3" s="185"/>
      <c r="ONN3" s="185"/>
      <c r="ONO3" s="185"/>
      <c r="ONP3" s="185"/>
      <c r="ONQ3" s="185"/>
      <c r="ONR3" s="185"/>
      <c r="ONS3" s="185"/>
      <c r="ONT3" s="185"/>
      <c r="ONU3" s="185"/>
      <c r="ONV3" s="185"/>
      <c r="ONW3" s="185"/>
      <c r="ONX3" s="185"/>
      <c r="ONY3" s="185"/>
      <c r="ONZ3" s="185"/>
      <c r="OOA3" s="185"/>
      <c r="OOB3" s="185"/>
      <c r="OOC3" s="185"/>
      <c r="OOD3" s="185"/>
      <c r="OOE3" s="185"/>
      <c r="OOF3" s="185"/>
      <c r="OOG3" s="185"/>
      <c r="OOH3" s="185"/>
      <c r="OOI3" s="185"/>
      <c r="OOJ3" s="185"/>
      <c r="OOK3" s="185"/>
      <c r="OOL3" s="185"/>
      <c r="OOM3" s="185"/>
      <c r="OON3" s="185"/>
      <c r="OOO3" s="185"/>
      <c r="OOP3" s="185"/>
      <c r="OOQ3" s="185"/>
      <c r="OOR3" s="185"/>
      <c r="OOS3" s="185"/>
      <c r="OOT3" s="185"/>
      <c r="OOU3" s="185"/>
      <c r="OOV3" s="185"/>
      <c r="OOW3" s="185"/>
      <c r="OOX3" s="185"/>
      <c r="OOY3" s="185"/>
      <c r="OOZ3" s="185"/>
      <c r="OPA3" s="185"/>
      <c r="OPB3" s="185"/>
      <c r="OPC3" s="185"/>
      <c r="OPD3" s="185"/>
      <c r="OPE3" s="185"/>
      <c r="OPF3" s="185"/>
      <c r="OPG3" s="185"/>
      <c r="OPH3" s="185"/>
      <c r="OPI3" s="185"/>
      <c r="OPJ3" s="185"/>
      <c r="OPK3" s="185"/>
      <c r="OPL3" s="185"/>
      <c r="OPM3" s="185"/>
      <c r="OPN3" s="185"/>
      <c r="OPO3" s="185"/>
      <c r="OPP3" s="185"/>
      <c r="OPQ3" s="185"/>
      <c r="OPR3" s="185"/>
      <c r="OPS3" s="185"/>
      <c r="OPT3" s="185"/>
      <c r="OPU3" s="185"/>
      <c r="OPV3" s="185"/>
      <c r="OPW3" s="185"/>
      <c r="OPX3" s="185"/>
      <c r="OPY3" s="185"/>
      <c r="OPZ3" s="185"/>
      <c r="OQA3" s="185"/>
      <c r="OQB3" s="185"/>
      <c r="OQC3" s="185"/>
      <c r="OQD3" s="185"/>
      <c r="OQE3" s="185"/>
      <c r="OQF3" s="185"/>
      <c r="OQG3" s="185"/>
      <c r="OQH3" s="185"/>
      <c r="OQI3" s="185"/>
      <c r="OQJ3" s="185"/>
      <c r="OQK3" s="185"/>
      <c r="OQL3" s="185"/>
      <c r="OQM3" s="185"/>
      <c r="OQN3" s="185"/>
      <c r="OQO3" s="185"/>
      <c r="OQP3" s="185"/>
      <c r="OQQ3" s="185"/>
      <c r="OQR3" s="185"/>
      <c r="OQS3" s="185"/>
      <c r="OQT3" s="185"/>
      <c r="OQU3" s="185"/>
      <c r="OQV3" s="185"/>
      <c r="OQW3" s="185"/>
      <c r="OQX3" s="185"/>
      <c r="OQY3" s="185"/>
      <c r="OQZ3" s="185"/>
      <c r="ORA3" s="185"/>
      <c r="ORB3" s="185"/>
      <c r="ORC3" s="185"/>
      <c r="ORD3" s="185"/>
      <c r="ORE3" s="185"/>
      <c r="ORF3" s="185"/>
      <c r="ORG3" s="185"/>
      <c r="ORH3" s="185"/>
      <c r="ORI3" s="185"/>
      <c r="ORJ3" s="185"/>
      <c r="ORK3" s="185"/>
      <c r="ORL3" s="185"/>
      <c r="ORM3" s="185"/>
      <c r="ORN3" s="185"/>
      <c r="ORO3" s="185"/>
      <c r="ORP3" s="185"/>
      <c r="ORQ3" s="185"/>
      <c r="ORR3" s="185"/>
      <c r="ORS3" s="185"/>
      <c r="ORT3" s="185"/>
      <c r="ORU3" s="185"/>
      <c r="ORV3" s="185"/>
      <c r="ORW3" s="185"/>
      <c r="ORX3" s="185"/>
      <c r="ORY3" s="185"/>
      <c r="ORZ3" s="185"/>
      <c r="OSA3" s="185"/>
      <c r="OSB3" s="185"/>
      <c r="OSC3" s="185"/>
      <c r="OSD3" s="185"/>
      <c r="OSE3" s="185"/>
      <c r="OSF3" s="185"/>
      <c r="OSG3" s="185"/>
      <c r="OSH3" s="185"/>
      <c r="OSI3" s="185"/>
      <c r="OSJ3" s="185"/>
      <c r="OSK3" s="185"/>
      <c r="OSL3" s="185"/>
      <c r="OSM3" s="185"/>
      <c r="OSN3" s="185"/>
      <c r="OSO3" s="185"/>
      <c r="OSP3" s="185"/>
      <c r="OSQ3" s="185"/>
      <c r="OSR3" s="185"/>
      <c r="OSS3" s="185"/>
      <c r="OST3" s="185"/>
      <c r="OSU3" s="185"/>
      <c r="OSV3" s="185"/>
      <c r="OSW3" s="185"/>
      <c r="OSX3" s="185"/>
      <c r="OSY3" s="185"/>
      <c r="OSZ3" s="185"/>
      <c r="OTA3" s="185"/>
      <c r="OTB3" s="185"/>
      <c r="OTC3" s="185"/>
      <c r="OTD3" s="185"/>
      <c r="OTE3" s="185"/>
      <c r="OTF3" s="185"/>
      <c r="OTG3" s="185"/>
      <c r="OTH3" s="185"/>
      <c r="OTI3" s="185"/>
      <c r="OTJ3" s="185"/>
      <c r="OTK3" s="185"/>
      <c r="OTL3" s="185"/>
      <c r="OTM3" s="185"/>
      <c r="OTN3" s="185"/>
      <c r="OTO3" s="185"/>
      <c r="OTP3" s="185"/>
      <c r="OTQ3" s="185"/>
      <c r="OTR3" s="185"/>
      <c r="OTS3" s="185"/>
      <c r="OTT3" s="185"/>
      <c r="OTU3" s="185"/>
      <c r="OTV3" s="185"/>
      <c r="OTW3" s="185"/>
      <c r="OTX3" s="185"/>
      <c r="OTY3" s="185"/>
      <c r="OTZ3" s="185"/>
      <c r="OUA3" s="185"/>
      <c r="OUB3" s="185"/>
      <c r="OUC3" s="185"/>
      <c r="OUD3" s="185"/>
      <c r="OUE3" s="185"/>
      <c r="OUF3" s="185"/>
      <c r="OUG3" s="185"/>
      <c r="OUH3" s="185"/>
      <c r="OUI3" s="185"/>
      <c r="OUJ3" s="185"/>
      <c r="OUK3" s="185"/>
      <c r="OUL3" s="185"/>
      <c r="OUM3" s="185"/>
      <c r="OUN3" s="185"/>
      <c r="OUO3" s="185"/>
      <c r="OUP3" s="185"/>
      <c r="OUQ3" s="185"/>
      <c r="OUR3" s="185"/>
      <c r="OUS3" s="185"/>
      <c r="OUT3" s="185"/>
      <c r="OUU3" s="185"/>
      <c r="OUV3" s="185"/>
      <c r="OUW3" s="185"/>
      <c r="OUX3" s="185"/>
      <c r="OUY3" s="185"/>
      <c r="OUZ3" s="185"/>
      <c r="OVA3" s="185"/>
      <c r="OVB3" s="185"/>
      <c r="OVC3" s="185"/>
      <c r="OVD3" s="185"/>
      <c r="OVE3" s="185"/>
      <c r="OVF3" s="185"/>
      <c r="OVG3" s="185"/>
      <c r="OVH3" s="185"/>
      <c r="OVI3" s="185"/>
      <c r="OVJ3" s="185"/>
      <c r="OVK3" s="185"/>
      <c r="OVL3" s="185"/>
      <c r="OVM3" s="185"/>
      <c r="OVN3" s="185"/>
      <c r="OVO3" s="185"/>
      <c r="OVP3" s="185"/>
      <c r="OVQ3" s="185"/>
      <c r="OVR3" s="185"/>
      <c r="OVS3" s="185"/>
      <c r="OVT3" s="185"/>
      <c r="OVU3" s="185"/>
      <c r="OVV3" s="185"/>
      <c r="OVW3" s="185"/>
      <c r="OVX3" s="185"/>
      <c r="OVY3" s="185"/>
      <c r="OVZ3" s="185"/>
      <c r="OWA3" s="185"/>
      <c r="OWB3" s="185"/>
      <c r="OWC3" s="185"/>
      <c r="OWD3" s="185"/>
      <c r="OWE3" s="185"/>
      <c r="OWF3" s="185"/>
      <c r="OWG3" s="185"/>
      <c r="OWH3" s="185"/>
      <c r="OWI3" s="185"/>
      <c r="OWJ3" s="185"/>
      <c r="OWK3" s="185"/>
      <c r="OWL3" s="185"/>
      <c r="OWM3" s="185"/>
      <c r="OWN3" s="185"/>
      <c r="OWO3" s="185"/>
      <c r="OWP3" s="185"/>
      <c r="OWQ3" s="185"/>
      <c r="OWR3" s="185"/>
      <c r="OWS3" s="185"/>
      <c r="OWT3" s="185"/>
      <c r="OWU3" s="185"/>
      <c r="OWV3" s="185"/>
      <c r="OWW3" s="185"/>
      <c r="OWX3" s="185"/>
      <c r="OWY3" s="185"/>
      <c r="OWZ3" s="185"/>
      <c r="OXA3" s="185"/>
      <c r="OXB3" s="185"/>
      <c r="OXC3" s="185"/>
      <c r="OXD3" s="185"/>
      <c r="OXE3" s="185"/>
      <c r="OXF3" s="185"/>
      <c r="OXG3" s="185"/>
      <c r="OXH3" s="185"/>
      <c r="OXI3" s="185"/>
      <c r="OXJ3" s="185"/>
      <c r="OXK3" s="185"/>
      <c r="OXL3" s="185"/>
      <c r="OXM3" s="185"/>
      <c r="OXN3" s="185"/>
      <c r="OXO3" s="185"/>
      <c r="OXP3" s="185"/>
      <c r="OXQ3" s="185"/>
      <c r="OXR3" s="185"/>
      <c r="OXS3" s="185"/>
      <c r="OXT3" s="185"/>
      <c r="OXU3" s="185"/>
      <c r="OXV3" s="185"/>
      <c r="OXW3" s="185"/>
      <c r="OXX3" s="185"/>
      <c r="OXY3" s="185"/>
      <c r="OXZ3" s="185"/>
      <c r="OYA3" s="185"/>
      <c r="OYB3" s="185"/>
      <c r="OYC3" s="185"/>
      <c r="OYD3" s="185"/>
      <c r="OYE3" s="185"/>
      <c r="OYF3" s="185"/>
      <c r="OYG3" s="185"/>
      <c r="OYH3" s="185"/>
      <c r="OYI3" s="185"/>
      <c r="OYJ3" s="185"/>
      <c r="OYK3" s="185"/>
      <c r="OYL3" s="185"/>
      <c r="OYM3" s="185"/>
      <c r="OYN3" s="185"/>
      <c r="OYO3" s="185"/>
      <c r="OYP3" s="185"/>
      <c r="OYQ3" s="185"/>
      <c r="OYR3" s="185"/>
      <c r="OYS3" s="185"/>
      <c r="OYT3" s="185"/>
      <c r="OYU3" s="185"/>
      <c r="OYV3" s="185"/>
      <c r="OYW3" s="185"/>
      <c r="OYX3" s="185"/>
      <c r="OYY3" s="185"/>
      <c r="OYZ3" s="185"/>
      <c r="OZA3" s="185"/>
      <c r="OZB3" s="185"/>
      <c r="OZC3" s="185"/>
      <c r="OZD3" s="185"/>
      <c r="OZE3" s="185"/>
      <c r="OZF3" s="185"/>
      <c r="OZG3" s="185"/>
      <c r="OZH3" s="185"/>
      <c r="OZI3" s="185"/>
      <c r="OZJ3" s="185"/>
      <c r="OZK3" s="185"/>
      <c r="OZL3" s="185"/>
      <c r="OZM3" s="185"/>
      <c r="OZN3" s="185"/>
      <c r="OZO3" s="185"/>
      <c r="OZP3" s="185"/>
      <c r="OZQ3" s="185"/>
      <c r="OZR3" s="185"/>
      <c r="OZS3" s="185"/>
      <c r="OZT3" s="185"/>
      <c r="OZU3" s="185"/>
      <c r="OZV3" s="185"/>
      <c r="OZW3" s="185"/>
      <c r="OZX3" s="185"/>
      <c r="OZY3" s="185"/>
      <c r="OZZ3" s="185"/>
      <c r="PAA3" s="185"/>
      <c r="PAB3" s="185"/>
      <c r="PAC3" s="185"/>
      <c r="PAD3" s="185"/>
      <c r="PAE3" s="185"/>
      <c r="PAF3" s="185"/>
      <c r="PAG3" s="185"/>
      <c r="PAH3" s="185"/>
      <c r="PAI3" s="185"/>
      <c r="PAJ3" s="185"/>
      <c r="PAK3" s="185"/>
      <c r="PAL3" s="185"/>
      <c r="PAM3" s="185"/>
      <c r="PAN3" s="185"/>
      <c r="PAO3" s="185"/>
      <c r="PAP3" s="185"/>
      <c r="PAQ3" s="185"/>
      <c r="PAR3" s="185"/>
      <c r="PAS3" s="185"/>
      <c r="PAT3" s="185"/>
      <c r="PAU3" s="185"/>
      <c r="PAV3" s="185"/>
      <c r="PAW3" s="185"/>
      <c r="PAX3" s="185"/>
      <c r="PAY3" s="185"/>
      <c r="PAZ3" s="185"/>
      <c r="PBA3" s="185"/>
      <c r="PBB3" s="185"/>
      <c r="PBC3" s="185"/>
      <c r="PBD3" s="185"/>
      <c r="PBE3" s="185"/>
      <c r="PBF3" s="185"/>
      <c r="PBG3" s="185"/>
      <c r="PBH3" s="185"/>
      <c r="PBI3" s="185"/>
      <c r="PBJ3" s="185"/>
      <c r="PBK3" s="185"/>
      <c r="PBL3" s="185"/>
      <c r="PBM3" s="185"/>
      <c r="PBN3" s="185"/>
      <c r="PBO3" s="185"/>
      <c r="PBP3" s="185"/>
      <c r="PBQ3" s="185"/>
      <c r="PBR3" s="185"/>
      <c r="PBS3" s="185"/>
      <c r="PBT3" s="185"/>
      <c r="PBU3" s="185"/>
      <c r="PBV3" s="185"/>
      <c r="PBW3" s="185"/>
      <c r="PBX3" s="185"/>
      <c r="PBY3" s="185"/>
      <c r="PBZ3" s="185"/>
      <c r="PCA3" s="185"/>
      <c r="PCB3" s="185"/>
      <c r="PCC3" s="185"/>
      <c r="PCD3" s="185"/>
      <c r="PCE3" s="185"/>
      <c r="PCF3" s="185"/>
      <c r="PCG3" s="185"/>
      <c r="PCH3" s="185"/>
      <c r="PCI3" s="185"/>
      <c r="PCJ3" s="185"/>
      <c r="PCK3" s="185"/>
      <c r="PCL3" s="185"/>
      <c r="PCM3" s="185"/>
      <c r="PCN3" s="185"/>
      <c r="PCO3" s="185"/>
      <c r="PCP3" s="185"/>
      <c r="PCQ3" s="185"/>
      <c r="PCR3" s="185"/>
      <c r="PCS3" s="185"/>
      <c r="PCT3" s="185"/>
      <c r="PCU3" s="185"/>
      <c r="PCV3" s="185"/>
      <c r="PCW3" s="185"/>
      <c r="PCX3" s="185"/>
      <c r="PCY3" s="185"/>
      <c r="PCZ3" s="185"/>
      <c r="PDA3" s="185"/>
      <c r="PDB3" s="185"/>
      <c r="PDC3" s="185"/>
      <c r="PDD3" s="185"/>
      <c r="PDE3" s="185"/>
      <c r="PDF3" s="185"/>
      <c r="PDG3" s="185"/>
      <c r="PDH3" s="185"/>
      <c r="PDI3" s="185"/>
      <c r="PDJ3" s="185"/>
      <c r="PDK3" s="185"/>
      <c r="PDL3" s="185"/>
      <c r="PDM3" s="185"/>
      <c r="PDN3" s="185"/>
      <c r="PDO3" s="185"/>
      <c r="PDP3" s="185"/>
      <c r="PDQ3" s="185"/>
      <c r="PDR3" s="185"/>
      <c r="PDS3" s="185"/>
      <c r="PDT3" s="185"/>
      <c r="PDU3" s="185"/>
      <c r="PDV3" s="185"/>
      <c r="PDW3" s="185"/>
      <c r="PDX3" s="185"/>
      <c r="PDY3" s="185"/>
      <c r="PDZ3" s="185"/>
      <c r="PEA3" s="185"/>
      <c r="PEB3" s="185"/>
      <c r="PEC3" s="185"/>
      <c r="PED3" s="185"/>
      <c r="PEE3" s="185"/>
      <c r="PEF3" s="185"/>
      <c r="PEG3" s="185"/>
      <c r="PEH3" s="185"/>
      <c r="PEI3" s="185"/>
      <c r="PEJ3" s="185"/>
      <c r="PEK3" s="185"/>
      <c r="PEL3" s="185"/>
      <c r="PEM3" s="185"/>
      <c r="PEN3" s="185"/>
      <c r="PEO3" s="185"/>
      <c r="PEP3" s="185"/>
      <c r="PEQ3" s="185"/>
      <c r="PER3" s="185"/>
      <c r="PES3" s="185"/>
      <c r="PET3" s="185"/>
      <c r="PEU3" s="185"/>
      <c r="PEV3" s="185"/>
      <c r="PEW3" s="185"/>
      <c r="PEX3" s="185"/>
      <c r="PEY3" s="185"/>
      <c r="PEZ3" s="185"/>
      <c r="PFA3" s="185"/>
      <c r="PFB3" s="185"/>
      <c r="PFC3" s="185"/>
      <c r="PFD3" s="185"/>
      <c r="PFE3" s="185"/>
      <c r="PFF3" s="185"/>
      <c r="PFG3" s="185"/>
      <c r="PFH3" s="185"/>
      <c r="PFI3" s="185"/>
      <c r="PFJ3" s="185"/>
      <c r="PFK3" s="185"/>
      <c r="PFL3" s="185"/>
      <c r="PFM3" s="185"/>
      <c r="PFN3" s="185"/>
      <c r="PFO3" s="185"/>
      <c r="PFP3" s="185"/>
      <c r="PFQ3" s="185"/>
      <c r="PFR3" s="185"/>
      <c r="PFS3" s="185"/>
      <c r="PFT3" s="185"/>
      <c r="PFU3" s="185"/>
      <c r="PFV3" s="185"/>
      <c r="PFW3" s="185"/>
      <c r="PFX3" s="185"/>
      <c r="PFY3" s="185"/>
      <c r="PFZ3" s="185"/>
      <c r="PGA3" s="185"/>
      <c r="PGB3" s="185"/>
      <c r="PGC3" s="185"/>
      <c r="PGD3" s="185"/>
      <c r="PGE3" s="185"/>
      <c r="PGF3" s="185"/>
      <c r="PGG3" s="185"/>
      <c r="PGH3" s="185"/>
      <c r="PGI3" s="185"/>
      <c r="PGJ3" s="185"/>
      <c r="PGK3" s="185"/>
      <c r="PGL3" s="185"/>
      <c r="PGM3" s="185"/>
      <c r="PGN3" s="185"/>
      <c r="PGO3" s="185"/>
      <c r="PGP3" s="185"/>
      <c r="PGQ3" s="185"/>
      <c r="PGR3" s="185"/>
      <c r="PGS3" s="185"/>
      <c r="PGT3" s="185"/>
      <c r="PGU3" s="185"/>
      <c r="PGV3" s="185"/>
      <c r="PGW3" s="185"/>
      <c r="PGX3" s="185"/>
      <c r="PGY3" s="185"/>
      <c r="PGZ3" s="185"/>
      <c r="PHA3" s="185"/>
      <c r="PHB3" s="185"/>
      <c r="PHC3" s="185"/>
      <c r="PHD3" s="185"/>
      <c r="PHE3" s="185"/>
      <c r="PHF3" s="185"/>
      <c r="PHG3" s="185"/>
      <c r="PHH3" s="185"/>
      <c r="PHI3" s="185"/>
      <c r="PHJ3" s="185"/>
      <c r="PHK3" s="185"/>
      <c r="PHL3" s="185"/>
      <c r="PHM3" s="185"/>
      <c r="PHN3" s="185"/>
      <c r="PHO3" s="185"/>
      <c r="PHP3" s="185"/>
      <c r="PHQ3" s="185"/>
      <c r="PHR3" s="185"/>
      <c r="PHS3" s="185"/>
      <c r="PHT3" s="185"/>
      <c r="PHU3" s="185"/>
      <c r="PHV3" s="185"/>
      <c r="PHW3" s="185"/>
      <c r="PHX3" s="185"/>
      <c r="PHY3" s="185"/>
      <c r="PHZ3" s="185"/>
      <c r="PIA3" s="185"/>
      <c r="PIB3" s="185"/>
      <c r="PIC3" s="185"/>
      <c r="PID3" s="185"/>
      <c r="PIE3" s="185"/>
      <c r="PIF3" s="185"/>
      <c r="PIG3" s="185"/>
      <c r="PIH3" s="185"/>
      <c r="PII3" s="185"/>
      <c r="PIJ3" s="185"/>
      <c r="PIK3" s="185"/>
      <c r="PIL3" s="185"/>
      <c r="PIM3" s="185"/>
      <c r="PIN3" s="185"/>
      <c r="PIO3" s="185"/>
      <c r="PIP3" s="185"/>
      <c r="PIQ3" s="185"/>
      <c r="PIR3" s="185"/>
      <c r="PIS3" s="185"/>
      <c r="PIT3" s="185"/>
      <c r="PIU3" s="185"/>
      <c r="PIV3" s="185"/>
      <c r="PIW3" s="185"/>
      <c r="PIX3" s="185"/>
      <c r="PIY3" s="185"/>
      <c r="PIZ3" s="185"/>
      <c r="PJA3" s="185"/>
      <c r="PJB3" s="185"/>
      <c r="PJC3" s="185"/>
      <c r="PJD3" s="185"/>
      <c r="PJE3" s="185"/>
      <c r="PJF3" s="185"/>
      <c r="PJG3" s="185"/>
      <c r="PJH3" s="185"/>
      <c r="PJI3" s="185"/>
      <c r="PJJ3" s="185"/>
      <c r="PJK3" s="185"/>
      <c r="PJL3" s="185"/>
      <c r="PJM3" s="185"/>
      <c r="PJN3" s="185"/>
      <c r="PJO3" s="185"/>
      <c r="PJP3" s="185"/>
      <c r="PJQ3" s="185"/>
      <c r="PJR3" s="185"/>
      <c r="PJS3" s="185"/>
      <c r="PJT3" s="185"/>
      <c r="PJU3" s="185"/>
      <c r="PJV3" s="185"/>
      <c r="PJW3" s="185"/>
      <c r="PJX3" s="185"/>
      <c r="PJY3" s="185"/>
      <c r="PJZ3" s="185"/>
      <c r="PKA3" s="185"/>
      <c r="PKB3" s="185"/>
      <c r="PKC3" s="185"/>
      <c r="PKD3" s="185"/>
      <c r="PKE3" s="185"/>
      <c r="PKF3" s="185"/>
      <c r="PKG3" s="185"/>
      <c r="PKH3" s="185"/>
      <c r="PKI3" s="185"/>
      <c r="PKJ3" s="185"/>
      <c r="PKK3" s="185"/>
      <c r="PKL3" s="185"/>
      <c r="PKM3" s="185"/>
      <c r="PKN3" s="185"/>
      <c r="PKO3" s="185"/>
      <c r="PKP3" s="185"/>
      <c r="PKQ3" s="185"/>
      <c r="PKR3" s="185"/>
      <c r="PKS3" s="185"/>
      <c r="PKT3" s="185"/>
      <c r="PKU3" s="185"/>
      <c r="PKV3" s="185"/>
      <c r="PKW3" s="185"/>
      <c r="PKX3" s="185"/>
      <c r="PKY3" s="185"/>
      <c r="PKZ3" s="185"/>
      <c r="PLA3" s="185"/>
      <c r="PLB3" s="185"/>
      <c r="PLC3" s="185"/>
      <c r="PLD3" s="185"/>
      <c r="PLE3" s="185"/>
      <c r="PLF3" s="185"/>
      <c r="PLG3" s="185"/>
      <c r="PLH3" s="185"/>
      <c r="PLI3" s="185"/>
      <c r="PLJ3" s="185"/>
      <c r="PLK3" s="185"/>
      <c r="PLL3" s="185"/>
      <c r="PLM3" s="185"/>
      <c r="PLN3" s="185"/>
      <c r="PLO3" s="185"/>
      <c r="PLP3" s="185"/>
      <c r="PLQ3" s="185"/>
      <c r="PLR3" s="185"/>
      <c r="PLS3" s="185"/>
      <c r="PLT3" s="185"/>
      <c r="PLU3" s="185"/>
      <c r="PLV3" s="185"/>
      <c r="PLW3" s="185"/>
      <c r="PLX3" s="185"/>
      <c r="PLY3" s="185"/>
      <c r="PLZ3" s="185"/>
      <c r="PMA3" s="185"/>
      <c r="PMB3" s="185"/>
      <c r="PMC3" s="185"/>
      <c r="PMD3" s="185"/>
      <c r="PME3" s="185"/>
      <c r="PMF3" s="185"/>
      <c r="PMG3" s="185"/>
      <c r="PMH3" s="185"/>
      <c r="PMI3" s="185"/>
      <c r="PMJ3" s="185"/>
      <c r="PMK3" s="185"/>
      <c r="PML3" s="185"/>
      <c r="PMM3" s="185"/>
      <c r="PMN3" s="185"/>
      <c r="PMO3" s="185"/>
      <c r="PMP3" s="185"/>
      <c r="PMQ3" s="185"/>
      <c r="PMR3" s="185"/>
      <c r="PMS3" s="185"/>
      <c r="PMT3" s="185"/>
      <c r="PMU3" s="185"/>
      <c r="PMV3" s="185"/>
      <c r="PMW3" s="185"/>
      <c r="PMX3" s="185"/>
      <c r="PMY3" s="185"/>
      <c r="PMZ3" s="185"/>
      <c r="PNA3" s="185"/>
      <c r="PNB3" s="185"/>
      <c r="PNC3" s="185"/>
      <c r="PND3" s="185"/>
      <c r="PNE3" s="185"/>
      <c r="PNF3" s="185"/>
      <c r="PNG3" s="185"/>
      <c r="PNH3" s="185"/>
      <c r="PNI3" s="185"/>
      <c r="PNJ3" s="185"/>
      <c r="PNK3" s="185"/>
      <c r="PNL3" s="185"/>
      <c r="PNM3" s="185"/>
      <c r="PNN3" s="185"/>
      <c r="PNO3" s="185"/>
      <c r="PNP3" s="185"/>
      <c r="PNQ3" s="185"/>
      <c r="PNR3" s="185"/>
      <c r="PNS3" s="185"/>
      <c r="PNT3" s="185"/>
      <c r="PNU3" s="185"/>
      <c r="PNV3" s="185"/>
      <c r="PNW3" s="185"/>
      <c r="PNX3" s="185"/>
      <c r="PNY3" s="185"/>
      <c r="PNZ3" s="185"/>
      <c r="POA3" s="185"/>
      <c r="POB3" s="185"/>
      <c r="POC3" s="185"/>
      <c r="POD3" s="185"/>
      <c r="POE3" s="185"/>
      <c r="POF3" s="185"/>
      <c r="POG3" s="185"/>
      <c r="POH3" s="185"/>
      <c r="POI3" s="185"/>
      <c r="POJ3" s="185"/>
      <c r="POK3" s="185"/>
      <c r="POL3" s="185"/>
      <c r="POM3" s="185"/>
      <c r="PON3" s="185"/>
      <c r="POO3" s="185"/>
      <c r="POP3" s="185"/>
      <c r="POQ3" s="185"/>
      <c r="POR3" s="185"/>
      <c r="POS3" s="185"/>
      <c r="POT3" s="185"/>
      <c r="POU3" s="185"/>
      <c r="POV3" s="185"/>
      <c r="POW3" s="185"/>
      <c r="POX3" s="185"/>
      <c r="POY3" s="185"/>
      <c r="POZ3" s="185"/>
      <c r="PPA3" s="185"/>
      <c r="PPB3" s="185"/>
      <c r="PPC3" s="185"/>
      <c r="PPD3" s="185"/>
      <c r="PPE3" s="185"/>
      <c r="PPF3" s="185"/>
      <c r="PPG3" s="185"/>
      <c r="PPH3" s="185"/>
      <c r="PPI3" s="185"/>
      <c r="PPJ3" s="185"/>
      <c r="PPK3" s="185"/>
      <c r="PPL3" s="185"/>
      <c r="PPM3" s="185"/>
      <c r="PPN3" s="185"/>
      <c r="PPO3" s="185"/>
      <c r="PPP3" s="185"/>
      <c r="PPQ3" s="185"/>
      <c r="PPR3" s="185"/>
      <c r="PPS3" s="185"/>
      <c r="PPT3" s="185"/>
      <c r="PPU3" s="185"/>
      <c r="PPV3" s="185"/>
      <c r="PPW3" s="185"/>
      <c r="PPX3" s="185"/>
      <c r="PPY3" s="185"/>
      <c r="PPZ3" s="185"/>
      <c r="PQA3" s="185"/>
      <c r="PQB3" s="185"/>
      <c r="PQC3" s="185"/>
      <c r="PQD3" s="185"/>
      <c r="PQE3" s="185"/>
      <c r="PQF3" s="185"/>
      <c r="PQG3" s="185"/>
      <c r="PQH3" s="185"/>
      <c r="PQI3" s="185"/>
      <c r="PQJ3" s="185"/>
      <c r="PQK3" s="185"/>
      <c r="PQL3" s="185"/>
      <c r="PQM3" s="185"/>
      <c r="PQN3" s="185"/>
      <c r="PQO3" s="185"/>
      <c r="PQP3" s="185"/>
      <c r="PQQ3" s="185"/>
      <c r="PQR3" s="185"/>
      <c r="PQS3" s="185"/>
      <c r="PQT3" s="185"/>
      <c r="PQU3" s="185"/>
      <c r="PQV3" s="185"/>
      <c r="PQW3" s="185"/>
      <c r="PQX3" s="185"/>
      <c r="PQY3" s="185"/>
      <c r="PQZ3" s="185"/>
      <c r="PRA3" s="185"/>
      <c r="PRB3" s="185"/>
      <c r="PRC3" s="185"/>
      <c r="PRD3" s="185"/>
      <c r="PRE3" s="185"/>
      <c r="PRF3" s="185"/>
      <c r="PRG3" s="185"/>
      <c r="PRH3" s="185"/>
      <c r="PRI3" s="185"/>
      <c r="PRJ3" s="185"/>
      <c r="PRK3" s="185"/>
      <c r="PRL3" s="185"/>
      <c r="PRM3" s="185"/>
      <c r="PRN3" s="185"/>
      <c r="PRO3" s="185"/>
      <c r="PRP3" s="185"/>
      <c r="PRQ3" s="185"/>
      <c r="PRR3" s="185"/>
      <c r="PRS3" s="185"/>
      <c r="PRT3" s="185"/>
      <c r="PRU3" s="185"/>
      <c r="PRV3" s="185"/>
      <c r="PRW3" s="185"/>
      <c r="PRX3" s="185"/>
      <c r="PRY3" s="185"/>
      <c r="PRZ3" s="185"/>
      <c r="PSA3" s="185"/>
      <c r="PSB3" s="185"/>
      <c r="PSC3" s="185"/>
      <c r="PSD3" s="185"/>
      <c r="PSE3" s="185"/>
      <c r="PSF3" s="185"/>
      <c r="PSG3" s="185"/>
      <c r="PSH3" s="185"/>
      <c r="PSI3" s="185"/>
      <c r="PSJ3" s="185"/>
      <c r="PSK3" s="185"/>
      <c r="PSL3" s="185"/>
      <c r="PSM3" s="185"/>
      <c r="PSN3" s="185"/>
      <c r="PSO3" s="185"/>
      <c r="PSP3" s="185"/>
      <c r="PSQ3" s="185"/>
      <c r="PSR3" s="185"/>
      <c r="PSS3" s="185"/>
      <c r="PST3" s="185"/>
      <c r="PSU3" s="185"/>
      <c r="PSV3" s="185"/>
      <c r="PSW3" s="185"/>
      <c r="PSX3" s="185"/>
      <c r="PSY3" s="185"/>
      <c r="PSZ3" s="185"/>
      <c r="PTA3" s="185"/>
      <c r="PTB3" s="185"/>
      <c r="PTC3" s="185"/>
      <c r="PTD3" s="185"/>
      <c r="PTE3" s="185"/>
      <c r="PTF3" s="185"/>
      <c r="PTG3" s="185"/>
      <c r="PTH3" s="185"/>
      <c r="PTI3" s="185"/>
      <c r="PTJ3" s="185"/>
      <c r="PTK3" s="185"/>
      <c r="PTL3" s="185"/>
      <c r="PTM3" s="185"/>
      <c r="PTN3" s="185"/>
      <c r="PTO3" s="185"/>
      <c r="PTP3" s="185"/>
      <c r="PTQ3" s="185"/>
      <c r="PTR3" s="185"/>
      <c r="PTS3" s="185"/>
      <c r="PTT3" s="185"/>
      <c r="PTU3" s="185"/>
      <c r="PTV3" s="185"/>
      <c r="PTW3" s="185"/>
      <c r="PTX3" s="185"/>
      <c r="PTY3" s="185"/>
      <c r="PTZ3" s="185"/>
      <c r="PUA3" s="185"/>
      <c r="PUB3" s="185"/>
      <c r="PUC3" s="185"/>
      <c r="PUD3" s="185"/>
      <c r="PUE3" s="185"/>
      <c r="PUF3" s="185"/>
      <c r="PUG3" s="185"/>
      <c r="PUH3" s="185"/>
      <c r="PUI3" s="185"/>
      <c r="PUJ3" s="185"/>
      <c r="PUK3" s="185"/>
      <c r="PUL3" s="185"/>
      <c r="PUM3" s="185"/>
      <c r="PUN3" s="185"/>
      <c r="PUO3" s="185"/>
      <c r="PUP3" s="185"/>
      <c r="PUQ3" s="185"/>
      <c r="PUR3" s="185"/>
      <c r="PUS3" s="185"/>
      <c r="PUT3" s="185"/>
      <c r="PUU3" s="185"/>
      <c r="PUV3" s="185"/>
      <c r="PUW3" s="185"/>
      <c r="PUX3" s="185"/>
      <c r="PUY3" s="185"/>
      <c r="PUZ3" s="185"/>
      <c r="PVA3" s="185"/>
      <c r="PVB3" s="185"/>
      <c r="PVC3" s="185"/>
      <c r="PVD3" s="185"/>
      <c r="PVE3" s="185"/>
      <c r="PVF3" s="185"/>
      <c r="PVG3" s="185"/>
      <c r="PVH3" s="185"/>
      <c r="PVI3" s="185"/>
      <c r="PVJ3" s="185"/>
      <c r="PVK3" s="185"/>
      <c r="PVL3" s="185"/>
      <c r="PVM3" s="185"/>
      <c r="PVN3" s="185"/>
      <c r="PVO3" s="185"/>
      <c r="PVP3" s="185"/>
      <c r="PVQ3" s="185"/>
      <c r="PVR3" s="185"/>
      <c r="PVS3" s="185"/>
      <c r="PVT3" s="185"/>
      <c r="PVU3" s="185"/>
      <c r="PVV3" s="185"/>
      <c r="PVW3" s="185"/>
      <c r="PVX3" s="185"/>
      <c r="PVY3" s="185"/>
      <c r="PVZ3" s="185"/>
      <c r="PWA3" s="185"/>
      <c r="PWB3" s="185"/>
      <c r="PWC3" s="185"/>
      <c r="PWD3" s="185"/>
      <c r="PWE3" s="185"/>
      <c r="PWF3" s="185"/>
      <c r="PWG3" s="185"/>
      <c r="PWH3" s="185"/>
      <c r="PWI3" s="185"/>
      <c r="PWJ3" s="185"/>
      <c r="PWK3" s="185"/>
      <c r="PWL3" s="185"/>
      <c r="PWM3" s="185"/>
      <c r="PWN3" s="185"/>
      <c r="PWO3" s="185"/>
      <c r="PWP3" s="185"/>
      <c r="PWQ3" s="185"/>
      <c r="PWR3" s="185"/>
      <c r="PWS3" s="185"/>
      <c r="PWT3" s="185"/>
      <c r="PWU3" s="185"/>
      <c r="PWV3" s="185"/>
      <c r="PWW3" s="185"/>
      <c r="PWX3" s="185"/>
      <c r="PWY3" s="185"/>
      <c r="PWZ3" s="185"/>
      <c r="PXA3" s="185"/>
      <c r="PXB3" s="185"/>
      <c r="PXC3" s="185"/>
      <c r="PXD3" s="185"/>
      <c r="PXE3" s="185"/>
      <c r="PXF3" s="185"/>
      <c r="PXG3" s="185"/>
      <c r="PXH3" s="185"/>
      <c r="PXI3" s="185"/>
      <c r="PXJ3" s="185"/>
      <c r="PXK3" s="185"/>
      <c r="PXL3" s="185"/>
      <c r="PXM3" s="185"/>
      <c r="PXN3" s="185"/>
      <c r="PXO3" s="185"/>
      <c r="PXP3" s="185"/>
      <c r="PXQ3" s="185"/>
      <c r="PXR3" s="185"/>
      <c r="PXS3" s="185"/>
      <c r="PXT3" s="185"/>
      <c r="PXU3" s="185"/>
      <c r="PXV3" s="185"/>
      <c r="PXW3" s="185"/>
      <c r="PXX3" s="185"/>
      <c r="PXY3" s="185"/>
      <c r="PXZ3" s="185"/>
      <c r="PYA3" s="185"/>
      <c r="PYB3" s="185"/>
      <c r="PYC3" s="185"/>
      <c r="PYD3" s="185"/>
      <c r="PYE3" s="185"/>
      <c r="PYF3" s="185"/>
      <c r="PYG3" s="185"/>
      <c r="PYH3" s="185"/>
      <c r="PYI3" s="185"/>
      <c r="PYJ3" s="185"/>
      <c r="PYK3" s="185"/>
      <c r="PYL3" s="185"/>
      <c r="PYM3" s="185"/>
      <c r="PYN3" s="185"/>
      <c r="PYO3" s="185"/>
      <c r="PYP3" s="185"/>
      <c r="PYQ3" s="185"/>
      <c r="PYR3" s="185"/>
      <c r="PYS3" s="185"/>
      <c r="PYT3" s="185"/>
      <c r="PYU3" s="185"/>
      <c r="PYV3" s="185"/>
      <c r="PYW3" s="185"/>
      <c r="PYX3" s="185"/>
      <c r="PYY3" s="185"/>
      <c r="PYZ3" s="185"/>
      <c r="PZA3" s="185"/>
      <c r="PZB3" s="185"/>
      <c r="PZC3" s="185"/>
      <c r="PZD3" s="185"/>
      <c r="PZE3" s="185"/>
      <c r="PZF3" s="185"/>
      <c r="PZG3" s="185"/>
      <c r="PZH3" s="185"/>
      <c r="PZI3" s="185"/>
      <c r="PZJ3" s="185"/>
      <c r="PZK3" s="185"/>
      <c r="PZL3" s="185"/>
      <c r="PZM3" s="185"/>
      <c r="PZN3" s="185"/>
      <c r="PZO3" s="185"/>
      <c r="PZP3" s="185"/>
      <c r="PZQ3" s="185"/>
      <c r="PZR3" s="185"/>
      <c r="PZS3" s="185"/>
      <c r="PZT3" s="185"/>
      <c r="PZU3" s="185"/>
      <c r="PZV3" s="185"/>
      <c r="PZW3" s="185"/>
      <c r="PZX3" s="185"/>
      <c r="PZY3" s="185"/>
      <c r="PZZ3" s="185"/>
      <c r="QAA3" s="185"/>
      <c r="QAB3" s="185"/>
      <c r="QAC3" s="185"/>
      <c r="QAD3" s="185"/>
      <c r="QAE3" s="185"/>
      <c r="QAF3" s="185"/>
      <c r="QAG3" s="185"/>
      <c r="QAH3" s="185"/>
      <c r="QAI3" s="185"/>
      <c r="QAJ3" s="185"/>
      <c r="QAK3" s="185"/>
      <c r="QAL3" s="185"/>
      <c r="QAM3" s="185"/>
      <c r="QAN3" s="185"/>
      <c r="QAO3" s="185"/>
      <c r="QAP3" s="185"/>
      <c r="QAQ3" s="185"/>
      <c r="QAR3" s="185"/>
      <c r="QAS3" s="185"/>
      <c r="QAT3" s="185"/>
      <c r="QAU3" s="185"/>
      <c r="QAV3" s="185"/>
      <c r="QAW3" s="185"/>
      <c r="QAX3" s="185"/>
      <c r="QAY3" s="185"/>
      <c r="QAZ3" s="185"/>
      <c r="QBA3" s="185"/>
      <c r="QBB3" s="185"/>
      <c r="QBC3" s="185"/>
      <c r="QBD3" s="185"/>
      <c r="QBE3" s="185"/>
      <c r="QBF3" s="185"/>
      <c r="QBG3" s="185"/>
      <c r="QBH3" s="185"/>
      <c r="QBI3" s="185"/>
      <c r="QBJ3" s="185"/>
      <c r="QBK3" s="185"/>
      <c r="QBL3" s="185"/>
      <c r="QBM3" s="185"/>
      <c r="QBN3" s="185"/>
      <c r="QBO3" s="185"/>
      <c r="QBP3" s="185"/>
      <c r="QBQ3" s="185"/>
      <c r="QBR3" s="185"/>
      <c r="QBS3" s="185"/>
      <c r="QBT3" s="185"/>
      <c r="QBU3" s="185"/>
      <c r="QBV3" s="185"/>
      <c r="QBW3" s="185"/>
      <c r="QBX3" s="185"/>
      <c r="QBY3" s="185"/>
      <c r="QBZ3" s="185"/>
      <c r="QCA3" s="185"/>
      <c r="QCB3" s="185"/>
      <c r="QCC3" s="185"/>
      <c r="QCD3" s="185"/>
      <c r="QCE3" s="185"/>
      <c r="QCF3" s="185"/>
      <c r="QCG3" s="185"/>
      <c r="QCH3" s="185"/>
      <c r="QCI3" s="185"/>
      <c r="QCJ3" s="185"/>
      <c r="QCK3" s="185"/>
      <c r="QCL3" s="185"/>
      <c r="QCM3" s="185"/>
      <c r="QCN3" s="185"/>
      <c r="QCO3" s="185"/>
      <c r="QCP3" s="185"/>
      <c r="QCQ3" s="185"/>
      <c r="QCR3" s="185"/>
      <c r="QCS3" s="185"/>
      <c r="QCT3" s="185"/>
      <c r="QCU3" s="185"/>
      <c r="QCV3" s="185"/>
      <c r="QCW3" s="185"/>
      <c r="QCX3" s="185"/>
      <c r="QCY3" s="185"/>
      <c r="QCZ3" s="185"/>
      <c r="QDA3" s="185"/>
      <c r="QDB3" s="185"/>
      <c r="QDC3" s="185"/>
      <c r="QDD3" s="185"/>
      <c r="QDE3" s="185"/>
      <c r="QDF3" s="185"/>
      <c r="QDG3" s="185"/>
      <c r="QDH3" s="185"/>
      <c r="QDI3" s="185"/>
      <c r="QDJ3" s="185"/>
      <c r="QDK3" s="185"/>
      <c r="QDL3" s="185"/>
      <c r="QDM3" s="185"/>
      <c r="QDN3" s="185"/>
      <c r="QDO3" s="185"/>
      <c r="QDP3" s="185"/>
      <c r="QDQ3" s="185"/>
      <c r="QDR3" s="185"/>
      <c r="QDS3" s="185"/>
      <c r="QDT3" s="185"/>
      <c r="QDU3" s="185"/>
      <c r="QDV3" s="185"/>
      <c r="QDW3" s="185"/>
      <c r="QDX3" s="185"/>
      <c r="QDY3" s="185"/>
      <c r="QDZ3" s="185"/>
      <c r="QEA3" s="185"/>
      <c r="QEB3" s="185"/>
      <c r="QEC3" s="185"/>
      <c r="QED3" s="185"/>
      <c r="QEE3" s="185"/>
      <c r="QEF3" s="185"/>
      <c r="QEG3" s="185"/>
      <c r="QEH3" s="185"/>
      <c r="QEI3" s="185"/>
      <c r="QEJ3" s="185"/>
      <c r="QEK3" s="185"/>
      <c r="QEL3" s="185"/>
      <c r="QEM3" s="185"/>
      <c r="QEN3" s="185"/>
      <c r="QEO3" s="185"/>
      <c r="QEP3" s="185"/>
      <c r="QEQ3" s="185"/>
      <c r="QER3" s="185"/>
      <c r="QES3" s="185"/>
      <c r="QET3" s="185"/>
      <c r="QEU3" s="185"/>
      <c r="QEV3" s="185"/>
      <c r="QEW3" s="185"/>
      <c r="QEX3" s="185"/>
      <c r="QEY3" s="185"/>
      <c r="QEZ3" s="185"/>
      <c r="QFA3" s="185"/>
      <c r="QFB3" s="185"/>
      <c r="QFC3" s="185"/>
      <c r="QFD3" s="185"/>
      <c r="QFE3" s="185"/>
      <c r="QFF3" s="185"/>
      <c r="QFG3" s="185"/>
      <c r="QFH3" s="185"/>
      <c r="QFI3" s="185"/>
      <c r="QFJ3" s="185"/>
      <c r="QFK3" s="185"/>
      <c r="QFL3" s="185"/>
      <c r="QFM3" s="185"/>
      <c r="QFN3" s="185"/>
      <c r="QFO3" s="185"/>
      <c r="QFP3" s="185"/>
      <c r="QFQ3" s="185"/>
      <c r="QFR3" s="185"/>
      <c r="QFS3" s="185"/>
      <c r="QFT3" s="185"/>
      <c r="QFU3" s="185"/>
      <c r="QFV3" s="185"/>
      <c r="QFW3" s="185"/>
      <c r="QFX3" s="185"/>
      <c r="QFY3" s="185"/>
      <c r="QFZ3" s="185"/>
      <c r="QGA3" s="185"/>
      <c r="QGB3" s="185"/>
      <c r="QGC3" s="185"/>
      <c r="QGD3" s="185"/>
      <c r="QGE3" s="185"/>
      <c r="QGF3" s="185"/>
      <c r="QGG3" s="185"/>
      <c r="QGH3" s="185"/>
      <c r="QGI3" s="185"/>
      <c r="QGJ3" s="185"/>
      <c r="QGK3" s="185"/>
      <c r="QGL3" s="185"/>
      <c r="QGM3" s="185"/>
      <c r="QGN3" s="185"/>
      <c r="QGO3" s="185"/>
      <c r="QGP3" s="185"/>
      <c r="QGQ3" s="185"/>
      <c r="QGR3" s="185"/>
      <c r="QGS3" s="185"/>
      <c r="QGT3" s="185"/>
      <c r="QGU3" s="185"/>
      <c r="QGV3" s="185"/>
      <c r="QGW3" s="185"/>
      <c r="QGX3" s="185"/>
      <c r="QGY3" s="185"/>
      <c r="QGZ3" s="185"/>
      <c r="QHA3" s="185"/>
      <c r="QHB3" s="185"/>
      <c r="QHC3" s="185"/>
      <c r="QHD3" s="185"/>
      <c r="QHE3" s="185"/>
      <c r="QHF3" s="185"/>
      <c r="QHG3" s="185"/>
      <c r="QHH3" s="185"/>
      <c r="QHI3" s="185"/>
      <c r="QHJ3" s="185"/>
      <c r="QHK3" s="185"/>
      <c r="QHL3" s="185"/>
      <c r="QHM3" s="185"/>
      <c r="QHN3" s="185"/>
      <c r="QHO3" s="185"/>
      <c r="QHP3" s="185"/>
      <c r="QHQ3" s="185"/>
      <c r="QHR3" s="185"/>
      <c r="QHS3" s="185"/>
      <c r="QHT3" s="185"/>
      <c r="QHU3" s="185"/>
      <c r="QHV3" s="185"/>
      <c r="QHW3" s="185"/>
      <c r="QHX3" s="185"/>
      <c r="QHY3" s="185"/>
      <c r="QHZ3" s="185"/>
      <c r="QIA3" s="185"/>
      <c r="QIB3" s="185"/>
      <c r="QIC3" s="185"/>
      <c r="QID3" s="185"/>
      <c r="QIE3" s="185"/>
      <c r="QIF3" s="185"/>
      <c r="QIG3" s="185"/>
      <c r="QIH3" s="185"/>
      <c r="QII3" s="185"/>
      <c r="QIJ3" s="185"/>
      <c r="QIK3" s="185"/>
      <c r="QIL3" s="185"/>
      <c r="QIM3" s="185"/>
      <c r="QIN3" s="185"/>
      <c r="QIO3" s="185"/>
      <c r="QIP3" s="185"/>
      <c r="QIQ3" s="185"/>
      <c r="QIR3" s="185"/>
      <c r="QIS3" s="185"/>
      <c r="QIT3" s="185"/>
      <c r="QIU3" s="185"/>
      <c r="QIV3" s="185"/>
      <c r="QIW3" s="185"/>
      <c r="QIX3" s="185"/>
      <c r="QIY3" s="185"/>
      <c r="QIZ3" s="185"/>
      <c r="QJA3" s="185"/>
      <c r="QJB3" s="185"/>
      <c r="QJC3" s="185"/>
      <c r="QJD3" s="185"/>
      <c r="QJE3" s="185"/>
      <c r="QJF3" s="185"/>
      <c r="QJG3" s="185"/>
      <c r="QJH3" s="185"/>
      <c r="QJI3" s="185"/>
      <c r="QJJ3" s="185"/>
      <c r="QJK3" s="185"/>
      <c r="QJL3" s="185"/>
      <c r="QJM3" s="185"/>
      <c r="QJN3" s="185"/>
      <c r="QJO3" s="185"/>
      <c r="QJP3" s="185"/>
      <c r="QJQ3" s="185"/>
      <c r="QJR3" s="185"/>
      <c r="QJS3" s="185"/>
      <c r="QJT3" s="185"/>
      <c r="QJU3" s="185"/>
      <c r="QJV3" s="185"/>
      <c r="QJW3" s="185"/>
      <c r="QJX3" s="185"/>
      <c r="QJY3" s="185"/>
      <c r="QJZ3" s="185"/>
      <c r="QKA3" s="185"/>
      <c r="QKB3" s="185"/>
      <c r="QKC3" s="185"/>
      <c r="QKD3" s="185"/>
      <c r="QKE3" s="185"/>
      <c r="QKF3" s="185"/>
      <c r="QKG3" s="185"/>
      <c r="QKH3" s="185"/>
      <c r="QKI3" s="185"/>
      <c r="QKJ3" s="185"/>
      <c r="QKK3" s="185"/>
      <c r="QKL3" s="185"/>
      <c r="QKM3" s="185"/>
      <c r="QKN3" s="185"/>
      <c r="QKO3" s="185"/>
      <c r="QKP3" s="185"/>
      <c r="QKQ3" s="185"/>
      <c r="QKR3" s="185"/>
      <c r="QKS3" s="185"/>
      <c r="QKT3" s="185"/>
      <c r="QKU3" s="185"/>
      <c r="QKV3" s="185"/>
      <c r="QKW3" s="185"/>
      <c r="QKX3" s="185"/>
      <c r="QKY3" s="185"/>
      <c r="QKZ3" s="185"/>
      <c r="QLA3" s="185"/>
      <c r="QLB3" s="185"/>
      <c r="QLC3" s="185"/>
      <c r="QLD3" s="185"/>
      <c r="QLE3" s="185"/>
      <c r="QLF3" s="185"/>
      <c r="QLG3" s="185"/>
      <c r="QLH3" s="185"/>
      <c r="QLI3" s="185"/>
      <c r="QLJ3" s="185"/>
      <c r="QLK3" s="185"/>
      <c r="QLL3" s="185"/>
      <c r="QLM3" s="185"/>
      <c r="QLN3" s="185"/>
      <c r="QLO3" s="185"/>
      <c r="QLP3" s="185"/>
      <c r="QLQ3" s="185"/>
      <c r="QLR3" s="185"/>
      <c r="QLS3" s="185"/>
      <c r="QLT3" s="185"/>
      <c r="QLU3" s="185"/>
      <c r="QLV3" s="185"/>
      <c r="QLW3" s="185"/>
      <c r="QLX3" s="185"/>
      <c r="QLY3" s="185"/>
      <c r="QLZ3" s="185"/>
      <c r="QMA3" s="185"/>
      <c r="QMB3" s="185"/>
      <c r="QMC3" s="185"/>
      <c r="QMD3" s="185"/>
      <c r="QME3" s="185"/>
      <c r="QMF3" s="185"/>
      <c r="QMG3" s="185"/>
      <c r="QMH3" s="185"/>
      <c r="QMI3" s="185"/>
      <c r="QMJ3" s="185"/>
      <c r="QMK3" s="185"/>
      <c r="QML3" s="185"/>
      <c r="QMM3" s="185"/>
      <c r="QMN3" s="185"/>
      <c r="QMO3" s="185"/>
      <c r="QMP3" s="185"/>
      <c r="QMQ3" s="185"/>
      <c r="QMR3" s="185"/>
      <c r="QMS3" s="185"/>
      <c r="QMT3" s="185"/>
      <c r="QMU3" s="185"/>
      <c r="QMV3" s="185"/>
      <c r="QMW3" s="185"/>
      <c r="QMX3" s="185"/>
      <c r="QMY3" s="185"/>
      <c r="QMZ3" s="185"/>
      <c r="QNA3" s="185"/>
      <c r="QNB3" s="185"/>
      <c r="QNC3" s="185"/>
      <c r="QND3" s="185"/>
      <c r="QNE3" s="185"/>
      <c r="QNF3" s="185"/>
      <c r="QNG3" s="185"/>
      <c r="QNH3" s="185"/>
      <c r="QNI3" s="185"/>
      <c r="QNJ3" s="185"/>
      <c r="QNK3" s="185"/>
      <c r="QNL3" s="185"/>
      <c r="QNM3" s="185"/>
      <c r="QNN3" s="185"/>
      <c r="QNO3" s="185"/>
      <c r="QNP3" s="185"/>
      <c r="QNQ3" s="185"/>
      <c r="QNR3" s="185"/>
      <c r="QNS3" s="185"/>
      <c r="QNT3" s="185"/>
      <c r="QNU3" s="185"/>
      <c r="QNV3" s="185"/>
      <c r="QNW3" s="185"/>
      <c r="QNX3" s="185"/>
      <c r="QNY3" s="185"/>
      <c r="QNZ3" s="185"/>
      <c r="QOA3" s="185"/>
      <c r="QOB3" s="185"/>
      <c r="QOC3" s="185"/>
      <c r="QOD3" s="185"/>
      <c r="QOE3" s="185"/>
      <c r="QOF3" s="185"/>
      <c r="QOG3" s="185"/>
      <c r="QOH3" s="185"/>
      <c r="QOI3" s="185"/>
      <c r="QOJ3" s="185"/>
      <c r="QOK3" s="185"/>
      <c r="QOL3" s="185"/>
      <c r="QOM3" s="185"/>
      <c r="QON3" s="185"/>
      <c r="QOO3" s="185"/>
      <c r="QOP3" s="185"/>
      <c r="QOQ3" s="185"/>
      <c r="QOR3" s="185"/>
      <c r="QOS3" s="185"/>
      <c r="QOT3" s="185"/>
      <c r="QOU3" s="185"/>
      <c r="QOV3" s="185"/>
      <c r="QOW3" s="185"/>
      <c r="QOX3" s="185"/>
      <c r="QOY3" s="185"/>
      <c r="QOZ3" s="185"/>
      <c r="QPA3" s="185"/>
      <c r="QPB3" s="185"/>
      <c r="QPC3" s="185"/>
      <c r="QPD3" s="185"/>
      <c r="QPE3" s="185"/>
      <c r="QPF3" s="185"/>
      <c r="QPG3" s="185"/>
      <c r="QPH3" s="185"/>
      <c r="QPI3" s="185"/>
      <c r="QPJ3" s="185"/>
      <c r="QPK3" s="185"/>
      <c r="QPL3" s="185"/>
      <c r="QPM3" s="185"/>
      <c r="QPN3" s="185"/>
      <c r="QPO3" s="185"/>
      <c r="QPP3" s="185"/>
      <c r="QPQ3" s="185"/>
      <c r="QPR3" s="185"/>
      <c r="QPS3" s="185"/>
      <c r="QPT3" s="185"/>
      <c r="QPU3" s="185"/>
      <c r="QPV3" s="185"/>
      <c r="QPW3" s="185"/>
      <c r="QPX3" s="185"/>
      <c r="QPY3" s="185"/>
      <c r="QPZ3" s="185"/>
      <c r="QQA3" s="185"/>
      <c r="QQB3" s="185"/>
      <c r="QQC3" s="185"/>
      <c r="QQD3" s="185"/>
      <c r="QQE3" s="185"/>
      <c r="QQF3" s="185"/>
      <c r="QQG3" s="185"/>
      <c r="QQH3" s="185"/>
      <c r="QQI3" s="185"/>
      <c r="QQJ3" s="185"/>
      <c r="QQK3" s="185"/>
      <c r="QQL3" s="185"/>
      <c r="QQM3" s="185"/>
      <c r="QQN3" s="185"/>
      <c r="QQO3" s="185"/>
      <c r="QQP3" s="185"/>
      <c r="QQQ3" s="185"/>
      <c r="QQR3" s="185"/>
      <c r="QQS3" s="185"/>
      <c r="QQT3" s="185"/>
      <c r="QQU3" s="185"/>
      <c r="QQV3" s="185"/>
      <c r="QQW3" s="185"/>
      <c r="QQX3" s="185"/>
      <c r="QQY3" s="185"/>
      <c r="QQZ3" s="185"/>
      <c r="QRA3" s="185"/>
      <c r="QRB3" s="185"/>
      <c r="QRC3" s="185"/>
      <c r="QRD3" s="185"/>
      <c r="QRE3" s="185"/>
      <c r="QRF3" s="185"/>
      <c r="QRG3" s="185"/>
      <c r="QRH3" s="185"/>
      <c r="QRI3" s="185"/>
      <c r="QRJ3" s="185"/>
      <c r="QRK3" s="185"/>
      <c r="QRL3" s="185"/>
      <c r="QRM3" s="185"/>
      <c r="QRN3" s="185"/>
      <c r="QRO3" s="185"/>
      <c r="QRP3" s="185"/>
      <c r="QRQ3" s="185"/>
      <c r="QRR3" s="185"/>
      <c r="QRS3" s="185"/>
      <c r="QRT3" s="185"/>
      <c r="QRU3" s="185"/>
      <c r="QRV3" s="185"/>
      <c r="QRW3" s="185"/>
      <c r="QRX3" s="185"/>
      <c r="QRY3" s="185"/>
      <c r="QRZ3" s="185"/>
      <c r="QSA3" s="185"/>
      <c r="QSB3" s="185"/>
      <c r="QSC3" s="185"/>
      <c r="QSD3" s="185"/>
      <c r="QSE3" s="185"/>
      <c r="QSF3" s="185"/>
      <c r="QSG3" s="185"/>
      <c r="QSH3" s="185"/>
      <c r="QSI3" s="185"/>
      <c r="QSJ3" s="185"/>
      <c r="QSK3" s="185"/>
      <c r="QSL3" s="185"/>
      <c r="QSM3" s="185"/>
      <c r="QSN3" s="185"/>
      <c r="QSO3" s="185"/>
      <c r="QSP3" s="185"/>
      <c r="QSQ3" s="185"/>
      <c r="QSR3" s="185"/>
      <c r="QSS3" s="185"/>
      <c r="QST3" s="185"/>
      <c r="QSU3" s="185"/>
      <c r="QSV3" s="185"/>
      <c r="QSW3" s="185"/>
      <c r="QSX3" s="185"/>
      <c r="QSY3" s="185"/>
      <c r="QSZ3" s="185"/>
      <c r="QTA3" s="185"/>
      <c r="QTB3" s="185"/>
      <c r="QTC3" s="185"/>
      <c r="QTD3" s="185"/>
      <c r="QTE3" s="185"/>
      <c r="QTF3" s="185"/>
      <c r="QTG3" s="185"/>
      <c r="QTH3" s="185"/>
      <c r="QTI3" s="185"/>
      <c r="QTJ3" s="185"/>
      <c r="QTK3" s="185"/>
      <c r="QTL3" s="185"/>
      <c r="QTM3" s="185"/>
      <c r="QTN3" s="185"/>
      <c r="QTO3" s="185"/>
      <c r="QTP3" s="185"/>
      <c r="QTQ3" s="185"/>
      <c r="QTR3" s="185"/>
      <c r="QTS3" s="185"/>
      <c r="QTT3" s="185"/>
      <c r="QTU3" s="185"/>
      <c r="QTV3" s="185"/>
      <c r="QTW3" s="185"/>
      <c r="QTX3" s="185"/>
      <c r="QTY3" s="185"/>
      <c r="QTZ3" s="185"/>
      <c r="QUA3" s="185"/>
      <c r="QUB3" s="185"/>
      <c r="QUC3" s="185"/>
      <c r="QUD3" s="185"/>
      <c r="QUE3" s="185"/>
      <c r="QUF3" s="185"/>
      <c r="QUG3" s="185"/>
      <c r="QUH3" s="185"/>
      <c r="QUI3" s="185"/>
      <c r="QUJ3" s="185"/>
      <c r="QUK3" s="185"/>
      <c r="QUL3" s="185"/>
      <c r="QUM3" s="185"/>
      <c r="QUN3" s="185"/>
      <c r="QUO3" s="185"/>
      <c r="QUP3" s="185"/>
      <c r="QUQ3" s="185"/>
      <c r="QUR3" s="185"/>
      <c r="QUS3" s="185"/>
      <c r="QUT3" s="185"/>
      <c r="QUU3" s="185"/>
      <c r="QUV3" s="185"/>
      <c r="QUW3" s="185"/>
      <c r="QUX3" s="185"/>
      <c r="QUY3" s="185"/>
      <c r="QUZ3" s="185"/>
      <c r="QVA3" s="185"/>
      <c r="QVB3" s="185"/>
      <c r="QVC3" s="185"/>
      <c r="QVD3" s="185"/>
      <c r="QVE3" s="185"/>
      <c r="QVF3" s="185"/>
      <c r="QVG3" s="185"/>
      <c r="QVH3" s="185"/>
      <c r="QVI3" s="185"/>
      <c r="QVJ3" s="185"/>
      <c r="QVK3" s="185"/>
      <c r="QVL3" s="185"/>
      <c r="QVM3" s="185"/>
      <c r="QVN3" s="185"/>
      <c r="QVO3" s="185"/>
      <c r="QVP3" s="185"/>
      <c r="QVQ3" s="185"/>
      <c r="QVR3" s="185"/>
      <c r="QVS3" s="185"/>
      <c r="QVT3" s="185"/>
      <c r="QVU3" s="185"/>
      <c r="QVV3" s="185"/>
      <c r="QVW3" s="185"/>
      <c r="QVX3" s="185"/>
      <c r="QVY3" s="185"/>
      <c r="QVZ3" s="185"/>
      <c r="QWA3" s="185"/>
      <c r="QWB3" s="185"/>
      <c r="QWC3" s="185"/>
      <c r="QWD3" s="185"/>
      <c r="QWE3" s="185"/>
      <c r="QWF3" s="185"/>
      <c r="QWG3" s="185"/>
      <c r="QWH3" s="185"/>
      <c r="QWI3" s="185"/>
      <c r="QWJ3" s="185"/>
      <c r="QWK3" s="185"/>
      <c r="QWL3" s="185"/>
      <c r="QWM3" s="185"/>
      <c r="QWN3" s="185"/>
      <c r="QWO3" s="185"/>
      <c r="QWP3" s="185"/>
      <c r="QWQ3" s="185"/>
      <c r="QWR3" s="185"/>
      <c r="QWS3" s="185"/>
      <c r="QWT3" s="185"/>
      <c r="QWU3" s="185"/>
      <c r="QWV3" s="185"/>
      <c r="QWW3" s="185"/>
      <c r="QWX3" s="185"/>
      <c r="QWY3" s="185"/>
      <c r="QWZ3" s="185"/>
      <c r="QXA3" s="185"/>
      <c r="QXB3" s="185"/>
      <c r="QXC3" s="185"/>
      <c r="QXD3" s="185"/>
      <c r="QXE3" s="185"/>
      <c r="QXF3" s="185"/>
      <c r="QXG3" s="185"/>
      <c r="QXH3" s="185"/>
      <c r="QXI3" s="185"/>
      <c r="QXJ3" s="185"/>
      <c r="QXK3" s="185"/>
      <c r="QXL3" s="185"/>
      <c r="QXM3" s="185"/>
      <c r="QXN3" s="185"/>
      <c r="QXO3" s="185"/>
      <c r="QXP3" s="185"/>
      <c r="QXQ3" s="185"/>
      <c r="QXR3" s="185"/>
      <c r="QXS3" s="185"/>
      <c r="QXT3" s="185"/>
      <c r="QXU3" s="185"/>
      <c r="QXV3" s="185"/>
      <c r="QXW3" s="185"/>
      <c r="QXX3" s="185"/>
      <c r="QXY3" s="185"/>
      <c r="QXZ3" s="185"/>
      <c r="QYA3" s="185"/>
      <c r="QYB3" s="185"/>
      <c r="QYC3" s="185"/>
      <c r="QYD3" s="185"/>
      <c r="QYE3" s="185"/>
      <c r="QYF3" s="185"/>
      <c r="QYG3" s="185"/>
      <c r="QYH3" s="185"/>
      <c r="QYI3" s="185"/>
      <c r="QYJ3" s="185"/>
      <c r="QYK3" s="185"/>
      <c r="QYL3" s="185"/>
      <c r="QYM3" s="185"/>
      <c r="QYN3" s="185"/>
      <c r="QYO3" s="185"/>
      <c r="QYP3" s="185"/>
      <c r="QYQ3" s="185"/>
      <c r="QYR3" s="185"/>
      <c r="QYS3" s="185"/>
      <c r="QYT3" s="185"/>
      <c r="QYU3" s="185"/>
      <c r="QYV3" s="185"/>
      <c r="QYW3" s="185"/>
      <c r="QYX3" s="185"/>
      <c r="QYY3" s="185"/>
      <c r="QYZ3" s="185"/>
      <c r="QZA3" s="185"/>
      <c r="QZB3" s="185"/>
      <c r="QZC3" s="185"/>
      <c r="QZD3" s="185"/>
      <c r="QZE3" s="185"/>
      <c r="QZF3" s="185"/>
      <c r="QZG3" s="185"/>
      <c r="QZH3" s="185"/>
      <c r="QZI3" s="185"/>
      <c r="QZJ3" s="185"/>
      <c r="QZK3" s="185"/>
      <c r="QZL3" s="185"/>
      <c r="QZM3" s="185"/>
      <c r="QZN3" s="185"/>
      <c r="QZO3" s="185"/>
      <c r="QZP3" s="185"/>
      <c r="QZQ3" s="185"/>
      <c r="QZR3" s="185"/>
      <c r="QZS3" s="185"/>
      <c r="QZT3" s="185"/>
      <c r="QZU3" s="185"/>
      <c r="QZV3" s="185"/>
      <c r="QZW3" s="185"/>
      <c r="QZX3" s="185"/>
      <c r="QZY3" s="185"/>
      <c r="QZZ3" s="185"/>
      <c r="RAA3" s="185"/>
      <c r="RAB3" s="185"/>
      <c r="RAC3" s="185"/>
      <c r="RAD3" s="185"/>
      <c r="RAE3" s="185"/>
      <c r="RAF3" s="185"/>
      <c r="RAG3" s="185"/>
      <c r="RAH3" s="185"/>
      <c r="RAI3" s="185"/>
      <c r="RAJ3" s="185"/>
      <c r="RAK3" s="185"/>
      <c r="RAL3" s="185"/>
      <c r="RAM3" s="185"/>
      <c r="RAN3" s="185"/>
      <c r="RAO3" s="185"/>
      <c r="RAP3" s="185"/>
      <c r="RAQ3" s="185"/>
      <c r="RAR3" s="185"/>
      <c r="RAS3" s="185"/>
      <c r="RAT3" s="185"/>
      <c r="RAU3" s="185"/>
      <c r="RAV3" s="185"/>
      <c r="RAW3" s="185"/>
      <c r="RAX3" s="185"/>
      <c r="RAY3" s="185"/>
      <c r="RAZ3" s="185"/>
      <c r="RBA3" s="185"/>
      <c r="RBB3" s="185"/>
      <c r="RBC3" s="185"/>
      <c r="RBD3" s="185"/>
      <c r="RBE3" s="185"/>
      <c r="RBF3" s="185"/>
      <c r="RBG3" s="185"/>
      <c r="RBH3" s="185"/>
      <c r="RBI3" s="185"/>
      <c r="RBJ3" s="185"/>
      <c r="RBK3" s="185"/>
      <c r="RBL3" s="185"/>
      <c r="RBM3" s="185"/>
      <c r="RBN3" s="185"/>
      <c r="RBO3" s="185"/>
      <c r="RBP3" s="185"/>
      <c r="RBQ3" s="185"/>
      <c r="RBR3" s="185"/>
      <c r="RBS3" s="185"/>
      <c r="RBT3" s="185"/>
      <c r="RBU3" s="185"/>
      <c r="RBV3" s="185"/>
      <c r="RBW3" s="185"/>
      <c r="RBX3" s="185"/>
      <c r="RBY3" s="185"/>
      <c r="RBZ3" s="185"/>
      <c r="RCA3" s="185"/>
      <c r="RCB3" s="185"/>
      <c r="RCC3" s="185"/>
      <c r="RCD3" s="185"/>
      <c r="RCE3" s="185"/>
      <c r="RCF3" s="185"/>
      <c r="RCG3" s="185"/>
      <c r="RCH3" s="185"/>
      <c r="RCI3" s="185"/>
      <c r="RCJ3" s="185"/>
      <c r="RCK3" s="185"/>
      <c r="RCL3" s="185"/>
      <c r="RCM3" s="185"/>
      <c r="RCN3" s="185"/>
      <c r="RCO3" s="185"/>
      <c r="RCP3" s="185"/>
      <c r="RCQ3" s="185"/>
      <c r="RCR3" s="185"/>
      <c r="RCS3" s="185"/>
      <c r="RCT3" s="185"/>
      <c r="RCU3" s="185"/>
      <c r="RCV3" s="185"/>
      <c r="RCW3" s="185"/>
      <c r="RCX3" s="185"/>
      <c r="RCY3" s="185"/>
      <c r="RCZ3" s="185"/>
      <c r="RDA3" s="185"/>
      <c r="RDB3" s="185"/>
      <c r="RDC3" s="185"/>
      <c r="RDD3" s="185"/>
      <c r="RDE3" s="185"/>
      <c r="RDF3" s="185"/>
      <c r="RDG3" s="185"/>
      <c r="RDH3" s="185"/>
      <c r="RDI3" s="185"/>
      <c r="RDJ3" s="185"/>
      <c r="RDK3" s="185"/>
      <c r="RDL3" s="185"/>
      <c r="RDM3" s="185"/>
      <c r="RDN3" s="185"/>
      <c r="RDO3" s="185"/>
      <c r="RDP3" s="185"/>
      <c r="RDQ3" s="185"/>
      <c r="RDR3" s="185"/>
      <c r="RDS3" s="185"/>
      <c r="RDT3" s="185"/>
      <c r="RDU3" s="185"/>
      <c r="RDV3" s="185"/>
      <c r="RDW3" s="185"/>
      <c r="RDX3" s="185"/>
      <c r="RDY3" s="185"/>
      <c r="RDZ3" s="185"/>
      <c r="REA3" s="185"/>
      <c r="REB3" s="185"/>
      <c r="REC3" s="185"/>
      <c r="RED3" s="185"/>
      <c r="REE3" s="185"/>
      <c r="REF3" s="185"/>
      <c r="REG3" s="185"/>
      <c r="REH3" s="185"/>
      <c r="REI3" s="185"/>
      <c r="REJ3" s="185"/>
      <c r="REK3" s="185"/>
      <c r="REL3" s="185"/>
      <c r="REM3" s="185"/>
      <c r="REN3" s="185"/>
      <c r="REO3" s="185"/>
      <c r="REP3" s="185"/>
      <c r="REQ3" s="185"/>
      <c r="RER3" s="185"/>
      <c r="RES3" s="185"/>
      <c r="RET3" s="185"/>
      <c r="REU3" s="185"/>
      <c r="REV3" s="185"/>
      <c r="REW3" s="185"/>
      <c r="REX3" s="185"/>
      <c r="REY3" s="185"/>
      <c r="REZ3" s="185"/>
      <c r="RFA3" s="185"/>
      <c r="RFB3" s="185"/>
      <c r="RFC3" s="185"/>
      <c r="RFD3" s="185"/>
      <c r="RFE3" s="185"/>
      <c r="RFF3" s="185"/>
      <c r="RFG3" s="185"/>
      <c r="RFH3" s="185"/>
      <c r="RFI3" s="185"/>
      <c r="RFJ3" s="185"/>
      <c r="RFK3" s="185"/>
      <c r="RFL3" s="185"/>
      <c r="RFM3" s="185"/>
      <c r="RFN3" s="185"/>
      <c r="RFO3" s="185"/>
      <c r="RFP3" s="185"/>
      <c r="RFQ3" s="185"/>
      <c r="RFR3" s="185"/>
      <c r="RFS3" s="185"/>
      <c r="RFT3" s="185"/>
      <c r="RFU3" s="185"/>
      <c r="RFV3" s="185"/>
      <c r="RFW3" s="185"/>
      <c r="RFX3" s="185"/>
      <c r="RFY3" s="185"/>
      <c r="RFZ3" s="185"/>
      <c r="RGA3" s="185"/>
      <c r="RGB3" s="185"/>
      <c r="RGC3" s="185"/>
      <c r="RGD3" s="185"/>
      <c r="RGE3" s="185"/>
      <c r="RGF3" s="185"/>
      <c r="RGG3" s="185"/>
      <c r="RGH3" s="185"/>
      <c r="RGI3" s="185"/>
      <c r="RGJ3" s="185"/>
      <c r="RGK3" s="185"/>
      <c r="RGL3" s="185"/>
      <c r="RGM3" s="185"/>
      <c r="RGN3" s="185"/>
      <c r="RGO3" s="185"/>
      <c r="RGP3" s="185"/>
      <c r="RGQ3" s="185"/>
      <c r="RGR3" s="185"/>
      <c r="RGS3" s="185"/>
      <c r="RGT3" s="185"/>
      <c r="RGU3" s="185"/>
      <c r="RGV3" s="185"/>
      <c r="RGW3" s="185"/>
      <c r="RGX3" s="185"/>
      <c r="RGY3" s="185"/>
      <c r="RGZ3" s="185"/>
      <c r="RHA3" s="185"/>
      <c r="RHB3" s="185"/>
      <c r="RHC3" s="185"/>
      <c r="RHD3" s="185"/>
      <c r="RHE3" s="185"/>
      <c r="RHF3" s="185"/>
      <c r="RHG3" s="185"/>
      <c r="RHH3" s="185"/>
      <c r="RHI3" s="185"/>
      <c r="RHJ3" s="185"/>
      <c r="RHK3" s="185"/>
      <c r="RHL3" s="185"/>
      <c r="RHM3" s="185"/>
      <c r="RHN3" s="185"/>
      <c r="RHO3" s="185"/>
      <c r="RHP3" s="185"/>
      <c r="RHQ3" s="185"/>
      <c r="RHR3" s="185"/>
      <c r="RHS3" s="185"/>
      <c r="RHT3" s="185"/>
      <c r="RHU3" s="185"/>
      <c r="RHV3" s="185"/>
      <c r="RHW3" s="185"/>
      <c r="RHX3" s="185"/>
      <c r="RHY3" s="185"/>
      <c r="RHZ3" s="185"/>
      <c r="RIA3" s="185"/>
      <c r="RIB3" s="185"/>
      <c r="RIC3" s="185"/>
      <c r="RID3" s="185"/>
      <c r="RIE3" s="185"/>
      <c r="RIF3" s="185"/>
      <c r="RIG3" s="185"/>
      <c r="RIH3" s="185"/>
      <c r="RII3" s="185"/>
      <c r="RIJ3" s="185"/>
      <c r="RIK3" s="185"/>
      <c r="RIL3" s="185"/>
      <c r="RIM3" s="185"/>
      <c r="RIN3" s="185"/>
      <c r="RIO3" s="185"/>
      <c r="RIP3" s="185"/>
      <c r="RIQ3" s="185"/>
      <c r="RIR3" s="185"/>
      <c r="RIS3" s="185"/>
      <c r="RIT3" s="185"/>
      <c r="RIU3" s="185"/>
      <c r="RIV3" s="185"/>
      <c r="RIW3" s="185"/>
      <c r="RIX3" s="185"/>
      <c r="RIY3" s="185"/>
      <c r="RIZ3" s="185"/>
      <c r="RJA3" s="185"/>
      <c r="RJB3" s="185"/>
      <c r="RJC3" s="185"/>
      <c r="RJD3" s="185"/>
      <c r="RJE3" s="185"/>
      <c r="RJF3" s="185"/>
      <c r="RJG3" s="185"/>
      <c r="RJH3" s="185"/>
      <c r="RJI3" s="185"/>
      <c r="RJJ3" s="185"/>
      <c r="RJK3" s="185"/>
      <c r="RJL3" s="185"/>
      <c r="RJM3" s="185"/>
      <c r="RJN3" s="185"/>
      <c r="RJO3" s="185"/>
      <c r="RJP3" s="185"/>
      <c r="RJQ3" s="185"/>
      <c r="RJR3" s="185"/>
      <c r="RJS3" s="185"/>
      <c r="RJT3" s="185"/>
      <c r="RJU3" s="185"/>
      <c r="RJV3" s="185"/>
      <c r="RJW3" s="185"/>
      <c r="RJX3" s="185"/>
      <c r="RJY3" s="185"/>
      <c r="RJZ3" s="185"/>
      <c r="RKA3" s="185"/>
      <c r="RKB3" s="185"/>
      <c r="RKC3" s="185"/>
      <c r="RKD3" s="185"/>
      <c r="RKE3" s="185"/>
      <c r="RKF3" s="185"/>
      <c r="RKG3" s="185"/>
      <c r="RKH3" s="185"/>
      <c r="RKI3" s="185"/>
      <c r="RKJ3" s="185"/>
      <c r="RKK3" s="185"/>
      <c r="RKL3" s="185"/>
      <c r="RKM3" s="185"/>
      <c r="RKN3" s="185"/>
      <c r="RKO3" s="185"/>
      <c r="RKP3" s="185"/>
      <c r="RKQ3" s="185"/>
      <c r="RKR3" s="185"/>
      <c r="RKS3" s="185"/>
      <c r="RKT3" s="185"/>
      <c r="RKU3" s="185"/>
      <c r="RKV3" s="185"/>
      <c r="RKW3" s="185"/>
      <c r="RKX3" s="185"/>
      <c r="RKY3" s="185"/>
      <c r="RKZ3" s="185"/>
      <c r="RLA3" s="185"/>
      <c r="RLB3" s="185"/>
      <c r="RLC3" s="185"/>
      <c r="RLD3" s="185"/>
      <c r="RLE3" s="185"/>
      <c r="RLF3" s="185"/>
      <c r="RLG3" s="185"/>
      <c r="RLH3" s="185"/>
      <c r="RLI3" s="185"/>
      <c r="RLJ3" s="185"/>
      <c r="RLK3" s="185"/>
      <c r="RLL3" s="185"/>
      <c r="RLM3" s="185"/>
      <c r="RLN3" s="185"/>
      <c r="RLO3" s="185"/>
      <c r="RLP3" s="185"/>
      <c r="RLQ3" s="185"/>
      <c r="RLR3" s="185"/>
      <c r="RLS3" s="185"/>
      <c r="RLT3" s="185"/>
      <c r="RLU3" s="185"/>
      <c r="RLV3" s="185"/>
      <c r="RLW3" s="185"/>
      <c r="RLX3" s="185"/>
      <c r="RLY3" s="185"/>
      <c r="RLZ3" s="185"/>
      <c r="RMA3" s="185"/>
      <c r="RMB3" s="185"/>
      <c r="RMC3" s="185"/>
      <c r="RMD3" s="185"/>
      <c r="RME3" s="185"/>
      <c r="RMF3" s="185"/>
      <c r="RMG3" s="185"/>
      <c r="RMH3" s="185"/>
      <c r="RMI3" s="185"/>
      <c r="RMJ3" s="185"/>
      <c r="RMK3" s="185"/>
      <c r="RML3" s="185"/>
      <c r="RMM3" s="185"/>
      <c r="RMN3" s="185"/>
      <c r="RMO3" s="185"/>
      <c r="RMP3" s="185"/>
      <c r="RMQ3" s="185"/>
      <c r="RMR3" s="185"/>
      <c r="RMS3" s="185"/>
      <c r="RMT3" s="185"/>
      <c r="RMU3" s="185"/>
      <c r="RMV3" s="185"/>
      <c r="RMW3" s="185"/>
      <c r="RMX3" s="185"/>
      <c r="RMY3" s="185"/>
      <c r="RMZ3" s="185"/>
      <c r="RNA3" s="185"/>
      <c r="RNB3" s="185"/>
      <c r="RNC3" s="185"/>
      <c r="RND3" s="185"/>
      <c r="RNE3" s="185"/>
      <c r="RNF3" s="185"/>
      <c r="RNG3" s="185"/>
      <c r="RNH3" s="185"/>
      <c r="RNI3" s="185"/>
      <c r="RNJ3" s="185"/>
      <c r="RNK3" s="185"/>
      <c r="RNL3" s="185"/>
      <c r="RNM3" s="185"/>
      <c r="RNN3" s="185"/>
      <c r="RNO3" s="185"/>
      <c r="RNP3" s="185"/>
      <c r="RNQ3" s="185"/>
      <c r="RNR3" s="185"/>
      <c r="RNS3" s="185"/>
      <c r="RNT3" s="185"/>
      <c r="RNU3" s="185"/>
      <c r="RNV3" s="185"/>
      <c r="RNW3" s="185"/>
      <c r="RNX3" s="185"/>
      <c r="RNY3" s="185"/>
      <c r="RNZ3" s="185"/>
      <c r="ROA3" s="185"/>
      <c r="ROB3" s="185"/>
      <c r="ROC3" s="185"/>
      <c r="ROD3" s="185"/>
      <c r="ROE3" s="185"/>
      <c r="ROF3" s="185"/>
      <c r="ROG3" s="185"/>
      <c r="ROH3" s="185"/>
      <c r="ROI3" s="185"/>
      <c r="ROJ3" s="185"/>
      <c r="ROK3" s="185"/>
      <c r="ROL3" s="185"/>
      <c r="ROM3" s="185"/>
      <c r="RON3" s="185"/>
      <c r="ROO3" s="185"/>
      <c r="ROP3" s="185"/>
      <c r="ROQ3" s="185"/>
      <c r="ROR3" s="185"/>
      <c r="ROS3" s="185"/>
      <c r="ROT3" s="185"/>
      <c r="ROU3" s="185"/>
      <c r="ROV3" s="185"/>
      <c r="ROW3" s="185"/>
      <c r="ROX3" s="185"/>
      <c r="ROY3" s="185"/>
      <c r="ROZ3" s="185"/>
      <c r="RPA3" s="185"/>
      <c r="RPB3" s="185"/>
      <c r="RPC3" s="185"/>
      <c r="RPD3" s="185"/>
      <c r="RPE3" s="185"/>
      <c r="RPF3" s="185"/>
      <c r="RPG3" s="185"/>
      <c r="RPH3" s="185"/>
      <c r="RPI3" s="185"/>
      <c r="RPJ3" s="185"/>
      <c r="RPK3" s="185"/>
      <c r="RPL3" s="185"/>
      <c r="RPM3" s="185"/>
      <c r="RPN3" s="185"/>
      <c r="RPO3" s="185"/>
      <c r="RPP3" s="185"/>
      <c r="RPQ3" s="185"/>
      <c r="RPR3" s="185"/>
      <c r="RPS3" s="185"/>
      <c r="RPT3" s="185"/>
      <c r="RPU3" s="185"/>
      <c r="RPV3" s="185"/>
      <c r="RPW3" s="185"/>
      <c r="RPX3" s="185"/>
      <c r="RPY3" s="185"/>
      <c r="RPZ3" s="185"/>
      <c r="RQA3" s="185"/>
      <c r="RQB3" s="185"/>
      <c r="RQC3" s="185"/>
      <c r="RQD3" s="185"/>
      <c r="RQE3" s="185"/>
      <c r="RQF3" s="185"/>
      <c r="RQG3" s="185"/>
      <c r="RQH3" s="185"/>
      <c r="RQI3" s="185"/>
      <c r="RQJ3" s="185"/>
      <c r="RQK3" s="185"/>
      <c r="RQL3" s="185"/>
      <c r="RQM3" s="185"/>
      <c r="RQN3" s="185"/>
      <c r="RQO3" s="185"/>
      <c r="RQP3" s="185"/>
      <c r="RQQ3" s="185"/>
      <c r="RQR3" s="185"/>
      <c r="RQS3" s="185"/>
      <c r="RQT3" s="185"/>
      <c r="RQU3" s="185"/>
      <c r="RQV3" s="185"/>
      <c r="RQW3" s="185"/>
      <c r="RQX3" s="185"/>
      <c r="RQY3" s="185"/>
      <c r="RQZ3" s="185"/>
      <c r="RRA3" s="185"/>
      <c r="RRB3" s="185"/>
      <c r="RRC3" s="185"/>
      <c r="RRD3" s="185"/>
      <c r="RRE3" s="185"/>
      <c r="RRF3" s="185"/>
      <c r="RRG3" s="185"/>
      <c r="RRH3" s="185"/>
      <c r="RRI3" s="185"/>
      <c r="RRJ3" s="185"/>
      <c r="RRK3" s="185"/>
      <c r="RRL3" s="185"/>
      <c r="RRM3" s="185"/>
      <c r="RRN3" s="185"/>
      <c r="RRO3" s="185"/>
      <c r="RRP3" s="185"/>
      <c r="RRQ3" s="185"/>
      <c r="RRR3" s="185"/>
      <c r="RRS3" s="185"/>
      <c r="RRT3" s="185"/>
      <c r="RRU3" s="185"/>
      <c r="RRV3" s="185"/>
      <c r="RRW3" s="185"/>
      <c r="RRX3" s="185"/>
      <c r="RRY3" s="185"/>
      <c r="RRZ3" s="185"/>
      <c r="RSA3" s="185"/>
      <c r="RSB3" s="185"/>
      <c r="RSC3" s="185"/>
      <c r="RSD3" s="185"/>
      <c r="RSE3" s="185"/>
      <c r="RSF3" s="185"/>
      <c r="RSG3" s="185"/>
      <c r="RSH3" s="185"/>
      <c r="RSI3" s="185"/>
      <c r="RSJ3" s="185"/>
      <c r="RSK3" s="185"/>
      <c r="RSL3" s="185"/>
      <c r="RSM3" s="185"/>
      <c r="RSN3" s="185"/>
      <c r="RSO3" s="185"/>
      <c r="RSP3" s="185"/>
      <c r="RSQ3" s="185"/>
      <c r="RSR3" s="185"/>
      <c r="RSS3" s="185"/>
      <c r="RST3" s="185"/>
      <c r="RSU3" s="185"/>
      <c r="RSV3" s="185"/>
      <c r="RSW3" s="185"/>
      <c r="RSX3" s="185"/>
      <c r="RSY3" s="185"/>
      <c r="RSZ3" s="185"/>
      <c r="RTA3" s="185"/>
      <c r="RTB3" s="185"/>
      <c r="RTC3" s="185"/>
      <c r="RTD3" s="185"/>
      <c r="RTE3" s="185"/>
      <c r="RTF3" s="185"/>
      <c r="RTG3" s="185"/>
      <c r="RTH3" s="185"/>
      <c r="RTI3" s="185"/>
      <c r="RTJ3" s="185"/>
      <c r="RTK3" s="185"/>
      <c r="RTL3" s="185"/>
      <c r="RTM3" s="185"/>
      <c r="RTN3" s="185"/>
      <c r="RTO3" s="185"/>
      <c r="RTP3" s="185"/>
      <c r="RTQ3" s="185"/>
      <c r="RTR3" s="185"/>
      <c r="RTS3" s="185"/>
      <c r="RTT3" s="185"/>
      <c r="RTU3" s="185"/>
      <c r="RTV3" s="185"/>
      <c r="RTW3" s="185"/>
      <c r="RTX3" s="185"/>
      <c r="RTY3" s="185"/>
      <c r="RTZ3" s="185"/>
      <c r="RUA3" s="185"/>
      <c r="RUB3" s="185"/>
      <c r="RUC3" s="185"/>
      <c r="RUD3" s="185"/>
      <c r="RUE3" s="185"/>
      <c r="RUF3" s="185"/>
      <c r="RUG3" s="185"/>
      <c r="RUH3" s="185"/>
      <c r="RUI3" s="185"/>
      <c r="RUJ3" s="185"/>
      <c r="RUK3" s="185"/>
      <c r="RUL3" s="185"/>
      <c r="RUM3" s="185"/>
      <c r="RUN3" s="185"/>
      <c r="RUO3" s="185"/>
      <c r="RUP3" s="185"/>
      <c r="RUQ3" s="185"/>
      <c r="RUR3" s="185"/>
      <c r="RUS3" s="185"/>
      <c r="RUT3" s="185"/>
      <c r="RUU3" s="185"/>
      <c r="RUV3" s="185"/>
      <c r="RUW3" s="185"/>
      <c r="RUX3" s="185"/>
      <c r="RUY3" s="185"/>
      <c r="RUZ3" s="185"/>
      <c r="RVA3" s="185"/>
      <c r="RVB3" s="185"/>
      <c r="RVC3" s="185"/>
      <c r="RVD3" s="185"/>
      <c r="RVE3" s="185"/>
      <c r="RVF3" s="185"/>
      <c r="RVG3" s="185"/>
      <c r="RVH3" s="185"/>
      <c r="RVI3" s="185"/>
      <c r="RVJ3" s="185"/>
      <c r="RVK3" s="185"/>
      <c r="RVL3" s="185"/>
      <c r="RVM3" s="185"/>
      <c r="RVN3" s="185"/>
      <c r="RVO3" s="185"/>
      <c r="RVP3" s="185"/>
      <c r="RVQ3" s="185"/>
      <c r="RVR3" s="185"/>
      <c r="RVS3" s="185"/>
      <c r="RVT3" s="185"/>
      <c r="RVU3" s="185"/>
      <c r="RVV3" s="185"/>
      <c r="RVW3" s="185"/>
      <c r="RVX3" s="185"/>
      <c r="RVY3" s="185"/>
      <c r="RVZ3" s="185"/>
      <c r="RWA3" s="185"/>
      <c r="RWB3" s="185"/>
      <c r="RWC3" s="185"/>
      <c r="RWD3" s="185"/>
      <c r="RWE3" s="185"/>
      <c r="RWF3" s="185"/>
      <c r="RWG3" s="185"/>
      <c r="RWH3" s="185"/>
      <c r="RWI3" s="185"/>
      <c r="RWJ3" s="185"/>
      <c r="RWK3" s="185"/>
      <c r="RWL3" s="185"/>
      <c r="RWM3" s="185"/>
      <c r="RWN3" s="185"/>
      <c r="RWO3" s="185"/>
      <c r="RWP3" s="185"/>
      <c r="RWQ3" s="185"/>
      <c r="RWR3" s="185"/>
      <c r="RWS3" s="185"/>
      <c r="RWT3" s="185"/>
      <c r="RWU3" s="185"/>
      <c r="RWV3" s="185"/>
      <c r="RWW3" s="185"/>
      <c r="RWX3" s="185"/>
      <c r="RWY3" s="185"/>
      <c r="RWZ3" s="185"/>
      <c r="RXA3" s="185"/>
      <c r="RXB3" s="185"/>
      <c r="RXC3" s="185"/>
      <c r="RXD3" s="185"/>
      <c r="RXE3" s="185"/>
      <c r="RXF3" s="185"/>
      <c r="RXG3" s="185"/>
      <c r="RXH3" s="185"/>
      <c r="RXI3" s="185"/>
      <c r="RXJ3" s="185"/>
      <c r="RXK3" s="185"/>
      <c r="RXL3" s="185"/>
      <c r="RXM3" s="185"/>
      <c r="RXN3" s="185"/>
      <c r="RXO3" s="185"/>
      <c r="RXP3" s="185"/>
      <c r="RXQ3" s="185"/>
      <c r="RXR3" s="185"/>
      <c r="RXS3" s="185"/>
      <c r="RXT3" s="185"/>
      <c r="RXU3" s="185"/>
      <c r="RXV3" s="185"/>
      <c r="RXW3" s="185"/>
      <c r="RXX3" s="185"/>
      <c r="RXY3" s="185"/>
      <c r="RXZ3" s="185"/>
      <c r="RYA3" s="185"/>
      <c r="RYB3" s="185"/>
      <c r="RYC3" s="185"/>
      <c r="RYD3" s="185"/>
      <c r="RYE3" s="185"/>
      <c r="RYF3" s="185"/>
      <c r="RYG3" s="185"/>
      <c r="RYH3" s="185"/>
      <c r="RYI3" s="185"/>
      <c r="RYJ3" s="185"/>
      <c r="RYK3" s="185"/>
      <c r="RYL3" s="185"/>
      <c r="RYM3" s="185"/>
      <c r="RYN3" s="185"/>
      <c r="RYO3" s="185"/>
      <c r="RYP3" s="185"/>
      <c r="RYQ3" s="185"/>
      <c r="RYR3" s="185"/>
      <c r="RYS3" s="185"/>
      <c r="RYT3" s="185"/>
      <c r="RYU3" s="185"/>
      <c r="RYV3" s="185"/>
      <c r="RYW3" s="185"/>
      <c r="RYX3" s="185"/>
      <c r="RYY3" s="185"/>
      <c r="RYZ3" s="185"/>
      <c r="RZA3" s="185"/>
      <c r="RZB3" s="185"/>
      <c r="RZC3" s="185"/>
      <c r="RZD3" s="185"/>
      <c r="RZE3" s="185"/>
      <c r="RZF3" s="185"/>
      <c r="RZG3" s="185"/>
      <c r="RZH3" s="185"/>
      <c r="RZI3" s="185"/>
      <c r="RZJ3" s="185"/>
      <c r="RZK3" s="185"/>
      <c r="RZL3" s="185"/>
      <c r="RZM3" s="185"/>
      <c r="RZN3" s="185"/>
      <c r="RZO3" s="185"/>
      <c r="RZP3" s="185"/>
      <c r="RZQ3" s="185"/>
      <c r="RZR3" s="185"/>
      <c r="RZS3" s="185"/>
      <c r="RZT3" s="185"/>
      <c r="RZU3" s="185"/>
      <c r="RZV3" s="185"/>
      <c r="RZW3" s="185"/>
      <c r="RZX3" s="185"/>
      <c r="RZY3" s="185"/>
      <c r="RZZ3" s="185"/>
      <c r="SAA3" s="185"/>
      <c r="SAB3" s="185"/>
      <c r="SAC3" s="185"/>
      <c r="SAD3" s="185"/>
      <c r="SAE3" s="185"/>
      <c r="SAF3" s="185"/>
      <c r="SAG3" s="185"/>
      <c r="SAH3" s="185"/>
      <c r="SAI3" s="185"/>
      <c r="SAJ3" s="185"/>
      <c r="SAK3" s="185"/>
      <c r="SAL3" s="185"/>
      <c r="SAM3" s="185"/>
      <c r="SAN3" s="185"/>
      <c r="SAO3" s="185"/>
      <c r="SAP3" s="185"/>
      <c r="SAQ3" s="185"/>
      <c r="SAR3" s="185"/>
      <c r="SAS3" s="185"/>
      <c r="SAT3" s="185"/>
      <c r="SAU3" s="185"/>
      <c r="SAV3" s="185"/>
      <c r="SAW3" s="185"/>
      <c r="SAX3" s="185"/>
      <c r="SAY3" s="185"/>
      <c r="SAZ3" s="185"/>
      <c r="SBA3" s="185"/>
      <c r="SBB3" s="185"/>
      <c r="SBC3" s="185"/>
      <c r="SBD3" s="185"/>
      <c r="SBE3" s="185"/>
      <c r="SBF3" s="185"/>
      <c r="SBG3" s="185"/>
      <c r="SBH3" s="185"/>
      <c r="SBI3" s="185"/>
      <c r="SBJ3" s="185"/>
      <c r="SBK3" s="185"/>
      <c r="SBL3" s="185"/>
      <c r="SBM3" s="185"/>
      <c r="SBN3" s="185"/>
      <c r="SBO3" s="185"/>
      <c r="SBP3" s="185"/>
      <c r="SBQ3" s="185"/>
      <c r="SBR3" s="185"/>
      <c r="SBS3" s="185"/>
      <c r="SBT3" s="185"/>
      <c r="SBU3" s="185"/>
      <c r="SBV3" s="185"/>
      <c r="SBW3" s="185"/>
      <c r="SBX3" s="185"/>
      <c r="SBY3" s="185"/>
      <c r="SBZ3" s="185"/>
      <c r="SCA3" s="185"/>
      <c r="SCB3" s="185"/>
      <c r="SCC3" s="185"/>
      <c r="SCD3" s="185"/>
      <c r="SCE3" s="185"/>
      <c r="SCF3" s="185"/>
      <c r="SCG3" s="185"/>
      <c r="SCH3" s="185"/>
      <c r="SCI3" s="185"/>
      <c r="SCJ3" s="185"/>
      <c r="SCK3" s="185"/>
      <c r="SCL3" s="185"/>
      <c r="SCM3" s="185"/>
      <c r="SCN3" s="185"/>
      <c r="SCO3" s="185"/>
      <c r="SCP3" s="185"/>
      <c r="SCQ3" s="185"/>
      <c r="SCR3" s="185"/>
      <c r="SCS3" s="185"/>
      <c r="SCT3" s="185"/>
      <c r="SCU3" s="185"/>
      <c r="SCV3" s="185"/>
      <c r="SCW3" s="185"/>
      <c r="SCX3" s="185"/>
      <c r="SCY3" s="185"/>
      <c r="SCZ3" s="185"/>
      <c r="SDA3" s="185"/>
      <c r="SDB3" s="185"/>
      <c r="SDC3" s="185"/>
      <c r="SDD3" s="185"/>
      <c r="SDE3" s="185"/>
      <c r="SDF3" s="185"/>
      <c r="SDG3" s="185"/>
      <c r="SDH3" s="185"/>
      <c r="SDI3" s="185"/>
      <c r="SDJ3" s="185"/>
      <c r="SDK3" s="185"/>
      <c r="SDL3" s="185"/>
      <c r="SDM3" s="185"/>
      <c r="SDN3" s="185"/>
      <c r="SDO3" s="185"/>
      <c r="SDP3" s="185"/>
      <c r="SDQ3" s="185"/>
      <c r="SDR3" s="185"/>
      <c r="SDS3" s="185"/>
      <c r="SDT3" s="185"/>
      <c r="SDU3" s="185"/>
      <c r="SDV3" s="185"/>
      <c r="SDW3" s="185"/>
      <c r="SDX3" s="185"/>
      <c r="SDY3" s="185"/>
      <c r="SDZ3" s="185"/>
      <c r="SEA3" s="185"/>
      <c r="SEB3" s="185"/>
      <c r="SEC3" s="185"/>
      <c r="SED3" s="185"/>
      <c r="SEE3" s="185"/>
      <c r="SEF3" s="185"/>
      <c r="SEG3" s="185"/>
      <c r="SEH3" s="185"/>
      <c r="SEI3" s="185"/>
      <c r="SEJ3" s="185"/>
      <c r="SEK3" s="185"/>
      <c r="SEL3" s="185"/>
      <c r="SEM3" s="185"/>
      <c r="SEN3" s="185"/>
      <c r="SEO3" s="185"/>
      <c r="SEP3" s="185"/>
      <c r="SEQ3" s="185"/>
      <c r="SER3" s="185"/>
      <c r="SES3" s="185"/>
      <c r="SET3" s="185"/>
      <c r="SEU3" s="185"/>
      <c r="SEV3" s="185"/>
      <c r="SEW3" s="185"/>
      <c r="SEX3" s="185"/>
      <c r="SEY3" s="185"/>
      <c r="SEZ3" s="185"/>
      <c r="SFA3" s="185"/>
      <c r="SFB3" s="185"/>
      <c r="SFC3" s="185"/>
      <c r="SFD3" s="185"/>
      <c r="SFE3" s="185"/>
      <c r="SFF3" s="185"/>
      <c r="SFG3" s="185"/>
      <c r="SFH3" s="185"/>
      <c r="SFI3" s="185"/>
      <c r="SFJ3" s="185"/>
      <c r="SFK3" s="185"/>
      <c r="SFL3" s="185"/>
      <c r="SFM3" s="185"/>
      <c r="SFN3" s="185"/>
      <c r="SFO3" s="185"/>
      <c r="SFP3" s="185"/>
      <c r="SFQ3" s="185"/>
      <c r="SFR3" s="185"/>
      <c r="SFS3" s="185"/>
      <c r="SFT3" s="185"/>
      <c r="SFU3" s="185"/>
      <c r="SFV3" s="185"/>
      <c r="SFW3" s="185"/>
      <c r="SFX3" s="185"/>
      <c r="SFY3" s="185"/>
      <c r="SFZ3" s="185"/>
      <c r="SGA3" s="185"/>
      <c r="SGB3" s="185"/>
      <c r="SGC3" s="185"/>
      <c r="SGD3" s="185"/>
      <c r="SGE3" s="185"/>
      <c r="SGF3" s="185"/>
      <c r="SGG3" s="185"/>
      <c r="SGH3" s="185"/>
      <c r="SGI3" s="185"/>
      <c r="SGJ3" s="185"/>
      <c r="SGK3" s="185"/>
      <c r="SGL3" s="185"/>
      <c r="SGM3" s="185"/>
      <c r="SGN3" s="185"/>
      <c r="SGO3" s="185"/>
      <c r="SGP3" s="185"/>
      <c r="SGQ3" s="185"/>
      <c r="SGR3" s="185"/>
      <c r="SGS3" s="185"/>
      <c r="SGT3" s="185"/>
      <c r="SGU3" s="185"/>
      <c r="SGV3" s="185"/>
      <c r="SGW3" s="185"/>
      <c r="SGX3" s="185"/>
      <c r="SGY3" s="185"/>
      <c r="SGZ3" s="185"/>
      <c r="SHA3" s="185"/>
      <c r="SHB3" s="185"/>
      <c r="SHC3" s="185"/>
      <c r="SHD3" s="185"/>
      <c r="SHE3" s="185"/>
      <c r="SHF3" s="185"/>
      <c r="SHG3" s="185"/>
      <c r="SHH3" s="185"/>
      <c r="SHI3" s="185"/>
      <c r="SHJ3" s="185"/>
      <c r="SHK3" s="185"/>
      <c r="SHL3" s="185"/>
      <c r="SHM3" s="185"/>
      <c r="SHN3" s="185"/>
      <c r="SHO3" s="185"/>
      <c r="SHP3" s="185"/>
      <c r="SHQ3" s="185"/>
      <c r="SHR3" s="185"/>
      <c r="SHS3" s="185"/>
      <c r="SHT3" s="185"/>
      <c r="SHU3" s="185"/>
      <c r="SHV3" s="185"/>
      <c r="SHW3" s="185"/>
      <c r="SHX3" s="185"/>
      <c r="SHY3" s="185"/>
      <c r="SHZ3" s="185"/>
      <c r="SIA3" s="185"/>
      <c r="SIB3" s="185"/>
      <c r="SIC3" s="185"/>
      <c r="SID3" s="185"/>
      <c r="SIE3" s="185"/>
      <c r="SIF3" s="185"/>
      <c r="SIG3" s="185"/>
      <c r="SIH3" s="185"/>
      <c r="SII3" s="185"/>
      <c r="SIJ3" s="185"/>
      <c r="SIK3" s="185"/>
      <c r="SIL3" s="185"/>
      <c r="SIM3" s="185"/>
      <c r="SIN3" s="185"/>
      <c r="SIO3" s="185"/>
      <c r="SIP3" s="185"/>
      <c r="SIQ3" s="185"/>
      <c r="SIR3" s="185"/>
      <c r="SIS3" s="185"/>
      <c r="SIT3" s="185"/>
      <c r="SIU3" s="185"/>
      <c r="SIV3" s="185"/>
      <c r="SIW3" s="185"/>
      <c r="SIX3" s="185"/>
      <c r="SIY3" s="185"/>
      <c r="SIZ3" s="185"/>
      <c r="SJA3" s="185"/>
      <c r="SJB3" s="185"/>
      <c r="SJC3" s="185"/>
      <c r="SJD3" s="185"/>
      <c r="SJE3" s="185"/>
      <c r="SJF3" s="185"/>
      <c r="SJG3" s="185"/>
      <c r="SJH3" s="185"/>
      <c r="SJI3" s="185"/>
      <c r="SJJ3" s="185"/>
      <c r="SJK3" s="185"/>
      <c r="SJL3" s="185"/>
      <c r="SJM3" s="185"/>
      <c r="SJN3" s="185"/>
      <c r="SJO3" s="185"/>
      <c r="SJP3" s="185"/>
      <c r="SJQ3" s="185"/>
      <c r="SJR3" s="185"/>
      <c r="SJS3" s="185"/>
      <c r="SJT3" s="185"/>
      <c r="SJU3" s="185"/>
      <c r="SJV3" s="185"/>
      <c r="SJW3" s="185"/>
      <c r="SJX3" s="185"/>
      <c r="SJY3" s="185"/>
      <c r="SJZ3" s="185"/>
      <c r="SKA3" s="185"/>
      <c r="SKB3" s="185"/>
      <c r="SKC3" s="185"/>
      <c r="SKD3" s="185"/>
      <c r="SKE3" s="185"/>
      <c r="SKF3" s="185"/>
      <c r="SKG3" s="185"/>
      <c r="SKH3" s="185"/>
      <c r="SKI3" s="185"/>
      <c r="SKJ3" s="185"/>
      <c r="SKK3" s="185"/>
      <c r="SKL3" s="185"/>
      <c r="SKM3" s="185"/>
      <c r="SKN3" s="185"/>
      <c r="SKO3" s="185"/>
      <c r="SKP3" s="185"/>
      <c r="SKQ3" s="185"/>
      <c r="SKR3" s="185"/>
      <c r="SKS3" s="185"/>
      <c r="SKT3" s="185"/>
      <c r="SKU3" s="185"/>
      <c r="SKV3" s="185"/>
      <c r="SKW3" s="185"/>
      <c r="SKX3" s="185"/>
      <c r="SKY3" s="185"/>
      <c r="SKZ3" s="185"/>
      <c r="SLA3" s="185"/>
      <c r="SLB3" s="185"/>
      <c r="SLC3" s="185"/>
      <c r="SLD3" s="185"/>
      <c r="SLE3" s="185"/>
      <c r="SLF3" s="185"/>
      <c r="SLG3" s="185"/>
      <c r="SLH3" s="185"/>
      <c r="SLI3" s="185"/>
      <c r="SLJ3" s="185"/>
      <c r="SLK3" s="185"/>
      <c r="SLL3" s="185"/>
      <c r="SLM3" s="185"/>
      <c r="SLN3" s="185"/>
      <c r="SLO3" s="185"/>
      <c r="SLP3" s="185"/>
      <c r="SLQ3" s="185"/>
      <c r="SLR3" s="185"/>
      <c r="SLS3" s="185"/>
      <c r="SLT3" s="185"/>
      <c r="SLU3" s="185"/>
      <c r="SLV3" s="185"/>
      <c r="SLW3" s="185"/>
      <c r="SLX3" s="185"/>
      <c r="SLY3" s="185"/>
      <c r="SLZ3" s="185"/>
      <c r="SMA3" s="185"/>
      <c r="SMB3" s="185"/>
      <c r="SMC3" s="185"/>
      <c r="SMD3" s="185"/>
      <c r="SME3" s="185"/>
      <c r="SMF3" s="185"/>
      <c r="SMG3" s="185"/>
      <c r="SMH3" s="185"/>
      <c r="SMI3" s="185"/>
      <c r="SMJ3" s="185"/>
      <c r="SMK3" s="185"/>
      <c r="SML3" s="185"/>
      <c r="SMM3" s="185"/>
      <c r="SMN3" s="185"/>
      <c r="SMO3" s="185"/>
      <c r="SMP3" s="185"/>
      <c r="SMQ3" s="185"/>
      <c r="SMR3" s="185"/>
      <c r="SMS3" s="185"/>
      <c r="SMT3" s="185"/>
      <c r="SMU3" s="185"/>
      <c r="SMV3" s="185"/>
      <c r="SMW3" s="185"/>
      <c r="SMX3" s="185"/>
      <c r="SMY3" s="185"/>
      <c r="SMZ3" s="185"/>
      <c r="SNA3" s="185"/>
      <c r="SNB3" s="185"/>
      <c r="SNC3" s="185"/>
      <c r="SND3" s="185"/>
      <c r="SNE3" s="185"/>
      <c r="SNF3" s="185"/>
      <c r="SNG3" s="185"/>
      <c r="SNH3" s="185"/>
      <c r="SNI3" s="185"/>
      <c r="SNJ3" s="185"/>
      <c r="SNK3" s="185"/>
      <c r="SNL3" s="185"/>
      <c r="SNM3" s="185"/>
      <c r="SNN3" s="185"/>
      <c r="SNO3" s="185"/>
      <c r="SNP3" s="185"/>
      <c r="SNQ3" s="185"/>
      <c r="SNR3" s="185"/>
      <c r="SNS3" s="185"/>
      <c r="SNT3" s="185"/>
      <c r="SNU3" s="185"/>
      <c r="SNV3" s="185"/>
      <c r="SNW3" s="185"/>
      <c r="SNX3" s="185"/>
      <c r="SNY3" s="185"/>
      <c r="SNZ3" s="185"/>
      <c r="SOA3" s="185"/>
      <c r="SOB3" s="185"/>
      <c r="SOC3" s="185"/>
      <c r="SOD3" s="185"/>
      <c r="SOE3" s="185"/>
      <c r="SOF3" s="185"/>
      <c r="SOG3" s="185"/>
      <c r="SOH3" s="185"/>
      <c r="SOI3" s="185"/>
      <c r="SOJ3" s="185"/>
      <c r="SOK3" s="185"/>
      <c r="SOL3" s="185"/>
      <c r="SOM3" s="185"/>
      <c r="SON3" s="185"/>
      <c r="SOO3" s="185"/>
      <c r="SOP3" s="185"/>
      <c r="SOQ3" s="185"/>
      <c r="SOR3" s="185"/>
      <c r="SOS3" s="185"/>
      <c r="SOT3" s="185"/>
      <c r="SOU3" s="185"/>
      <c r="SOV3" s="185"/>
      <c r="SOW3" s="185"/>
      <c r="SOX3" s="185"/>
      <c r="SOY3" s="185"/>
      <c r="SOZ3" s="185"/>
      <c r="SPA3" s="185"/>
      <c r="SPB3" s="185"/>
      <c r="SPC3" s="185"/>
      <c r="SPD3" s="185"/>
      <c r="SPE3" s="185"/>
      <c r="SPF3" s="185"/>
      <c r="SPG3" s="185"/>
      <c r="SPH3" s="185"/>
      <c r="SPI3" s="185"/>
      <c r="SPJ3" s="185"/>
      <c r="SPK3" s="185"/>
      <c r="SPL3" s="185"/>
      <c r="SPM3" s="185"/>
      <c r="SPN3" s="185"/>
      <c r="SPO3" s="185"/>
      <c r="SPP3" s="185"/>
      <c r="SPQ3" s="185"/>
      <c r="SPR3" s="185"/>
      <c r="SPS3" s="185"/>
      <c r="SPT3" s="185"/>
      <c r="SPU3" s="185"/>
      <c r="SPV3" s="185"/>
      <c r="SPW3" s="185"/>
      <c r="SPX3" s="185"/>
      <c r="SPY3" s="185"/>
      <c r="SPZ3" s="185"/>
      <c r="SQA3" s="185"/>
      <c r="SQB3" s="185"/>
      <c r="SQC3" s="185"/>
      <c r="SQD3" s="185"/>
      <c r="SQE3" s="185"/>
      <c r="SQF3" s="185"/>
      <c r="SQG3" s="185"/>
      <c r="SQH3" s="185"/>
      <c r="SQI3" s="185"/>
      <c r="SQJ3" s="185"/>
      <c r="SQK3" s="185"/>
      <c r="SQL3" s="185"/>
      <c r="SQM3" s="185"/>
      <c r="SQN3" s="185"/>
      <c r="SQO3" s="185"/>
      <c r="SQP3" s="185"/>
      <c r="SQQ3" s="185"/>
      <c r="SQR3" s="185"/>
      <c r="SQS3" s="185"/>
      <c r="SQT3" s="185"/>
      <c r="SQU3" s="185"/>
      <c r="SQV3" s="185"/>
      <c r="SQW3" s="185"/>
      <c r="SQX3" s="185"/>
      <c r="SQY3" s="185"/>
      <c r="SQZ3" s="185"/>
      <c r="SRA3" s="185"/>
      <c r="SRB3" s="185"/>
      <c r="SRC3" s="185"/>
      <c r="SRD3" s="185"/>
      <c r="SRE3" s="185"/>
      <c r="SRF3" s="185"/>
      <c r="SRG3" s="185"/>
      <c r="SRH3" s="185"/>
      <c r="SRI3" s="185"/>
      <c r="SRJ3" s="185"/>
      <c r="SRK3" s="185"/>
      <c r="SRL3" s="185"/>
      <c r="SRM3" s="185"/>
      <c r="SRN3" s="185"/>
      <c r="SRO3" s="185"/>
      <c r="SRP3" s="185"/>
      <c r="SRQ3" s="185"/>
      <c r="SRR3" s="185"/>
      <c r="SRS3" s="185"/>
      <c r="SRT3" s="185"/>
      <c r="SRU3" s="185"/>
      <c r="SRV3" s="185"/>
      <c r="SRW3" s="185"/>
      <c r="SRX3" s="185"/>
      <c r="SRY3" s="185"/>
      <c r="SRZ3" s="185"/>
      <c r="SSA3" s="185"/>
      <c r="SSB3" s="185"/>
      <c r="SSC3" s="185"/>
      <c r="SSD3" s="185"/>
      <c r="SSE3" s="185"/>
      <c r="SSF3" s="185"/>
      <c r="SSG3" s="185"/>
      <c r="SSH3" s="185"/>
      <c r="SSI3" s="185"/>
      <c r="SSJ3" s="185"/>
      <c r="SSK3" s="185"/>
      <c r="SSL3" s="185"/>
      <c r="SSM3" s="185"/>
      <c r="SSN3" s="185"/>
      <c r="SSO3" s="185"/>
      <c r="SSP3" s="185"/>
      <c r="SSQ3" s="185"/>
      <c r="SSR3" s="185"/>
      <c r="SSS3" s="185"/>
      <c r="SST3" s="185"/>
      <c r="SSU3" s="185"/>
      <c r="SSV3" s="185"/>
      <c r="SSW3" s="185"/>
      <c r="SSX3" s="185"/>
      <c r="SSY3" s="185"/>
      <c r="SSZ3" s="185"/>
      <c r="STA3" s="185"/>
      <c r="STB3" s="185"/>
      <c r="STC3" s="185"/>
      <c r="STD3" s="185"/>
      <c r="STE3" s="185"/>
      <c r="STF3" s="185"/>
      <c r="STG3" s="185"/>
      <c r="STH3" s="185"/>
      <c r="STI3" s="185"/>
      <c r="STJ3" s="185"/>
      <c r="STK3" s="185"/>
      <c r="STL3" s="185"/>
      <c r="STM3" s="185"/>
      <c r="STN3" s="185"/>
      <c r="STO3" s="185"/>
      <c r="STP3" s="185"/>
      <c r="STQ3" s="185"/>
      <c r="STR3" s="185"/>
      <c r="STS3" s="185"/>
      <c r="STT3" s="185"/>
      <c r="STU3" s="185"/>
      <c r="STV3" s="185"/>
      <c r="STW3" s="185"/>
      <c r="STX3" s="185"/>
      <c r="STY3" s="185"/>
      <c r="STZ3" s="185"/>
      <c r="SUA3" s="185"/>
      <c r="SUB3" s="185"/>
      <c r="SUC3" s="185"/>
      <c r="SUD3" s="185"/>
      <c r="SUE3" s="185"/>
      <c r="SUF3" s="185"/>
      <c r="SUG3" s="185"/>
      <c r="SUH3" s="185"/>
      <c r="SUI3" s="185"/>
      <c r="SUJ3" s="185"/>
      <c r="SUK3" s="185"/>
      <c r="SUL3" s="185"/>
      <c r="SUM3" s="185"/>
      <c r="SUN3" s="185"/>
      <c r="SUO3" s="185"/>
      <c r="SUP3" s="185"/>
      <c r="SUQ3" s="185"/>
      <c r="SUR3" s="185"/>
      <c r="SUS3" s="185"/>
      <c r="SUT3" s="185"/>
      <c r="SUU3" s="185"/>
      <c r="SUV3" s="185"/>
      <c r="SUW3" s="185"/>
      <c r="SUX3" s="185"/>
      <c r="SUY3" s="185"/>
      <c r="SUZ3" s="185"/>
      <c r="SVA3" s="185"/>
      <c r="SVB3" s="185"/>
      <c r="SVC3" s="185"/>
      <c r="SVD3" s="185"/>
      <c r="SVE3" s="185"/>
      <c r="SVF3" s="185"/>
      <c r="SVG3" s="185"/>
      <c r="SVH3" s="185"/>
      <c r="SVI3" s="185"/>
      <c r="SVJ3" s="185"/>
      <c r="SVK3" s="185"/>
      <c r="SVL3" s="185"/>
      <c r="SVM3" s="185"/>
      <c r="SVN3" s="185"/>
      <c r="SVO3" s="185"/>
      <c r="SVP3" s="185"/>
      <c r="SVQ3" s="185"/>
      <c r="SVR3" s="185"/>
      <c r="SVS3" s="185"/>
      <c r="SVT3" s="185"/>
      <c r="SVU3" s="185"/>
      <c r="SVV3" s="185"/>
      <c r="SVW3" s="185"/>
      <c r="SVX3" s="185"/>
      <c r="SVY3" s="185"/>
      <c r="SVZ3" s="185"/>
      <c r="SWA3" s="185"/>
      <c r="SWB3" s="185"/>
      <c r="SWC3" s="185"/>
      <c r="SWD3" s="185"/>
      <c r="SWE3" s="185"/>
      <c r="SWF3" s="185"/>
      <c r="SWG3" s="185"/>
      <c r="SWH3" s="185"/>
      <c r="SWI3" s="185"/>
      <c r="SWJ3" s="185"/>
      <c r="SWK3" s="185"/>
      <c r="SWL3" s="185"/>
      <c r="SWM3" s="185"/>
      <c r="SWN3" s="185"/>
      <c r="SWO3" s="185"/>
      <c r="SWP3" s="185"/>
      <c r="SWQ3" s="185"/>
      <c r="SWR3" s="185"/>
      <c r="SWS3" s="185"/>
      <c r="SWT3" s="185"/>
      <c r="SWU3" s="185"/>
      <c r="SWV3" s="185"/>
      <c r="SWW3" s="185"/>
      <c r="SWX3" s="185"/>
      <c r="SWY3" s="185"/>
      <c r="SWZ3" s="185"/>
      <c r="SXA3" s="185"/>
      <c r="SXB3" s="185"/>
      <c r="SXC3" s="185"/>
      <c r="SXD3" s="185"/>
      <c r="SXE3" s="185"/>
      <c r="SXF3" s="185"/>
      <c r="SXG3" s="185"/>
      <c r="SXH3" s="185"/>
      <c r="SXI3" s="185"/>
      <c r="SXJ3" s="185"/>
      <c r="SXK3" s="185"/>
      <c r="SXL3" s="185"/>
      <c r="SXM3" s="185"/>
      <c r="SXN3" s="185"/>
      <c r="SXO3" s="185"/>
      <c r="SXP3" s="185"/>
      <c r="SXQ3" s="185"/>
      <c r="SXR3" s="185"/>
      <c r="SXS3" s="185"/>
      <c r="SXT3" s="185"/>
      <c r="SXU3" s="185"/>
      <c r="SXV3" s="185"/>
      <c r="SXW3" s="185"/>
      <c r="SXX3" s="185"/>
      <c r="SXY3" s="185"/>
      <c r="SXZ3" s="185"/>
      <c r="SYA3" s="185"/>
      <c r="SYB3" s="185"/>
      <c r="SYC3" s="185"/>
      <c r="SYD3" s="185"/>
      <c r="SYE3" s="185"/>
      <c r="SYF3" s="185"/>
      <c r="SYG3" s="185"/>
      <c r="SYH3" s="185"/>
      <c r="SYI3" s="185"/>
      <c r="SYJ3" s="185"/>
      <c r="SYK3" s="185"/>
      <c r="SYL3" s="185"/>
      <c r="SYM3" s="185"/>
      <c r="SYN3" s="185"/>
      <c r="SYO3" s="185"/>
      <c r="SYP3" s="185"/>
      <c r="SYQ3" s="185"/>
      <c r="SYR3" s="185"/>
      <c r="SYS3" s="185"/>
      <c r="SYT3" s="185"/>
      <c r="SYU3" s="185"/>
      <c r="SYV3" s="185"/>
      <c r="SYW3" s="185"/>
      <c r="SYX3" s="185"/>
      <c r="SYY3" s="185"/>
      <c r="SYZ3" s="185"/>
      <c r="SZA3" s="185"/>
      <c r="SZB3" s="185"/>
      <c r="SZC3" s="185"/>
      <c r="SZD3" s="185"/>
      <c r="SZE3" s="185"/>
      <c r="SZF3" s="185"/>
      <c r="SZG3" s="185"/>
      <c r="SZH3" s="185"/>
      <c r="SZI3" s="185"/>
      <c r="SZJ3" s="185"/>
      <c r="SZK3" s="185"/>
      <c r="SZL3" s="185"/>
      <c r="SZM3" s="185"/>
      <c r="SZN3" s="185"/>
      <c r="SZO3" s="185"/>
      <c r="SZP3" s="185"/>
      <c r="SZQ3" s="185"/>
      <c r="SZR3" s="185"/>
      <c r="SZS3" s="185"/>
      <c r="SZT3" s="185"/>
      <c r="SZU3" s="185"/>
      <c r="SZV3" s="185"/>
      <c r="SZW3" s="185"/>
      <c r="SZX3" s="185"/>
      <c r="SZY3" s="185"/>
      <c r="SZZ3" s="185"/>
      <c r="TAA3" s="185"/>
      <c r="TAB3" s="185"/>
      <c r="TAC3" s="185"/>
      <c r="TAD3" s="185"/>
      <c r="TAE3" s="185"/>
      <c r="TAF3" s="185"/>
      <c r="TAG3" s="185"/>
      <c r="TAH3" s="185"/>
      <c r="TAI3" s="185"/>
      <c r="TAJ3" s="185"/>
      <c r="TAK3" s="185"/>
      <c r="TAL3" s="185"/>
      <c r="TAM3" s="185"/>
      <c r="TAN3" s="185"/>
      <c r="TAO3" s="185"/>
      <c r="TAP3" s="185"/>
      <c r="TAQ3" s="185"/>
      <c r="TAR3" s="185"/>
      <c r="TAS3" s="185"/>
      <c r="TAT3" s="185"/>
      <c r="TAU3" s="185"/>
      <c r="TAV3" s="185"/>
      <c r="TAW3" s="185"/>
      <c r="TAX3" s="185"/>
      <c r="TAY3" s="185"/>
      <c r="TAZ3" s="185"/>
      <c r="TBA3" s="185"/>
      <c r="TBB3" s="185"/>
      <c r="TBC3" s="185"/>
      <c r="TBD3" s="185"/>
      <c r="TBE3" s="185"/>
      <c r="TBF3" s="185"/>
      <c r="TBG3" s="185"/>
      <c r="TBH3" s="185"/>
      <c r="TBI3" s="185"/>
      <c r="TBJ3" s="185"/>
      <c r="TBK3" s="185"/>
      <c r="TBL3" s="185"/>
      <c r="TBM3" s="185"/>
      <c r="TBN3" s="185"/>
      <c r="TBO3" s="185"/>
      <c r="TBP3" s="185"/>
      <c r="TBQ3" s="185"/>
      <c r="TBR3" s="185"/>
      <c r="TBS3" s="185"/>
      <c r="TBT3" s="185"/>
      <c r="TBU3" s="185"/>
      <c r="TBV3" s="185"/>
      <c r="TBW3" s="185"/>
      <c r="TBX3" s="185"/>
      <c r="TBY3" s="185"/>
      <c r="TBZ3" s="185"/>
      <c r="TCA3" s="185"/>
      <c r="TCB3" s="185"/>
      <c r="TCC3" s="185"/>
      <c r="TCD3" s="185"/>
      <c r="TCE3" s="185"/>
      <c r="TCF3" s="185"/>
      <c r="TCG3" s="185"/>
      <c r="TCH3" s="185"/>
      <c r="TCI3" s="185"/>
      <c r="TCJ3" s="185"/>
      <c r="TCK3" s="185"/>
      <c r="TCL3" s="185"/>
      <c r="TCM3" s="185"/>
      <c r="TCN3" s="185"/>
      <c r="TCO3" s="185"/>
      <c r="TCP3" s="185"/>
      <c r="TCQ3" s="185"/>
      <c r="TCR3" s="185"/>
      <c r="TCS3" s="185"/>
      <c r="TCT3" s="185"/>
      <c r="TCU3" s="185"/>
      <c r="TCV3" s="185"/>
      <c r="TCW3" s="185"/>
      <c r="TCX3" s="185"/>
      <c r="TCY3" s="185"/>
      <c r="TCZ3" s="185"/>
      <c r="TDA3" s="185"/>
      <c r="TDB3" s="185"/>
      <c r="TDC3" s="185"/>
      <c r="TDD3" s="185"/>
      <c r="TDE3" s="185"/>
      <c r="TDF3" s="185"/>
      <c r="TDG3" s="185"/>
      <c r="TDH3" s="185"/>
      <c r="TDI3" s="185"/>
      <c r="TDJ3" s="185"/>
      <c r="TDK3" s="185"/>
      <c r="TDL3" s="185"/>
      <c r="TDM3" s="185"/>
      <c r="TDN3" s="185"/>
      <c r="TDO3" s="185"/>
      <c r="TDP3" s="185"/>
      <c r="TDQ3" s="185"/>
      <c r="TDR3" s="185"/>
      <c r="TDS3" s="185"/>
      <c r="TDT3" s="185"/>
      <c r="TDU3" s="185"/>
      <c r="TDV3" s="185"/>
      <c r="TDW3" s="185"/>
      <c r="TDX3" s="185"/>
      <c r="TDY3" s="185"/>
      <c r="TDZ3" s="185"/>
      <c r="TEA3" s="185"/>
      <c r="TEB3" s="185"/>
      <c r="TEC3" s="185"/>
      <c r="TED3" s="185"/>
      <c r="TEE3" s="185"/>
      <c r="TEF3" s="185"/>
      <c r="TEG3" s="185"/>
      <c r="TEH3" s="185"/>
      <c r="TEI3" s="185"/>
      <c r="TEJ3" s="185"/>
      <c r="TEK3" s="185"/>
      <c r="TEL3" s="185"/>
      <c r="TEM3" s="185"/>
      <c r="TEN3" s="185"/>
      <c r="TEO3" s="185"/>
      <c r="TEP3" s="185"/>
      <c r="TEQ3" s="185"/>
      <c r="TER3" s="185"/>
      <c r="TES3" s="185"/>
      <c r="TET3" s="185"/>
      <c r="TEU3" s="185"/>
      <c r="TEV3" s="185"/>
      <c r="TEW3" s="185"/>
      <c r="TEX3" s="185"/>
      <c r="TEY3" s="185"/>
      <c r="TEZ3" s="185"/>
      <c r="TFA3" s="185"/>
      <c r="TFB3" s="185"/>
      <c r="TFC3" s="185"/>
      <c r="TFD3" s="185"/>
      <c r="TFE3" s="185"/>
      <c r="TFF3" s="185"/>
      <c r="TFG3" s="185"/>
      <c r="TFH3" s="185"/>
      <c r="TFI3" s="185"/>
      <c r="TFJ3" s="185"/>
      <c r="TFK3" s="185"/>
      <c r="TFL3" s="185"/>
      <c r="TFM3" s="185"/>
      <c r="TFN3" s="185"/>
      <c r="TFO3" s="185"/>
      <c r="TFP3" s="185"/>
      <c r="TFQ3" s="185"/>
      <c r="TFR3" s="185"/>
      <c r="TFS3" s="185"/>
      <c r="TFT3" s="185"/>
      <c r="TFU3" s="185"/>
      <c r="TFV3" s="185"/>
      <c r="TFW3" s="185"/>
      <c r="TFX3" s="185"/>
      <c r="TFY3" s="185"/>
      <c r="TFZ3" s="185"/>
      <c r="TGA3" s="185"/>
      <c r="TGB3" s="185"/>
      <c r="TGC3" s="185"/>
      <c r="TGD3" s="185"/>
      <c r="TGE3" s="185"/>
      <c r="TGF3" s="185"/>
      <c r="TGG3" s="185"/>
      <c r="TGH3" s="185"/>
      <c r="TGI3" s="185"/>
      <c r="TGJ3" s="185"/>
      <c r="TGK3" s="185"/>
      <c r="TGL3" s="185"/>
      <c r="TGM3" s="185"/>
      <c r="TGN3" s="185"/>
      <c r="TGO3" s="185"/>
      <c r="TGP3" s="185"/>
      <c r="TGQ3" s="185"/>
      <c r="TGR3" s="185"/>
      <c r="TGS3" s="185"/>
      <c r="TGT3" s="185"/>
      <c r="TGU3" s="185"/>
      <c r="TGV3" s="185"/>
      <c r="TGW3" s="185"/>
      <c r="TGX3" s="185"/>
      <c r="TGY3" s="185"/>
      <c r="TGZ3" s="185"/>
      <c r="THA3" s="185"/>
      <c r="THB3" s="185"/>
      <c r="THC3" s="185"/>
      <c r="THD3" s="185"/>
      <c r="THE3" s="185"/>
      <c r="THF3" s="185"/>
      <c r="THG3" s="185"/>
      <c r="THH3" s="185"/>
      <c r="THI3" s="185"/>
      <c r="THJ3" s="185"/>
      <c r="THK3" s="185"/>
      <c r="THL3" s="185"/>
      <c r="THM3" s="185"/>
      <c r="THN3" s="185"/>
      <c r="THO3" s="185"/>
      <c r="THP3" s="185"/>
      <c r="THQ3" s="185"/>
      <c r="THR3" s="185"/>
      <c r="THS3" s="185"/>
      <c r="THT3" s="185"/>
      <c r="THU3" s="185"/>
      <c r="THV3" s="185"/>
      <c r="THW3" s="185"/>
      <c r="THX3" s="185"/>
      <c r="THY3" s="185"/>
      <c r="THZ3" s="185"/>
      <c r="TIA3" s="185"/>
      <c r="TIB3" s="185"/>
      <c r="TIC3" s="185"/>
      <c r="TID3" s="185"/>
      <c r="TIE3" s="185"/>
      <c r="TIF3" s="185"/>
      <c r="TIG3" s="185"/>
      <c r="TIH3" s="185"/>
      <c r="TII3" s="185"/>
      <c r="TIJ3" s="185"/>
      <c r="TIK3" s="185"/>
      <c r="TIL3" s="185"/>
      <c r="TIM3" s="185"/>
      <c r="TIN3" s="185"/>
      <c r="TIO3" s="185"/>
      <c r="TIP3" s="185"/>
      <c r="TIQ3" s="185"/>
      <c r="TIR3" s="185"/>
      <c r="TIS3" s="185"/>
      <c r="TIT3" s="185"/>
      <c r="TIU3" s="185"/>
      <c r="TIV3" s="185"/>
      <c r="TIW3" s="185"/>
      <c r="TIX3" s="185"/>
      <c r="TIY3" s="185"/>
      <c r="TIZ3" s="185"/>
      <c r="TJA3" s="185"/>
      <c r="TJB3" s="185"/>
      <c r="TJC3" s="185"/>
      <c r="TJD3" s="185"/>
      <c r="TJE3" s="185"/>
      <c r="TJF3" s="185"/>
      <c r="TJG3" s="185"/>
      <c r="TJH3" s="185"/>
      <c r="TJI3" s="185"/>
      <c r="TJJ3" s="185"/>
      <c r="TJK3" s="185"/>
      <c r="TJL3" s="185"/>
      <c r="TJM3" s="185"/>
      <c r="TJN3" s="185"/>
      <c r="TJO3" s="185"/>
      <c r="TJP3" s="185"/>
      <c r="TJQ3" s="185"/>
      <c r="TJR3" s="185"/>
      <c r="TJS3" s="185"/>
      <c r="TJT3" s="185"/>
      <c r="TJU3" s="185"/>
      <c r="TJV3" s="185"/>
      <c r="TJW3" s="185"/>
      <c r="TJX3" s="185"/>
      <c r="TJY3" s="185"/>
      <c r="TJZ3" s="185"/>
      <c r="TKA3" s="185"/>
      <c r="TKB3" s="185"/>
      <c r="TKC3" s="185"/>
      <c r="TKD3" s="185"/>
      <c r="TKE3" s="185"/>
      <c r="TKF3" s="185"/>
      <c r="TKG3" s="185"/>
      <c r="TKH3" s="185"/>
      <c r="TKI3" s="185"/>
      <c r="TKJ3" s="185"/>
      <c r="TKK3" s="185"/>
      <c r="TKL3" s="185"/>
      <c r="TKM3" s="185"/>
      <c r="TKN3" s="185"/>
      <c r="TKO3" s="185"/>
      <c r="TKP3" s="185"/>
      <c r="TKQ3" s="185"/>
      <c r="TKR3" s="185"/>
      <c r="TKS3" s="185"/>
      <c r="TKT3" s="185"/>
      <c r="TKU3" s="185"/>
      <c r="TKV3" s="185"/>
      <c r="TKW3" s="185"/>
      <c r="TKX3" s="185"/>
      <c r="TKY3" s="185"/>
      <c r="TKZ3" s="185"/>
      <c r="TLA3" s="185"/>
      <c r="TLB3" s="185"/>
      <c r="TLC3" s="185"/>
      <c r="TLD3" s="185"/>
      <c r="TLE3" s="185"/>
      <c r="TLF3" s="185"/>
      <c r="TLG3" s="185"/>
      <c r="TLH3" s="185"/>
      <c r="TLI3" s="185"/>
      <c r="TLJ3" s="185"/>
      <c r="TLK3" s="185"/>
      <c r="TLL3" s="185"/>
      <c r="TLM3" s="185"/>
      <c r="TLN3" s="185"/>
      <c r="TLO3" s="185"/>
      <c r="TLP3" s="185"/>
      <c r="TLQ3" s="185"/>
      <c r="TLR3" s="185"/>
      <c r="TLS3" s="185"/>
      <c r="TLT3" s="185"/>
      <c r="TLU3" s="185"/>
      <c r="TLV3" s="185"/>
      <c r="TLW3" s="185"/>
      <c r="TLX3" s="185"/>
      <c r="TLY3" s="185"/>
      <c r="TLZ3" s="185"/>
      <c r="TMA3" s="185"/>
      <c r="TMB3" s="185"/>
      <c r="TMC3" s="185"/>
      <c r="TMD3" s="185"/>
      <c r="TME3" s="185"/>
      <c r="TMF3" s="185"/>
      <c r="TMG3" s="185"/>
      <c r="TMH3" s="185"/>
      <c r="TMI3" s="185"/>
      <c r="TMJ3" s="185"/>
      <c r="TMK3" s="185"/>
      <c r="TML3" s="185"/>
      <c r="TMM3" s="185"/>
      <c r="TMN3" s="185"/>
      <c r="TMO3" s="185"/>
      <c r="TMP3" s="185"/>
      <c r="TMQ3" s="185"/>
      <c r="TMR3" s="185"/>
      <c r="TMS3" s="185"/>
      <c r="TMT3" s="185"/>
      <c r="TMU3" s="185"/>
      <c r="TMV3" s="185"/>
      <c r="TMW3" s="185"/>
      <c r="TMX3" s="185"/>
      <c r="TMY3" s="185"/>
      <c r="TMZ3" s="185"/>
      <c r="TNA3" s="185"/>
      <c r="TNB3" s="185"/>
      <c r="TNC3" s="185"/>
      <c r="TND3" s="185"/>
      <c r="TNE3" s="185"/>
      <c r="TNF3" s="185"/>
      <c r="TNG3" s="185"/>
      <c r="TNH3" s="185"/>
      <c r="TNI3" s="185"/>
      <c r="TNJ3" s="185"/>
      <c r="TNK3" s="185"/>
      <c r="TNL3" s="185"/>
      <c r="TNM3" s="185"/>
      <c r="TNN3" s="185"/>
      <c r="TNO3" s="185"/>
      <c r="TNP3" s="185"/>
      <c r="TNQ3" s="185"/>
      <c r="TNR3" s="185"/>
      <c r="TNS3" s="185"/>
      <c r="TNT3" s="185"/>
      <c r="TNU3" s="185"/>
      <c r="TNV3" s="185"/>
      <c r="TNW3" s="185"/>
      <c r="TNX3" s="185"/>
      <c r="TNY3" s="185"/>
      <c r="TNZ3" s="185"/>
      <c r="TOA3" s="185"/>
      <c r="TOB3" s="185"/>
      <c r="TOC3" s="185"/>
      <c r="TOD3" s="185"/>
      <c r="TOE3" s="185"/>
      <c r="TOF3" s="185"/>
      <c r="TOG3" s="185"/>
      <c r="TOH3" s="185"/>
      <c r="TOI3" s="185"/>
      <c r="TOJ3" s="185"/>
      <c r="TOK3" s="185"/>
      <c r="TOL3" s="185"/>
      <c r="TOM3" s="185"/>
      <c r="TON3" s="185"/>
      <c r="TOO3" s="185"/>
      <c r="TOP3" s="185"/>
      <c r="TOQ3" s="185"/>
      <c r="TOR3" s="185"/>
      <c r="TOS3" s="185"/>
      <c r="TOT3" s="185"/>
      <c r="TOU3" s="185"/>
      <c r="TOV3" s="185"/>
      <c r="TOW3" s="185"/>
      <c r="TOX3" s="185"/>
      <c r="TOY3" s="185"/>
      <c r="TOZ3" s="185"/>
      <c r="TPA3" s="185"/>
      <c r="TPB3" s="185"/>
      <c r="TPC3" s="185"/>
      <c r="TPD3" s="185"/>
      <c r="TPE3" s="185"/>
      <c r="TPF3" s="185"/>
      <c r="TPG3" s="185"/>
      <c r="TPH3" s="185"/>
      <c r="TPI3" s="185"/>
      <c r="TPJ3" s="185"/>
      <c r="TPK3" s="185"/>
      <c r="TPL3" s="185"/>
      <c r="TPM3" s="185"/>
      <c r="TPN3" s="185"/>
      <c r="TPO3" s="185"/>
      <c r="TPP3" s="185"/>
      <c r="TPQ3" s="185"/>
      <c r="TPR3" s="185"/>
      <c r="TPS3" s="185"/>
      <c r="TPT3" s="185"/>
      <c r="TPU3" s="185"/>
      <c r="TPV3" s="185"/>
      <c r="TPW3" s="185"/>
      <c r="TPX3" s="185"/>
      <c r="TPY3" s="185"/>
      <c r="TPZ3" s="185"/>
      <c r="TQA3" s="185"/>
      <c r="TQB3" s="185"/>
      <c r="TQC3" s="185"/>
      <c r="TQD3" s="185"/>
      <c r="TQE3" s="185"/>
      <c r="TQF3" s="185"/>
      <c r="TQG3" s="185"/>
      <c r="TQH3" s="185"/>
      <c r="TQI3" s="185"/>
      <c r="TQJ3" s="185"/>
      <c r="TQK3" s="185"/>
      <c r="TQL3" s="185"/>
      <c r="TQM3" s="185"/>
      <c r="TQN3" s="185"/>
      <c r="TQO3" s="185"/>
      <c r="TQP3" s="185"/>
      <c r="TQQ3" s="185"/>
      <c r="TQR3" s="185"/>
      <c r="TQS3" s="185"/>
      <c r="TQT3" s="185"/>
      <c r="TQU3" s="185"/>
      <c r="TQV3" s="185"/>
      <c r="TQW3" s="185"/>
      <c r="TQX3" s="185"/>
      <c r="TQY3" s="185"/>
      <c r="TQZ3" s="185"/>
      <c r="TRA3" s="185"/>
      <c r="TRB3" s="185"/>
      <c r="TRC3" s="185"/>
      <c r="TRD3" s="185"/>
      <c r="TRE3" s="185"/>
      <c r="TRF3" s="185"/>
      <c r="TRG3" s="185"/>
      <c r="TRH3" s="185"/>
      <c r="TRI3" s="185"/>
      <c r="TRJ3" s="185"/>
      <c r="TRK3" s="185"/>
      <c r="TRL3" s="185"/>
      <c r="TRM3" s="185"/>
      <c r="TRN3" s="185"/>
      <c r="TRO3" s="185"/>
      <c r="TRP3" s="185"/>
      <c r="TRQ3" s="185"/>
      <c r="TRR3" s="185"/>
      <c r="TRS3" s="185"/>
      <c r="TRT3" s="185"/>
      <c r="TRU3" s="185"/>
      <c r="TRV3" s="185"/>
      <c r="TRW3" s="185"/>
      <c r="TRX3" s="185"/>
      <c r="TRY3" s="185"/>
      <c r="TRZ3" s="185"/>
      <c r="TSA3" s="185"/>
      <c r="TSB3" s="185"/>
      <c r="TSC3" s="185"/>
      <c r="TSD3" s="185"/>
      <c r="TSE3" s="185"/>
      <c r="TSF3" s="185"/>
      <c r="TSG3" s="185"/>
      <c r="TSH3" s="185"/>
      <c r="TSI3" s="185"/>
      <c r="TSJ3" s="185"/>
      <c r="TSK3" s="185"/>
      <c r="TSL3" s="185"/>
      <c r="TSM3" s="185"/>
      <c r="TSN3" s="185"/>
      <c r="TSO3" s="185"/>
      <c r="TSP3" s="185"/>
      <c r="TSQ3" s="185"/>
      <c r="TSR3" s="185"/>
      <c r="TSS3" s="185"/>
      <c r="TST3" s="185"/>
      <c r="TSU3" s="185"/>
      <c r="TSV3" s="185"/>
      <c r="TSW3" s="185"/>
      <c r="TSX3" s="185"/>
      <c r="TSY3" s="185"/>
      <c r="TSZ3" s="185"/>
      <c r="TTA3" s="185"/>
      <c r="TTB3" s="185"/>
      <c r="TTC3" s="185"/>
      <c r="TTD3" s="185"/>
      <c r="TTE3" s="185"/>
      <c r="TTF3" s="185"/>
      <c r="TTG3" s="185"/>
      <c r="TTH3" s="185"/>
      <c r="TTI3" s="185"/>
      <c r="TTJ3" s="185"/>
      <c r="TTK3" s="185"/>
      <c r="TTL3" s="185"/>
      <c r="TTM3" s="185"/>
      <c r="TTN3" s="185"/>
      <c r="TTO3" s="185"/>
      <c r="TTP3" s="185"/>
      <c r="TTQ3" s="185"/>
      <c r="TTR3" s="185"/>
      <c r="TTS3" s="185"/>
      <c r="TTT3" s="185"/>
      <c r="TTU3" s="185"/>
      <c r="TTV3" s="185"/>
      <c r="TTW3" s="185"/>
      <c r="TTX3" s="185"/>
      <c r="TTY3" s="185"/>
      <c r="TTZ3" s="185"/>
      <c r="TUA3" s="185"/>
      <c r="TUB3" s="185"/>
      <c r="TUC3" s="185"/>
      <c r="TUD3" s="185"/>
      <c r="TUE3" s="185"/>
      <c r="TUF3" s="185"/>
      <c r="TUG3" s="185"/>
      <c r="TUH3" s="185"/>
      <c r="TUI3" s="185"/>
      <c r="TUJ3" s="185"/>
      <c r="TUK3" s="185"/>
      <c r="TUL3" s="185"/>
      <c r="TUM3" s="185"/>
      <c r="TUN3" s="185"/>
      <c r="TUO3" s="185"/>
      <c r="TUP3" s="185"/>
      <c r="TUQ3" s="185"/>
      <c r="TUR3" s="185"/>
      <c r="TUS3" s="185"/>
      <c r="TUT3" s="185"/>
      <c r="TUU3" s="185"/>
      <c r="TUV3" s="185"/>
      <c r="TUW3" s="185"/>
      <c r="TUX3" s="185"/>
      <c r="TUY3" s="185"/>
      <c r="TUZ3" s="185"/>
      <c r="TVA3" s="185"/>
      <c r="TVB3" s="185"/>
      <c r="TVC3" s="185"/>
      <c r="TVD3" s="185"/>
      <c r="TVE3" s="185"/>
      <c r="TVF3" s="185"/>
      <c r="TVG3" s="185"/>
      <c r="TVH3" s="185"/>
      <c r="TVI3" s="185"/>
      <c r="TVJ3" s="185"/>
      <c r="TVK3" s="185"/>
      <c r="TVL3" s="185"/>
      <c r="TVM3" s="185"/>
      <c r="TVN3" s="185"/>
      <c r="TVO3" s="185"/>
      <c r="TVP3" s="185"/>
      <c r="TVQ3" s="185"/>
      <c r="TVR3" s="185"/>
      <c r="TVS3" s="185"/>
      <c r="TVT3" s="185"/>
      <c r="TVU3" s="185"/>
      <c r="TVV3" s="185"/>
      <c r="TVW3" s="185"/>
      <c r="TVX3" s="185"/>
      <c r="TVY3" s="185"/>
      <c r="TVZ3" s="185"/>
      <c r="TWA3" s="185"/>
      <c r="TWB3" s="185"/>
      <c r="TWC3" s="185"/>
      <c r="TWD3" s="185"/>
      <c r="TWE3" s="185"/>
      <c r="TWF3" s="185"/>
      <c r="TWG3" s="185"/>
      <c r="TWH3" s="185"/>
      <c r="TWI3" s="185"/>
      <c r="TWJ3" s="185"/>
      <c r="TWK3" s="185"/>
      <c r="TWL3" s="185"/>
      <c r="TWM3" s="185"/>
      <c r="TWN3" s="185"/>
      <c r="TWO3" s="185"/>
      <c r="TWP3" s="185"/>
      <c r="TWQ3" s="185"/>
      <c r="TWR3" s="185"/>
      <c r="TWS3" s="185"/>
      <c r="TWT3" s="185"/>
      <c r="TWU3" s="185"/>
      <c r="TWV3" s="185"/>
      <c r="TWW3" s="185"/>
      <c r="TWX3" s="185"/>
      <c r="TWY3" s="185"/>
      <c r="TWZ3" s="185"/>
      <c r="TXA3" s="185"/>
      <c r="TXB3" s="185"/>
      <c r="TXC3" s="185"/>
      <c r="TXD3" s="185"/>
      <c r="TXE3" s="185"/>
      <c r="TXF3" s="185"/>
      <c r="TXG3" s="185"/>
      <c r="TXH3" s="185"/>
      <c r="TXI3" s="185"/>
      <c r="TXJ3" s="185"/>
      <c r="TXK3" s="185"/>
      <c r="TXL3" s="185"/>
      <c r="TXM3" s="185"/>
      <c r="TXN3" s="185"/>
      <c r="TXO3" s="185"/>
      <c r="TXP3" s="185"/>
      <c r="TXQ3" s="185"/>
      <c r="TXR3" s="185"/>
      <c r="TXS3" s="185"/>
      <c r="TXT3" s="185"/>
      <c r="TXU3" s="185"/>
      <c r="TXV3" s="185"/>
      <c r="TXW3" s="185"/>
      <c r="TXX3" s="185"/>
      <c r="TXY3" s="185"/>
      <c r="TXZ3" s="185"/>
      <c r="TYA3" s="185"/>
      <c r="TYB3" s="185"/>
      <c r="TYC3" s="185"/>
      <c r="TYD3" s="185"/>
      <c r="TYE3" s="185"/>
      <c r="TYF3" s="185"/>
      <c r="TYG3" s="185"/>
      <c r="TYH3" s="185"/>
      <c r="TYI3" s="185"/>
      <c r="TYJ3" s="185"/>
      <c r="TYK3" s="185"/>
      <c r="TYL3" s="185"/>
      <c r="TYM3" s="185"/>
      <c r="TYN3" s="185"/>
      <c r="TYO3" s="185"/>
      <c r="TYP3" s="185"/>
      <c r="TYQ3" s="185"/>
      <c r="TYR3" s="185"/>
      <c r="TYS3" s="185"/>
      <c r="TYT3" s="185"/>
      <c r="TYU3" s="185"/>
      <c r="TYV3" s="185"/>
      <c r="TYW3" s="185"/>
      <c r="TYX3" s="185"/>
      <c r="TYY3" s="185"/>
      <c r="TYZ3" s="185"/>
      <c r="TZA3" s="185"/>
      <c r="TZB3" s="185"/>
      <c r="TZC3" s="185"/>
      <c r="TZD3" s="185"/>
      <c r="TZE3" s="185"/>
      <c r="TZF3" s="185"/>
      <c r="TZG3" s="185"/>
      <c r="TZH3" s="185"/>
      <c r="TZI3" s="185"/>
      <c r="TZJ3" s="185"/>
      <c r="TZK3" s="185"/>
      <c r="TZL3" s="185"/>
      <c r="TZM3" s="185"/>
      <c r="TZN3" s="185"/>
      <c r="TZO3" s="185"/>
      <c r="TZP3" s="185"/>
      <c r="TZQ3" s="185"/>
      <c r="TZR3" s="185"/>
      <c r="TZS3" s="185"/>
      <c r="TZT3" s="185"/>
      <c r="TZU3" s="185"/>
      <c r="TZV3" s="185"/>
      <c r="TZW3" s="185"/>
      <c r="TZX3" s="185"/>
      <c r="TZY3" s="185"/>
      <c r="TZZ3" s="185"/>
      <c r="UAA3" s="185"/>
      <c r="UAB3" s="185"/>
      <c r="UAC3" s="185"/>
      <c r="UAD3" s="185"/>
      <c r="UAE3" s="185"/>
      <c r="UAF3" s="185"/>
      <c r="UAG3" s="185"/>
      <c r="UAH3" s="185"/>
      <c r="UAI3" s="185"/>
      <c r="UAJ3" s="185"/>
      <c r="UAK3" s="185"/>
      <c r="UAL3" s="185"/>
      <c r="UAM3" s="185"/>
      <c r="UAN3" s="185"/>
      <c r="UAO3" s="185"/>
      <c r="UAP3" s="185"/>
      <c r="UAQ3" s="185"/>
      <c r="UAR3" s="185"/>
      <c r="UAS3" s="185"/>
      <c r="UAT3" s="185"/>
      <c r="UAU3" s="185"/>
      <c r="UAV3" s="185"/>
      <c r="UAW3" s="185"/>
      <c r="UAX3" s="185"/>
      <c r="UAY3" s="185"/>
      <c r="UAZ3" s="185"/>
      <c r="UBA3" s="185"/>
      <c r="UBB3" s="185"/>
      <c r="UBC3" s="185"/>
      <c r="UBD3" s="185"/>
      <c r="UBE3" s="185"/>
      <c r="UBF3" s="185"/>
      <c r="UBG3" s="185"/>
      <c r="UBH3" s="185"/>
      <c r="UBI3" s="185"/>
      <c r="UBJ3" s="185"/>
      <c r="UBK3" s="185"/>
      <c r="UBL3" s="185"/>
      <c r="UBM3" s="185"/>
      <c r="UBN3" s="185"/>
      <c r="UBO3" s="185"/>
      <c r="UBP3" s="185"/>
      <c r="UBQ3" s="185"/>
      <c r="UBR3" s="185"/>
      <c r="UBS3" s="185"/>
      <c r="UBT3" s="185"/>
      <c r="UBU3" s="185"/>
      <c r="UBV3" s="185"/>
      <c r="UBW3" s="185"/>
      <c r="UBX3" s="185"/>
      <c r="UBY3" s="185"/>
      <c r="UBZ3" s="185"/>
      <c r="UCA3" s="185"/>
      <c r="UCB3" s="185"/>
      <c r="UCC3" s="185"/>
      <c r="UCD3" s="185"/>
      <c r="UCE3" s="185"/>
      <c r="UCF3" s="185"/>
      <c r="UCG3" s="185"/>
      <c r="UCH3" s="185"/>
      <c r="UCI3" s="185"/>
      <c r="UCJ3" s="185"/>
      <c r="UCK3" s="185"/>
      <c r="UCL3" s="185"/>
      <c r="UCM3" s="185"/>
      <c r="UCN3" s="185"/>
      <c r="UCO3" s="185"/>
      <c r="UCP3" s="185"/>
      <c r="UCQ3" s="185"/>
      <c r="UCR3" s="185"/>
      <c r="UCS3" s="185"/>
      <c r="UCT3" s="185"/>
      <c r="UCU3" s="185"/>
      <c r="UCV3" s="185"/>
      <c r="UCW3" s="185"/>
      <c r="UCX3" s="185"/>
      <c r="UCY3" s="185"/>
      <c r="UCZ3" s="185"/>
      <c r="UDA3" s="185"/>
      <c r="UDB3" s="185"/>
      <c r="UDC3" s="185"/>
      <c r="UDD3" s="185"/>
      <c r="UDE3" s="185"/>
      <c r="UDF3" s="185"/>
      <c r="UDG3" s="185"/>
      <c r="UDH3" s="185"/>
      <c r="UDI3" s="185"/>
      <c r="UDJ3" s="185"/>
      <c r="UDK3" s="185"/>
      <c r="UDL3" s="185"/>
      <c r="UDM3" s="185"/>
      <c r="UDN3" s="185"/>
      <c r="UDO3" s="185"/>
      <c r="UDP3" s="185"/>
      <c r="UDQ3" s="185"/>
      <c r="UDR3" s="185"/>
      <c r="UDS3" s="185"/>
      <c r="UDT3" s="185"/>
      <c r="UDU3" s="185"/>
      <c r="UDV3" s="185"/>
      <c r="UDW3" s="185"/>
      <c r="UDX3" s="185"/>
      <c r="UDY3" s="185"/>
      <c r="UDZ3" s="185"/>
      <c r="UEA3" s="185"/>
      <c r="UEB3" s="185"/>
      <c r="UEC3" s="185"/>
      <c r="UED3" s="185"/>
      <c r="UEE3" s="185"/>
      <c r="UEF3" s="185"/>
      <c r="UEG3" s="185"/>
      <c r="UEH3" s="185"/>
      <c r="UEI3" s="185"/>
      <c r="UEJ3" s="185"/>
      <c r="UEK3" s="185"/>
      <c r="UEL3" s="185"/>
      <c r="UEM3" s="185"/>
      <c r="UEN3" s="185"/>
      <c r="UEO3" s="185"/>
      <c r="UEP3" s="185"/>
      <c r="UEQ3" s="185"/>
      <c r="UER3" s="185"/>
      <c r="UES3" s="185"/>
      <c r="UET3" s="185"/>
      <c r="UEU3" s="185"/>
      <c r="UEV3" s="185"/>
      <c r="UEW3" s="185"/>
      <c r="UEX3" s="185"/>
      <c r="UEY3" s="185"/>
      <c r="UEZ3" s="185"/>
      <c r="UFA3" s="185"/>
      <c r="UFB3" s="185"/>
      <c r="UFC3" s="185"/>
      <c r="UFD3" s="185"/>
      <c r="UFE3" s="185"/>
      <c r="UFF3" s="185"/>
      <c r="UFG3" s="185"/>
      <c r="UFH3" s="185"/>
      <c r="UFI3" s="185"/>
      <c r="UFJ3" s="185"/>
      <c r="UFK3" s="185"/>
      <c r="UFL3" s="185"/>
      <c r="UFM3" s="185"/>
      <c r="UFN3" s="185"/>
      <c r="UFO3" s="185"/>
      <c r="UFP3" s="185"/>
      <c r="UFQ3" s="185"/>
      <c r="UFR3" s="185"/>
      <c r="UFS3" s="185"/>
      <c r="UFT3" s="185"/>
      <c r="UFU3" s="185"/>
      <c r="UFV3" s="185"/>
      <c r="UFW3" s="185"/>
      <c r="UFX3" s="185"/>
      <c r="UFY3" s="185"/>
      <c r="UFZ3" s="185"/>
      <c r="UGA3" s="185"/>
      <c r="UGB3" s="185"/>
      <c r="UGC3" s="185"/>
      <c r="UGD3" s="185"/>
      <c r="UGE3" s="185"/>
      <c r="UGF3" s="185"/>
      <c r="UGG3" s="185"/>
      <c r="UGH3" s="185"/>
      <c r="UGI3" s="185"/>
      <c r="UGJ3" s="185"/>
      <c r="UGK3" s="185"/>
      <c r="UGL3" s="185"/>
      <c r="UGM3" s="185"/>
      <c r="UGN3" s="185"/>
      <c r="UGO3" s="185"/>
      <c r="UGP3" s="185"/>
      <c r="UGQ3" s="185"/>
      <c r="UGR3" s="185"/>
      <c r="UGS3" s="185"/>
      <c r="UGT3" s="185"/>
      <c r="UGU3" s="185"/>
      <c r="UGV3" s="185"/>
      <c r="UGW3" s="185"/>
      <c r="UGX3" s="185"/>
      <c r="UGY3" s="185"/>
      <c r="UGZ3" s="185"/>
      <c r="UHA3" s="185"/>
      <c r="UHB3" s="185"/>
      <c r="UHC3" s="185"/>
      <c r="UHD3" s="185"/>
      <c r="UHE3" s="185"/>
      <c r="UHF3" s="185"/>
      <c r="UHG3" s="185"/>
      <c r="UHH3" s="185"/>
      <c r="UHI3" s="185"/>
      <c r="UHJ3" s="185"/>
      <c r="UHK3" s="185"/>
      <c r="UHL3" s="185"/>
      <c r="UHM3" s="185"/>
      <c r="UHN3" s="185"/>
      <c r="UHO3" s="185"/>
      <c r="UHP3" s="185"/>
      <c r="UHQ3" s="185"/>
      <c r="UHR3" s="185"/>
      <c r="UHS3" s="185"/>
      <c r="UHT3" s="185"/>
      <c r="UHU3" s="185"/>
      <c r="UHV3" s="185"/>
      <c r="UHW3" s="185"/>
      <c r="UHX3" s="185"/>
      <c r="UHY3" s="185"/>
      <c r="UHZ3" s="185"/>
      <c r="UIA3" s="185"/>
      <c r="UIB3" s="185"/>
      <c r="UIC3" s="185"/>
      <c r="UID3" s="185"/>
      <c r="UIE3" s="185"/>
      <c r="UIF3" s="185"/>
      <c r="UIG3" s="185"/>
      <c r="UIH3" s="185"/>
      <c r="UII3" s="185"/>
      <c r="UIJ3" s="185"/>
      <c r="UIK3" s="185"/>
      <c r="UIL3" s="185"/>
      <c r="UIM3" s="185"/>
      <c r="UIN3" s="185"/>
      <c r="UIO3" s="185"/>
      <c r="UIP3" s="185"/>
      <c r="UIQ3" s="185"/>
      <c r="UIR3" s="185"/>
      <c r="UIS3" s="185"/>
      <c r="UIT3" s="185"/>
      <c r="UIU3" s="185"/>
      <c r="UIV3" s="185"/>
      <c r="UIW3" s="185"/>
      <c r="UIX3" s="185"/>
      <c r="UIY3" s="185"/>
      <c r="UIZ3" s="185"/>
      <c r="UJA3" s="185"/>
      <c r="UJB3" s="185"/>
      <c r="UJC3" s="185"/>
      <c r="UJD3" s="185"/>
      <c r="UJE3" s="185"/>
      <c r="UJF3" s="185"/>
      <c r="UJG3" s="185"/>
      <c r="UJH3" s="185"/>
      <c r="UJI3" s="185"/>
      <c r="UJJ3" s="185"/>
      <c r="UJK3" s="185"/>
      <c r="UJL3" s="185"/>
      <c r="UJM3" s="185"/>
      <c r="UJN3" s="185"/>
      <c r="UJO3" s="185"/>
      <c r="UJP3" s="185"/>
      <c r="UJQ3" s="185"/>
      <c r="UJR3" s="185"/>
      <c r="UJS3" s="185"/>
      <c r="UJT3" s="185"/>
      <c r="UJU3" s="185"/>
      <c r="UJV3" s="185"/>
      <c r="UJW3" s="185"/>
      <c r="UJX3" s="185"/>
      <c r="UJY3" s="185"/>
      <c r="UJZ3" s="185"/>
      <c r="UKA3" s="185"/>
      <c r="UKB3" s="185"/>
      <c r="UKC3" s="185"/>
      <c r="UKD3" s="185"/>
      <c r="UKE3" s="185"/>
      <c r="UKF3" s="185"/>
      <c r="UKG3" s="185"/>
      <c r="UKH3" s="185"/>
      <c r="UKI3" s="185"/>
      <c r="UKJ3" s="185"/>
      <c r="UKK3" s="185"/>
      <c r="UKL3" s="185"/>
      <c r="UKM3" s="185"/>
      <c r="UKN3" s="185"/>
      <c r="UKO3" s="185"/>
      <c r="UKP3" s="185"/>
      <c r="UKQ3" s="185"/>
      <c r="UKR3" s="185"/>
      <c r="UKS3" s="185"/>
      <c r="UKT3" s="185"/>
      <c r="UKU3" s="185"/>
      <c r="UKV3" s="185"/>
      <c r="UKW3" s="185"/>
      <c r="UKX3" s="185"/>
      <c r="UKY3" s="185"/>
      <c r="UKZ3" s="185"/>
      <c r="ULA3" s="185"/>
      <c r="ULB3" s="185"/>
      <c r="ULC3" s="185"/>
      <c r="ULD3" s="185"/>
      <c r="ULE3" s="185"/>
      <c r="ULF3" s="185"/>
      <c r="ULG3" s="185"/>
      <c r="ULH3" s="185"/>
      <c r="ULI3" s="185"/>
      <c r="ULJ3" s="185"/>
      <c r="ULK3" s="185"/>
      <c r="ULL3" s="185"/>
      <c r="ULM3" s="185"/>
      <c r="ULN3" s="185"/>
      <c r="ULO3" s="185"/>
      <c r="ULP3" s="185"/>
      <c r="ULQ3" s="185"/>
      <c r="ULR3" s="185"/>
      <c r="ULS3" s="185"/>
      <c r="ULT3" s="185"/>
      <c r="ULU3" s="185"/>
      <c r="ULV3" s="185"/>
      <c r="ULW3" s="185"/>
      <c r="ULX3" s="185"/>
      <c r="ULY3" s="185"/>
      <c r="ULZ3" s="185"/>
      <c r="UMA3" s="185"/>
      <c r="UMB3" s="185"/>
      <c r="UMC3" s="185"/>
      <c r="UMD3" s="185"/>
      <c r="UME3" s="185"/>
      <c r="UMF3" s="185"/>
      <c r="UMG3" s="185"/>
      <c r="UMH3" s="185"/>
      <c r="UMI3" s="185"/>
      <c r="UMJ3" s="185"/>
      <c r="UMK3" s="185"/>
      <c r="UML3" s="185"/>
      <c r="UMM3" s="185"/>
      <c r="UMN3" s="185"/>
      <c r="UMO3" s="185"/>
      <c r="UMP3" s="185"/>
      <c r="UMQ3" s="185"/>
      <c r="UMR3" s="185"/>
      <c r="UMS3" s="185"/>
      <c r="UMT3" s="185"/>
      <c r="UMU3" s="185"/>
      <c r="UMV3" s="185"/>
      <c r="UMW3" s="185"/>
      <c r="UMX3" s="185"/>
      <c r="UMY3" s="185"/>
      <c r="UMZ3" s="185"/>
      <c r="UNA3" s="185"/>
      <c r="UNB3" s="185"/>
      <c r="UNC3" s="185"/>
      <c r="UND3" s="185"/>
      <c r="UNE3" s="185"/>
      <c r="UNF3" s="185"/>
      <c r="UNG3" s="185"/>
      <c r="UNH3" s="185"/>
      <c r="UNI3" s="185"/>
      <c r="UNJ3" s="185"/>
      <c r="UNK3" s="185"/>
      <c r="UNL3" s="185"/>
      <c r="UNM3" s="185"/>
      <c r="UNN3" s="185"/>
      <c r="UNO3" s="185"/>
      <c r="UNP3" s="185"/>
      <c r="UNQ3" s="185"/>
      <c r="UNR3" s="185"/>
      <c r="UNS3" s="185"/>
      <c r="UNT3" s="185"/>
      <c r="UNU3" s="185"/>
      <c r="UNV3" s="185"/>
      <c r="UNW3" s="185"/>
      <c r="UNX3" s="185"/>
      <c r="UNY3" s="185"/>
      <c r="UNZ3" s="185"/>
      <c r="UOA3" s="185"/>
      <c r="UOB3" s="185"/>
      <c r="UOC3" s="185"/>
      <c r="UOD3" s="185"/>
      <c r="UOE3" s="185"/>
      <c r="UOF3" s="185"/>
      <c r="UOG3" s="185"/>
      <c r="UOH3" s="185"/>
      <c r="UOI3" s="185"/>
      <c r="UOJ3" s="185"/>
      <c r="UOK3" s="185"/>
      <c r="UOL3" s="185"/>
      <c r="UOM3" s="185"/>
      <c r="UON3" s="185"/>
      <c r="UOO3" s="185"/>
      <c r="UOP3" s="185"/>
      <c r="UOQ3" s="185"/>
      <c r="UOR3" s="185"/>
      <c r="UOS3" s="185"/>
      <c r="UOT3" s="185"/>
      <c r="UOU3" s="185"/>
      <c r="UOV3" s="185"/>
      <c r="UOW3" s="185"/>
      <c r="UOX3" s="185"/>
      <c r="UOY3" s="185"/>
      <c r="UOZ3" s="185"/>
      <c r="UPA3" s="185"/>
      <c r="UPB3" s="185"/>
      <c r="UPC3" s="185"/>
      <c r="UPD3" s="185"/>
      <c r="UPE3" s="185"/>
      <c r="UPF3" s="185"/>
      <c r="UPG3" s="185"/>
      <c r="UPH3" s="185"/>
      <c r="UPI3" s="185"/>
      <c r="UPJ3" s="185"/>
      <c r="UPK3" s="185"/>
      <c r="UPL3" s="185"/>
      <c r="UPM3" s="185"/>
      <c r="UPN3" s="185"/>
      <c r="UPO3" s="185"/>
      <c r="UPP3" s="185"/>
      <c r="UPQ3" s="185"/>
      <c r="UPR3" s="185"/>
      <c r="UPS3" s="185"/>
      <c r="UPT3" s="185"/>
      <c r="UPU3" s="185"/>
      <c r="UPV3" s="185"/>
      <c r="UPW3" s="185"/>
      <c r="UPX3" s="185"/>
      <c r="UPY3" s="185"/>
      <c r="UPZ3" s="185"/>
      <c r="UQA3" s="185"/>
      <c r="UQB3" s="185"/>
      <c r="UQC3" s="185"/>
      <c r="UQD3" s="185"/>
      <c r="UQE3" s="185"/>
      <c r="UQF3" s="185"/>
      <c r="UQG3" s="185"/>
      <c r="UQH3" s="185"/>
      <c r="UQI3" s="185"/>
      <c r="UQJ3" s="185"/>
      <c r="UQK3" s="185"/>
      <c r="UQL3" s="185"/>
      <c r="UQM3" s="185"/>
      <c r="UQN3" s="185"/>
      <c r="UQO3" s="185"/>
      <c r="UQP3" s="185"/>
      <c r="UQQ3" s="185"/>
      <c r="UQR3" s="185"/>
      <c r="UQS3" s="185"/>
      <c r="UQT3" s="185"/>
      <c r="UQU3" s="185"/>
      <c r="UQV3" s="185"/>
      <c r="UQW3" s="185"/>
      <c r="UQX3" s="185"/>
      <c r="UQY3" s="185"/>
      <c r="UQZ3" s="185"/>
      <c r="URA3" s="185"/>
      <c r="URB3" s="185"/>
      <c r="URC3" s="185"/>
      <c r="URD3" s="185"/>
      <c r="URE3" s="185"/>
      <c r="URF3" s="185"/>
      <c r="URG3" s="185"/>
      <c r="URH3" s="185"/>
      <c r="URI3" s="185"/>
      <c r="URJ3" s="185"/>
      <c r="URK3" s="185"/>
      <c r="URL3" s="185"/>
      <c r="URM3" s="185"/>
      <c r="URN3" s="185"/>
      <c r="URO3" s="185"/>
      <c r="URP3" s="185"/>
      <c r="URQ3" s="185"/>
      <c r="URR3" s="185"/>
      <c r="URS3" s="185"/>
      <c r="URT3" s="185"/>
      <c r="URU3" s="185"/>
      <c r="URV3" s="185"/>
      <c r="URW3" s="185"/>
      <c r="URX3" s="185"/>
      <c r="URY3" s="185"/>
      <c r="URZ3" s="185"/>
      <c r="USA3" s="185"/>
      <c r="USB3" s="185"/>
      <c r="USC3" s="185"/>
      <c r="USD3" s="185"/>
      <c r="USE3" s="185"/>
      <c r="USF3" s="185"/>
      <c r="USG3" s="185"/>
      <c r="USH3" s="185"/>
      <c r="USI3" s="185"/>
      <c r="USJ3" s="185"/>
      <c r="USK3" s="185"/>
      <c r="USL3" s="185"/>
      <c r="USM3" s="185"/>
      <c r="USN3" s="185"/>
      <c r="USO3" s="185"/>
      <c r="USP3" s="185"/>
      <c r="USQ3" s="185"/>
      <c r="USR3" s="185"/>
      <c r="USS3" s="185"/>
      <c r="UST3" s="185"/>
      <c r="USU3" s="185"/>
      <c r="USV3" s="185"/>
      <c r="USW3" s="185"/>
      <c r="USX3" s="185"/>
      <c r="USY3" s="185"/>
      <c r="USZ3" s="185"/>
      <c r="UTA3" s="185"/>
      <c r="UTB3" s="185"/>
      <c r="UTC3" s="185"/>
      <c r="UTD3" s="185"/>
      <c r="UTE3" s="185"/>
      <c r="UTF3" s="185"/>
      <c r="UTG3" s="185"/>
      <c r="UTH3" s="185"/>
      <c r="UTI3" s="185"/>
      <c r="UTJ3" s="185"/>
      <c r="UTK3" s="185"/>
      <c r="UTL3" s="185"/>
      <c r="UTM3" s="185"/>
      <c r="UTN3" s="185"/>
      <c r="UTO3" s="185"/>
      <c r="UTP3" s="185"/>
      <c r="UTQ3" s="185"/>
      <c r="UTR3" s="185"/>
      <c r="UTS3" s="185"/>
      <c r="UTT3" s="185"/>
      <c r="UTU3" s="185"/>
      <c r="UTV3" s="185"/>
      <c r="UTW3" s="185"/>
      <c r="UTX3" s="185"/>
      <c r="UTY3" s="185"/>
      <c r="UTZ3" s="185"/>
      <c r="UUA3" s="185"/>
      <c r="UUB3" s="185"/>
      <c r="UUC3" s="185"/>
      <c r="UUD3" s="185"/>
      <c r="UUE3" s="185"/>
      <c r="UUF3" s="185"/>
      <c r="UUG3" s="185"/>
      <c r="UUH3" s="185"/>
      <c r="UUI3" s="185"/>
      <c r="UUJ3" s="185"/>
      <c r="UUK3" s="185"/>
      <c r="UUL3" s="185"/>
      <c r="UUM3" s="185"/>
      <c r="UUN3" s="185"/>
      <c r="UUO3" s="185"/>
      <c r="UUP3" s="185"/>
      <c r="UUQ3" s="185"/>
      <c r="UUR3" s="185"/>
      <c r="UUS3" s="185"/>
      <c r="UUT3" s="185"/>
      <c r="UUU3" s="185"/>
      <c r="UUV3" s="185"/>
      <c r="UUW3" s="185"/>
      <c r="UUX3" s="185"/>
      <c r="UUY3" s="185"/>
      <c r="UUZ3" s="185"/>
      <c r="UVA3" s="185"/>
      <c r="UVB3" s="185"/>
      <c r="UVC3" s="185"/>
      <c r="UVD3" s="185"/>
      <c r="UVE3" s="185"/>
      <c r="UVF3" s="185"/>
      <c r="UVG3" s="185"/>
      <c r="UVH3" s="185"/>
      <c r="UVI3" s="185"/>
      <c r="UVJ3" s="185"/>
      <c r="UVK3" s="185"/>
      <c r="UVL3" s="185"/>
      <c r="UVM3" s="185"/>
      <c r="UVN3" s="185"/>
      <c r="UVO3" s="185"/>
      <c r="UVP3" s="185"/>
      <c r="UVQ3" s="185"/>
      <c r="UVR3" s="185"/>
      <c r="UVS3" s="185"/>
      <c r="UVT3" s="185"/>
      <c r="UVU3" s="185"/>
      <c r="UVV3" s="185"/>
      <c r="UVW3" s="185"/>
      <c r="UVX3" s="185"/>
      <c r="UVY3" s="185"/>
      <c r="UVZ3" s="185"/>
      <c r="UWA3" s="185"/>
      <c r="UWB3" s="185"/>
      <c r="UWC3" s="185"/>
      <c r="UWD3" s="185"/>
      <c r="UWE3" s="185"/>
      <c r="UWF3" s="185"/>
      <c r="UWG3" s="185"/>
      <c r="UWH3" s="185"/>
      <c r="UWI3" s="185"/>
      <c r="UWJ3" s="185"/>
      <c r="UWK3" s="185"/>
      <c r="UWL3" s="185"/>
      <c r="UWM3" s="185"/>
      <c r="UWN3" s="185"/>
      <c r="UWO3" s="185"/>
      <c r="UWP3" s="185"/>
      <c r="UWQ3" s="185"/>
      <c r="UWR3" s="185"/>
      <c r="UWS3" s="185"/>
      <c r="UWT3" s="185"/>
      <c r="UWU3" s="185"/>
      <c r="UWV3" s="185"/>
      <c r="UWW3" s="185"/>
      <c r="UWX3" s="185"/>
      <c r="UWY3" s="185"/>
      <c r="UWZ3" s="185"/>
      <c r="UXA3" s="185"/>
      <c r="UXB3" s="185"/>
      <c r="UXC3" s="185"/>
      <c r="UXD3" s="185"/>
      <c r="UXE3" s="185"/>
      <c r="UXF3" s="185"/>
      <c r="UXG3" s="185"/>
      <c r="UXH3" s="185"/>
      <c r="UXI3" s="185"/>
      <c r="UXJ3" s="185"/>
      <c r="UXK3" s="185"/>
      <c r="UXL3" s="185"/>
      <c r="UXM3" s="185"/>
      <c r="UXN3" s="185"/>
      <c r="UXO3" s="185"/>
      <c r="UXP3" s="185"/>
      <c r="UXQ3" s="185"/>
      <c r="UXR3" s="185"/>
      <c r="UXS3" s="185"/>
      <c r="UXT3" s="185"/>
      <c r="UXU3" s="185"/>
      <c r="UXV3" s="185"/>
      <c r="UXW3" s="185"/>
      <c r="UXX3" s="185"/>
      <c r="UXY3" s="185"/>
      <c r="UXZ3" s="185"/>
      <c r="UYA3" s="185"/>
      <c r="UYB3" s="185"/>
      <c r="UYC3" s="185"/>
      <c r="UYD3" s="185"/>
      <c r="UYE3" s="185"/>
      <c r="UYF3" s="185"/>
      <c r="UYG3" s="185"/>
      <c r="UYH3" s="185"/>
      <c r="UYI3" s="185"/>
      <c r="UYJ3" s="185"/>
      <c r="UYK3" s="185"/>
      <c r="UYL3" s="185"/>
      <c r="UYM3" s="185"/>
      <c r="UYN3" s="185"/>
      <c r="UYO3" s="185"/>
      <c r="UYP3" s="185"/>
      <c r="UYQ3" s="185"/>
      <c r="UYR3" s="185"/>
      <c r="UYS3" s="185"/>
      <c r="UYT3" s="185"/>
      <c r="UYU3" s="185"/>
      <c r="UYV3" s="185"/>
      <c r="UYW3" s="185"/>
      <c r="UYX3" s="185"/>
      <c r="UYY3" s="185"/>
      <c r="UYZ3" s="185"/>
      <c r="UZA3" s="185"/>
      <c r="UZB3" s="185"/>
      <c r="UZC3" s="185"/>
      <c r="UZD3" s="185"/>
      <c r="UZE3" s="185"/>
      <c r="UZF3" s="185"/>
      <c r="UZG3" s="185"/>
      <c r="UZH3" s="185"/>
      <c r="UZI3" s="185"/>
      <c r="UZJ3" s="185"/>
      <c r="UZK3" s="185"/>
      <c r="UZL3" s="185"/>
      <c r="UZM3" s="185"/>
      <c r="UZN3" s="185"/>
      <c r="UZO3" s="185"/>
      <c r="UZP3" s="185"/>
      <c r="UZQ3" s="185"/>
      <c r="UZR3" s="185"/>
      <c r="UZS3" s="185"/>
      <c r="UZT3" s="185"/>
      <c r="UZU3" s="185"/>
      <c r="UZV3" s="185"/>
      <c r="UZW3" s="185"/>
      <c r="UZX3" s="185"/>
      <c r="UZY3" s="185"/>
      <c r="UZZ3" s="185"/>
      <c r="VAA3" s="185"/>
      <c r="VAB3" s="185"/>
      <c r="VAC3" s="185"/>
      <c r="VAD3" s="185"/>
      <c r="VAE3" s="185"/>
      <c r="VAF3" s="185"/>
      <c r="VAG3" s="185"/>
      <c r="VAH3" s="185"/>
      <c r="VAI3" s="185"/>
      <c r="VAJ3" s="185"/>
      <c r="VAK3" s="185"/>
      <c r="VAL3" s="185"/>
      <c r="VAM3" s="185"/>
      <c r="VAN3" s="185"/>
      <c r="VAO3" s="185"/>
      <c r="VAP3" s="185"/>
      <c r="VAQ3" s="185"/>
      <c r="VAR3" s="185"/>
      <c r="VAS3" s="185"/>
      <c r="VAT3" s="185"/>
      <c r="VAU3" s="185"/>
      <c r="VAV3" s="185"/>
      <c r="VAW3" s="185"/>
      <c r="VAX3" s="185"/>
      <c r="VAY3" s="185"/>
      <c r="VAZ3" s="185"/>
      <c r="VBA3" s="185"/>
      <c r="VBB3" s="185"/>
      <c r="VBC3" s="185"/>
      <c r="VBD3" s="185"/>
      <c r="VBE3" s="185"/>
      <c r="VBF3" s="185"/>
      <c r="VBG3" s="185"/>
      <c r="VBH3" s="185"/>
      <c r="VBI3" s="185"/>
      <c r="VBJ3" s="185"/>
      <c r="VBK3" s="185"/>
      <c r="VBL3" s="185"/>
      <c r="VBM3" s="185"/>
      <c r="VBN3" s="185"/>
      <c r="VBO3" s="185"/>
      <c r="VBP3" s="185"/>
      <c r="VBQ3" s="185"/>
      <c r="VBR3" s="185"/>
      <c r="VBS3" s="185"/>
      <c r="VBT3" s="185"/>
      <c r="VBU3" s="185"/>
      <c r="VBV3" s="185"/>
      <c r="VBW3" s="185"/>
      <c r="VBX3" s="185"/>
      <c r="VBY3" s="185"/>
      <c r="VBZ3" s="185"/>
      <c r="VCA3" s="185"/>
      <c r="VCB3" s="185"/>
      <c r="VCC3" s="185"/>
      <c r="VCD3" s="185"/>
      <c r="VCE3" s="185"/>
      <c r="VCF3" s="185"/>
      <c r="VCG3" s="185"/>
      <c r="VCH3" s="185"/>
      <c r="VCI3" s="185"/>
      <c r="VCJ3" s="185"/>
      <c r="VCK3" s="185"/>
      <c r="VCL3" s="185"/>
      <c r="VCM3" s="185"/>
      <c r="VCN3" s="185"/>
      <c r="VCO3" s="185"/>
      <c r="VCP3" s="185"/>
      <c r="VCQ3" s="185"/>
      <c r="VCR3" s="185"/>
      <c r="VCS3" s="185"/>
      <c r="VCT3" s="185"/>
      <c r="VCU3" s="185"/>
      <c r="VCV3" s="185"/>
      <c r="VCW3" s="185"/>
      <c r="VCX3" s="185"/>
      <c r="VCY3" s="185"/>
      <c r="VCZ3" s="185"/>
      <c r="VDA3" s="185"/>
      <c r="VDB3" s="185"/>
      <c r="VDC3" s="185"/>
      <c r="VDD3" s="185"/>
      <c r="VDE3" s="185"/>
      <c r="VDF3" s="185"/>
      <c r="VDG3" s="185"/>
      <c r="VDH3" s="185"/>
      <c r="VDI3" s="185"/>
      <c r="VDJ3" s="185"/>
      <c r="VDK3" s="185"/>
      <c r="VDL3" s="185"/>
      <c r="VDM3" s="185"/>
      <c r="VDN3" s="185"/>
      <c r="VDO3" s="185"/>
      <c r="VDP3" s="185"/>
      <c r="VDQ3" s="185"/>
      <c r="VDR3" s="185"/>
      <c r="VDS3" s="185"/>
      <c r="VDT3" s="185"/>
      <c r="VDU3" s="185"/>
      <c r="VDV3" s="185"/>
      <c r="VDW3" s="185"/>
      <c r="VDX3" s="185"/>
      <c r="VDY3" s="185"/>
      <c r="VDZ3" s="185"/>
      <c r="VEA3" s="185"/>
      <c r="VEB3" s="185"/>
      <c r="VEC3" s="185"/>
      <c r="VED3" s="185"/>
      <c r="VEE3" s="185"/>
      <c r="VEF3" s="185"/>
      <c r="VEG3" s="185"/>
      <c r="VEH3" s="185"/>
      <c r="VEI3" s="185"/>
      <c r="VEJ3" s="185"/>
      <c r="VEK3" s="185"/>
      <c r="VEL3" s="185"/>
      <c r="VEM3" s="185"/>
      <c r="VEN3" s="185"/>
      <c r="VEO3" s="185"/>
      <c r="VEP3" s="185"/>
      <c r="VEQ3" s="185"/>
      <c r="VER3" s="185"/>
      <c r="VES3" s="185"/>
      <c r="VET3" s="185"/>
      <c r="VEU3" s="185"/>
      <c r="VEV3" s="185"/>
      <c r="VEW3" s="185"/>
      <c r="VEX3" s="185"/>
      <c r="VEY3" s="185"/>
      <c r="VEZ3" s="185"/>
      <c r="VFA3" s="185"/>
      <c r="VFB3" s="185"/>
      <c r="VFC3" s="185"/>
      <c r="VFD3" s="185"/>
      <c r="VFE3" s="185"/>
      <c r="VFF3" s="185"/>
      <c r="VFG3" s="185"/>
      <c r="VFH3" s="185"/>
      <c r="VFI3" s="185"/>
      <c r="VFJ3" s="185"/>
      <c r="VFK3" s="185"/>
      <c r="VFL3" s="185"/>
      <c r="VFM3" s="185"/>
      <c r="VFN3" s="185"/>
      <c r="VFO3" s="185"/>
      <c r="VFP3" s="185"/>
      <c r="VFQ3" s="185"/>
      <c r="VFR3" s="185"/>
      <c r="VFS3" s="185"/>
      <c r="VFT3" s="185"/>
      <c r="VFU3" s="185"/>
      <c r="VFV3" s="185"/>
      <c r="VFW3" s="185"/>
      <c r="VFX3" s="185"/>
      <c r="VFY3" s="185"/>
      <c r="VFZ3" s="185"/>
      <c r="VGA3" s="185"/>
      <c r="VGB3" s="185"/>
      <c r="VGC3" s="185"/>
      <c r="VGD3" s="185"/>
      <c r="VGE3" s="185"/>
      <c r="VGF3" s="185"/>
      <c r="VGG3" s="185"/>
      <c r="VGH3" s="185"/>
      <c r="VGI3" s="185"/>
      <c r="VGJ3" s="185"/>
      <c r="VGK3" s="185"/>
      <c r="VGL3" s="185"/>
      <c r="VGM3" s="185"/>
      <c r="VGN3" s="185"/>
      <c r="VGO3" s="185"/>
      <c r="VGP3" s="185"/>
      <c r="VGQ3" s="185"/>
      <c r="VGR3" s="185"/>
      <c r="VGS3" s="185"/>
      <c r="VGT3" s="185"/>
      <c r="VGU3" s="185"/>
      <c r="VGV3" s="185"/>
      <c r="VGW3" s="185"/>
      <c r="VGX3" s="185"/>
      <c r="VGY3" s="185"/>
      <c r="VGZ3" s="185"/>
      <c r="VHA3" s="185"/>
      <c r="VHB3" s="185"/>
      <c r="VHC3" s="185"/>
      <c r="VHD3" s="185"/>
      <c r="VHE3" s="185"/>
      <c r="VHF3" s="185"/>
      <c r="VHG3" s="185"/>
      <c r="VHH3" s="185"/>
      <c r="VHI3" s="185"/>
      <c r="VHJ3" s="185"/>
      <c r="VHK3" s="185"/>
      <c r="VHL3" s="185"/>
      <c r="VHM3" s="185"/>
      <c r="VHN3" s="185"/>
      <c r="VHO3" s="185"/>
      <c r="VHP3" s="185"/>
      <c r="VHQ3" s="185"/>
      <c r="VHR3" s="185"/>
      <c r="VHS3" s="185"/>
      <c r="VHT3" s="185"/>
      <c r="VHU3" s="185"/>
      <c r="VHV3" s="185"/>
      <c r="VHW3" s="185"/>
      <c r="VHX3" s="185"/>
      <c r="VHY3" s="185"/>
      <c r="VHZ3" s="185"/>
      <c r="VIA3" s="185"/>
      <c r="VIB3" s="185"/>
      <c r="VIC3" s="185"/>
      <c r="VID3" s="185"/>
      <c r="VIE3" s="185"/>
      <c r="VIF3" s="185"/>
      <c r="VIG3" s="185"/>
      <c r="VIH3" s="185"/>
      <c r="VII3" s="185"/>
      <c r="VIJ3" s="185"/>
      <c r="VIK3" s="185"/>
      <c r="VIL3" s="185"/>
      <c r="VIM3" s="185"/>
      <c r="VIN3" s="185"/>
      <c r="VIO3" s="185"/>
      <c r="VIP3" s="185"/>
      <c r="VIQ3" s="185"/>
      <c r="VIR3" s="185"/>
      <c r="VIS3" s="185"/>
      <c r="VIT3" s="185"/>
      <c r="VIU3" s="185"/>
      <c r="VIV3" s="185"/>
      <c r="VIW3" s="185"/>
      <c r="VIX3" s="185"/>
      <c r="VIY3" s="185"/>
      <c r="VIZ3" s="185"/>
      <c r="VJA3" s="185"/>
      <c r="VJB3" s="185"/>
      <c r="VJC3" s="185"/>
      <c r="VJD3" s="185"/>
      <c r="VJE3" s="185"/>
      <c r="VJF3" s="185"/>
      <c r="VJG3" s="185"/>
      <c r="VJH3" s="185"/>
      <c r="VJI3" s="185"/>
      <c r="VJJ3" s="185"/>
      <c r="VJK3" s="185"/>
      <c r="VJL3" s="185"/>
      <c r="VJM3" s="185"/>
      <c r="VJN3" s="185"/>
      <c r="VJO3" s="185"/>
      <c r="VJP3" s="185"/>
      <c r="VJQ3" s="185"/>
      <c r="VJR3" s="185"/>
      <c r="VJS3" s="185"/>
      <c r="VJT3" s="185"/>
      <c r="VJU3" s="185"/>
      <c r="VJV3" s="185"/>
      <c r="VJW3" s="185"/>
      <c r="VJX3" s="185"/>
      <c r="VJY3" s="185"/>
      <c r="VJZ3" s="185"/>
      <c r="VKA3" s="185"/>
      <c r="VKB3" s="185"/>
      <c r="VKC3" s="185"/>
      <c r="VKD3" s="185"/>
      <c r="VKE3" s="185"/>
      <c r="VKF3" s="185"/>
      <c r="VKG3" s="185"/>
      <c r="VKH3" s="185"/>
      <c r="VKI3" s="185"/>
      <c r="VKJ3" s="185"/>
      <c r="VKK3" s="185"/>
      <c r="VKL3" s="185"/>
      <c r="VKM3" s="185"/>
      <c r="VKN3" s="185"/>
      <c r="VKO3" s="185"/>
      <c r="VKP3" s="185"/>
      <c r="VKQ3" s="185"/>
      <c r="VKR3" s="185"/>
      <c r="VKS3" s="185"/>
      <c r="VKT3" s="185"/>
      <c r="VKU3" s="185"/>
      <c r="VKV3" s="185"/>
      <c r="VKW3" s="185"/>
      <c r="VKX3" s="185"/>
      <c r="VKY3" s="185"/>
      <c r="VKZ3" s="185"/>
      <c r="VLA3" s="185"/>
      <c r="VLB3" s="185"/>
      <c r="VLC3" s="185"/>
      <c r="VLD3" s="185"/>
      <c r="VLE3" s="185"/>
      <c r="VLF3" s="185"/>
      <c r="VLG3" s="185"/>
      <c r="VLH3" s="185"/>
      <c r="VLI3" s="185"/>
      <c r="VLJ3" s="185"/>
      <c r="VLK3" s="185"/>
      <c r="VLL3" s="185"/>
      <c r="VLM3" s="185"/>
      <c r="VLN3" s="185"/>
      <c r="VLO3" s="185"/>
      <c r="VLP3" s="185"/>
      <c r="VLQ3" s="185"/>
      <c r="VLR3" s="185"/>
      <c r="VLS3" s="185"/>
      <c r="VLT3" s="185"/>
      <c r="VLU3" s="185"/>
      <c r="VLV3" s="185"/>
      <c r="VLW3" s="185"/>
      <c r="VLX3" s="185"/>
      <c r="VLY3" s="185"/>
      <c r="VLZ3" s="185"/>
      <c r="VMA3" s="185"/>
      <c r="VMB3" s="185"/>
      <c r="VMC3" s="185"/>
      <c r="VMD3" s="185"/>
      <c r="VME3" s="185"/>
      <c r="VMF3" s="185"/>
      <c r="VMG3" s="185"/>
      <c r="VMH3" s="185"/>
      <c r="VMI3" s="185"/>
      <c r="VMJ3" s="185"/>
      <c r="VMK3" s="185"/>
      <c r="VML3" s="185"/>
      <c r="VMM3" s="185"/>
      <c r="VMN3" s="185"/>
      <c r="VMO3" s="185"/>
      <c r="VMP3" s="185"/>
      <c r="VMQ3" s="185"/>
      <c r="VMR3" s="185"/>
      <c r="VMS3" s="185"/>
      <c r="VMT3" s="185"/>
      <c r="VMU3" s="185"/>
      <c r="VMV3" s="185"/>
      <c r="VMW3" s="185"/>
      <c r="VMX3" s="185"/>
      <c r="VMY3" s="185"/>
      <c r="VMZ3" s="185"/>
      <c r="VNA3" s="185"/>
      <c r="VNB3" s="185"/>
      <c r="VNC3" s="185"/>
      <c r="VND3" s="185"/>
      <c r="VNE3" s="185"/>
      <c r="VNF3" s="185"/>
      <c r="VNG3" s="185"/>
      <c r="VNH3" s="185"/>
      <c r="VNI3" s="185"/>
      <c r="VNJ3" s="185"/>
      <c r="VNK3" s="185"/>
      <c r="VNL3" s="185"/>
      <c r="VNM3" s="185"/>
      <c r="VNN3" s="185"/>
      <c r="VNO3" s="185"/>
      <c r="VNP3" s="185"/>
      <c r="VNQ3" s="185"/>
      <c r="VNR3" s="185"/>
      <c r="VNS3" s="185"/>
      <c r="VNT3" s="185"/>
      <c r="VNU3" s="185"/>
      <c r="VNV3" s="185"/>
      <c r="VNW3" s="185"/>
      <c r="VNX3" s="185"/>
      <c r="VNY3" s="185"/>
      <c r="VNZ3" s="185"/>
      <c r="VOA3" s="185"/>
      <c r="VOB3" s="185"/>
      <c r="VOC3" s="185"/>
      <c r="VOD3" s="185"/>
      <c r="VOE3" s="185"/>
      <c r="VOF3" s="185"/>
      <c r="VOG3" s="185"/>
      <c r="VOH3" s="185"/>
      <c r="VOI3" s="185"/>
      <c r="VOJ3" s="185"/>
      <c r="VOK3" s="185"/>
      <c r="VOL3" s="185"/>
      <c r="VOM3" s="185"/>
      <c r="VON3" s="185"/>
      <c r="VOO3" s="185"/>
      <c r="VOP3" s="185"/>
      <c r="VOQ3" s="185"/>
      <c r="VOR3" s="185"/>
      <c r="VOS3" s="185"/>
      <c r="VOT3" s="185"/>
      <c r="VOU3" s="185"/>
      <c r="VOV3" s="185"/>
      <c r="VOW3" s="185"/>
      <c r="VOX3" s="185"/>
      <c r="VOY3" s="185"/>
      <c r="VOZ3" s="185"/>
      <c r="VPA3" s="185"/>
      <c r="VPB3" s="185"/>
      <c r="VPC3" s="185"/>
      <c r="VPD3" s="185"/>
      <c r="VPE3" s="185"/>
      <c r="VPF3" s="185"/>
      <c r="VPG3" s="185"/>
      <c r="VPH3" s="185"/>
      <c r="VPI3" s="185"/>
      <c r="VPJ3" s="185"/>
      <c r="VPK3" s="185"/>
      <c r="VPL3" s="185"/>
      <c r="VPM3" s="185"/>
      <c r="VPN3" s="185"/>
      <c r="VPO3" s="185"/>
      <c r="VPP3" s="185"/>
      <c r="VPQ3" s="185"/>
      <c r="VPR3" s="185"/>
      <c r="VPS3" s="185"/>
      <c r="VPT3" s="185"/>
      <c r="VPU3" s="185"/>
      <c r="VPV3" s="185"/>
      <c r="VPW3" s="185"/>
      <c r="VPX3" s="185"/>
      <c r="VPY3" s="185"/>
      <c r="VPZ3" s="185"/>
      <c r="VQA3" s="185"/>
      <c r="VQB3" s="185"/>
      <c r="VQC3" s="185"/>
      <c r="VQD3" s="185"/>
      <c r="VQE3" s="185"/>
      <c r="VQF3" s="185"/>
      <c r="VQG3" s="185"/>
      <c r="VQH3" s="185"/>
      <c r="VQI3" s="185"/>
      <c r="VQJ3" s="185"/>
      <c r="VQK3" s="185"/>
      <c r="VQL3" s="185"/>
      <c r="VQM3" s="185"/>
      <c r="VQN3" s="185"/>
      <c r="VQO3" s="185"/>
      <c r="VQP3" s="185"/>
      <c r="VQQ3" s="185"/>
      <c r="VQR3" s="185"/>
      <c r="VQS3" s="185"/>
      <c r="VQT3" s="185"/>
      <c r="VQU3" s="185"/>
      <c r="VQV3" s="185"/>
      <c r="VQW3" s="185"/>
      <c r="VQX3" s="185"/>
      <c r="VQY3" s="185"/>
      <c r="VQZ3" s="185"/>
      <c r="VRA3" s="185"/>
      <c r="VRB3" s="185"/>
      <c r="VRC3" s="185"/>
      <c r="VRD3" s="185"/>
      <c r="VRE3" s="185"/>
      <c r="VRF3" s="185"/>
      <c r="VRG3" s="185"/>
      <c r="VRH3" s="185"/>
      <c r="VRI3" s="185"/>
      <c r="VRJ3" s="185"/>
      <c r="VRK3" s="185"/>
      <c r="VRL3" s="185"/>
      <c r="VRM3" s="185"/>
      <c r="VRN3" s="185"/>
      <c r="VRO3" s="185"/>
      <c r="VRP3" s="185"/>
      <c r="VRQ3" s="185"/>
      <c r="VRR3" s="185"/>
      <c r="VRS3" s="185"/>
      <c r="VRT3" s="185"/>
      <c r="VRU3" s="185"/>
      <c r="VRV3" s="185"/>
      <c r="VRW3" s="185"/>
      <c r="VRX3" s="185"/>
      <c r="VRY3" s="185"/>
      <c r="VRZ3" s="185"/>
      <c r="VSA3" s="185"/>
      <c r="VSB3" s="185"/>
      <c r="VSC3" s="185"/>
      <c r="VSD3" s="185"/>
      <c r="VSE3" s="185"/>
      <c r="VSF3" s="185"/>
      <c r="VSG3" s="185"/>
      <c r="VSH3" s="185"/>
      <c r="VSI3" s="185"/>
      <c r="VSJ3" s="185"/>
      <c r="VSK3" s="185"/>
      <c r="VSL3" s="185"/>
      <c r="VSM3" s="185"/>
      <c r="VSN3" s="185"/>
      <c r="VSO3" s="185"/>
      <c r="VSP3" s="185"/>
      <c r="VSQ3" s="185"/>
      <c r="VSR3" s="185"/>
      <c r="VSS3" s="185"/>
      <c r="VST3" s="185"/>
      <c r="VSU3" s="185"/>
      <c r="VSV3" s="185"/>
      <c r="VSW3" s="185"/>
      <c r="VSX3" s="185"/>
      <c r="VSY3" s="185"/>
      <c r="VSZ3" s="185"/>
      <c r="VTA3" s="185"/>
      <c r="VTB3" s="185"/>
      <c r="VTC3" s="185"/>
      <c r="VTD3" s="185"/>
      <c r="VTE3" s="185"/>
      <c r="VTF3" s="185"/>
      <c r="VTG3" s="185"/>
      <c r="VTH3" s="185"/>
      <c r="VTI3" s="185"/>
      <c r="VTJ3" s="185"/>
      <c r="VTK3" s="185"/>
      <c r="VTL3" s="185"/>
      <c r="VTM3" s="185"/>
      <c r="VTN3" s="185"/>
      <c r="VTO3" s="185"/>
      <c r="VTP3" s="185"/>
      <c r="VTQ3" s="185"/>
      <c r="VTR3" s="185"/>
      <c r="VTS3" s="185"/>
      <c r="VTT3" s="185"/>
      <c r="VTU3" s="185"/>
      <c r="VTV3" s="185"/>
      <c r="VTW3" s="185"/>
      <c r="VTX3" s="185"/>
      <c r="VTY3" s="185"/>
      <c r="VTZ3" s="185"/>
      <c r="VUA3" s="185"/>
      <c r="VUB3" s="185"/>
      <c r="VUC3" s="185"/>
      <c r="VUD3" s="185"/>
      <c r="VUE3" s="185"/>
      <c r="VUF3" s="185"/>
      <c r="VUG3" s="185"/>
      <c r="VUH3" s="185"/>
      <c r="VUI3" s="185"/>
      <c r="VUJ3" s="185"/>
      <c r="VUK3" s="185"/>
      <c r="VUL3" s="185"/>
      <c r="VUM3" s="185"/>
      <c r="VUN3" s="185"/>
      <c r="VUO3" s="185"/>
      <c r="VUP3" s="185"/>
      <c r="VUQ3" s="185"/>
      <c r="VUR3" s="185"/>
      <c r="VUS3" s="185"/>
      <c r="VUT3" s="185"/>
      <c r="VUU3" s="185"/>
      <c r="VUV3" s="185"/>
      <c r="VUW3" s="185"/>
      <c r="VUX3" s="185"/>
      <c r="VUY3" s="185"/>
      <c r="VUZ3" s="185"/>
      <c r="VVA3" s="185"/>
      <c r="VVB3" s="185"/>
      <c r="VVC3" s="185"/>
      <c r="VVD3" s="185"/>
      <c r="VVE3" s="185"/>
      <c r="VVF3" s="185"/>
      <c r="VVG3" s="185"/>
      <c r="VVH3" s="185"/>
      <c r="VVI3" s="185"/>
      <c r="VVJ3" s="185"/>
      <c r="VVK3" s="185"/>
      <c r="VVL3" s="185"/>
      <c r="VVM3" s="185"/>
      <c r="VVN3" s="185"/>
      <c r="VVO3" s="185"/>
      <c r="VVP3" s="185"/>
      <c r="VVQ3" s="185"/>
      <c r="VVR3" s="185"/>
      <c r="VVS3" s="185"/>
      <c r="VVT3" s="185"/>
      <c r="VVU3" s="185"/>
      <c r="VVV3" s="185"/>
      <c r="VVW3" s="185"/>
      <c r="VVX3" s="185"/>
      <c r="VVY3" s="185"/>
      <c r="VVZ3" s="185"/>
      <c r="VWA3" s="185"/>
      <c r="VWB3" s="185"/>
      <c r="VWC3" s="185"/>
      <c r="VWD3" s="185"/>
      <c r="VWE3" s="185"/>
      <c r="VWF3" s="185"/>
      <c r="VWG3" s="185"/>
      <c r="VWH3" s="185"/>
      <c r="VWI3" s="185"/>
      <c r="VWJ3" s="185"/>
      <c r="VWK3" s="185"/>
      <c r="VWL3" s="185"/>
      <c r="VWM3" s="185"/>
      <c r="VWN3" s="185"/>
      <c r="VWO3" s="185"/>
      <c r="VWP3" s="185"/>
      <c r="VWQ3" s="185"/>
      <c r="VWR3" s="185"/>
      <c r="VWS3" s="185"/>
      <c r="VWT3" s="185"/>
      <c r="VWU3" s="185"/>
      <c r="VWV3" s="185"/>
      <c r="VWW3" s="185"/>
      <c r="VWX3" s="185"/>
      <c r="VWY3" s="185"/>
      <c r="VWZ3" s="185"/>
      <c r="VXA3" s="185"/>
      <c r="VXB3" s="185"/>
      <c r="VXC3" s="185"/>
      <c r="VXD3" s="185"/>
      <c r="VXE3" s="185"/>
      <c r="VXF3" s="185"/>
      <c r="VXG3" s="185"/>
      <c r="VXH3" s="185"/>
      <c r="VXI3" s="185"/>
      <c r="VXJ3" s="185"/>
      <c r="VXK3" s="185"/>
      <c r="VXL3" s="185"/>
      <c r="VXM3" s="185"/>
      <c r="VXN3" s="185"/>
      <c r="VXO3" s="185"/>
      <c r="VXP3" s="185"/>
      <c r="VXQ3" s="185"/>
      <c r="VXR3" s="185"/>
      <c r="VXS3" s="185"/>
      <c r="VXT3" s="185"/>
      <c r="VXU3" s="185"/>
      <c r="VXV3" s="185"/>
      <c r="VXW3" s="185"/>
      <c r="VXX3" s="185"/>
      <c r="VXY3" s="185"/>
      <c r="VXZ3" s="185"/>
      <c r="VYA3" s="185"/>
      <c r="VYB3" s="185"/>
      <c r="VYC3" s="185"/>
      <c r="VYD3" s="185"/>
      <c r="VYE3" s="185"/>
      <c r="VYF3" s="185"/>
      <c r="VYG3" s="185"/>
      <c r="VYH3" s="185"/>
      <c r="VYI3" s="185"/>
      <c r="VYJ3" s="185"/>
      <c r="VYK3" s="185"/>
      <c r="VYL3" s="185"/>
      <c r="VYM3" s="185"/>
      <c r="VYN3" s="185"/>
      <c r="VYO3" s="185"/>
      <c r="VYP3" s="185"/>
      <c r="VYQ3" s="185"/>
      <c r="VYR3" s="185"/>
      <c r="VYS3" s="185"/>
      <c r="VYT3" s="185"/>
      <c r="VYU3" s="185"/>
      <c r="VYV3" s="185"/>
      <c r="VYW3" s="185"/>
      <c r="VYX3" s="185"/>
      <c r="VYY3" s="185"/>
      <c r="VYZ3" s="185"/>
      <c r="VZA3" s="185"/>
      <c r="VZB3" s="185"/>
      <c r="VZC3" s="185"/>
      <c r="VZD3" s="185"/>
      <c r="VZE3" s="185"/>
      <c r="VZF3" s="185"/>
      <c r="VZG3" s="185"/>
      <c r="VZH3" s="185"/>
      <c r="VZI3" s="185"/>
      <c r="VZJ3" s="185"/>
      <c r="VZK3" s="185"/>
      <c r="VZL3" s="185"/>
      <c r="VZM3" s="185"/>
      <c r="VZN3" s="185"/>
      <c r="VZO3" s="185"/>
      <c r="VZP3" s="185"/>
      <c r="VZQ3" s="185"/>
      <c r="VZR3" s="185"/>
      <c r="VZS3" s="185"/>
      <c r="VZT3" s="185"/>
      <c r="VZU3" s="185"/>
      <c r="VZV3" s="185"/>
      <c r="VZW3" s="185"/>
      <c r="VZX3" s="185"/>
      <c r="VZY3" s="185"/>
      <c r="VZZ3" s="185"/>
      <c r="WAA3" s="185"/>
      <c r="WAB3" s="185"/>
      <c r="WAC3" s="185"/>
      <c r="WAD3" s="185"/>
      <c r="WAE3" s="185"/>
      <c r="WAF3" s="185"/>
      <c r="WAG3" s="185"/>
      <c r="WAH3" s="185"/>
      <c r="WAI3" s="185"/>
      <c r="WAJ3" s="185"/>
      <c r="WAK3" s="185"/>
      <c r="WAL3" s="185"/>
      <c r="WAM3" s="185"/>
      <c r="WAN3" s="185"/>
      <c r="WAO3" s="185"/>
      <c r="WAP3" s="185"/>
      <c r="WAQ3" s="185"/>
      <c r="WAR3" s="185"/>
      <c r="WAS3" s="185"/>
      <c r="WAT3" s="185"/>
      <c r="WAU3" s="185"/>
      <c r="WAV3" s="185"/>
      <c r="WAW3" s="185"/>
      <c r="WAX3" s="185"/>
      <c r="WAY3" s="185"/>
      <c r="WAZ3" s="185"/>
      <c r="WBA3" s="185"/>
      <c r="WBB3" s="185"/>
      <c r="WBC3" s="185"/>
      <c r="WBD3" s="185"/>
      <c r="WBE3" s="185"/>
      <c r="WBF3" s="185"/>
      <c r="WBG3" s="185"/>
      <c r="WBH3" s="185"/>
      <c r="WBI3" s="185"/>
      <c r="WBJ3" s="185"/>
      <c r="WBK3" s="185"/>
      <c r="WBL3" s="185"/>
      <c r="WBM3" s="185"/>
      <c r="WBN3" s="185"/>
      <c r="WBO3" s="185"/>
      <c r="WBP3" s="185"/>
      <c r="WBQ3" s="185"/>
      <c r="WBR3" s="185"/>
      <c r="WBS3" s="185"/>
      <c r="WBT3" s="185"/>
      <c r="WBU3" s="185"/>
      <c r="WBV3" s="185"/>
      <c r="WBW3" s="185"/>
      <c r="WBX3" s="185"/>
      <c r="WBY3" s="185"/>
      <c r="WBZ3" s="185"/>
      <c r="WCA3" s="185"/>
      <c r="WCB3" s="185"/>
      <c r="WCC3" s="185"/>
      <c r="WCD3" s="185"/>
      <c r="WCE3" s="185"/>
      <c r="WCF3" s="185"/>
      <c r="WCG3" s="185"/>
      <c r="WCH3" s="185"/>
      <c r="WCI3" s="185"/>
      <c r="WCJ3" s="185"/>
      <c r="WCK3" s="185"/>
      <c r="WCL3" s="185"/>
      <c r="WCM3" s="185"/>
      <c r="WCN3" s="185"/>
      <c r="WCO3" s="185"/>
      <c r="WCP3" s="185"/>
      <c r="WCQ3" s="185"/>
      <c r="WCR3" s="185"/>
      <c r="WCS3" s="185"/>
      <c r="WCT3" s="185"/>
      <c r="WCU3" s="185"/>
      <c r="WCV3" s="185"/>
      <c r="WCW3" s="185"/>
      <c r="WCX3" s="185"/>
      <c r="WCY3" s="185"/>
      <c r="WCZ3" s="185"/>
      <c r="WDA3" s="185"/>
      <c r="WDB3" s="185"/>
      <c r="WDC3" s="185"/>
      <c r="WDD3" s="185"/>
      <c r="WDE3" s="185"/>
      <c r="WDF3" s="185"/>
      <c r="WDG3" s="185"/>
      <c r="WDH3" s="185"/>
      <c r="WDI3" s="185"/>
      <c r="WDJ3" s="185"/>
      <c r="WDK3" s="185"/>
      <c r="WDL3" s="185"/>
      <c r="WDM3" s="185"/>
      <c r="WDN3" s="185"/>
      <c r="WDO3" s="185"/>
      <c r="WDP3" s="185"/>
      <c r="WDQ3" s="185"/>
      <c r="WDR3" s="185"/>
      <c r="WDS3" s="185"/>
      <c r="WDT3" s="185"/>
      <c r="WDU3" s="185"/>
      <c r="WDV3" s="185"/>
      <c r="WDW3" s="185"/>
      <c r="WDX3" s="185"/>
      <c r="WDY3" s="185"/>
      <c r="WDZ3" s="185"/>
      <c r="WEA3" s="185"/>
      <c r="WEB3" s="185"/>
      <c r="WEC3" s="185"/>
      <c r="WED3" s="185"/>
      <c r="WEE3" s="185"/>
      <c r="WEF3" s="185"/>
      <c r="WEG3" s="185"/>
      <c r="WEH3" s="185"/>
      <c r="WEI3" s="185"/>
      <c r="WEJ3" s="185"/>
      <c r="WEK3" s="185"/>
      <c r="WEL3" s="185"/>
      <c r="WEM3" s="185"/>
      <c r="WEN3" s="185"/>
      <c r="WEO3" s="185"/>
      <c r="WEP3" s="185"/>
      <c r="WEQ3" s="185"/>
      <c r="WER3" s="185"/>
      <c r="WES3" s="185"/>
      <c r="WET3" s="185"/>
      <c r="WEU3" s="185"/>
      <c r="WEV3" s="185"/>
      <c r="WEW3" s="185"/>
      <c r="WEX3" s="185"/>
      <c r="WEY3" s="185"/>
      <c r="WEZ3" s="185"/>
      <c r="WFA3" s="185"/>
      <c r="WFB3" s="185"/>
      <c r="WFC3" s="185"/>
      <c r="WFD3" s="185"/>
      <c r="WFE3" s="185"/>
      <c r="WFF3" s="185"/>
      <c r="WFG3" s="185"/>
      <c r="WFH3" s="185"/>
      <c r="WFI3" s="185"/>
      <c r="WFJ3" s="185"/>
      <c r="WFK3" s="185"/>
      <c r="WFL3" s="185"/>
      <c r="WFM3" s="185"/>
      <c r="WFN3" s="185"/>
      <c r="WFO3" s="185"/>
      <c r="WFP3" s="185"/>
      <c r="WFQ3" s="185"/>
      <c r="WFR3" s="185"/>
      <c r="WFS3" s="185"/>
      <c r="WFT3" s="185"/>
      <c r="WFU3" s="185"/>
      <c r="WFV3" s="185"/>
      <c r="WFW3" s="185"/>
      <c r="WFX3" s="185"/>
      <c r="WFY3" s="185"/>
      <c r="WFZ3" s="185"/>
      <c r="WGA3" s="185"/>
      <c r="WGB3" s="185"/>
      <c r="WGC3" s="185"/>
      <c r="WGD3" s="185"/>
      <c r="WGE3" s="185"/>
      <c r="WGF3" s="185"/>
      <c r="WGG3" s="185"/>
      <c r="WGH3" s="185"/>
      <c r="WGI3" s="185"/>
      <c r="WGJ3" s="185"/>
      <c r="WGK3" s="185"/>
      <c r="WGL3" s="185"/>
      <c r="WGM3" s="185"/>
      <c r="WGN3" s="185"/>
      <c r="WGO3" s="185"/>
      <c r="WGP3" s="185"/>
      <c r="WGQ3" s="185"/>
      <c r="WGR3" s="185"/>
      <c r="WGS3" s="185"/>
      <c r="WGT3" s="185"/>
      <c r="WGU3" s="185"/>
      <c r="WGV3" s="185"/>
      <c r="WGW3" s="185"/>
      <c r="WGX3" s="185"/>
      <c r="WGY3" s="185"/>
      <c r="WGZ3" s="185"/>
      <c r="WHA3" s="185"/>
      <c r="WHB3" s="185"/>
      <c r="WHC3" s="185"/>
      <c r="WHD3" s="185"/>
      <c r="WHE3" s="185"/>
      <c r="WHF3" s="185"/>
      <c r="WHG3" s="185"/>
      <c r="WHH3" s="185"/>
      <c r="WHI3" s="185"/>
      <c r="WHJ3" s="185"/>
      <c r="WHK3" s="185"/>
      <c r="WHL3" s="185"/>
      <c r="WHM3" s="185"/>
      <c r="WHN3" s="185"/>
      <c r="WHO3" s="185"/>
      <c r="WHP3" s="185"/>
      <c r="WHQ3" s="185"/>
      <c r="WHR3" s="185"/>
      <c r="WHS3" s="185"/>
      <c r="WHT3" s="185"/>
      <c r="WHU3" s="185"/>
      <c r="WHV3" s="185"/>
      <c r="WHW3" s="185"/>
      <c r="WHX3" s="185"/>
      <c r="WHY3" s="185"/>
      <c r="WHZ3" s="185"/>
      <c r="WIA3" s="185"/>
      <c r="WIB3" s="185"/>
      <c r="WIC3" s="185"/>
      <c r="WID3" s="185"/>
      <c r="WIE3" s="185"/>
      <c r="WIF3" s="185"/>
      <c r="WIG3" s="185"/>
      <c r="WIH3" s="185"/>
      <c r="WII3" s="185"/>
      <c r="WIJ3" s="185"/>
      <c r="WIK3" s="185"/>
      <c r="WIL3" s="185"/>
      <c r="WIM3" s="185"/>
      <c r="WIN3" s="185"/>
      <c r="WIO3" s="185"/>
      <c r="WIP3" s="185"/>
      <c r="WIQ3" s="185"/>
      <c r="WIR3" s="185"/>
      <c r="WIS3" s="185"/>
      <c r="WIT3" s="185"/>
      <c r="WIU3" s="185"/>
      <c r="WIV3" s="185"/>
      <c r="WIW3" s="185"/>
      <c r="WIX3" s="185"/>
      <c r="WIY3" s="185"/>
      <c r="WIZ3" s="185"/>
      <c r="WJA3" s="185"/>
      <c r="WJB3" s="185"/>
      <c r="WJC3" s="185"/>
      <c r="WJD3" s="185"/>
      <c r="WJE3" s="185"/>
      <c r="WJF3" s="185"/>
      <c r="WJG3" s="185"/>
      <c r="WJH3" s="185"/>
      <c r="WJI3" s="185"/>
      <c r="WJJ3" s="185"/>
      <c r="WJK3" s="185"/>
      <c r="WJL3" s="185"/>
      <c r="WJM3" s="185"/>
      <c r="WJN3" s="185"/>
      <c r="WJO3" s="185"/>
      <c r="WJP3" s="185"/>
      <c r="WJQ3" s="185"/>
      <c r="WJR3" s="185"/>
      <c r="WJS3" s="185"/>
      <c r="WJT3" s="185"/>
      <c r="WJU3" s="185"/>
      <c r="WJV3" s="185"/>
      <c r="WJW3" s="185"/>
      <c r="WJX3" s="185"/>
      <c r="WJY3" s="185"/>
      <c r="WJZ3" s="185"/>
      <c r="WKA3" s="185"/>
      <c r="WKB3" s="185"/>
      <c r="WKC3" s="185"/>
      <c r="WKD3" s="185"/>
      <c r="WKE3" s="185"/>
      <c r="WKF3" s="185"/>
      <c r="WKG3" s="185"/>
      <c r="WKH3" s="185"/>
      <c r="WKI3" s="185"/>
      <c r="WKJ3" s="185"/>
      <c r="WKK3" s="185"/>
      <c r="WKL3" s="185"/>
      <c r="WKM3" s="185"/>
      <c r="WKN3" s="185"/>
      <c r="WKO3" s="185"/>
      <c r="WKP3" s="185"/>
      <c r="WKQ3" s="185"/>
      <c r="WKR3" s="185"/>
      <c r="WKS3" s="185"/>
      <c r="WKT3" s="185"/>
      <c r="WKU3" s="185"/>
      <c r="WKV3" s="185"/>
      <c r="WKW3" s="185"/>
      <c r="WKX3" s="185"/>
      <c r="WKY3" s="185"/>
      <c r="WKZ3" s="185"/>
      <c r="WLA3" s="185"/>
      <c r="WLB3" s="185"/>
      <c r="WLC3" s="185"/>
      <c r="WLD3" s="185"/>
      <c r="WLE3" s="185"/>
      <c r="WLF3" s="185"/>
      <c r="WLG3" s="185"/>
      <c r="WLH3" s="185"/>
      <c r="WLI3" s="185"/>
      <c r="WLJ3" s="185"/>
      <c r="WLK3" s="185"/>
      <c r="WLL3" s="185"/>
      <c r="WLM3" s="185"/>
      <c r="WLN3" s="185"/>
      <c r="WLO3" s="185"/>
      <c r="WLP3" s="185"/>
      <c r="WLQ3" s="185"/>
      <c r="WLR3" s="185"/>
      <c r="WLS3" s="185"/>
      <c r="WLT3" s="185"/>
      <c r="WLU3" s="185"/>
      <c r="WLV3" s="185"/>
      <c r="WLW3" s="185"/>
      <c r="WLX3" s="185"/>
      <c r="WLY3" s="185"/>
      <c r="WLZ3" s="185"/>
      <c r="WMA3" s="185"/>
      <c r="WMB3" s="185"/>
      <c r="WMC3" s="185"/>
      <c r="WMD3" s="185"/>
      <c r="WME3" s="185"/>
      <c r="WMF3" s="185"/>
      <c r="WMG3" s="185"/>
      <c r="WMH3" s="185"/>
      <c r="WMI3" s="185"/>
      <c r="WMJ3" s="185"/>
      <c r="WMK3" s="185"/>
      <c r="WML3" s="185"/>
      <c r="WMM3" s="185"/>
      <c r="WMN3" s="185"/>
      <c r="WMO3" s="185"/>
      <c r="WMP3" s="185"/>
      <c r="WMQ3" s="185"/>
      <c r="WMR3" s="185"/>
      <c r="WMS3" s="185"/>
      <c r="WMT3" s="185"/>
      <c r="WMU3" s="185"/>
      <c r="WMV3" s="185"/>
      <c r="WMW3" s="185"/>
      <c r="WMX3" s="185"/>
      <c r="WMY3" s="185"/>
      <c r="WMZ3" s="185"/>
      <c r="WNA3" s="185"/>
      <c r="WNB3" s="185"/>
      <c r="WNC3" s="185"/>
      <c r="WND3" s="185"/>
      <c r="WNE3" s="185"/>
      <c r="WNF3" s="185"/>
      <c r="WNG3" s="185"/>
      <c r="WNH3" s="185"/>
      <c r="WNI3" s="185"/>
      <c r="WNJ3" s="185"/>
      <c r="WNK3" s="185"/>
      <c r="WNL3" s="185"/>
      <c r="WNM3" s="185"/>
      <c r="WNN3" s="185"/>
      <c r="WNO3" s="185"/>
      <c r="WNP3" s="185"/>
      <c r="WNQ3" s="185"/>
      <c r="WNR3" s="185"/>
      <c r="WNS3" s="185"/>
      <c r="WNT3" s="185"/>
      <c r="WNU3" s="185"/>
      <c r="WNV3" s="185"/>
      <c r="WNW3" s="185"/>
      <c r="WNX3" s="185"/>
      <c r="WNY3" s="185"/>
      <c r="WNZ3" s="185"/>
      <c r="WOA3" s="185"/>
      <c r="WOB3" s="185"/>
      <c r="WOC3" s="185"/>
      <c r="WOD3" s="185"/>
      <c r="WOE3" s="185"/>
      <c r="WOF3" s="185"/>
      <c r="WOG3" s="185"/>
      <c r="WOH3" s="185"/>
      <c r="WOI3" s="185"/>
      <c r="WOJ3" s="185"/>
      <c r="WOK3" s="185"/>
      <c r="WOL3" s="185"/>
      <c r="WOM3" s="185"/>
      <c r="WON3" s="185"/>
      <c r="WOO3" s="185"/>
      <c r="WOP3" s="185"/>
      <c r="WOQ3" s="185"/>
      <c r="WOR3" s="185"/>
      <c r="WOS3" s="185"/>
      <c r="WOT3" s="185"/>
      <c r="WOU3" s="185"/>
      <c r="WOV3" s="185"/>
      <c r="WOW3" s="185"/>
      <c r="WOX3" s="185"/>
      <c r="WOY3" s="185"/>
      <c r="WOZ3" s="185"/>
      <c r="WPA3" s="185"/>
      <c r="WPB3" s="185"/>
      <c r="WPC3" s="185"/>
      <c r="WPD3" s="185"/>
      <c r="WPE3" s="185"/>
      <c r="WPF3" s="185"/>
      <c r="WPG3" s="185"/>
      <c r="WPH3" s="185"/>
      <c r="WPI3" s="185"/>
      <c r="WPJ3" s="185"/>
      <c r="WPK3" s="185"/>
      <c r="WPL3" s="185"/>
      <c r="WPM3" s="185"/>
      <c r="WPN3" s="185"/>
      <c r="WPO3" s="185"/>
      <c r="WPP3" s="185"/>
      <c r="WPQ3" s="185"/>
      <c r="WPR3" s="185"/>
      <c r="WPS3" s="185"/>
      <c r="WPT3" s="185"/>
      <c r="WPU3" s="185"/>
      <c r="WPV3" s="185"/>
      <c r="WPW3" s="185"/>
      <c r="WPX3" s="185"/>
      <c r="WPY3" s="185"/>
      <c r="WPZ3" s="185"/>
      <c r="WQA3" s="185"/>
      <c r="WQB3" s="185"/>
      <c r="WQC3" s="185"/>
      <c r="WQD3" s="185"/>
      <c r="WQE3" s="185"/>
      <c r="WQF3" s="185"/>
      <c r="WQG3" s="185"/>
      <c r="WQH3" s="185"/>
      <c r="WQI3" s="185"/>
      <c r="WQJ3" s="185"/>
      <c r="WQK3" s="185"/>
      <c r="WQL3" s="185"/>
      <c r="WQM3" s="185"/>
      <c r="WQN3" s="185"/>
      <c r="WQO3" s="185"/>
      <c r="WQP3" s="185"/>
      <c r="WQQ3" s="185"/>
      <c r="WQR3" s="185"/>
      <c r="WQS3" s="185"/>
      <c r="WQT3" s="185"/>
      <c r="WQU3" s="185"/>
      <c r="WQV3" s="185"/>
      <c r="WQW3" s="185"/>
      <c r="WQX3" s="185"/>
      <c r="WQY3" s="185"/>
      <c r="WQZ3" s="185"/>
      <c r="WRA3" s="185"/>
      <c r="WRB3" s="185"/>
      <c r="WRC3" s="185"/>
      <c r="WRD3" s="185"/>
      <c r="WRE3" s="185"/>
      <c r="WRF3" s="185"/>
      <c r="WRG3" s="185"/>
      <c r="WRH3" s="185"/>
      <c r="WRI3" s="185"/>
      <c r="WRJ3" s="185"/>
      <c r="WRK3" s="185"/>
      <c r="WRL3" s="185"/>
      <c r="WRM3" s="185"/>
      <c r="WRN3" s="185"/>
      <c r="WRO3" s="185"/>
      <c r="WRP3" s="185"/>
      <c r="WRQ3" s="185"/>
      <c r="WRR3" s="185"/>
      <c r="WRS3" s="185"/>
      <c r="WRT3" s="185"/>
      <c r="WRU3" s="185"/>
      <c r="WRV3" s="185"/>
      <c r="WRW3" s="185"/>
      <c r="WRX3" s="185"/>
      <c r="WRY3" s="185"/>
      <c r="WRZ3" s="185"/>
      <c r="WSA3" s="185"/>
      <c r="WSB3" s="185"/>
      <c r="WSC3" s="185"/>
      <c r="WSD3" s="185"/>
      <c r="WSE3" s="185"/>
      <c r="WSF3" s="185"/>
      <c r="WSG3" s="185"/>
      <c r="WSH3" s="185"/>
      <c r="WSI3" s="185"/>
      <c r="WSJ3" s="185"/>
      <c r="WSK3" s="185"/>
      <c r="WSL3" s="185"/>
      <c r="WSM3" s="185"/>
      <c r="WSN3" s="185"/>
      <c r="WSO3" s="185"/>
      <c r="WSP3" s="185"/>
      <c r="WSQ3" s="185"/>
      <c r="WSR3" s="185"/>
      <c r="WSS3" s="185"/>
      <c r="WST3" s="185"/>
      <c r="WSU3" s="185"/>
      <c r="WSV3" s="185"/>
      <c r="WSW3" s="185"/>
      <c r="WSX3" s="185"/>
      <c r="WSY3" s="185"/>
      <c r="WSZ3" s="185"/>
      <c r="WTA3" s="185"/>
      <c r="WTB3" s="185"/>
      <c r="WTC3" s="185"/>
      <c r="WTD3" s="185"/>
      <c r="WTE3" s="185"/>
      <c r="WTF3" s="185"/>
      <c r="WTG3" s="185"/>
      <c r="WTH3" s="185"/>
      <c r="WTI3" s="185"/>
      <c r="WTJ3" s="185"/>
      <c r="WTK3" s="185"/>
      <c r="WTL3" s="185"/>
      <c r="WTM3" s="185"/>
      <c r="WTN3" s="185"/>
      <c r="WTO3" s="185"/>
      <c r="WTP3" s="185"/>
      <c r="WTQ3" s="185"/>
      <c r="WTR3" s="185"/>
      <c r="WTS3" s="185"/>
      <c r="WTT3" s="185"/>
      <c r="WTU3" s="185"/>
      <c r="WTV3" s="185"/>
      <c r="WTW3" s="185"/>
      <c r="WTX3" s="185"/>
      <c r="WTY3" s="185"/>
      <c r="WTZ3" s="185"/>
      <c r="WUA3" s="185"/>
      <c r="WUB3" s="185"/>
      <c r="WUC3" s="185"/>
      <c r="WUD3" s="185"/>
      <c r="WUE3" s="185"/>
      <c r="WUF3" s="185"/>
      <c r="WUG3" s="185"/>
      <c r="WUH3" s="185"/>
      <c r="WUI3" s="185"/>
      <c r="WUJ3" s="185"/>
      <c r="WUK3" s="185"/>
      <c r="WUL3" s="185"/>
      <c r="WUM3" s="185"/>
      <c r="WUN3" s="185"/>
      <c r="WUO3" s="185"/>
      <c r="WUP3" s="185"/>
      <c r="WUQ3" s="185"/>
      <c r="WUR3" s="185"/>
      <c r="WUS3" s="185"/>
      <c r="WUT3" s="185"/>
      <c r="WUU3" s="185"/>
      <c r="WUV3" s="185"/>
      <c r="WUW3" s="185"/>
      <c r="WUX3" s="185"/>
      <c r="WUY3" s="185"/>
      <c r="WUZ3" s="185"/>
      <c r="WVA3" s="185"/>
      <c r="WVB3" s="185"/>
      <c r="WVC3" s="185"/>
      <c r="WVD3" s="185"/>
      <c r="WVE3" s="185"/>
      <c r="WVF3" s="185"/>
      <c r="WVG3" s="185"/>
      <c r="WVH3" s="185"/>
      <c r="WVI3" s="185"/>
      <c r="WVJ3" s="185"/>
      <c r="WVK3" s="185"/>
      <c r="WVL3" s="185"/>
    </row>
    <row r="4" spans="1:16141" s="186" customFormat="1" ht="25.5" customHeight="1" x14ac:dyDescent="0.3">
      <c r="A4" s="249" t="s">
        <v>50</v>
      </c>
      <c r="B4" s="250" t="s">
        <v>150</v>
      </c>
      <c r="C4" s="251">
        <f>142560*28*12</f>
        <v>47900160</v>
      </c>
      <c r="D4" s="202" t="s">
        <v>26</v>
      </c>
      <c r="E4" s="222" t="s">
        <v>260</v>
      </c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185"/>
      <c r="AC4" s="185"/>
      <c r="AD4" s="185"/>
      <c r="AE4" s="185"/>
      <c r="AF4" s="185"/>
      <c r="AG4" s="185"/>
      <c r="AH4" s="185"/>
      <c r="AI4" s="185"/>
      <c r="AJ4" s="185"/>
      <c r="AK4" s="185"/>
      <c r="AL4" s="185"/>
      <c r="AM4" s="185"/>
      <c r="AN4" s="185"/>
      <c r="AO4" s="185"/>
      <c r="AP4" s="185"/>
      <c r="AQ4" s="185"/>
      <c r="AR4" s="185"/>
      <c r="AS4" s="185"/>
      <c r="AT4" s="185"/>
      <c r="AU4" s="185"/>
      <c r="AV4" s="185"/>
      <c r="AW4" s="185"/>
      <c r="AX4" s="185"/>
      <c r="AY4" s="185"/>
      <c r="AZ4" s="185"/>
      <c r="BA4" s="185"/>
      <c r="BB4" s="185"/>
      <c r="BC4" s="185"/>
      <c r="BD4" s="185"/>
      <c r="BE4" s="185"/>
      <c r="BF4" s="185"/>
      <c r="BG4" s="185"/>
      <c r="BH4" s="185"/>
      <c r="BI4" s="185"/>
      <c r="BJ4" s="185"/>
      <c r="BK4" s="185"/>
      <c r="BL4" s="185"/>
      <c r="BM4" s="185"/>
      <c r="BN4" s="185"/>
      <c r="BO4" s="185"/>
      <c r="BP4" s="185"/>
      <c r="BQ4" s="185"/>
      <c r="BR4" s="185"/>
      <c r="BS4" s="185"/>
      <c r="BT4" s="185"/>
      <c r="BU4" s="185"/>
      <c r="BV4" s="185"/>
      <c r="BW4" s="185"/>
      <c r="BX4" s="185"/>
      <c r="BY4" s="185"/>
      <c r="BZ4" s="185"/>
      <c r="CA4" s="185"/>
      <c r="CB4" s="185"/>
      <c r="CC4" s="185"/>
      <c r="CD4" s="185"/>
      <c r="CE4" s="185"/>
      <c r="CF4" s="185"/>
      <c r="CG4" s="185"/>
      <c r="CH4" s="185"/>
      <c r="CI4" s="185"/>
      <c r="CJ4" s="185"/>
      <c r="CK4" s="185"/>
      <c r="CL4" s="185"/>
      <c r="CM4" s="185"/>
      <c r="CN4" s="185"/>
      <c r="CO4" s="185"/>
      <c r="CP4" s="185"/>
      <c r="CQ4" s="185"/>
      <c r="CR4" s="185"/>
      <c r="CS4" s="185"/>
      <c r="CT4" s="185"/>
      <c r="CU4" s="185"/>
      <c r="CV4" s="185"/>
      <c r="CW4" s="185"/>
      <c r="CX4" s="185"/>
      <c r="CY4" s="185"/>
      <c r="CZ4" s="185"/>
      <c r="DA4" s="185"/>
      <c r="DB4" s="185"/>
      <c r="DC4" s="185"/>
      <c r="DD4" s="185"/>
      <c r="DE4" s="185"/>
      <c r="DF4" s="185"/>
      <c r="DG4" s="185"/>
      <c r="DH4" s="185"/>
      <c r="DI4" s="185"/>
      <c r="DJ4" s="185"/>
      <c r="DK4" s="185"/>
      <c r="DL4" s="185"/>
      <c r="DM4" s="185"/>
      <c r="DN4" s="185"/>
      <c r="DO4" s="185"/>
      <c r="DP4" s="185"/>
      <c r="DQ4" s="185"/>
      <c r="DR4" s="185"/>
      <c r="DS4" s="185"/>
      <c r="DT4" s="185"/>
      <c r="DU4" s="185"/>
      <c r="DV4" s="185"/>
      <c r="DW4" s="185"/>
      <c r="DX4" s="185"/>
      <c r="DY4" s="185"/>
      <c r="DZ4" s="185"/>
      <c r="EA4" s="185"/>
      <c r="EB4" s="185"/>
      <c r="EC4" s="185"/>
      <c r="ED4" s="185"/>
      <c r="EE4" s="185"/>
      <c r="EF4" s="185"/>
      <c r="EG4" s="185"/>
      <c r="EH4" s="185"/>
      <c r="EI4" s="185"/>
      <c r="EJ4" s="185"/>
      <c r="EK4" s="185"/>
      <c r="EL4" s="185"/>
      <c r="EM4" s="185"/>
      <c r="EN4" s="185"/>
      <c r="EO4" s="185"/>
      <c r="EP4" s="185"/>
      <c r="EQ4" s="185"/>
      <c r="ER4" s="185"/>
      <c r="ES4" s="185"/>
      <c r="ET4" s="185"/>
      <c r="EU4" s="185"/>
      <c r="EV4" s="185"/>
      <c r="EW4" s="185"/>
      <c r="EX4" s="185"/>
      <c r="EY4" s="185"/>
      <c r="EZ4" s="185"/>
      <c r="FA4" s="185"/>
      <c r="FB4" s="185"/>
      <c r="FC4" s="185"/>
      <c r="FD4" s="185"/>
      <c r="FE4" s="185"/>
      <c r="FF4" s="185"/>
      <c r="FG4" s="185"/>
      <c r="FH4" s="185"/>
      <c r="FI4" s="185"/>
      <c r="FJ4" s="185"/>
      <c r="FK4" s="185"/>
      <c r="FL4" s="185"/>
      <c r="FM4" s="185"/>
      <c r="FN4" s="185"/>
      <c r="FO4" s="185"/>
      <c r="FP4" s="185"/>
      <c r="FQ4" s="185"/>
      <c r="FR4" s="185"/>
      <c r="FS4" s="185"/>
      <c r="FT4" s="185"/>
      <c r="FU4" s="185"/>
      <c r="FV4" s="185"/>
      <c r="FW4" s="185"/>
      <c r="FX4" s="185"/>
      <c r="FY4" s="185"/>
      <c r="FZ4" s="185"/>
      <c r="GA4" s="185"/>
      <c r="GB4" s="185"/>
      <c r="GC4" s="185"/>
      <c r="GD4" s="185"/>
      <c r="GE4" s="185"/>
      <c r="GF4" s="185"/>
      <c r="GG4" s="185"/>
      <c r="GH4" s="185"/>
      <c r="GI4" s="185"/>
      <c r="GJ4" s="185"/>
      <c r="GK4" s="185"/>
      <c r="GL4" s="185"/>
      <c r="GM4" s="185"/>
      <c r="GN4" s="185"/>
      <c r="GO4" s="185"/>
      <c r="GP4" s="185"/>
      <c r="GQ4" s="185"/>
      <c r="GR4" s="185"/>
      <c r="GS4" s="185"/>
      <c r="GT4" s="185"/>
      <c r="GU4" s="185"/>
      <c r="GV4" s="185"/>
      <c r="GW4" s="185"/>
      <c r="GX4" s="185"/>
      <c r="GY4" s="185"/>
      <c r="GZ4" s="185"/>
      <c r="HA4" s="185"/>
      <c r="HB4" s="185"/>
      <c r="HC4" s="185"/>
      <c r="HD4" s="185"/>
      <c r="HE4" s="185"/>
      <c r="HF4" s="185"/>
      <c r="HG4" s="185"/>
      <c r="HH4" s="185"/>
      <c r="HI4" s="185"/>
      <c r="HJ4" s="185"/>
      <c r="HK4" s="185"/>
      <c r="HL4" s="185"/>
      <c r="HM4" s="185"/>
      <c r="HN4" s="185"/>
      <c r="HO4" s="185"/>
      <c r="HP4" s="185"/>
      <c r="HQ4" s="185"/>
      <c r="HR4" s="185"/>
      <c r="HS4" s="185"/>
      <c r="HT4" s="185"/>
      <c r="HU4" s="185"/>
      <c r="HV4" s="185"/>
      <c r="HW4" s="185"/>
      <c r="HX4" s="185"/>
      <c r="HY4" s="185"/>
      <c r="HZ4" s="185"/>
      <c r="IA4" s="185"/>
      <c r="IB4" s="185"/>
      <c r="IC4" s="185"/>
      <c r="ID4" s="185"/>
      <c r="IE4" s="185"/>
      <c r="IF4" s="185"/>
      <c r="IG4" s="185"/>
      <c r="IH4" s="185"/>
      <c r="II4" s="185"/>
      <c r="IJ4" s="185"/>
      <c r="IK4" s="185"/>
      <c r="IL4" s="185"/>
      <c r="IM4" s="185"/>
      <c r="IN4" s="185"/>
      <c r="IO4" s="185"/>
      <c r="IP4" s="185"/>
      <c r="IQ4" s="185"/>
      <c r="IR4" s="185"/>
      <c r="IS4" s="185"/>
      <c r="IT4" s="185"/>
      <c r="IU4" s="185"/>
      <c r="IV4" s="185"/>
      <c r="IW4" s="185"/>
      <c r="IX4" s="185"/>
      <c r="IY4" s="185"/>
      <c r="IZ4" s="185"/>
      <c r="JA4" s="185"/>
      <c r="JB4" s="185"/>
      <c r="JC4" s="185"/>
      <c r="JD4" s="185"/>
      <c r="JE4" s="185"/>
      <c r="JF4" s="185"/>
      <c r="JG4" s="185"/>
      <c r="JH4" s="185"/>
      <c r="JI4" s="185"/>
      <c r="JJ4" s="185"/>
      <c r="JK4" s="185"/>
      <c r="JL4" s="185"/>
      <c r="JM4" s="185"/>
      <c r="JN4" s="185"/>
      <c r="JO4" s="185"/>
      <c r="JP4" s="185"/>
      <c r="JQ4" s="185"/>
      <c r="JR4" s="185"/>
      <c r="JS4" s="185"/>
      <c r="JT4" s="185"/>
      <c r="JU4" s="185"/>
      <c r="JV4" s="185"/>
      <c r="JW4" s="185"/>
      <c r="JX4" s="185"/>
      <c r="JY4" s="185"/>
      <c r="JZ4" s="185"/>
      <c r="KA4" s="185"/>
      <c r="KB4" s="185"/>
      <c r="KC4" s="185"/>
      <c r="KD4" s="185"/>
      <c r="KE4" s="185"/>
      <c r="KF4" s="185"/>
      <c r="KG4" s="185"/>
      <c r="KH4" s="185"/>
      <c r="KI4" s="185"/>
      <c r="KJ4" s="185"/>
      <c r="KK4" s="185"/>
      <c r="KL4" s="185"/>
      <c r="KM4" s="185"/>
      <c r="KN4" s="185"/>
      <c r="KO4" s="185"/>
      <c r="KP4" s="185"/>
      <c r="KQ4" s="185"/>
      <c r="KR4" s="185"/>
      <c r="KS4" s="185"/>
      <c r="KT4" s="185"/>
      <c r="KU4" s="185"/>
      <c r="KV4" s="185"/>
      <c r="KW4" s="185"/>
      <c r="KX4" s="185"/>
      <c r="KY4" s="185"/>
      <c r="KZ4" s="185"/>
      <c r="LA4" s="185"/>
      <c r="LB4" s="185"/>
      <c r="LC4" s="185"/>
      <c r="LD4" s="185"/>
      <c r="LE4" s="185"/>
      <c r="LF4" s="185"/>
      <c r="LG4" s="185"/>
      <c r="LH4" s="185"/>
      <c r="LI4" s="185"/>
      <c r="LJ4" s="185"/>
      <c r="LK4" s="185"/>
      <c r="LL4" s="185"/>
      <c r="LM4" s="185"/>
      <c r="LN4" s="185"/>
      <c r="LO4" s="185"/>
      <c r="LP4" s="185"/>
      <c r="LQ4" s="185"/>
      <c r="LR4" s="185"/>
      <c r="LS4" s="185"/>
      <c r="LT4" s="185"/>
      <c r="LU4" s="185"/>
      <c r="LV4" s="185"/>
      <c r="LW4" s="185"/>
      <c r="LX4" s="185"/>
      <c r="LY4" s="185"/>
      <c r="LZ4" s="185"/>
      <c r="MA4" s="185"/>
      <c r="MB4" s="185"/>
      <c r="MC4" s="185"/>
      <c r="MD4" s="185"/>
      <c r="ME4" s="185"/>
      <c r="MF4" s="185"/>
      <c r="MG4" s="185"/>
      <c r="MH4" s="185"/>
      <c r="MI4" s="185"/>
      <c r="MJ4" s="185"/>
      <c r="MK4" s="185"/>
      <c r="ML4" s="185"/>
      <c r="MM4" s="185"/>
      <c r="MN4" s="185"/>
      <c r="MO4" s="185"/>
      <c r="MP4" s="185"/>
      <c r="MQ4" s="185"/>
      <c r="MR4" s="185"/>
      <c r="MS4" s="185"/>
      <c r="MT4" s="185"/>
      <c r="MU4" s="185"/>
      <c r="MV4" s="185"/>
      <c r="MW4" s="185"/>
      <c r="MX4" s="185"/>
      <c r="MY4" s="185"/>
      <c r="MZ4" s="185"/>
      <c r="NA4" s="185"/>
      <c r="NB4" s="185"/>
      <c r="NC4" s="185"/>
      <c r="ND4" s="185"/>
      <c r="NE4" s="185"/>
      <c r="NF4" s="185"/>
      <c r="NG4" s="185"/>
      <c r="NH4" s="185"/>
      <c r="NI4" s="185"/>
      <c r="NJ4" s="185"/>
      <c r="NK4" s="185"/>
      <c r="NL4" s="185"/>
      <c r="NM4" s="185"/>
      <c r="NN4" s="185"/>
      <c r="NO4" s="185"/>
      <c r="NP4" s="185"/>
      <c r="NQ4" s="185"/>
      <c r="NR4" s="185"/>
      <c r="NS4" s="185"/>
      <c r="NT4" s="185"/>
      <c r="NU4" s="185"/>
      <c r="NV4" s="185"/>
      <c r="NW4" s="185"/>
      <c r="NX4" s="185"/>
      <c r="NY4" s="185"/>
      <c r="NZ4" s="185"/>
      <c r="OA4" s="185"/>
      <c r="OB4" s="185"/>
      <c r="OC4" s="185"/>
      <c r="OD4" s="185"/>
      <c r="OE4" s="185"/>
      <c r="OF4" s="185"/>
      <c r="OG4" s="185"/>
      <c r="OH4" s="185"/>
      <c r="OI4" s="185"/>
      <c r="OJ4" s="185"/>
      <c r="OK4" s="185"/>
      <c r="OL4" s="185"/>
      <c r="OM4" s="185"/>
      <c r="ON4" s="185"/>
      <c r="OO4" s="185"/>
      <c r="OP4" s="185"/>
      <c r="OQ4" s="185"/>
      <c r="OR4" s="185"/>
      <c r="OS4" s="185"/>
      <c r="OT4" s="185"/>
      <c r="OU4" s="185"/>
      <c r="OV4" s="185"/>
      <c r="OW4" s="185"/>
      <c r="OX4" s="185"/>
      <c r="OY4" s="185"/>
      <c r="OZ4" s="185"/>
      <c r="PA4" s="185"/>
      <c r="PB4" s="185"/>
      <c r="PC4" s="185"/>
      <c r="PD4" s="185"/>
      <c r="PE4" s="185"/>
      <c r="PF4" s="185"/>
      <c r="PG4" s="185"/>
      <c r="PH4" s="185"/>
      <c r="PI4" s="185"/>
      <c r="PJ4" s="185"/>
      <c r="PK4" s="185"/>
      <c r="PL4" s="185"/>
      <c r="PM4" s="185"/>
      <c r="PN4" s="185"/>
      <c r="PO4" s="185"/>
      <c r="PP4" s="185"/>
      <c r="PQ4" s="185"/>
      <c r="PR4" s="185"/>
      <c r="PS4" s="185"/>
      <c r="PT4" s="185"/>
      <c r="PU4" s="185"/>
      <c r="PV4" s="185"/>
      <c r="PW4" s="185"/>
      <c r="PX4" s="185"/>
      <c r="PY4" s="185"/>
      <c r="PZ4" s="185"/>
      <c r="QA4" s="185"/>
      <c r="QB4" s="185"/>
      <c r="QC4" s="185"/>
      <c r="QD4" s="185"/>
      <c r="QE4" s="185"/>
      <c r="QF4" s="185"/>
      <c r="QG4" s="185"/>
      <c r="QH4" s="185"/>
      <c r="QI4" s="185"/>
      <c r="QJ4" s="185"/>
      <c r="QK4" s="185"/>
      <c r="QL4" s="185"/>
      <c r="QM4" s="185"/>
      <c r="QN4" s="185"/>
      <c r="QO4" s="185"/>
      <c r="QP4" s="185"/>
      <c r="QQ4" s="185"/>
      <c r="QR4" s="185"/>
      <c r="QS4" s="185"/>
      <c r="QT4" s="185"/>
      <c r="QU4" s="185"/>
      <c r="QV4" s="185"/>
      <c r="QW4" s="185"/>
      <c r="QX4" s="185"/>
      <c r="QY4" s="185"/>
      <c r="QZ4" s="185"/>
      <c r="RA4" s="185"/>
      <c r="RB4" s="185"/>
      <c r="RC4" s="185"/>
      <c r="RD4" s="185"/>
      <c r="RE4" s="185"/>
      <c r="RF4" s="185"/>
      <c r="RG4" s="185"/>
      <c r="RH4" s="185"/>
      <c r="RI4" s="185"/>
      <c r="RJ4" s="185"/>
      <c r="RK4" s="185"/>
      <c r="RL4" s="185"/>
      <c r="RM4" s="185"/>
      <c r="RN4" s="185"/>
      <c r="RO4" s="185"/>
      <c r="RP4" s="185"/>
      <c r="RQ4" s="185"/>
      <c r="RR4" s="185"/>
      <c r="RS4" s="185"/>
      <c r="RT4" s="185"/>
      <c r="RU4" s="185"/>
      <c r="RV4" s="185"/>
      <c r="RW4" s="185"/>
      <c r="RX4" s="185"/>
      <c r="RY4" s="185"/>
      <c r="RZ4" s="185"/>
      <c r="SA4" s="185"/>
      <c r="SB4" s="185"/>
      <c r="SC4" s="185"/>
      <c r="SD4" s="185"/>
      <c r="SE4" s="185"/>
      <c r="SF4" s="185"/>
      <c r="SG4" s="185"/>
      <c r="SH4" s="185"/>
      <c r="SI4" s="185"/>
      <c r="SJ4" s="185"/>
      <c r="SK4" s="185"/>
      <c r="SL4" s="185"/>
      <c r="SM4" s="185"/>
      <c r="SN4" s="185"/>
      <c r="SO4" s="185"/>
      <c r="SP4" s="185"/>
      <c r="SQ4" s="185"/>
      <c r="SR4" s="185"/>
      <c r="SS4" s="185"/>
      <c r="ST4" s="185"/>
      <c r="SU4" s="185"/>
      <c r="SV4" s="185"/>
      <c r="SW4" s="185"/>
      <c r="SX4" s="185"/>
      <c r="SY4" s="185"/>
      <c r="SZ4" s="185"/>
      <c r="TA4" s="185"/>
      <c r="TB4" s="185"/>
      <c r="TC4" s="185"/>
      <c r="TD4" s="185"/>
      <c r="TE4" s="185"/>
      <c r="TF4" s="185"/>
      <c r="TG4" s="185"/>
      <c r="TH4" s="185"/>
      <c r="TI4" s="185"/>
      <c r="TJ4" s="185"/>
      <c r="TK4" s="185"/>
      <c r="TL4" s="185"/>
      <c r="TM4" s="185"/>
      <c r="TN4" s="185"/>
      <c r="TO4" s="185"/>
      <c r="TP4" s="185"/>
      <c r="TQ4" s="185"/>
      <c r="TR4" s="185"/>
      <c r="TS4" s="185"/>
      <c r="TT4" s="185"/>
      <c r="TU4" s="185"/>
      <c r="TV4" s="185"/>
      <c r="TW4" s="185"/>
      <c r="TX4" s="185"/>
      <c r="TY4" s="185"/>
      <c r="TZ4" s="185"/>
      <c r="UA4" s="185"/>
      <c r="UB4" s="185"/>
      <c r="UC4" s="185"/>
      <c r="UD4" s="185"/>
      <c r="UE4" s="185"/>
      <c r="UF4" s="185"/>
      <c r="UG4" s="185"/>
      <c r="UH4" s="185"/>
      <c r="UI4" s="185"/>
      <c r="UJ4" s="185"/>
      <c r="UK4" s="185"/>
      <c r="UL4" s="185"/>
      <c r="UM4" s="185"/>
      <c r="UN4" s="185"/>
      <c r="UO4" s="185"/>
      <c r="UP4" s="185"/>
      <c r="UQ4" s="185"/>
      <c r="UR4" s="185"/>
      <c r="US4" s="185"/>
      <c r="UT4" s="185"/>
      <c r="UU4" s="185"/>
      <c r="UV4" s="185"/>
      <c r="UW4" s="185"/>
      <c r="UX4" s="185"/>
      <c r="UY4" s="185"/>
      <c r="UZ4" s="185"/>
      <c r="VA4" s="185"/>
      <c r="VB4" s="185"/>
      <c r="VC4" s="185"/>
      <c r="VD4" s="185"/>
      <c r="VE4" s="185"/>
      <c r="VF4" s="185"/>
      <c r="VG4" s="185"/>
      <c r="VH4" s="185"/>
      <c r="VI4" s="185"/>
      <c r="VJ4" s="185"/>
      <c r="VK4" s="185"/>
      <c r="VL4" s="185"/>
      <c r="VM4" s="185"/>
      <c r="VN4" s="185"/>
      <c r="VO4" s="185"/>
      <c r="VP4" s="185"/>
      <c r="VQ4" s="185"/>
      <c r="VR4" s="185"/>
      <c r="VS4" s="185"/>
      <c r="VT4" s="185"/>
      <c r="VU4" s="185"/>
      <c r="VV4" s="185"/>
      <c r="VW4" s="185"/>
      <c r="VX4" s="185"/>
      <c r="VY4" s="185"/>
      <c r="VZ4" s="185"/>
      <c r="WA4" s="185"/>
      <c r="WB4" s="185"/>
      <c r="WC4" s="185"/>
      <c r="WD4" s="185"/>
      <c r="WE4" s="185"/>
      <c r="WF4" s="185"/>
      <c r="WG4" s="185"/>
      <c r="WH4" s="185"/>
      <c r="WI4" s="185"/>
      <c r="WJ4" s="185"/>
      <c r="WK4" s="185"/>
      <c r="WL4" s="185"/>
      <c r="WM4" s="185"/>
      <c r="WN4" s="185"/>
      <c r="WO4" s="185"/>
      <c r="WP4" s="185"/>
      <c r="WQ4" s="185"/>
      <c r="WR4" s="185"/>
      <c r="WS4" s="185"/>
      <c r="WT4" s="185"/>
      <c r="WU4" s="185"/>
      <c r="WV4" s="185"/>
      <c r="WW4" s="185"/>
      <c r="WX4" s="185"/>
      <c r="WY4" s="185"/>
      <c r="WZ4" s="185"/>
      <c r="XA4" s="185"/>
      <c r="XB4" s="185"/>
      <c r="XC4" s="185"/>
      <c r="XD4" s="185"/>
      <c r="XE4" s="185"/>
      <c r="XF4" s="185"/>
      <c r="XG4" s="185"/>
      <c r="XH4" s="185"/>
      <c r="XI4" s="185"/>
      <c r="XJ4" s="185"/>
      <c r="XK4" s="185"/>
      <c r="XL4" s="185"/>
      <c r="XM4" s="185"/>
      <c r="XN4" s="185"/>
      <c r="XO4" s="185"/>
      <c r="XP4" s="185"/>
      <c r="XQ4" s="185"/>
      <c r="XR4" s="185"/>
      <c r="XS4" s="185"/>
      <c r="XT4" s="185"/>
      <c r="XU4" s="185"/>
      <c r="XV4" s="185"/>
      <c r="XW4" s="185"/>
      <c r="XX4" s="185"/>
      <c r="XY4" s="185"/>
      <c r="XZ4" s="185"/>
      <c r="YA4" s="185"/>
      <c r="YB4" s="185"/>
      <c r="YC4" s="185"/>
      <c r="YD4" s="185"/>
      <c r="YE4" s="185"/>
      <c r="YF4" s="185"/>
      <c r="YG4" s="185"/>
      <c r="YH4" s="185"/>
      <c r="YI4" s="185"/>
      <c r="YJ4" s="185"/>
      <c r="YK4" s="185"/>
      <c r="YL4" s="185"/>
      <c r="YM4" s="185"/>
      <c r="YN4" s="185"/>
      <c r="YO4" s="185"/>
      <c r="YP4" s="185"/>
      <c r="YQ4" s="185"/>
      <c r="YR4" s="185"/>
      <c r="YS4" s="185"/>
      <c r="YT4" s="185"/>
      <c r="YU4" s="185"/>
      <c r="YV4" s="185"/>
      <c r="YW4" s="185"/>
      <c r="YX4" s="185"/>
      <c r="YY4" s="185"/>
      <c r="YZ4" s="185"/>
      <c r="ZA4" s="185"/>
      <c r="ZB4" s="185"/>
      <c r="ZC4" s="185"/>
      <c r="ZD4" s="185"/>
      <c r="ZE4" s="185"/>
      <c r="ZF4" s="185"/>
      <c r="ZG4" s="185"/>
      <c r="ZH4" s="185"/>
      <c r="ZI4" s="185"/>
      <c r="ZJ4" s="185"/>
      <c r="ZK4" s="185"/>
      <c r="ZL4" s="185"/>
      <c r="ZM4" s="185"/>
      <c r="ZN4" s="185"/>
      <c r="ZO4" s="185"/>
      <c r="ZP4" s="185"/>
      <c r="ZQ4" s="185"/>
      <c r="ZR4" s="185"/>
      <c r="ZS4" s="185"/>
      <c r="ZT4" s="185"/>
      <c r="ZU4" s="185"/>
      <c r="ZV4" s="185"/>
      <c r="ZW4" s="185"/>
      <c r="ZX4" s="185"/>
      <c r="ZY4" s="185"/>
      <c r="ZZ4" s="185"/>
      <c r="AAA4" s="185"/>
      <c r="AAB4" s="185"/>
      <c r="AAC4" s="185"/>
      <c r="AAD4" s="185"/>
      <c r="AAE4" s="185"/>
      <c r="AAF4" s="185"/>
      <c r="AAG4" s="185"/>
      <c r="AAH4" s="185"/>
      <c r="AAI4" s="185"/>
      <c r="AAJ4" s="185"/>
      <c r="AAK4" s="185"/>
      <c r="AAL4" s="185"/>
      <c r="AAM4" s="185"/>
      <c r="AAN4" s="185"/>
      <c r="AAO4" s="185"/>
      <c r="AAP4" s="185"/>
      <c r="AAQ4" s="185"/>
      <c r="AAR4" s="185"/>
      <c r="AAS4" s="185"/>
      <c r="AAT4" s="185"/>
      <c r="AAU4" s="185"/>
      <c r="AAV4" s="185"/>
      <c r="AAW4" s="185"/>
      <c r="AAX4" s="185"/>
      <c r="AAY4" s="185"/>
      <c r="AAZ4" s="185"/>
      <c r="ABA4" s="185"/>
      <c r="ABB4" s="185"/>
      <c r="ABC4" s="185"/>
      <c r="ABD4" s="185"/>
      <c r="ABE4" s="185"/>
      <c r="ABF4" s="185"/>
      <c r="ABG4" s="185"/>
      <c r="ABH4" s="185"/>
      <c r="ABI4" s="185"/>
      <c r="ABJ4" s="185"/>
      <c r="ABK4" s="185"/>
      <c r="ABL4" s="185"/>
      <c r="ABM4" s="185"/>
      <c r="ABN4" s="185"/>
      <c r="ABO4" s="185"/>
      <c r="ABP4" s="185"/>
      <c r="ABQ4" s="185"/>
      <c r="ABR4" s="185"/>
      <c r="ABS4" s="185"/>
      <c r="ABT4" s="185"/>
      <c r="ABU4" s="185"/>
      <c r="ABV4" s="185"/>
      <c r="ABW4" s="185"/>
      <c r="ABX4" s="185"/>
      <c r="ABY4" s="185"/>
      <c r="ABZ4" s="185"/>
      <c r="ACA4" s="185"/>
      <c r="ACB4" s="185"/>
      <c r="ACC4" s="185"/>
      <c r="ACD4" s="185"/>
      <c r="ACE4" s="185"/>
      <c r="ACF4" s="185"/>
      <c r="ACG4" s="185"/>
      <c r="ACH4" s="185"/>
      <c r="ACI4" s="185"/>
      <c r="ACJ4" s="185"/>
      <c r="ACK4" s="185"/>
      <c r="ACL4" s="185"/>
      <c r="ACM4" s="185"/>
      <c r="ACN4" s="185"/>
      <c r="ACO4" s="185"/>
      <c r="ACP4" s="185"/>
      <c r="ACQ4" s="185"/>
      <c r="ACR4" s="185"/>
      <c r="ACS4" s="185"/>
      <c r="ACT4" s="185"/>
      <c r="ACU4" s="185"/>
      <c r="ACV4" s="185"/>
      <c r="ACW4" s="185"/>
      <c r="ACX4" s="185"/>
      <c r="ACY4" s="185"/>
      <c r="ACZ4" s="185"/>
      <c r="ADA4" s="185"/>
      <c r="ADB4" s="185"/>
      <c r="ADC4" s="185"/>
      <c r="ADD4" s="185"/>
      <c r="ADE4" s="185"/>
      <c r="ADF4" s="185"/>
      <c r="ADG4" s="185"/>
      <c r="ADH4" s="185"/>
      <c r="ADI4" s="185"/>
      <c r="ADJ4" s="185"/>
      <c r="ADK4" s="185"/>
      <c r="ADL4" s="185"/>
      <c r="ADM4" s="185"/>
      <c r="ADN4" s="185"/>
      <c r="ADO4" s="185"/>
      <c r="ADP4" s="185"/>
      <c r="ADQ4" s="185"/>
      <c r="ADR4" s="185"/>
      <c r="ADS4" s="185"/>
      <c r="ADT4" s="185"/>
      <c r="ADU4" s="185"/>
      <c r="ADV4" s="185"/>
      <c r="ADW4" s="185"/>
      <c r="ADX4" s="185"/>
      <c r="ADY4" s="185"/>
      <c r="ADZ4" s="185"/>
      <c r="AEA4" s="185"/>
      <c r="AEB4" s="185"/>
      <c r="AEC4" s="185"/>
      <c r="AED4" s="185"/>
      <c r="AEE4" s="185"/>
      <c r="AEF4" s="185"/>
      <c r="AEG4" s="185"/>
      <c r="AEH4" s="185"/>
      <c r="AEI4" s="185"/>
      <c r="AEJ4" s="185"/>
      <c r="AEK4" s="185"/>
      <c r="AEL4" s="185"/>
      <c r="AEM4" s="185"/>
      <c r="AEN4" s="185"/>
      <c r="AEO4" s="185"/>
      <c r="AEP4" s="185"/>
      <c r="AEQ4" s="185"/>
      <c r="AER4" s="185"/>
      <c r="AES4" s="185"/>
      <c r="AET4" s="185"/>
      <c r="AEU4" s="185"/>
      <c r="AEV4" s="185"/>
      <c r="AEW4" s="185"/>
      <c r="AEX4" s="185"/>
      <c r="AEY4" s="185"/>
      <c r="AEZ4" s="185"/>
      <c r="AFA4" s="185"/>
      <c r="AFB4" s="185"/>
      <c r="AFC4" s="185"/>
      <c r="AFD4" s="185"/>
      <c r="AFE4" s="185"/>
      <c r="AFF4" s="185"/>
      <c r="AFG4" s="185"/>
      <c r="AFH4" s="185"/>
      <c r="AFI4" s="185"/>
      <c r="AFJ4" s="185"/>
      <c r="AFK4" s="185"/>
      <c r="AFL4" s="185"/>
      <c r="AFM4" s="185"/>
      <c r="AFN4" s="185"/>
      <c r="AFO4" s="185"/>
      <c r="AFP4" s="185"/>
      <c r="AFQ4" s="185"/>
      <c r="AFR4" s="185"/>
      <c r="AFS4" s="185"/>
      <c r="AFT4" s="185"/>
      <c r="AFU4" s="185"/>
      <c r="AFV4" s="185"/>
      <c r="AFW4" s="185"/>
      <c r="AFX4" s="185"/>
      <c r="AFY4" s="185"/>
      <c r="AFZ4" s="185"/>
      <c r="AGA4" s="185"/>
      <c r="AGB4" s="185"/>
      <c r="AGC4" s="185"/>
      <c r="AGD4" s="185"/>
      <c r="AGE4" s="185"/>
      <c r="AGF4" s="185"/>
      <c r="AGG4" s="185"/>
      <c r="AGH4" s="185"/>
      <c r="AGI4" s="185"/>
      <c r="AGJ4" s="185"/>
      <c r="AGK4" s="185"/>
      <c r="AGL4" s="185"/>
      <c r="AGM4" s="185"/>
      <c r="AGN4" s="185"/>
      <c r="AGO4" s="185"/>
      <c r="AGP4" s="185"/>
      <c r="AGQ4" s="185"/>
      <c r="AGR4" s="185"/>
      <c r="AGS4" s="185"/>
      <c r="AGT4" s="185"/>
      <c r="AGU4" s="185"/>
      <c r="AGV4" s="185"/>
      <c r="AGW4" s="185"/>
      <c r="AGX4" s="185"/>
      <c r="AGY4" s="185"/>
      <c r="AGZ4" s="185"/>
      <c r="AHA4" s="185"/>
      <c r="AHB4" s="185"/>
      <c r="AHC4" s="185"/>
      <c r="AHD4" s="185"/>
      <c r="AHE4" s="185"/>
      <c r="AHF4" s="185"/>
      <c r="AHG4" s="185"/>
      <c r="AHH4" s="185"/>
      <c r="AHI4" s="185"/>
      <c r="AHJ4" s="185"/>
      <c r="AHK4" s="185"/>
      <c r="AHL4" s="185"/>
      <c r="AHM4" s="185"/>
      <c r="AHN4" s="185"/>
      <c r="AHO4" s="185"/>
      <c r="AHP4" s="185"/>
      <c r="AHQ4" s="185"/>
      <c r="AHR4" s="185"/>
      <c r="AHS4" s="185"/>
      <c r="AHT4" s="185"/>
      <c r="AHU4" s="185"/>
      <c r="AHV4" s="185"/>
      <c r="AHW4" s="185"/>
      <c r="AHX4" s="185"/>
      <c r="AHY4" s="185"/>
      <c r="AHZ4" s="185"/>
      <c r="AIA4" s="185"/>
      <c r="AIB4" s="185"/>
      <c r="AIC4" s="185"/>
      <c r="AID4" s="185"/>
      <c r="AIE4" s="185"/>
      <c r="AIF4" s="185"/>
      <c r="AIG4" s="185"/>
      <c r="AIH4" s="185"/>
      <c r="AII4" s="185"/>
      <c r="AIJ4" s="185"/>
      <c r="AIK4" s="185"/>
      <c r="AIL4" s="185"/>
      <c r="AIM4" s="185"/>
      <c r="AIN4" s="185"/>
      <c r="AIO4" s="185"/>
      <c r="AIP4" s="185"/>
      <c r="AIQ4" s="185"/>
      <c r="AIR4" s="185"/>
      <c r="AIS4" s="185"/>
      <c r="AIT4" s="185"/>
      <c r="AIU4" s="185"/>
      <c r="AIV4" s="185"/>
      <c r="AIW4" s="185"/>
      <c r="AIX4" s="185"/>
      <c r="AIY4" s="185"/>
      <c r="AIZ4" s="185"/>
      <c r="AJA4" s="185"/>
      <c r="AJB4" s="185"/>
      <c r="AJC4" s="185"/>
      <c r="AJD4" s="185"/>
      <c r="AJE4" s="185"/>
      <c r="AJF4" s="185"/>
      <c r="AJG4" s="185"/>
      <c r="AJH4" s="185"/>
      <c r="AJI4" s="185"/>
      <c r="AJJ4" s="185"/>
      <c r="AJK4" s="185"/>
      <c r="AJL4" s="185"/>
      <c r="AJM4" s="185"/>
      <c r="AJN4" s="185"/>
      <c r="AJO4" s="185"/>
      <c r="AJP4" s="185"/>
      <c r="AJQ4" s="185"/>
      <c r="AJR4" s="185"/>
      <c r="AJS4" s="185"/>
      <c r="AJT4" s="185"/>
      <c r="AJU4" s="185"/>
      <c r="AJV4" s="185"/>
      <c r="AJW4" s="185"/>
      <c r="AJX4" s="185"/>
      <c r="AJY4" s="185"/>
      <c r="AJZ4" s="185"/>
      <c r="AKA4" s="185"/>
      <c r="AKB4" s="185"/>
      <c r="AKC4" s="185"/>
      <c r="AKD4" s="185"/>
      <c r="AKE4" s="185"/>
      <c r="AKF4" s="185"/>
      <c r="AKG4" s="185"/>
      <c r="AKH4" s="185"/>
      <c r="AKI4" s="185"/>
      <c r="AKJ4" s="185"/>
      <c r="AKK4" s="185"/>
      <c r="AKL4" s="185"/>
      <c r="AKM4" s="185"/>
      <c r="AKN4" s="185"/>
      <c r="AKO4" s="185"/>
      <c r="AKP4" s="185"/>
      <c r="AKQ4" s="185"/>
      <c r="AKR4" s="185"/>
      <c r="AKS4" s="185"/>
      <c r="AKT4" s="185"/>
      <c r="AKU4" s="185"/>
      <c r="AKV4" s="185"/>
      <c r="AKW4" s="185"/>
      <c r="AKX4" s="185"/>
      <c r="AKY4" s="185"/>
      <c r="AKZ4" s="185"/>
      <c r="ALA4" s="185"/>
      <c r="ALB4" s="185"/>
      <c r="ALC4" s="185"/>
      <c r="ALD4" s="185"/>
      <c r="ALE4" s="185"/>
      <c r="ALF4" s="185"/>
      <c r="ALG4" s="185"/>
      <c r="ALH4" s="185"/>
      <c r="ALI4" s="185"/>
      <c r="ALJ4" s="185"/>
      <c r="ALK4" s="185"/>
      <c r="ALL4" s="185"/>
      <c r="ALM4" s="185"/>
      <c r="ALN4" s="185"/>
      <c r="ALO4" s="185"/>
      <c r="ALP4" s="185"/>
      <c r="ALQ4" s="185"/>
      <c r="ALR4" s="185"/>
      <c r="ALS4" s="185"/>
      <c r="ALT4" s="185"/>
      <c r="ALU4" s="185"/>
      <c r="ALV4" s="185"/>
      <c r="ALW4" s="185"/>
      <c r="ALX4" s="185"/>
      <c r="ALY4" s="185"/>
      <c r="ALZ4" s="185"/>
      <c r="AMA4" s="185"/>
      <c r="AMB4" s="185"/>
      <c r="AMC4" s="185"/>
      <c r="AMD4" s="185"/>
      <c r="AME4" s="185"/>
      <c r="AMF4" s="185"/>
      <c r="AMG4" s="185"/>
      <c r="AMH4" s="185"/>
      <c r="AMI4" s="185"/>
      <c r="AMJ4" s="185"/>
      <c r="AMK4" s="185"/>
      <c r="AML4" s="185"/>
      <c r="AMM4" s="185"/>
      <c r="AMN4" s="185"/>
      <c r="AMO4" s="185"/>
      <c r="AMP4" s="185"/>
      <c r="AMQ4" s="185"/>
      <c r="AMR4" s="185"/>
      <c r="AMS4" s="185"/>
      <c r="AMT4" s="185"/>
      <c r="AMU4" s="185"/>
      <c r="AMV4" s="185"/>
      <c r="AMW4" s="185"/>
      <c r="AMX4" s="185"/>
      <c r="AMY4" s="185"/>
      <c r="AMZ4" s="185"/>
      <c r="ANA4" s="185"/>
      <c r="ANB4" s="185"/>
      <c r="ANC4" s="185"/>
      <c r="AND4" s="185"/>
      <c r="ANE4" s="185"/>
      <c r="ANF4" s="185"/>
      <c r="ANG4" s="185"/>
      <c r="ANH4" s="185"/>
      <c r="ANI4" s="185"/>
      <c r="ANJ4" s="185"/>
      <c r="ANK4" s="185"/>
      <c r="ANL4" s="185"/>
      <c r="ANM4" s="185"/>
      <c r="ANN4" s="185"/>
      <c r="ANO4" s="185"/>
      <c r="ANP4" s="185"/>
      <c r="ANQ4" s="185"/>
      <c r="ANR4" s="185"/>
      <c r="ANS4" s="185"/>
      <c r="ANT4" s="185"/>
      <c r="ANU4" s="185"/>
      <c r="ANV4" s="185"/>
      <c r="ANW4" s="185"/>
      <c r="ANX4" s="185"/>
      <c r="ANY4" s="185"/>
      <c r="ANZ4" s="185"/>
      <c r="AOA4" s="185"/>
      <c r="AOB4" s="185"/>
      <c r="AOC4" s="185"/>
      <c r="AOD4" s="185"/>
      <c r="AOE4" s="185"/>
      <c r="AOF4" s="185"/>
      <c r="AOG4" s="185"/>
      <c r="AOH4" s="185"/>
      <c r="AOI4" s="185"/>
      <c r="AOJ4" s="185"/>
      <c r="AOK4" s="185"/>
      <c r="AOL4" s="185"/>
      <c r="AOM4" s="185"/>
      <c r="AON4" s="185"/>
      <c r="AOO4" s="185"/>
      <c r="AOP4" s="185"/>
      <c r="AOQ4" s="185"/>
      <c r="AOR4" s="185"/>
      <c r="AOS4" s="185"/>
      <c r="AOT4" s="185"/>
      <c r="AOU4" s="185"/>
      <c r="AOV4" s="185"/>
      <c r="AOW4" s="185"/>
      <c r="AOX4" s="185"/>
      <c r="AOY4" s="185"/>
      <c r="AOZ4" s="185"/>
      <c r="APA4" s="185"/>
      <c r="APB4" s="185"/>
      <c r="APC4" s="185"/>
      <c r="APD4" s="185"/>
      <c r="APE4" s="185"/>
      <c r="APF4" s="185"/>
      <c r="APG4" s="185"/>
      <c r="APH4" s="185"/>
      <c r="API4" s="185"/>
      <c r="APJ4" s="185"/>
      <c r="APK4" s="185"/>
      <c r="APL4" s="185"/>
      <c r="APM4" s="185"/>
      <c r="APN4" s="185"/>
      <c r="APO4" s="185"/>
      <c r="APP4" s="185"/>
      <c r="APQ4" s="185"/>
      <c r="APR4" s="185"/>
      <c r="APS4" s="185"/>
      <c r="APT4" s="185"/>
      <c r="APU4" s="185"/>
      <c r="APV4" s="185"/>
      <c r="APW4" s="185"/>
      <c r="APX4" s="185"/>
      <c r="APY4" s="185"/>
      <c r="APZ4" s="185"/>
      <c r="AQA4" s="185"/>
      <c r="AQB4" s="185"/>
      <c r="AQC4" s="185"/>
      <c r="AQD4" s="185"/>
      <c r="AQE4" s="185"/>
      <c r="AQF4" s="185"/>
      <c r="AQG4" s="185"/>
      <c r="AQH4" s="185"/>
      <c r="AQI4" s="185"/>
      <c r="AQJ4" s="185"/>
      <c r="AQK4" s="185"/>
      <c r="AQL4" s="185"/>
      <c r="AQM4" s="185"/>
      <c r="AQN4" s="185"/>
      <c r="AQO4" s="185"/>
      <c r="AQP4" s="185"/>
      <c r="AQQ4" s="185"/>
      <c r="AQR4" s="185"/>
      <c r="AQS4" s="185"/>
      <c r="AQT4" s="185"/>
      <c r="AQU4" s="185"/>
      <c r="AQV4" s="185"/>
      <c r="AQW4" s="185"/>
      <c r="AQX4" s="185"/>
      <c r="AQY4" s="185"/>
      <c r="AQZ4" s="185"/>
      <c r="ARA4" s="185"/>
      <c r="ARB4" s="185"/>
      <c r="ARC4" s="185"/>
      <c r="ARD4" s="185"/>
      <c r="ARE4" s="185"/>
      <c r="ARF4" s="185"/>
      <c r="ARG4" s="185"/>
      <c r="ARH4" s="185"/>
      <c r="ARI4" s="185"/>
      <c r="ARJ4" s="185"/>
      <c r="ARK4" s="185"/>
      <c r="ARL4" s="185"/>
      <c r="ARM4" s="185"/>
      <c r="ARN4" s="185"/>
      <c r="ARO4" s="185"/>
      <c r="ARP4" s="185"/>
      <c r="ARQ4" s="185"/>
      <c r="ARR4" s="185"/>
      <c r="ARS4" s="185"/>
      <c r="ART4" s="185"/>
      <c r="ARU4" s="185"/>
      <c r="ARV4" s="185"/>
      <c r="ARW4" s="185"/>
      <c r="ARX4" s="185"/>
      <c r="ARY4" s="185"/>
      <c r="ARZ4" s="185"/>
      <c r="ASA4" s="185"/>
      <c r="ASB4" s="185"/>
      <c r="ASC4" s="185"/>
      <c r="ASD4" s="185"/>
      <c r="ASE4" s="185"/>
      <c r="ASF4" s="185"/>
      <c r="ASG4" s="185"/>
      <c r="ASH4" s="185"/>
      <c r="ASI4" s="185"/>
      <c r="ASJ4" s="185"/>
      <c r="ASK4" s="185"/>
      <c r="ASL4" s="185"/>
      <c r="ASM4" s="185"/>
      <c r="ASN4" s="185"/>
      <c r="ASO4" s="185"/>
      <c r="ASP4" s="185"/>
      <c r="ASQ4" s="185"/>
      <c r="ASR4" s="185"/>
      <c r="ASS4" s="185"/>
      <c r="AST4" s="185"/>
      <c r="ASU4" s="185"/>
      <c r="ASV4" s="185"/>
      <c r="ASW4" s="185"/>
      <c r="ASX4" s="185"/>
      <c r="ASY4" s="185"/>
      <c r="ASZ4" s="185"/>
      <c r="ATA4" s="185"/>
      <c r="ATB4" s="185"/>
      <c r="ATC4" s="185"/>
      <c r="ATD4" s="185"/>
      <c r="ATE4" s="185"/>
      <c r="ATF4" s="185"/>
      <c r="ATG4" s="185"/>
      <c r="ATH4" s="185"/>
      <c r="ATI4" s="185"/>
      <c r="ATJ4" s="185"/>
      <c r="ATK4" s="185"/>
      <c r="ATL4" s="185"/>
      <c r="ATM4" s="185"/>
      <c r="ATN4" s="185"/>
      <c r="ATO4" s="185"/>
      <c r="ATP4" s="185"/>
      <c r="ATQ4" s="185"/>
      <c r="ATR4" s="185"/>
      <c r="ATS4" s="185"/>
      <c r="ATT4" s="185"/>
      <c r="ATU4" s="185"/>
      <c r="ATV4" s="185"/>
      <c r="ATW4" s="185"/>
      <c r="ATX4" s="185"/>
      <c r="ATY4" s="185"/>
      <c r="ATZ4" s="185"/>
      <c r="AUA4" s="185"/>
      <c r="AUB4" s="185"/>
      <c r="AUC4" s="185"/>
      <c r="AUD4" s="185"/>
      <c r="AUE4" s="185"/>
      <c r="AUF4" s="185"/>
      <c r="AUG4" s="185"/>
      <c r="AUH4" s="185"/>
      <c r="AUI4" s="185"/>
      <c r="AUJ4" s="185"/>
      <c r="AUK4" s="185"/>
      <c r="AUL4" s="185"/>
      <c r="AUM4" s="185"/>
      <c r="AUN4" s="185"/>
      <c r="AUO4" s="185"/>
      <c r="AUP4" s="185"/>
      <c r="AUQ4" s="185"/>
      <c r="AUR4" s="185"/>
      <c r="AUS4" s="185"/>
      <c r="AUT4" s="185"/>
      <c r="AUU4" s="185"/>
      <c r="AUV4" s="185"/>
      <c r="AUW4" s="185"/>
      <c r="AUX4" s="185"/>
      <c r="AUY4" s="185"/>
      <c r="AUZ4" s="185"/>
      <c r="AVA4" s="185"/>
      <c r="AVB4" s="185"/>
      <c r="AVC4" s="185"/>
      <c r="AVD4" s="185"/>
      <c r="AVE4" s="185"/>
      <c r="AVF4" s="185"/>
      <c r="AVG4" s="185"/>
      <c r="AVH4" s="185"/>
      <c r="AVI4" s="185"/>
      <c r="AVJ4" s="185"/>
      <c r="AVK4" s="185"/>
      <c r="AVL4" s="185"/>
      <c r="AVM4" s="185"/>
      <c r="AVN4" s="185"/>
      <c r="AVO4" s="185"/>
      <c r="AVP4" s="185"/>
      <c r="AVQ4" s="185"/>
      <c r="AVR4" s="185"/>
      <c r="AVS4" s="185"/>
      <c r="AVT4" s="185"/>
      <c r="AVU4" s="185"/>
      <c r="AVV4" s="185"/>
      <c r="AVW4" s="185"/>
      <c r="AVX4" s="185"/>
      <c r="AVY4" s="185"/>
      <c r="AVZ4" s="185"/>
      <c r="AWA4" s="185"/>
      <c r="AWB4" s="185"/>
      <c r="AWC4" s="185"/>
      <c r="AWD4" s="185"/>
      <c r="AWE4" s="185"/>
      <c r="AWF4" s="185"/>
      <c r="AWG4" s="185"/>
      <c r="AWH4" s="185"/>
      <c r="AWI4" s="185"/>
      <c r="AWJ4" s="185"/>
      <c r="AWK4" s="185"/>
      <c r="AWL4" s="185"/>
      <c r="AWM4" s="185"/>
      <c r="AWN4" s="185"/>
      <c r="AWO4" s="185"/>
      <c r="AWP4" s="185"/>
      <c r="AWQ4" s="185"/>
      <c r="AWR4" s="185"/>
      <c r="AWS4" s="185"/>
      <c r="AWT4" s="185"/>
      <c r="AWU4" s="185"/>
      <c r="AWV4" s="185"/>
      <c r="AWW4" s="185"/>
      <c r="AWX4" s="185"/>
      <c r="AWY4" s="185"/>
      <c r="AWZ4" s="185"/>
      <c r="AXA4" s="185"/>
      <c r="AXB4" s="185"/>
      <c r="AXC4" s="185"/>
      <c r="AXD4" s="185"/>
      <c r="AXE4" s="185"/>
      <c r="AXF4" s="185"/>
      <c r="AXG4" s="185"/>
      <c r="AXH4" s="185"/>
      <c r="AXI4" s="185"/>
      <c r="AXJ4" s="185"/>
      <c r="AXK4" s="185"/>
      <c r="AXL4" s="185"/>
      <c r="AXM4" s="185"/>
      <c r="AXN4" s="185"/>
      <c r="AXO4" s="185"/>
      <c r="AXP4" s="185"/>
      <c r="AXQ4" s="185"/>
      <c r="AXR4" s="185"/>
      <c r="AXS4" s="185"/>
      <c r="AXT4" s="185"/>
      <c r="AXU4" s="185"/>
      <c r="AXV4" s="185"/>
      <c r="AXW4" s="185"/>
      <c r="AXX4" s="185"/>
      <c r="AXY4" s="185"/>
      <c r="AXZ4" s="185"/>
      <c r="AYA4" s="185"/>
      <c r="AYB4" s="185"/>
      <c r="AYC4" s="185"/>
      <c r="AYD4" s="185"/>
      <c r="AYE4" s="185"/>
      <c r="AYF4" s="185"/>
      <c r="AYG4" s="185"/>
      <c r="AYH4" s="185"/>
      <c r="AYI4" s="185"/>
      <c r="AYJ4" s="185"/>
      <c r="AYK4" s="185"/>
      <c r="AYL4" s="185"/>
      <c r="AYM4" s="185"/>
      <c r="AYN4" s="185"/>
      <c r="AYO4" s="185"/>
      <c r="AYP4" s="185"/>
      <c r="AYQ4" s="185"/>
      <c r="AYR4" s="185"/>
      <c r="AYS4" s="185"/>
      <c r="AYT4" s="185"/>
      <c r="AYU4" s="185"/>
      <c r="AYV4" s="185"/>
      <c r="AYW4" s="185"/>
      <c r="AYX4" s="185"/>
      <c r="AYY4" s="185"/>
      <c r="AYZ4" s="185"/>
      <c r="AZA4" s="185"/>
      <c r="AZB4" s="185"/>
      <c r="AZC4" s="185"/>
      <c r="AZD4" s="185"/>
      <c r="AZE4" s="185"/>
      <c r="AZF4" s="185"/>
      <c r="AZG4" s="185"/>
      <c r="AZH4" s="185"/>
      <c r="AZI4" s="185"/>
      <c r="AZJ4" s="185"/>
      <c r="AZK4" s="185"/>
      <c r="AZL4" s="185"/>
      <c r="AZM4" s="185"/>
      <c r="AZN4" s="185"/>
      <c r="AZO4" s="185"/>
      <c r="AZP4" s="185"/>
      <c r="AZQ4" s="185"/>
      <c r="AZR4" s="185"/>
      <c r="AZS4" s="185"/>
      <c r="AZT4" s="185"/>
      <c r="AZU4" s="185"/>
      <c r="AZV4" s="185"/>
      <c r="AZW4" s="185"/>
      <c r="AZX4" s="185"/>
      <c r="AZY4" s="185"/>
      <c r="AZZ4" s="185"/>
      <c r="BAA4" s="185"/>
      <c r="BAB4" s="185"/>
      <c r="BAC4" s="185"/>
      <c r="BAD4" s="185"/>
      <c r="BAE4" s="185"/>
      <c r="BAF4" s="185"/>
      <c r="BAG4" s="185"/>
      <c r="BAH4" s="185"/>
      <c r="BAI4" s="185"/>
      <c r="BAJ4" s="185"/>
      <c r="BAK4" s="185"/>
      <c r="BAL4" s="185"/>
      <c r="BAM4" s="185"/>
      <c r="BAN4" s="185"/>
      <c r="BAO4" s="185"/>
      <c r="BAP4" s="185"/>
      <c r="BAQ4" s="185"/>
      <c r="BAR4" s="185"/>
      <c r="BAS4" s="185"/>
      <c r="BAT4" s="185"/>
      <c r="BAU4" s="185"/>
      <c r="BAV4" s="185"/>
      <c r="BAW4" s="185"/>
      <c r="BAX4" s="185"/>
      <c r="BAY4" s="185"/>
      <c r="BAZ4" s="185"/>
      <c r="BBA4" s="185"/>
      <c r="BBB4" s="185"/>
      <c r="BBC4" s="185"/>
      <c r="BBD4" s="185"/>
      <c r="BBE4" s="185"/>
      <c r="BBF4" s="185"/>
      <c r="BBG4" s="185"/>
      <c r="BBH4" s="185"/>
      <c r="BBI4" s="185"/>
      <c r="BBJ4" s="185"/>
      <c r="BBK4" s="185"/>
      <c r="BBL4" s="185"/>
      <c r="BBM4" s="185"/>
      <c r="BBN4" s="185"/>
      <c r="BBO4" s="185"/>
      <c r="BBP4" s="185"/>
      <c r="BBQ4" s="185"/>
      <c r="BBR4" s="185"/>
      <c r="BBS4" s="185"/>
      <c r="BBT4" s="185"/>
      <c r="BBU4" s="185"/>
      <c r="BBV4" s="185"/>
      <c r="BBW4" s="185"/>
      <c r="BBX4" s="185"/>
      <c r="BBY4" s="185"/>
      <c r="BBZ4" s="185"/>
      <c r="BCA4" s="185"/>
      <c r="BCB4" s="185"/>
      <c r="BCC4" s="185"/>
      <c r="BCD4" s="185"/>
      <c r="BCE4" s="185"/>
      <c r="BCF4" s="185"/>
      <c r="BCG4" s="185"/>
      <c r="BCH4" s="185"/>
      <c r="BCI4" s="185"/>
      <c r="BCJ4" s="185"/>
      <c r="BCK4" s="185"/>
      <c r="BCL4" s="185"/>
      <c r="BCM4" s="185"/>
      <c r="BCN4" s="185"/>
      <c r="BCO4" s="185"/>
      <c r="BCP4" s="185"/>
      <c r="BCQ4" s="185"/>
      <c r="BCR4" s="185"/>
      <c r="BCS4" s="185"/>
      <c r="BCT4" s="185"/>
      <c r="BCU4" s="185"/>
      <c r="BCV4" s="185"/>
      <c r="BCW4" s="185"/>
      <c r="BCX4" s="185"/>
      <c r="BCY4" s="185"/>
      <c r="BCZ4" s="185"/>
      <c r="BDA4" s="185"/>
      <c r="BDB4" s="185"/>
      <c r="BDC4" s="185"/>
      <c r="BDD4" s="185"/>
      <c r="BDE4" s="185"/>
      <c r="BDF4" s="185"/>
      <c r="BDG4" s="185"/>
      <c r="BDH4" s="185"/>
      <c r="BDI4" s="185"/>
      <c r="BDJ4" s="185"/>
      <c r="BDK4" s="185"/>
      <c r="BDL4" s="185"/>
      <c r="BDM4" s="185"/>
      <c r="BDN4" s="185"/>
      <c r="BDO4" s="185"/>
      <c r="BDP4" s="185"/>
      <c r="BDQ4" s="185"/>
      <c r="BDR4" s="185"/>
      <c r="BDS4" s="185"/>
      <c r="BDT4" s="185"/>
      <c r="BDU4" s="185"/>
      <c r="BDV4" s="185"/>
      <c r="BDW4" s="185"/>
      <c r="BDX4" s="185"/>
      <c r="BDY4" s="185"/>
      <c r="BDZ4" s="185"/>
      <c r="BEA4" s="185"/>
      <c r="BEB4" s="185"/>
      <c r="BEC4" s="185"/>
      <c r="BED4" s="185"/>
      <c r="BEE4" s="185"/>
      <c r="BEF4" s="185"/>
      <c r="BEG4" s="185"/>
      <c r="BEH4" s="185"/>
      <c r="BEI4" s="185"/>
      <c r="BEJ4" s="185"/>
      <c r="BEK4" s="185"/>
      <c r="BEL4" s="185"/>
      <c r="BEM4" s="185"/>
      <c r="BEN4" s="185"/>
      <c r="BEO4" s="185"/>
      <c r="BEP4" s="185"/>
      <c r="BEQ4" s="185"/>
      <c r="BER4" s="185"/>
      <c r="BES4" s="185"/>
      <c r="BET4" s="185"/>
      <c r="BEU4" s="185"/>
      <c r="BEV4" s="185"/>
      <c r="BEW4" s="185"/>
      <c r="BEX4" s="185"/>
      <c r="BEY4" s="185"/>
      <c r="BEZ4" s="185"/>
      <c r="BFA4" s="185"/>
      <c r="BFB4" s="185"/>
      <c r="BFC4" s="185"/>
      <c r="BFD4" s="185"/>
      <c r="BFE4" s="185"/>
      <c r="BFF4" s="185"/>
      <c r="BFG4" s="185"/>
      <c r="BFH4" s="185"/>
      <c r="BFI4" s="185"/>
      <c r="BFJ4" s="185"/>
      <c r="BFK4" s="185"/>
      <c r="BFL4" s="185"/>
      <c r="BFM4" s="185"/>
      <c r="BFN4" s="185"/>
      <c r="BFO4" s="185"/>
      <c r="BFP4" s="185"/>
      <c r="BFQ4" s="185"/>
      <c r="BFR4" s="185"/>
      <c r="BFS4" s="185"/>
      <c r="BFT4" s="185"/>
      <c r="BFU4" s="185"/>
      <c r="BFV4" s="185"/>
      <c r="BFW4" s="185"/>
      <c r="BFX4" s="185"/>
      <c r="BFY4" s="185"/>
      <c r="BFZ4" s="185"/>
      <c r="BGA4" s="185"/>
      <c r="BGB4" s="185"/>
      <c r="BGC4" s="185"/>
      <c r="BGD4" s="185"/>
      <c r="BGE4" s="185"/>
      <c r="BGF4" s="185"/>
      <c r="BGG4" s="185"/>
      <c r="BGH4" s="185"/>
      <c r="BGI4" s="185"/>
      <c r="BGJ4" s="185"/>
      <c r="BGK4" s="185"/>
      <c r="BGL4" s="185"/>
      <c r="BGM4" s="185"/>
      <c r="BGN4" s="185"/>
      <c r="BGO4" s="185"/>
      <c r="BGP4" s="185"/>
      <c r="BGQ4" s="185"/>
      <c r="BGR4" s="185"/>
      <c r="BGS4" s="185"/>
      <c r="BGT4" s="185"/>
      <c r="BGU4" s="185"/>
      <c r="BGV4" s="185"/>
      <c r="BGW4" s="185"/>
      <c r="BGX4" s="185"/>
      <c r="BGY4" s="185"/>
      <c r="BGZ4" s="185"/>
      <c r="BHA4" s="185"/>
      <c r="BHB4" s="185"/>
      <c r="BHC4" s="185"/>
      <c r="BHD4" s="185"/>
      <c r="BHE4" s="185"/>
      <c r="BHF4" s="185"/>
      <c r="BHG4" s="185"/>
      <c r="BHH4" s="185"/>
      <c r="BHI4" s="185"/>
      <c r="BHJ4" s="185"/>
      <c r="BHK4" s="185"/>
      <c r="BHL4" s="185"/>
      <c r="BHM4" s="185"/>
      <c r="BHN4" s="185"/>
      <c r="BHO4" s="185"/>
      <c r="BHP4" s="185"/>
      <c r="BHQ4" s="185"/>
      <c r="BHR4" s="185"/>
      <c r="BHS4" s="185"/>
      <c r="BHT4" s="185"/>
      <c r="BHU4" s="185"/>
      <c r="BHV4" s="185"/>
      <c r="BHW4" s="185"/>
      <c r="BHX4" s="185"/>
      <c r="BHY4" s="185"/>
      <c r="BHZ4" s="185"/>
      <c r="BIA4" s="185"/>
      <c r="BIB4" s="185"/>
      <c r="BIC4" s="185"/>
      <c r="BID4" s="185"/>
      <c r="BIE4" s="185"/>
      <c r="BIF4" s="185"/>
      <c r="BIG4" s="185"/>
      <c r="BIH4" s="185"/>
      <c r="BII4" s="185"/>
      <c r="BIJ4" s="185"/>
      <c r="BIK4" s="185"/>
      <c r="BIL4" s="185"/>
      <c r="BIM4" s="185"/>
      <c r="BIN4" s="185"/>
      <c r="BIO4" s="185"/>
      <c r="BIP4" s="185"/>
      <c r="BIQ4" s="185"/>
      <c r="BIR4" s="185"/>
      <c r="BIS4" s="185"/>
      <c r="BIT4" s="185"/>
      <c r="BIU4" s="185"/>
      <c r="BIV4" s="185"/>
      <c r="BIW4" s="185"/>
      <c r="BIX4" s="185"/>
      <c r="BIY4" s="185"/>
      <c r="BIZ4" s="185"/>
      <c r="BJA4" s="185"/>
      <c r="BJB4" s="185"/>
      <c r="BJC4" s="185"/>
      <c r="BJD4" s="185"/>
      <c r="BJE4" s="185"/>
      <c r="BJF4" s="185"/>
      <c r="BJG4" s="185"/>
      <c r="BJH4" s="185"/>
      <c r="BJI4" s="185"/>
      <c r="BJJ4" s="185"/>
      <c r="BJK4" s="185"/>
      <c r="BJL4" s="185"/>
      <c r="BJM4" s="185"/>
      <c r="BJN4" s="185"/>
      <c r="BJO4" s="185"/>
      <c r="BJP4" s="185"/>
      <c r="BJQ4" s="185"/>
      <c r="BJR4" s="185"/>
      <c r="BJS4" s="185"/>
      <c r="BJT4" s="185"/>
      <c r="BJU4" s="185"/>
      <c r="BJV4" s="185"/>
      <c r="BJW4" s="185"/>
      <c r="BJX4" s="185"/>
      <c r="BJY4" s="185"/>
      <c r="BJZ4" s="185"/>
      <c r="BKA4" s="185"/>
      <c r="BKB4" s="185"/>
      <c r="BKC4" s="185"/>
      <c r="BKD4" s="185"/>
      <c r="BKE4" s="185"/>
      <c r="BKF4" s="185"/>
      <c r="BKG4" s="185"/>
      <c r="BKH4" s="185"/>
      <c r="BKI4" s="185"/>
      <c r="BKJ4" s="185"/>
      <c r="BKK4" s="185"/>
      <c r="BKL4" s="185"/>
      <c r="BKM4" s="185"/>
      <c r="BKN4" s="185"/>
      <c r="BKO4" s="185"/>
      <c r="BKP4" s="185"/>
      <c r="BKQ4" s="185"/>
      <c r="BKR4" s="185"/>
      <c r="BKS4" s="185"/>
      <c r="BKT4" s="185"/>
      <c r="BKU4" s="185"/>
      <c r="BKV4" s="185"/>
      <c r="BKW4" s="185"/>
      <c r="BKX4" s="185"/>
      <c r="BKY4" s="185"/>
      <c r="BKZ4" s="185"/>
      <c r="BLA4" s="185"/>
      <c r="BLB4" s="185"/>
      <c r="BLC4" s="185"/>
      <c r="BLD4" s="185"/>
      <c r="BLE4" s="185"/>
      <c r="BLF4" s="185"/>
      <c r="BLG4" s="185"/>
      <c r="BLH4" s="185"/>
      <c r="BLI4" s="185"/>
      <c r="BLJ4" s="185"/>
      <c r="BLK4" s="185"/>
      <c r="BLL4" s="185"/>
      <c r="BLM4" s="185"/>
      <c r="BLN4" s="185"/>
      <c r="BLO4" s="185"/>
      <c r="BLP4" s="185"/>
      <c r="BLQ4" s="185"/>
      <c r="BLR4" s="185"/>
      <c r="BLS4" s="185"/>
      <c r="BLT4" s="185"/>
      <c r="BLU4" s="185"/>
      <c r="BLV4" s="185"/>
      <c r="BLW4" s="185"/>
      <c r="BLX4" s="185"/>
      <c r="BLY4" s="185"/>
      <c r="BLZ4" s="185"/>
      <c r="BMA4" s="185"/>
      <c r="BMB4" s="185"/>
      <c r="BMC4" s="185"/>
      <c r="BMD4" s="185"/>
      <c r="BME4" s="185"/>
      <c r="BMF4" s="185"/>
      <c r="BMG4" s="185"/>
      <c r="BMH4" s="185"/>
      <c r="BMI4" s="185"/>
      <c r="BMJ4" s="185"/>
      <c r="BMK4" s="185"/>
      <c r="BML4" s="185"/>
      <c r="BMM4" s="185"/>
      <c r="BMN4" s="185"/>
      <c r="BMO4" s="185"/>
      <c r="BMP4" s="185"/>
      <c r="BMQ4" s="185"/>
      <c r="BMR4" s="185"/>
      <c r="BMS4" s="185"/>
      <c r="BMT4" s="185"/>
      <c r="BMU4" s="185"/>
      <c r="BMV4" s="185"/>
      <c r="BMW4" s="185"/>
      <c r="BMX4" s="185"/>
      <c r="BMY4" s="185"/>
      <c r="BMZ4" s="185"/>
      <c r="BNA4" s="185"/>
      <c r="BNB4" s="185"/>
      <c r="BNC4" s="185"/>
      <c r="BND4" s="185"/>
      <c r="BNE4" s="185"/>
      <c r="BNF4" s="185"/>
      <c r="BNG4" s="185"/>
      <c r="BNH4" s="185"/>
      <c r="BNI4" s="185"/>
      <c r="BNJ4" s="185"/>
      <c r="BNK4" s="185"/>
      <c r="BNL4" s="185"/>
      <c r="BNM4" s="185"/>
      <c r="BNN4" s="185"/>
      <c r="BNO4" s="185"/>
      <c r="BNP4" s="185"/>
      <c r="BNQ4" s="185"/>
      <c r="BNR4" s="185"/>
      <c r="BNS4" s="185"/>
      <c r="BNT4" s="185"/>
      <c r="BNU4" s="185"/>
      <c r="BNV4" s="185"/>
      <c r="BNW4" s="185"/>
      <c r="BNX4" s="185"/>
      <c r="BNY4" s="185"/>
      <c r="BNZ4" s="185"/>
      <c r="BOA4" s="185"/>
      <c r="BOB4" s="185"/>
      <c r="BOC4" s="185"/>
      <c r="BOD4" s="185"/>
      <c r="BOE4" s="185"/>
      <c r="BOF4" s="185"/>
      <c r="BOG4" s="185"/>
      <c r="BOH4" s="185"/>
      <c r="BOI4" s="185"/>
      <c r="BOJ4" s="185"/>
      <c r="BOK4" s="185"/>
      <c r="BOL4" s="185"/>
      <c r="BOM4" s="185"/>
      <c r="BON4" s="185"/>
      <c r="BOO4" s="185"/>
      <c r="BOP4" s="185"/>
      <c r="BOQ4" s="185"/>
      <c r="BOR4" s="185"/>
      <c r="BOS4" s="185"/>
      <c r="BOT4" s="185"/>
      <c r="BOU4" s="185"/>
      <c r="BOV4" s="185"/>
      <c r="BOW4" s="185"/>
      <c r="BOX4" s="185"/>
      <c r="BOY4" s="185"/>
      <c r="BOZ4" s="185"/>
      <c r="BPA4" s="185"/>
      <c r="BPB4" s="185"/>
      <c r="BPC4" s="185"/>
      <c r="BPD4" s="185"/>
      <c r="BPE4" s="185"/>
      <c r="BPF4" s="185"/>
      <c r="BPG4" s="185"/>
      <c r="BPH4" s="185"/>
      <c r="BPI4" s="185"/>
      <c r="BPJ4" s="185"/>
      <c r="BPK4" s="185"/>
      <c r="BPL4" s="185"/>
      <c r="BPM4" s="185"/>
      <c r="BPN4" s="185"/>
      <c r="BPO4" s="185"/>
      <c r="BPP4" s="185"/>
      <c r="BPQ4" s="185"/>
      <c r="BPR4" s="185"/>
      <c r="BPS4" s="185"/>
      <c r="BPT4" s="185"/>
      <c r="BPU4" s="185"/>
      <c r="BPV4" s="185"/>
      <c r="BPW4" s="185"/>
      <c r="BPX4" s="185"/>
      <c r="BPY4" s="185"/>
      <c r="BPZ4" s="185"/>
      <c r="BQA4" s="185"/>
      <c r="BQB4" s="185"/>
      <c r="BQC4" s="185"/>
      <c r="BQD4" s="185"/>
      <c r="BQE4" s="185"/>
      <c r="BQF4" s="185"/>
      <c r="BQG4" s="185"/>
      <c r="BQH4" s="185"/>
      <c r="BQI4" s="185"/>
      <c r="BQJ4" s="185"/>
      <c r="BQK4" s="185"/>
      <c r="BQL4" s="185"/>
      <c r="BQM4" s="185"/>
      <c r="BQN4" s="185"/>
      <c r="BQO4" s="185"/>
      <c r="BQP4" s="185"/>
      <c r="BQQ4" s="185"/>
      <c r="BQR4" s="185"/>
      <c r="BQS4" s="185"/>
      <c r="BQT4" s="185"/>
      <c r="BQU4" s="185"/>
      <c r="BQV4" s="185"/>
      <c r="BQW4" s="185"/>
      <c r="BQX4" s="185"/>
      <c r="BQY4" s="185"/>
      <c r="BQZ4" s="185"/>
      <c r="BRA4" s="185"/>
      <c r="BRB4" s="185"/>
      <c r="BRC4" s="185"/>
      <c r="BRD4" s="185"/>
      <c r="BRE4" s="185"/>
      <c r="BRF4" s="185"/>
      <c r="BRG4" s="185"/>
      <c r="BRH4" s="185"/>
      <c r="BRI4" s="185"/>
      <c r="BRJ4" s="185"/>
      <c r="BRK4" s="185"/>
      <c r="BRL4" s="185"/>
      <c r="BRM4" s="185"/>
      <c r="BRN4" s="185"/>
      <c r="BRO4" s="185"/>
      <c r="BRP4" s="185"/>
      <c r="BRQ4" s="185"/>
      <c r="BRR4" s="185"/>
      <c r="BRS4" s="185"/>
      <c r="BRT4" s="185"/>
      <c r="BRU4" s="185"/>
      <c r="BRV4" s="185"/>
      <c r="BRW4" s="185"/>
      <c r="BRX4" s="185"/>
      <c r="BRY4" s="185"/>
      <c r="BRZ4" s="185"/>
      <c r="BSA4" s="185"/>
      <c r="BSB4" s="185"/>
      <c r="BSC4" s="185"/>
      <c r="BSD4" s="185"/>
      <c r="BSE4" s="185"/>
      <c r="BSF4" s="185"/>
      <c r="BSG4" s="185"/>
      <c r="BSH4" s="185"/>
      <c r="BSI4" s="185"/>
      <c r="BSJ4" s="185"/>
      <c r="BSK4" s="185"/>
      <c r="BSL4" s="185"/>
      <c r="BSM4" s="185"/>
      <c r="BSN4" s="185"/>
      <c r="BSO4" s="185"/>
      <c r="BSP4" s="185"/>
      <c r="BSQ4" s="185"/>
      <c r="BSR4" s="185"/>
      <c r="BSS4" s="185"/>
      <c r="BST4" s="185"/>
      <c r="BSU4" s="185"/>
      <c r="BSV4" s="185"/>
      <c r="BSW4" s="185"/>
      <c r="BSX4" s="185"/>
      <c r="BSY4" s="185"/>
      <c r="BSZ4" s="185"/>
      <c r="BTA4" s="185"/>
      <c r="BTB4" s="185"/>
      <c r="BTC4" s="185"/>
      <c r="BTD4" s="185"/>
      <c r="BTE4" s="185"/>
      <c r="BTF4" s="185"/>
      <c r="BTG4" s="185"/>
      <c r="BTH4" s="185"/>
      <c r="BTI4" s="185"/>
      <c r="BTJ4" s="185"/>
      <c r="BTK4" s="185"/>
      <c r="BTL4" s="185"/>
      <c r="BTM4" s="185"/>
      <c r="BTN4" s="185"/>
      <c r="BTO4" s="185"/>
      <c r="BTP4" s="185"/>
      <c r="BTQ4" s="185"/>
      <c r="BTR4" s="185"/>
      <c r="BTS4" s="185"/>
      <c r="BTT4" s="185"/>
      <c r="BTU4" s="185"/>
      <c r="BTV4" s="185"/>
      <c r="BTW4" s="185"/>
      <c r="BTX4" s="185"/>
      <c r="BTY4" s="185"/>
      <c r="BTZ4" s="185"/>
      <c r="BUA4" s="185"/>
      <c r="BUB4" s="185"/>
      <c r="BUC4" s="185"/>
      <c r="BUD4" s="185"/>
      <c r="BUE4" s="185"/>
      <c r="BUF4" s="185"/>
      <c r="BUG4" s="185"/>
      <c r="BUH4" s="185"/>
      <c r="BUI4" s="185"/>
      <c r="BUJ4" s="185"/>
      <c r="BUK4" s="185"/>
      <c r="BUL4" s="185"/>
      <c r="BUM4" s="185"/>
      <c r="BUN4" s="185"/>
      <c r="BUO4" s="185"/>
      <c r="BUP4" s="185"/>
      <c r="BUQ4" s="185"/>
      <c r="BUR4" s="185"/>
      <c r="BUS4" s="185"/>
      <c r="BUT4" s="185"/>
      <c r="BUU4" s="185"/>
      <c r="BUV4" s="185"/>
      <c r="BUW4" s="185"/>
      <c r="BUX4" s="185"/>
      <c r="BUY4" s="185"/>
      <c r="BUZ4" s="185"/>
      <c r="BVA4" s="185"/>
      <c r="BVB4" s="185"/>
      <c r="BVC4" s="185"/>
      <c r="BVD4" s="185"/>
      <c r="BVE4" s="185"/>
      <c r="BVF4" s="185"/>
      <c r="BVG4" s="185"/>
      <c r="BVH4" s="185"/>
      <c r="BVI4" s="185"/>
      <c r="BVJ4" s="185"/>
      <c r="BVK4" s="185"/>
      <c r="BVL4" s="185"/>
      <c r="BVM4" s="185"/>
      <c r="BVN4" s="185"/>
      <c r="BVO4" s="185"/>
      <c r="BVP4" s="185"/>
      <c r="BVQ4" s="185"/>
      <c r="BVR4" s="185"/>
      <c r="BVS4" s="185"/>
      <c r="BVT4" s="185"/>
      <c r="BVU4" s="185"/>
      <c r="BVV4" s="185"/>
      <c r="BVW4" s="185"/>
      <c r="BVX4" s="185"/>
      <c r="BVY4" s="185"/>
      <c r="BVZ4" s="185"/>
      <c r="BWA4" s="185"/>
      <c r="BWB4" s="185"/>
      <c r="BWC4" s="185"/>
      <c r="BWD4" s="185"/>
      <c r="BWE4" s="185"/>
      <c r="BWF4" s="185"/>
      <c r="BWG4" s="185"/>
      <c r="BWH4" s="185"/>
      <c r="BWI4" s="185"/>
      <c r="BWJ4" s="185"/>
      <c r="BWK4" s="185"/>
      <c r="BWL4" s="185"/>
      <c r="BWM4" s="185"/>
      <c r="BWN4" s="185"/>
      <c r="BWO4" s="185"/>
      <c r="BWP4" s="185"/>
      <c r="BWQ4" s="185"/>
      <c r="BWR4" s="185"/>
      <c r="BWS4" s="185"/>
      <c r="BWT4" s="185"/>
      <c r="BWU4" s="185"/>
      <c r="BWV4" s="185"/>
      <c r="BWW4" s="185"/>
      <c r="BWX4" s="185"/>
      <c r="BWY4" s="185"/>
      <c r="BWZ4" s="185"/>
      <c r="BXA4" s="185"/>
      <c r="BXB4" s="185"/>
      <c r="BXC4" s="185"/>
      <c r="BXD4" s="185"/>
      <c r="BXE4" s="185"/>
      <c r="BXF4" s="185"/>
      <c r="BXG4" s="185"/>
      <c r="BXH4" s="185"/>
      <c r="BXI4" s="185"/>
      <c r="BXJ4" s="185"/>
      <c r="BXK4" s="185"/>
      <c r="BXL4" s="185"/>
      <c r="BXM4" s="185"/>
      <c r="BXN4" s="185"/>
      <c r="BXO4" s="185"/>
      <c r="BXP4" s="185"/>
      <c r="BXQ4" s="185"/>
      <c r="BXR4" s="185"/>
      <c r="BXS4" s="185"/>
      <c r="BXT4" s="185"/>
      <c r="BXU4" s="185"/>
      <c r="BXV4" s="185"/>
      <c r="BXW4" s="185"/>
      <c r="BXX4" s="185"/>
      <c r="BXY4" s="185"/>
      <c r="BXZ4" s="185"/>
      <c r="BYA4" s="185"/>
      <c r="BYB4" s="185"/>
      <c r="BYC4" s="185"/>
      <c r="BYD4" s="185"/>
      <c r="BYE4" s="185"/>
      <c r="BYF4" s="185"/>
      <c r="BYG4" s="185"/>
      <c r="BYH4" s="185"/>
      <c r="BYI4" s="185"/>
      <c r="BYJ4" s="185"/>
      <c r="BYK4" s="185"/>
      <c r="BYL4" s="185"/>
      <c r="BYM4" s="185"/>
      <c r="BYN4" s="185"/>
      <c r="BYO4" s="185"/>
      <c r="BYP4" s="185"/>
      <c r="BYQ4" s="185"/>
      <c r="BYR4" s="185"/>
      <c r="BYS4" s="185"/>
      <c r="BYT4" s="185"/>
      <c r="BYU4" s="185"/>
      <c r="BYV4" s="185"/>
      <c r="BYW4" s="185"/>
      <c r="BYX4" s="185"/>
      <c r="BYY4" s="185"/>
      <c r="BYZ4" s="185"/>
      <c r="BZA4" s="185"/>
      <c r="BZB4" s="185"/>
      <c r="BZC4" s="185"/>
      <c r="BZD4" s="185"/>
      <c r="BZE4" s="185"/>
      <c r="BZF4" s="185"/>
      <c r="BZG4" s="185"/>
      <c r="BZH4" s="185"/>
      <c r="BZI4" s="185"/>
      <c r="BZJ4" s="185"/>
      <c r="BZK4" s="185"/>
      <c r="BZL4" s="185"/>
      <c r="BZM4" s="185"/>
      <c r="BZN4" s="185"/>
      <c r="BZO4" s="185"/>
      <c r="BZP4" s="185"/>
      <c r="BZQ4" s="185"/>
      <c r="BZR4" s="185"/>
      <c r="BZS4" s="185"/>
      <c r="BZT4" s="185"/>
      <c r="BZU4" s="185"/>
      <c r="BZV4" s="185"/>
      <c r="BZW4" s="185"/>
      <c r="BZX4" s="185"/>
      <c r="BZY4" s="185"/>
      <c r="BZZ4" s="185"/>
      <c r="CAA4" s="185"/>
      <c r="CAB4" s="185"/>
      <c r="CAC4" s="185"/>
      <c r="CAD4" s="185"/>
      <c r="CAE4" s="185"/>
      <c r="CAF4" s="185"/>
      <c r="CAG4" s="185"/>
      <c r="CAH4" s="185"/>
      <c r="CAI4" s="185"/>
      <c r="CAJ4" s="185"/>
      <c r="CAK4" s="185"/>
      <c r="CAL4" s="185"/>
      <c r="CAM4" s="185"/>
      <c r="CAN4" s="185"/>
      <c r="CAO4" s="185"/>
      <c r="CAP4" s="185"/>
      <c r="CAQ4" s="185"/>
      <c r="CAR4" s="185"/>
      <c r="CAS4" s="185"/>
      <c r="CAT4" s="185"/>
      <c r="CAU4" s="185"/>
      <c r="CAV4" s="185"/>
      <c r="CAW4" s="185"/>
      <c r="CAX4" s="185"/>
      <c r="CAY4" s="185"/>
      <c r="CAZ4" s="185"/>
      <c r="CBA4" s="185"/>
      <c r="CBB4" s="185"/>
      <c r="CBC4" s="185"/>
      <c r="CBD4" s="185"/>
      <c r="CBE4" s="185"/>
      <c r="CBF4" s="185"/>
      <c r="CBG4" s="185"/>
      <c r="CBH4" s="185"/>
      <c r="CBI4" s="185"/>
      <c r="CBJ4" s="185"/>
      <c r="CBK4" s="185"/>
      <c r="CBL4" s="185"/>
      <c r="CBM4" s="185"/>
      <c r="CBN4" s="185"/>
      <c r="CBO4" s="185"/>
      <c r="CBP4" s="185"/>
      <c r="CBQ4" s="185"/>
      <c r="CBR4" s="185"/>
      <c r="CBS4" s="185"/>
      <c r="CBT4" s="185"/>
      <c r="CBU4" s="185"/>
      <c r="CBV4" s="185"/>
      <c r="CBW4" s="185"/>
      <c r="CBX4" s="185"/>
      <c r="CBY4" s="185"/>
      <c r="CBZ4" s="185"/>
      <c r="CCA4" s="185"/>
      <c r="CCB4" s="185"/>
      <c r="CCC4" s="185"/>
      <c r="CCD4" s="185"/>
      <c r="CCE4" s="185"/>
      <c r="CCF4" s="185"/>
      <c r="CCG4" s="185"/>
      <c r="CCH4" s="185"/>
      <c r="CCI4" s="185"/>
      <c r="CCJ4" s="185"/>
      <c r="CCK4" s="185"/>
      <c r="CCL4" s="185"/>
      <c r="CCM4" s="185"/>
      <c r="CCN4" s="185"/>
      <c r="CCO4" s="185"/>
      <c r="CCP4" s="185"/>
      <c r="CCQ4" s="185"/>
      <c r="CCR4" s="185"/>
      <c r="CCS4" s="185"/>
      <c r="CCT4" s="185"/>
      <c r="CCU4" s="185"/>
      <c r="CCV4" s="185"/>
      <c r="CCW4" s="185"/>
      <c r="CCX4" s="185"/>
      <c r="CCY4" s="185"/>
      <c r="CCZ4" s="185"/>
      <c r="CDA4" s="185"/>
      <c r="CDB4" s="185"/>
      <c r="CDC4" s="185"/>
      <c r="CDD4" s="185"/>
      <c r="CDE4" s="185"/>
      <c r="CDF4" s="185"/>
      <c r="CDG4" s="185"/>
      <c r="CDH4" s="185"/>
      <c r="CDI4" s="185"/>
      <c r="CDJ4" s="185"/>
      <c r="CDK4" s="185"/>
      <c r="CDL4" s="185"/>
      <c r="CDM4" s="185"/>
      <c r="CDN4" s="185"/>
      <c r="CDO4" s="185"/>
      <c r="CDP4" s="185"/>
      <c r="CDQ4" s="185"/>
      <c r="CDR4" s="185"/>
      <c r="CDS4" s="185"/>
      <c r="CDT4" s="185"/>
      <c r="CDU4" s="185"/>
      <c r="CDV4" s="185"/>
      <c r="CDW4" s="185"/>
      <c r="CDX4" s="185"/>
      <c r="CDY4" s="185"/>
      <c r="CDZ4" s="185"/>
      <c r="CEA4" s="185"/>
      <c r="CEB4" s="185"/>
      <c r="CEC4" s="185"/>
      <c r="CED4" s="185"/>
      <c r="CEE4" s="185"/>
      <c r="CEF4" s="185"/>
      <c r="CEG4" s="185"/>
      <c r="CEH4" s="185"/>
      <c r="CEI4" s="185"/>
      <c r="CEJ4" s="185"/>
      <c r="CEK4" s="185"/>
      <c r="CEL4" s="185"/>
      <c r="CEM4" s="185"/>
      <c r="CEN4" s="185"/>
      <c r="CEO4" s="185"/>
      <c r="CEP4" s="185"/>
      <c r="CEQ4" s="185"/>
      <c r="CER4" s="185"/>
      <c r="CES4" s="185"/>
      <c r="CET4" s="185"/>
      <c r="CEU4" s="185"/>
      <c r="CEV4" s="185"/>
      <c r="CEW4" s="185"/>
      <c r="CEX4" s="185"/>
      <c r="CEY4" s="185"/>
      <c r="CEZ4" s="185"/>
      <c r="CFA4" s="185"/>
      <c r="CFB4" s="185"/>
      <c r="CFC4" s="185"/>
      <c r="CFD4" s="185"/>
      <c r="CFE4" s="185"/>
      <c r="CFF4" s="185"/>
      <c r="CFG4" s="185"/>
      <c r="CFH4" s="185"/>
      <c r="CFI4" s="185"/>
      <c r="CFJ4" s="185"/>
      <c r="CFK4" s="185"/>
      <c r="CFL4" s="185"/>
      <c r="CFM4" s="185"/>
      <c r="CFN4" s="185"/>
      <c r="CFO4" s="185"/>
      <c r="CFP4" s="185"/>
      <c r="CFQ4" s="185"/>
      <c r="CFR4" s="185"/>
      <c r="CFS4" s="185"/>
      <c r="CFT4" s="185"/>
      <c r="CFU4" s="185"/>
      <c r="CFV4" s="185"/>
      <c r="CFW4" s="185"/>
      <c r="CFX4" s="185"/>
      <c r="CFY4" s="185"/>
      <c r="CFZ4" s="185"/>
      <c r="CGA4" s="185"/>
      <c r="CGB4" s="185"/>
      <c r="CGC4" s="185"/>
      <c r="CGD4" s="185"/>
      <c r="CGE4" s="185"/>
      <c r="CGF4" s="185"/>
      <c r="CGG4" s="185"/>
      <c r="CGH4" s="185"/>
      <c r="CGI4" s="185"/>
      <c r="CGJ4" s="185"/>
      <c r="CGK4" s="185"/>
      <c r="CGL4" s="185"/>
      <c r="CGM4" s="185"/>
      <c r="CGN4" s="185"/>
      <c r="CGO4" s="185"/>
      <c r="CGP4" s="185"/>
      <c r="CGQ4" s="185"/>
      <c r="CGR4" s="185"/>
      <c r="CGS4" s="185"/>
      <c r="CGT4" s="185"/>
      <c r="CGU4" s="185"/>
      <c r="CGV4" s="185"/>
      <c r="CGW4" s="185"/>
      <c r="CGX4" s="185"/>
      <c r="CGY4" s="185"/>
      <c r="CGZ4" s="185"/>
      <c r="CHA4" s="185"/>
      <c r="CHB4" s="185"/>
      <c r="CHC4" s="185"/>
      <c r="CHD4" s="185"/>
      <c r="CHE4" s="185"/>
      <c r="CHF4" s="185"/>
      <c r="CHG4" s="185"/>
      <c r="CHH4" s="185"/>
      <c r="CHI4" s="185"/>
      <c r="CHJ4" s="185"/>
      <c r="CHK4" s="185"/>
      <c r="CHL4" s="185"/>
      <c r="CHM4" s="185"/>
      <c r="CHN4" s="185"/>
      <c r="CHO4" s="185"/>
      <c r="CHP4" s="185"/>
      <c r="CHQ4" s="185"/>
      <c r="CHR4" s="185"/>
      <c r="CHS4" s="185"/>
      <c r="CHT4" s="185"/>
      <c r="CHU4" s="185"/>
      <c r="CHV4" s="185"/>
      <c r="CHW4" s="185"/>
      <c r="CHX4" s="185"/>
      <c r="CHY4" s="185"/>
      <c r="CHZ4" s="185"/>
      <c r="CIA4" s="185"/>
      <c r="CIB4" s="185"/>
      <c r="CIC4" s="185"/>
      <c r="CID4" s="185"/>
      <c r="CIE4" s="185"/>
      <c r="CIF4" s="185"/>
      <c r="CIG4" s="185"/>
      <c r="CIH4" s="185"/>
      <c r="CII4" s="185"/>
      <c r="CIJ4" s="185"/>
      <c r="CIK4" s="185"/>
      <c r="CIL4" s="185"/>
      <c r="CIM4" s="185"/>
      <c r="CIN4" s="185"/>
      <c r="CIO4" s="185"/>
      <c r="CIP4" s="185"/>
      <c r="CIQ4" s="185"/>
      <c r="CIR4" s="185"/>
      <c r="CIS4" s="185"/>
      <c r="CIT4" s="185"/>
      <c r="CIU4" s="185"/>
      <c r="CIV4" s="185"/>
      <c r="CIW4" s="185"/>
      <c r="CIX4" s="185"/>
      <c r="CIY4" s="185"/>
      <c r="CIZ4" s="185"/>
      <c r="CJA4" s="185"/>
      <c r="CJB4" s="185"/>
      <c r="CJC4" s="185"/>
      <c r="CJD4" s="185"/>
      <c r="CJE4" s="185"/>
      <c r="CJF4" s="185"/>
      <c r="CJG4" s="185"/>
      <c r="CJH4" s="185"/>
      <c r="CJI4" s="185"/>
      <c r="CJJ4" s="185"/>
      <c r="CJK4" s="185"/>
      <c r="CJL4" s="185"/>
      <c r="CJM4" s="185"/>
      <c r="CJN4" s="185"/>
      <c r="CJO4" s="185"/>
      <c r="CJP4" s="185"/>
      <c r="CJQ4" s="185"/>
      <c r="CJR4" s="185"/>
      <c r="CJS4" s="185"/>
      <c r="CJT4" s="185"/>
      <c r="CJU4" s="185"/>
      <c r="CJV4" s="185"/>
      <c r="CJW4" s="185"/>
      <c r="CJX4" s="185"/>
      <c r="CJY4" s="185"/>
      <c r="CJZ4" s="185"/>
      <c r="CKA4" s="185"/>
      <c r="CKB4" s="185"/>
      <c r="CKC4" s="185"/>
      <c r="CKD4" s="185"/>
      <c r="CKE4" s="185"/>
      <c r="CKF4" s="185"/>
      <c r="CKG4" s="185"/>
      <c r="CKH4" s="185"/>
      <c r="CKI4" s="185"/>
      <c r="CKJ4" s="185"/>
      <c r="CKK4" s="185"/>
      <c r="CKL4" s="185"/>
      <c r="CKM4" s="185"/>
      <c r="CKN4" s="185"/>
      <c r="CKO4" s="185"/>
      <c r="CKP4" s="185"/>
      <c r="CKQ4" s="185"/>
      <c r="CKR4" s="185"/>
      <c r="CKS4" s="185"/>
      <c r="CKT4" s="185"/>
      <c r="CKU4" s="185"/>
      <c r="CKV4" s="185"/>
      <c r="CKW4" s="185"/>
      <c r="CKX4" s="185"/>
      <c r="CKY4" s="185"/>
      <c r="CKZ4" s="185"/>
      <c r="CLA4" s="185"/>
      <c r="CLB4" s="185"/>
      <c r="CLC4" s="185"/>
      <c r="CLD4" s="185"/>
      <c r="CLE4" s="185"/>
      <c r="CLF4" s="185"/>
      <c r="CLG4" s="185"/>
      <c r="CLH4" s="185"/>
      <c r="CLI4" s="185"/>
      <c r="CLJ4" s="185"/>
      <c r="CLK4" s="185"/>
      <c r="CLL4" s="185"/>
      <c r="CLM4" s="185"/>
      <c r="CLN4" s="185"/>
      <c r="CLO4" s="185"/>
      <c r="CLP4" s="185"/>
      <c r="CLQ4" s="185"/>
      <c r="CLR4" s="185"/>
      <c r="CLS4" s="185"/>
      <c r="CLT4" s="185"/>
      <c r="CLU4" s="185"/>
      <c r="CLV4" s="185"/>
      <c r="CLW4" s="185"/>
      <c r="CLX4" s="185"/>
      <c r="CLY4" s="185"/>
      <c r="CLZ4" s="185"/>
      <c r="CMA4" s="185"/>
      <c r="CMB4" s="185"/>
      <c r="CMC4" s="185"/>
      <c r="CMD4" s="185"/>
      <c r="CME4" s="185"/>
      <c r="CMF4" s="185"/>
      <c r="CMG4" s="185"/>
      <c r="CMH4" s="185"/>
      <c r="CMI4" s="185"/>
      <c r="CMJ4" s="185"/>
      <c r="CMK4" s="185"/>
      <c r="CML4" s="185"/>
      <c r="CMM4" s="185"/>
      <c r="CMN4" s="185"/>
      <c r="CMO4" s="185"/>
      <c r="CMP4" s="185"/>
      <c r="CMQ4" s="185"/>
      <c r="CMR4" s="185"/>
      <c r="CMS4" s="185"/>
      <c r="CMT4" s="185"/>
      <c r="CMU4" s="185"/>
      <c r="CMV4" s="185"/>
      <c r="CMW4" s="185"/>
      <c r="CMX4" s="185"/>
      <c r="CMY4" s="185"/>
      <c r="CMZ4" s="185"/>
      <c r="CNA4" s="185"/>
      <c r="CNB4" s="185"/>
      <c r="CNC4" s="185"/>
      <c r="CND4" s="185"/>
      <c r="CNE4" s="185"/>
      <c r="CNF4" s="185"/>
      <c r="CNG4" s="185"/>
      <c r="CNH4" s="185"/>
      <c r="CNI4" s="185"/>
      <c r="CNJ4" s="185"/>
      <c r="CNK4" s="185"/>
      <c r="CNL4" s="185"/>
      <c r="CNM4" s="185"/>
      <c r="CNN4" s="185"/>
      <c r="CNO4" s="185"/>
      <c r="CNP4" s="185"/>
      <c r="CNQ4" s="185"/>
      <c r="CNR4" s="185"/>
      <c r="CNS4" s="185"/>
      <c r="CNT4" s="185"/>
      <c r="CNU4" s="185"/>
      <c r="CNV4" s="185"/>
      <c r="CNW4" s="185"/>
      <c r="CNX4" s="185"/>
      <c r="CNY4" s="185"/>
      <c r="CNZ4" s="185"/>
      <c r="COA4" s="185"/>
      <c r="COB4" s="185"/>
      <c r="COC4" s="185"/>
      <c r="COD4" s="185"/>
      <c r="COE4" s="185"/>
      <c r="COF4" s="185"/>
      <c r="COG4" s="185"/>
      <c r="COH4" s="185"/>
      <c r="COI4" s="185"/>
      <c r="COJ4" s="185"/>
      <c r="COK4" s="185"/>
      <c r="COL4" s="185"/>
      <c r="COM4" s="185"/>
      <c r="CON4" s="185"/>
      <c r="COO4" s="185"/>
      <c r="COP4" s="185"/>
      <c r="COQ4" s="185"/>
      <c r="COR4" s="185"/>
      <c r="COS4" s="185"/>
      <c r="COT4" s="185"/>
      <c r="COU4" s="185"/>
      <c r="COV4" s="185"/>
      <c r="COW4" s="185"/>
      <c r="COX4" s="185"/>
      <c r="COY4" s="185"/>
      <c r="COZ4" s="185"/>
      <c r="CPA4" s="185"/>
      <c r="CPB4" s="185"/>
      <c r="CPC4" s="185"/>
      <c r="CPD4" s="185"/>
      <c r="CPE4" s="185"/>
      <c r="CPF4" s="185"/>
      <c r="CPG4" s="185"/>
      <c r="CPH4" s="185"/>
      <c r="CPI4" s="185"/>
      <c r="CPJ4" s="185"/>
      <c r="CPK4" s="185"/>
      <c r="CPL4" s="185"/>
      <c r="CPM4" s="185"/>
      <c r="CPN4" s="185"/>
      <c r="CPO4" s="185"/>
      <c r="CPP4" s="185"/>
      <c r="CPQ4" s="185"/>
      <c r="CPR4" s="185"/>
      <c r="CPS4" s="185"/>
      <c r="CPT4" s="185"/>
      <c r="CPU4" s="185"/>
      <c r="CPV4" s="185"/>
      <c r="CPW4" s="185"/>
      <c r="CPX4" s="185"/>
      <c r="CPY4" s="185"/>
      <c r="CPZ4" s="185"/>
      <c r="CQA4" s="185"/>
      <c r="CQB4" s="185"/>
      <c r="CQC4" s="185"/>
      <c r="CQD4" s="185"/>
      <c r="CQE4" s="185"/>
      <c r="CQF4" s="185"/>
      <c r="CQG4" s="185"/>
      <c r="CQH4" s="185"/>
      <c r="CQI4" s="185"/>
      <c r="CQJ4" s="185"/>
      <c r="CQK4" s="185"/>
      <c r="CQL4" s="185"/>
      <c r="CQM4" s="185"/>
      <c r="CQN4" s="185"/>
      <c r="CQO4" s="185"/>
      <c r="CQP4" s="185"/>
      <c r="CQQ4" s="185"/>
      <c r="CQR4" s="185"/>
      <c r="CQS4" s="185"/>
      <c r="CQT4" s="185"/>
      <c r="CQU4" s="185"/>
      <c r="CQV4" s="185"/>
      <c r="CQW4" s="185"/>
      <c r="CQX4" s="185"/>
      <c r="CQY4" s="185"/>
      <c r="CQZ4" s="185"/>
      <c r="CRA4" s="185"/>
      <c r="CRB4" s="185"/>
      <c r="CRC4" s="185"/>
      <c r="CRD4" s="185"/>
      <c r="CRE4" s="185"/>
      <c r="CRF4" s="185"/>
      <c r="CRG4" s="185"/>
      <c r="CRH4" s="185"/>
      <c r="CRI4" s="185"/>
      <c r="CRJ4" s="185"/>
      <c r="CRK4" s="185"/>
      <c r="CRL4" s="185"/>
      <c r="CRM4" s="185"/>
      <c r="CRN4" s="185"/>
      <c r="CRO4" s="185"/>
      <c r="CRP4" s="185"/>
      <c r="CRQ4" s="185"/>
      <c r="CRR4" s="185"/>
      <c r="CRS4" s="185"/>
      <c r="CRT4" s="185"/>
      <c r="CRU4" s="185"/>
      <c r="CRV4" s="185"/>
      <c r="CRW4" s="185"/>
      <c r="CRX4" s="185"/>
      <c r="CRY4" s="185"/>
      <c r="CRZ4" s="185"/>
      <c r="CSA4" s="185"/>
      <c r="CSB4" s="185"/>
      <c r="CSC4" s="185"/>
      <c r="CSD4" s="185"/>
      <c r="CSE4" s="185"/>
      <c r="CSF4" s="185"/>
      <c r="CSG4" s="185"/>
      <c r="CSH4" s="185"/>
      <c r="CSI4" s="185"/>
      <c r="CSJ4" s="185"/>
      <c r="CSK4" s="185"/>
      <c r="CSL4" s="185"/>
      <c r="CSM4" s="185"/>
      <c r="CSN4" s="185"/>
      <c r="CSO4" s="185"/>
      <c r="CSP4" s="185"/>
      <c r="CSQ4" s="185"/>
      <c r="CSR4" s="185"/>
      <c r="CSS4" s="185"/>
      <c r="CST4" s="185"/>
      <c r="CSU4" s="185"/>
      <c r="CSV4" s="185"/>
      <c r="CSW4" s="185"/>
      <c r="CSX4" s="185"/>
      <c r="CSY4" s="185"/>
      <c r="CSZ4" s="185"/>
      <c r="CTA4" s="185"/>
      <c r="CTB4" s="185"/>
      <c r="CTC4" s="185"/>
      <c r="CTD4" s="185"/>
      <c r="CTE4" s="185"/>
      <c r="CTF4" s="185"/>
      <c r="CTG4" s="185"/>
      <c r="CTH4" s="185"/>
      <c r="CTI4" s="185"/>
      <c r="CTJ4" s="185"/>
      <c r="CTK4" s="185"/>
      <c r="CTL4" s="185"/>
      <c r="CTM4" s="185"/>
      <c r="CTN4" s="185"/>
      <c r="CTO4" s="185"/>
      <c r="CTP4" s="185"/>
      <c r="CTQ4" s="185"/>
      <c r="CTR4" s="185"/>
      <c r="CTS4" s="185"/>
      <c r="CTT4" s="185"/>
      <c r="CTU4" s="185"/>
      <c r="CTV4" s="185"/>
      <c r="CTW4" s="185"/>
      <c r="CTX4" s="185"/>
      <c r="CTY4" s="185"/>
      <c r="CTZ4" s="185"/>
      <c r="CUA4" s="185"/>
      <c r="CUB4" s="185"/>
      <c r="CUC4" s="185"/>
      <c r="CUD4" s="185"/>
      <c r="CUE4" s="185"/>
      <c r="CUF4" s="185"/>
      <c r="CUG4" s="185"/>
      <c r="CUH4" s="185"/>
      <c r="CUI4" s="185"/>
      <c r="CUJ4" s="185"/>
      <c r="CUK4" s="185"/>
      <c r="CUL4" s="185"/>
      <c r="CUM4" s="185"/>
      <c r="CUN4" s="185"/>
      <c r="CUO4" s="185"/>
      <c r="CUP4" s="185"/>
      <c r="CUQ4" s="185"/>
      <c r="CUR4" s="185"/>
      <c r="CUS4" s="185"/>
      <c r="CUT4" s="185"/>
      <c r="CUU4" s="185"/>
      <c r="CUV4" s="185"/>
      <c r="CUW4" s="185"/>
      <c r="CUX4" s="185"/>
      <c r="CUY4" s="185"/>
      <c r="CUZ4" s="185"/>
      <c r="CVA4" s="185"/>
      <c r="CVB4" s="185"/>
      <c r="CVC4" s="185"/>
      <c r="CVD4" s="185"/>
      <c r="CVE4" s="185"/>
      <c r="CVF4" s="185"/>
      <c r="CVG4" s="185"/>
      <c r="CVH4" s="185"/>
      <c r="CVI4" s="185"/>
      <c r="CVJ4" s="185"/>
      <c r="CVK4" s="185"/>
      <c r="CVL4" s="185"/>
      <c r="CVM4" s="185"/>
      <c r="CVN4" s="185"/>
      <c r="CVO4" s="185"/>
      <c r="CVP4" s="185"/>
      <c r="CVQ4" s="185"/>
      <c r="CVR4" s="185"/>
      <c r="CVS4" s="185"/>
      <c r="CVT4" s="185"/>
      <c r="CVU4" s="185"/>
      <c r="CVV4" s="185"/>
      <c r="CVW4" s="185"/>
      <c r="CVX4" s="185"/>
      <c r="CVY4" s="185"/>
      <c r="CVZ4" s="185"/>
      <c r="CWA4" s="185"/>
      <c r="CWB4" s="185"/>
      <c r="CWC4" s="185"/>
      <c r="CWD4" s="185"/>
      <c r="CWE4" s="185"/>
      <c r="CWF4" s="185"/>
      <c r="CWG4" s="185"/>
      <c r="CWH4" s="185"/>
      <c r="CWI4" s="185"/>
      <c r="CWJ4" s="185"/>
      <c r="CWK4" s="185"/>
      <c r="CWL4" s="185"/>
      <c r="CWM4" s="185"/>
      <c r="CWN4" s="185"/>
      <c r="CWO4" s="185"/>
      <c r="CWP4" s="185"/>
      <c r="CWQ4" s="185"/>
      <c r="CWR4" s="185"/>
      <c r="CWS4" s="185"/>
      <c r="CWT4" s="185"/>
      <c r="CWU4" s="185"/>
      <c r="CWV4" s="185"/>
      <c r="CWW4" s="185"/>
      <c r="CWX4" s="185"/>
      <c r="CWY4" s="185"/>
      <c r="CWZ4" s="185"/>
      <c r="CXA4" s="185"/>
      <c r="CXB4" s="185"/>
      <c r="CXC4" s="185"/>
      <c r="CXD4" s="185"/>
      <c r="CXE4" s="185"/>
      <c r="CXF4" s="185"/>
      <c r="CXG4" s="185"/>
      <c r="CXH4" s="185"/>
      <c r="CXI4" s="185"/>
      <c r="CXJ4" s="185"/>
      <c r="CXK4" s="185"/>
      <c r="CXL4" s="185"/>
      <c r="CXM4" s="185"/>
      <c r="CXN4" s="185"/>
      <c r="CXO4" s="185"/>
      <c r="CXP4" s="185"/>
      <c r="CXQ4" s="185"/>
      <c r="CXR4" s="185"/>
      <c r="CXS4" s="185"/>
      <c r="CXT4" s="185"/>
      <c r="CXU4" s="185"/>
      <c r="CXV4" s="185"/>
      <c r="CXW4" s="185"/>
      <c r="CXX4" s="185"/>
      <c r="CXY4" s="185"/>
      <c r="CXZ4" s="185"/>
      <c r="CYA4" s="185"/>
      <c r="CYB4" s="185"/>
      <c r="CYC4" s="185"/>
      <c r="CYD4" s="185"/>
      <c r="CYE4" s="185"/>
      <c r="CYF4" s="185"/>
      <c r="CYG4" s="185"/>
      <c r="CYH4" s="185"/>
      <c r="CYI4" s="185"/>
      <c r="CYJ4" s="185"/>
      <c r="CYK4" s="185"/>
      <c r="CYL4" s="185"/>
      <c r="CYM4" s="185"/>
      <c r="CYN4" s="185"/>
      <c r="CYO4" s="185"/>
      <c r="CYP4" s="185"/>
      <c r="CYQ4" s="185"/>
      <c r="CYR4" s="185"/>
      <c r="CYS4" s="185"/>
      <c r="CYT4" s="185"/>
      <c r="CYU4" s="185"/>
      <c r="CYV4" s="185"/>
      <c r="CYW4" s="185"/>
      <c r="CYX4" s="185"/>
      <c r="CYY4" s="185"/>
      <c r="CYZ4" s="185"/>
      <c r="CZA4" s="185"/>
      <c r="CZB4" s="185"/>
      <c r="CZC4" s="185"/>
      <c r="CZD4" s="185"/>
      <c r="CZE4" s="185"/>
      <c r="CZF4" s="185"/>
      <c r="CZG4" s="185"/>
      <c r="CZH4" s="185"/>
      <c r="CZI4" s="185"/>
      <c r="CZJ4" s="185"/>
      <c r="CZK4" s="185"/>
      <c r="CZL4" s="185"/>
      <c r="CZM4" s="185"/>
      <c r="CZN4" s="185"/>
      <c r="CZO4" s="185"/>
      <c r="CZP4" s="185"/>
      <c r="CZQ4" s="185"/>
      <c r="CZR4" s="185"/>
      <c r="CZS4" s="185"/>
      <c r="CZT4" s="185"/>
      <c r="CZU4" s="185"/>
      <c r="CZV4" s="185"/>
      <c r="CZW4" s="185"/>
      <c r="CZX4" s="185"/>
      <c r="CZY4" s="185"/>
      <c r="CZZ4" s="185"/>
      <c r="DAA4" s="185"/>
      <c r="DAB4" s="185"/>
      <c r="DAC4" s="185"/>
      <c r="DAD4" s="185"/>
      <c r="DAE4" s="185"/>
      <c r="DAF4" s="185"/>
      <c r="DAG4" s="185"/>
      <c r="DAH4" s="185"/>
      <c r="DAI4" s="185"/>
      <c r="DAJ4" s="185"/>
      <c r="DAK4" s="185"/>
      <c r="DAL4" s="185"/>
      <c r="DAM4" s="185"/>
      <c r="DAN4" s="185"/>
      <c r="DAO4" s="185"/>
      <c r="DAP4" s="185"/>
      <c r="DAQ4" s="185"/>
      <c r="DAR4" s="185"/>
      <c r="DAS4" s="185"/>
      <c r="DAT4" s="185"/>
      <c r="DAU4" s="185"/>
      <c r="DAV4" s="185"/>
      <c r="DAW4" s="185"/>
      <c r="DAX4" s="185"/>
      <c r="DAY4" s="185"/>
      <c r="DAZ4" s="185"/>
      <c r="DBA4" s="185"/>
      <c r="DBB4" s="185"/>
      <c r="DBC4" s="185"/>
      <c r="DBD4" s="185"/>
      <c r="DBE4" s="185"/>
      <c r="DBF4" s="185"/>
      <c r="DBG4" s="185"/>
      <c r="DBH4" s="185"/>
      <c r="DBI4" s="185"/>
      <c r="DBJ4" s="185"/>
      <c r="DBK4" s="185"/>
      <c r="DBL4" s="185"/>
      <c r="DBM4" s="185"/>
      <c r="DBN4" s="185"/>
      <c r="DBO4" s="185"/>
      <c r="DBP4" s="185"/>
      <c r="DBQ4" s="185"/>
      <c r="DBR4" s="185"/>
      <c r="DBS4" s="185"/>
      <c r="DBT4" s="185"/>
      <c r="DBU4" s="185"/>
      <c r="DBV4" s="185"/>
      <c r="DBW4" s="185"/>
      <c r="DBX4" s="185"/>
      <c r="DBY4" s="185"/>
      <c r="DBZ4" s="185"/>
      <c r="DCA4" s="185"/>
      <c r="DCB4" s="185"/>
      <c r="DCC4" s="185"/>
      <c r="DCD4" s="185"/>
      <c r="DCE4" s="185"/>
      <c r="DCF4" s="185"/>
      <c r="DCG4" s="185"/>
      <c r="DCH4" s="185"/>
      <c r="DCI4" s="185"/>
      <c r="DCJ4" s="185"/>
      <c r="DCK4" s="185"/>
      <c r="DCL4" s="185"/>
      <c r="DCM4" s="185"/>
      <c r="DCN4" s="185"/>
      <c r="DCO4" s="185"/>
      <c r="DCP4" s="185"/>
      <c r="DCQ4" s="185"/>
      <c r="DCR4" s="185"/>
      <c r="DCS4" s="185"/>
      <c r="DCT4" s="185"/>
      <c r="DCU4" s="185"/>
      <c r="DCV4" s="185"/>
      <c r="DCW4" s="185"/>
      <c r="DCX4" s="185"/>
      <c r="DCY4" s="185"/>
      <c r="DCZ4" s="185"/>
      <c r="DDA4" s="185"/>
      <c r="DDB4" s="185"/>
      <c r="DDC4" s="185"/>
      <c r="DDD4" s="185"/>
      <c r="DDE4" s="185"/>
      <c r="DDF4" s="185"/>
      <c r="DDG4" s="185"/>
      <c r="DDH4" s="185"/>
      <c r="DDI4" s="185"/>
      <c r="DDJ4" s="185"/>
      <c r="DDK4" s="185"/>
      <c r="DDL4" s="185"/>
      <c r="DDM4" s="185"/>
      <c r="DDN4" s="185"/>
      <c r="DDO4" s="185"/>
      <c r="DDP4" s="185"/>
      <c r="DDQ4" s="185"/>
      <c r="DDR4" s="185"/>
      <c r="DDS4" s="185"/>
      <c r="DDT4" s="185"/>
      <c r="DDU4" s="185"/>
      <c r="DDV4" s="185"/>
      <c r="DDW4" s="185"/>
      <c r="DDX4" s="185"/>
      <c r="DDY4" s="185"/>
      <c r="DDZ4" s="185"/>
      <c r="DEA4" s="185"/>
      <c r="DEB4" s="185"/>
      <c r="DEC4" s="185"/>
      <c r="DED4" s="185"/>
      <c r="DEE4" s="185"/>
      <c r="DEF4" s="185"/>
      <c r="DEG4" s="185"/>
      <c r="DEH4" s="185"/>
      <c r="DEI4" s="185"/>
      <c r="DEJ4" s="185"/>
      <c r="DEK4" s="185"/>
      <c r="DEL4" s="185"/>
      <c r="DEM4" s="185"/>
      <c r="DEN4" s="185"/>
      <c r="DEO4" s="185"/>
      <c r="DEP4" s="185"/>
      <c r="DEQ4" s="185"/>
      <c r="DER4" s="185"/>
      <c r="DES4" s="185"/>
      <c r="DET4" s="185"/>
      <c r="DEU4" s="185"/>
      <c r="DEV4" s="185"/>
      <c r="DEW4" s="185"/>
      <c r="DEX4" s="185"/>
      <c r="DEY4" s="185"/>
      <c r="DEZ4" s="185"/>
      <c r="DFA4" s="185"/>
      <c r="DFB4" s="185"/>
      <c r="DFC4" s="185"/>
      <c r="DFD4" s="185"/>
      <c r="DFE4" s="185"/>
      <c r="DFF4" s="185"/>
      <c r="DFG4" s="185"/>
      <c r="DFH4" s="185"/>
      <c r="DFI4" s="185"/>
      <c r="DFJ4" s="185"/>
      <c r="DFK4" s="185"/>
      <c r="DFL4" s="185"/>
      <c r="DFM4" s="185"/>
      <c r="DFN4" s="185"/>
      <c r="DFO4" s="185"/>
      <c r="DFP4" s="185"/>
      <c r="DFQ4" s="185"/>
      <c r="DFR4" s="185"/>
      <c r="DFS4" s="185"/>
      <c r="DFT4" s="185"/>
      <c r="DFU4" s="185"/>
      <c r="DFV4" s="185"/>
      <c r="DFW4" s="185"/>
      <c r="DFX4" s="185"/>
      <c r="DFY4" s="185"/>
      <c r="DFZ4" s="185"/>
      <c r="DGA4" s="185"/>
      <c r="DGB4" s="185"/>
      <c r="DGC4" s="185"/>
      <c r="DGD4" s="185"/>
      <c r="DGE4" s="185"/>
      <c r="DGF4" s="185"/>
      <c r="DGG4" s="185"/>
      <c r="DGH4" s="185"/>
      <c r="DGI4" s="185"/>
      <c r="DGJ4" s="185"/>
      <c r="DGK4" s="185"/>
      <c r="DGL4" s="185"/>
      <c r="DGM4" s="185"/>
      <c r="DGN4" s="185"/>
      <c r="DGO4" s="185"/>
      <c r="DGP4" s="185"/>
      <c r="DGQ4" s="185"/>
      <c r="DGR4" s="185"/>
      <c r="DGS4" s="185"/>
      <c r="DGT4" s="185"/>
      <c r="DGU4" s="185"/>
      <c r="DGV4" s="185"/>
      <c r="DGW4" s="185"/>
      <c r="DGX4" s="185"/>
      <c r="DGY4" s="185"/>
      <c r="DGZ4" s="185"/>
      <c r="DHA4" s="185"/>
      <c r="DHB4" s="185"/>
      <c r="DHC4" s="185"/>
      <c r="DHD4" s="185"/>
      <c r="DHE4" s="185"/>
      <c r="DHF4" s="185"/>
      <c r="DHG4" s="185"/>
      <c r="DHH4" s="185"/>
      <c r="DHI4" s="185"/>
      <c r="DHJ4" s="185"/>
      <c r="DHK4" s="185"/>
      <c r="DHL4" s="185"/>
      <c r="DHM4" s="185"/>
      <c r="DHN4" s="185"/>
      <c r="DHO4" s="185"/>
      <c r="DHP4" s="185"/>
      <c r="DHQ4" s="185"/>
      <c r="DHR4" s="185"/>
      <c r="DHS4" s="185"/>
      <c r="DHT4" s="185"/>
      <c r="DHU4" s="185"/>
      <c r="DHV4" s="185"/>
      <c r="DHW4" s="185"/>
      <c r="DHX4" s="185"/>
      <c r="DHY4" s="185"/>
      <c r="DHZ4" s="185"/>
      <c r="DIA4" s="185"/>
      <c r="DIB4" s="185"/>
      <c r="DIC4" s="185"/>
      <c r="DID4" s="185"/>
      <c r="DIE4" s="185"/>
      <c r="DIF4" s="185"/>
      <c r="DIG4" s="185"/>
      <c r="DIH4" s="185"/>
      <c r="DII4" s="185"/>
      <c r="DIJ4" s="185"/>
      <c r="DIK4" s="185"/>
      <c r="DIL4" s="185"/>
      <c r="DIM4" s="185"/>
      <c r="DIN4" s="185"/>
      <c r="DIO4" s="185"/>
      <c r="DIP4" s="185"/>
      <c r="DIQ4" s="185"/>
      <c r="DIR4" s="185"/>
      <c r="DIS4" s="185"/>
      <c r="DIT4" s="185"/>
      <c r="DIU4" s="185"/>
      <c r="DIV4" s="185"/>
      <c r="DIW4" s="185"/>
      <c r="DIX4" s="185"/>
      <c r="DIY4" s="185"/>
      <c r="DIZ4" s="185"/>
      <c r="DJA4" s="185"/>
      <c r="DJB4" s="185"/>
      <c r="DJC4" s="185"/>
      <c r="DJD4" s="185"/>
      <c r="DJE4" s="185"/>
      <c r="DJF4" s="185"/>
      <c r="DJG4" s="185"/>
      <c r="DJH4" s="185"/>
      <c r="DJI4" s="185"/>
      <c r="DJJ4" s="185"/>
      <c r="DJK4" s="185"/>
      <c r="DJL4" s="185"/>
      <c r="DJM4" s="185"/>
      <c r="DJN4" s="185"/>
      <c r="DJO4" s="185"/>
      <c r="DJP4" s="185"/>
      <c r="DJQ4" s="185"/>
      <c r="DJR4" s="185"/>
      <c r="DJS4" s="185"/>
      <c r="DJT4" s="185"/>
      <c r="DJU4" s="185"/>
      <c r="DJV4" s="185"/>
      <c r="DJW4" s="185"/>
      <c r="DJX4" s="185"/>
      <c r="DJY4" s="185"/>
      <c r="DJZ4" s="185"/>
      <c r="DKA4" s="185"/>
      <c r="DKB4" s="185"/>
      <c r="DKC4" s="185"/>
      <c r="DKD4" s="185"/>
      <c r="DKE4" s="185"/>
      <c r="DKF4" s="185"/>
      <c r="DKG4" s="185"/>
      <c r="DKH4" s="185"/>
      <c r="DKI4" s="185"/>
      <c r="DKJ4" s="185"/>
      <c r="DKK4" s="185"/>
      <c r="DKL4" s="185"/>
      <c r="DKM4" s="185"/>
      <c r="DKN4" s="185"/>
      <c r="DKO4" s="185"/>
      <c r="DKP4" s="185"/>
      <c r="DKQ4" s="185"/>
      <c r="DKR4" s="185"/>
      <c r="DKS4" s="185"/>
      <c r="DKT4" s="185"/>
      <c r="DKU4" s="185"/>
      <c r="DKV4" s="185"/>
      <c r="DKW4" s="185"/>
      <c r="DKX4" s="185"/>
      <c r="DKY4" s="185"/>
      <c r="DKZ4" s="185"/>
      <c r="DLA4" s="185"/>
      <c r="DLB4" s="185"/>
      <c r="DLC4" s="185"/>
      <c r="DLD4" s="185"/>
      <c r="DLE4" s="185"/>
      <c r="DLF4" s="185"/>
      <c r="DLG4" s="185"/>
      <c r="DLH4" s="185"/>
      <c r="DLI4" s="185"/>
      <c r="DLJ4" s="185"/>
      <c r="DLK4" s="185"/>
      <c r="DLL4" s="185"/>
      <c r="DLM4" s="185"/>
      <c r="DLN4" s="185"/>
      <c r="DLO4" s="185"/>
      <c r="DLP4" s="185"/>
      <c r="DLQ4" s="185"/>
      <c r="DLR4" s="185"/>
      <c r="DLS4" s="185"/>
      <c r="DLT4" s="185"/>
      <c r="DLU4" s="185"/>
      <c r="DLV4" s="185"/>
      <c r="DLW4" s="185"/>
      <c r="DLX4" s="185"/>
      <c r="DLY4" s="185"/>
      <c r="DLZ4" s="185"/>
      <c r="DMA4" s="185"/>
      <c r="DMB4" s="185"/>
      <c r="DMC4" s="185"/>
      <c r="DMD4" s="185"/>
      <c r="DME4" s="185"/>
      <c r="DMF4" s="185"/>
      <c r="DMG4" s="185"/>
      <c r="DMH4" s="185"/>
      <c r="DMI4" s="185"/>
      <c r="DMJ4" s="185"/>
      <c r="DMK4" s="185"/>
      <c r="DML4" s="185"/>
      <c r="DMM4" s="185"/>
      <c r="DMN4" s="185"/>
      <c r="DMO4" s="185"/>
      <c r="DMP4" s="185"/>
      <c r="DMQ4" s="185"/>
      <c r="DMR4" s="185"/>
      <c r="DMS4" s="185"/>
      <c r="DMT4" s="185"/>
      <c r="DMU4" s="185"/>
      <c r="DMV4" s="185"/>
      <c r="DMW4" s="185"/>
      <c r="DMX4" s="185"/>
      <c r="DMY4" s="185"/>
      <c r="DMZ4" s="185"/>
      <c r="DNA4" s="185"/>
      <c r="DNB4" s="185"/>
      <c r="DNC4" s="185"/>
      <c r="DND4" s="185"/>
      <c r="DNE4" s="185"/>
      <c r="DNF4" s="185"/>
      <c r="DNG4" s="185"/>
      <c r="DNH4" s="185"/>
      <c r="DNI4" s="185"/>
      <c r="DNJ4" s="185"/>
      <c r="DNK4" s="185"/>
      <c r="DNL4" s="185"/>
      <c r="DNM4" s="185"/>
      <c r="DNN4" s="185"/>
      <c r="DNO4" s="185"/>
      <c r="DNP4" s="185"/>
      <c r="DNQ4" s="185"/>
      <c r="DNR4" s="185"/>
      <c r="DNS4" s="185"/>
      <c r="DNT4" s="185"/>
      <c r="DNU4" s="185"/>
      <c r="DNV4" s="185"/>
      <c r="DNW4" s="185"/>
      <c r="DNX4" s="185"/>
      <c r="DNY4" s="185"/>
      <c r="DNZ4" s="185"/>
      <c r="DOA4" s="185"/>
      <c r="DOB4" s="185"/>
      <c r="DOC4" s="185"/>
      <c r="DOD4" s="185"/>
      <c r="DOE4" s="185"/>
      <c r="DOF4" s="185"/>
      <c r="DOG4" s="185"/>
      <c r="DOH4" s="185"/>
      <c r="DOI4" s="185"/>
      <c r="DOJ4" s="185"/>
      <c r="DOK4" s="185"/>
      <c r="DOL4" s="185"/>
      <c r="DOM4" s="185"/>
      <c r="DON4" s="185"/>
      <c r="DOO4" s="185"/>
      <c r="DOP4" s="185"/>
      <c r="DOQ4" s="185"/>
      <c r="DOR4" s="185"/>
      <c r="DOS4" s="185"/>
      <c r="DOT4" s="185"/>
      <c r="DOU4" s="185"/>
      <c r="DOV4" s="185"/>
      <c r="DOW4" s="185"/>
      <c r="DOX4" s="185"/>
      <c r="DOY4" s="185"/>
      <c r="DOZ4" s="185"/>
      <c r="DPA4" s="185"/>
      <c r="DPB4" s="185"/>
      <c r="DPC4" s="185"/>
      <c r="DPD4" s="185"/>
      <c r="DPE4" s="185"/>
      <c r="DPF4" s="185"/>
      <c r="DPG4" s="185"/>
      <c r="DPH4" s="185"/>
      <c r="DPI4" s="185"/>
      <c r="DPJ4" s="185"/>
      <c r="DPK4" s="185"/>
      <c r="DPL4" s="185"/>
      <c r="DPM4" s="185"/>
      <c r="DPN4" s="185"/>
      <c r="DPO4" s="185"/>
      <c r="DPP4" s="185"/>
      <c r="DPQ4" s="185"/>
      <c r="DPR4" s="185"/>
      <c r="DPS4" s="185"/>
      <c r="DPT4" s="185"/>
      <c r="DPU4" s="185"/>
      <c r="DPV4" s="185"/>
      <c r="DPW4" s="185"/>
      <c r="DPX4" s="185"/>
      <c r="DPY4" s="185"/>
      <c r="DPZ4" s="185"/>
      <c r="DQA4" s="185"/>
      <c r="DQB4" s="185"/>
      <c r="DQC4" s="185"/>
      <c r="DQD4" s="185"/>
      <c r="DQE4" s="185"/>
      <c r="DQF4" s="185"/>
      <c r="DQG4" s="185"/>
      <c r="DQH4" s="185"/>
      <c r="DQI4" s="185"/>
      <c r="DQJ4" s="185"/>
      <c r="DQK4" s="185"/>
      <c r="DQL4" s="185"/>
      <c r="DQM4" s="185"/>
      <c r="DQN4" s="185"/>
      <c r="DQO4" s="185"/>
      <c r="DQP4" s="185"/>
      <c r="DQQ4" s="185"/>
      <c r="DQR4" s="185"/>
      <c r="DQS4" s="185"/>
      <c r="DQT4" s="185"/>
      <c r="DQU4" s="185"/>
      <c r="DQV4" s="185"/>
      <c r="DQW4" s="185"/>
      <c r="DQX4" s="185"/>
      <c r="DQY4" s="185"/>
      <c r="DQZ4" s="185"/>
      <c r="DRA4" s="185"/>
      <c r="DRB4" s="185"/>
      <c r="DRC4" s="185"/>
      <c r="DRD4" s="185"/>
      <c r="DRE4" s="185"/>
      <c r="DRF4" s="185"/>
      <c r="DRG4" s="185"/>
      <c r="DRH4" s="185"/>
      <c r="DRI4" s="185"/>
      <c r="DRJ4" s="185"/>
      <c r="DRK4" s="185"/>
      <c r="DRL4" s="185"/>
      <c r="DRM4" s="185"/>
      <c r="DRN4" s="185"/>
      <c r="DRO4" s="185"/>
      <c r="DRP4" s="185"/>
      <c r="DRQ4" s="185"/>
      <c r="DRR4" s="185"/>
      <c r="DRS4" s="185"/>
      <c r="DRT4" s="185"/>
      <c r="DRU4" s="185"/>
      <c r="DRV4" s="185"/>
      <c r="DRW4" s="185"/>
      <c r="DRX4" s="185"/>
      <c r="DRY4" s="185"/>
      <c r="DRZ4" s="185"/>
      <c r="DSA4" s="185"/>
      <c r="DSB4" s="185"/>
      <c r="DSC4" s="185"/>
      <c r="DSD4" s="185"/>
      <c r="DSE4" s="185"/>
      <c r="DSF4" s="185"/>
      <c r="DSG4" s="185"/>
      <c r="DSH4" s="185"/>
      <c r="DSI4" s="185"/>
      <c r="DSJ4" s="185"/>
      <c r="DSK4" s="185"/>
      <c r="DSL4" s="185"/>
      <c r="DSM4" s="185"/>
      <c r="DSN4" s="185"/>
      <c r="DSO4" s="185"/>
      <c r="DSP4" s="185"/>
      <c r="DSQ4" s="185"/>
      <c r="DSR4" s="185"/>
      <c r="DSS4" s="185"/>
      <c r="DST4" s="185"/>
      <c r="DSU4" s="185"/>
      <c r="DSV4" s="185"/>
      <c r="DSW4" s="185"/>
      <c r="DSX4" s="185"/>
      <c r="DSY4" s="185"/>
      <c r="DSZ4" s="185"/>
      <c r="DTA4" s="185"/>
      <c r="DTB4" s="185"/>
      <c r="DTC4" s="185"/>
      <c r="DTD4" s="185"/>
      <c r="DTE4" s="185"/>
      <c r="DTF4" s="185"/>
      <c r="DTG4" s="185"/>
      <c r="DTH4" s="185"/>
      <c r="DTI4" s="185"/>
      <c r="DTJ4" s="185"/>
      <c r="DTK4" s="185"/>
      <c r="DTL4" s="185"/>
      <c r="DTM4" s="185"/>
      <c r="DTN4" s="185"/>
      <c r="DTO4" s="185"/>
      <c r="DTP4" s="185"/>
      <c r="DTQ4" s="185"/>
      <c r="DTR4" s="185"/>
      <c r="DTS4" s="185"/>
      <c r="DTT4" s="185"/>
      <c r="DTU4" s="185"/>
      <c r="DTV4" s="185"/>
      <c r="DTW4" s="185"/>
      <c r="DTX4" s="185"/>
      <c r="DTY4" s="185"/>
      <c r="DTZ4" s="185"/>
      <c r="DUA4" s="185"/>
      <c r="DUB4" s="185"/>
      <c r="DUC4" s="185"/>
      <c r="DUD4" s="185"/>
      <c r="DUE4" s="185"/>
      <c r="DUF4" s="185"/>
      <c r="DUG4" s="185"/>
      <c r="DUH4" s="185"/>
      <c r="DUI4" s="185"/>
      <c r="DUJ4" s="185"/>
      <c r="DUK4" s="185"/>
      <c r="DUL4" s="185"/>
      <c r="DUM4" s="185"/>
      <c r="DUN4" s="185"/>
      <c r="DUO4" s="185"/>
      <c r="DUP4" s="185"/>
      <c r="DUQ4" s="185"/>
      <c r="DUR4" s="185"/>
      <c r="DUS4" s="185"/>
      <c r="DUT4" s="185"/>
      <c r="DUU4" s="185"/>
      <c r="DUV4" s="185"/>
      <c r="DUW4" s="185"/>
      <c r="DUX4" s="185"/>
      <c r="DUY4" s="185"/>
      <c r="DUZ4" s="185"/>
      <c r="DVA4" s="185"/>
      <c r="DVB4" s="185"/>
      <c r="DVC4" s="185"/>
      <c r="DVD4" s="185"/>
      <c r="DVE4" s="185"/>
      <c r="DVF4" s="185"/>
      <c r="DVG4" s="185"/>
      <c r="DVH4" s="185"/>
      <c r="DVI4" s="185"/>
      <c r="DVJ4" s="185"/>
      <c r="DVK4" s="185"/>
      <c r="DVL4" s="185"/>
      <c r="DVM4" s="185"/>
      <c r="DVN4" s="185"/>
      <c r="DVO4" s="185"/>
      <c r="DVP4" s="185"/>
      <c r="DVQ4" s="185"/>
      <c r="DVR4" s="185"/>
      <c r="DVS4" s="185"/>
      <c r="DVT4" s="185"/>
      <c r="DVU4" s="185"/>
      <c r="DVV4" s="185"/>
      <c r="DVW4" s="185"/>
      <c r="DVX4" s="185"/>
      <c r="DVY4" s="185"/>
      <c r="DVZ4" s="185"/>
      <c r="DWA4" s="185"/>
      <c r="DWB4" s="185"/>
      <c r="DWC4" s="185"/>
      <c r="DWD4" s="185"/>
      <c r="DWE4" s="185"/>
      <c r="DWF4" s="185"/>
      <c r="DWG4" s="185"/>
      <c r="DWH4" s="185"/>
      <c r="DWI4" s="185"/>
      <c r="DWJ4" s="185"/>
      <c r="DWK4" s="185"/>
      <c r="DWL4" s="185"/>
      <c r="DWM4" s="185"/>
      <c r="DWN4" s="185"/>
      <c r="DWO4" s="185"/>
      <c r="DWP4" s="185"/>
      <c r="DWQ4" s="185"/>
      <c r="DWR4" s="185"/>
      <c r="DWS4" s="185"/>
      <c r="DWT4" s="185"/>
      <c r="DWU4" s="185"/>
      <c r="DWV4" s="185"/>
      <c r="DWW4" s="185"/>
      <c r="DWX4" s="185"/>
      <c r="DWY4" s="185"/>
      <c r="DWZ4" s="185"/>
      <c r="DXA4" s="185"/>
      <c r="DXB4" s="185"/>
      <c r="DXC4" s="185"/>
      <c r="DXD4" s="185"/>
      <c r="DXE4" s="185"/>
      <c r="DXF4" s="185"/>
      <c r="DXG4" s="185"/>
      <c r="DXH4" s="185"/>
      <c r="DXI4" s="185"/>
      <c r="DXJ4" s="185"/>
      <c r="DXK4" s="185"/>
      <c r="DXL4" s="185"/>
      <c r="DXM4" s="185"/>
      <c r="DXN4" s="185"/>
      <c r="DXO4" s="185"/>
      <c r="DXP4" s="185"/>
      <c r="DXQ4" s="185"/>
      <c r="DXR4" s="185"/>
      <c r="DXS4" s="185"/>
      <c r="DXT4" s="185"/>
      <c r="DXU4" s="185"/>
      <c r="DXV4" s="185"/>
      <c r="DXW4" s="185"/>
      <c r="DXX4" s="185"/>
      <c r="DXY4" s="185"/>
      <c r="DXZ4" s="185"/>
      <c r="DYA4" s="185"/>
      <c r="DYB4" s="185"/>
      <c r="DYC4" s="185"/>
      <c r="DYD4" s="185"/>
      <c r="DYE4" s="185"/>
      <c r="DYF4" s="185"/>
      <c r="DYG4" s="185"/>
      <c r="DYH4" s="185"/>
      <c r="DYI4" s="185"/>
      <c r="DYJ4" s="185"/>
      <c r="DYK4" s="185"/>
      <c r="DYL4" s="185"/>
      <c r="DYM4" s="185"/>
      <c r="DYN4" s="185"/>
      <c r="DYO4" s="185"/>
      <c r="DYP4" s="185"/>
      <c r="DYQ4" s="185"/>
      <c r="DYR4" s="185"/>
      <c r="DYS4" s="185"/>
      <c r="DYT4" s="185"/>
      <c r="DYU4" s="185"/>
      <c r="DYV4" s="185"/>
      <c r="DYW4" s="185"/>
      <c r="DYX4" s="185"/>
      <c r="DYY4" s="185"/>
      <c r="DYZ4" s="185"/>
      <c r="DZA4" s="185"/>
      <c r="DZB4" s="185"/>
      <c r="DZC4" s="185"/>
      <c r="DZD4" s="185"/>
      <c r="DZE4" s="185"/>
      <c r="DZF4" s="185"/>
      <c r="DZG4" s="185"/>
      <c r="DZH4" s="185"/>
      <c r="DZI4" s="185"/>
      <c r="DZJ4" s="185"/>
      <c r="DZK4" s="185"/>
      <c r="DZL4" s="185"/>
      <c r="DZM4" s="185"/>
      <c r="DZN4" s="185"/>
      <c r="DZO4" s="185"/>
      <c r="DZP4" s="185"/>
      <c r="DZQ4" s="185"/>
      <c r="DZR4" s="185"/>
      <c r="DZS4" s="185"/>
      <c r="DZT4" s="185"/>
      <c r="DZU4" s="185"/>
      <c r="DZV4" s="185"/>
      <c r="DZW4" s="185"/>
      <c r="DZX4" s="185"/>
      <c r="DZY4" s="185"/>
      <c r="DZZ4" s="185"/>
      <c r="EAA4" s="185"/>
      <c r="EAB4" s="185"/>
      <c r="EAC4" s="185"/>
      <c r="EAD4" s="185"/>
      <c r="EAE4" s="185"/>
      <c r="EAF4" s="185"/>
      <c r="EAG4" s="185"/>
      <c r="EAH4" s="185"/>
      <c r="EAI4" s="185"/>
      <c r="EAJ4" s="185"/>
      <c r="EAK4" s="185"/>
      <c r="EAL4" s="185"/>
      <c r="EAM4" s="185"/>
      <c r="EAN4" s="185"/>
      <c r="EAO4" s="185"/>
      <c r="EAP4" s="185"/>
      <c r="EAQ4" s="185"/>
      <c r="EAR4" s="185"/>
      <c r="EAS4" s="185"/>
      <c r="EAT4" s="185"/>
      <c r="EAU4" s="185"/>
      <c r="EAV4" s="185"/>
      <c r="EAW4" s="185"/>
      <c r="EAX4" s="185"/>
      <c r="EAY4" s="185"/>
      <c r="EAZ4" s="185"/>
      <c r="EBA4" s="185"/>
      <c r="EBB4" s="185"/>
      <c r="EBC4" s="185"/>
      <c r="EBD4" s="185"/>
      <c r="EBE4" s="185"/>
      <c r="EBF4" s="185"/>
      <c r="EBG4" s="185"/>
      <c r="EBH4" s="185"/>
      <c r="EBI4" s="185"/>
      <c r="EBJ4" s="185"/>
      <c r="EBK4" s="185"/>
      <c r="EBL4" s="185"/>
      <c r="EBM4" s="185"/>
      <c r="EBN4" s="185"/>
      <c r="EBO4" s="185"/>
      <c r="EBP4" s="185"/>
      <c r="EBQ4" s="185"/>
      <c r="EBR4" s="185"/>
      <c r="EBS4" s="185"/>
      <c r="EBT4" s="185"/>
      <c r="EBU4" s="185"/>
      <c r="EBV4" s="185"/>
      <c r="EBW4" s="185"/>
      <c r="EBX4" s="185"/>
      <c r="EBY4" s="185"/>
      <c r="EBZ4" s="185"/>
      <c r="ECA4" s="185"/>
      <c r="ECB4" s="185"/>
      <c r="ECC4" s="185"/>
      <c r="ECD4" s="185"/>
      <c r="ECE4" s="185"/>
      <c r="ECF4" s="185"/>
      <c r="ECG4" s="185"/>
      <c r="ECH4" s="185"/>
      <c r="ECI4" s="185"/>
      <c r="ECJ4" s="185"/>
      <c r="ECK4" s="185"/>
      <c r="ECL4" s="185"/>
      <c r="ECM4" s="185"/>
      <c r="ECN4" s="185"/>
      <c r="ECO4" s="185"/>
      <c r="ECP4" s="185"/>
      <c r="ECQ4" s="185"/>
      <c r="ECR4" s="185"/>
      <c r="ECS4" s="185"/>
      <c r="ECT4" s="185"/>
      <c r="ECU4" s="185"/>
      <c r="ECV4" s="185"/>
      <c r="ECW4" s="185"/>
      <c r="ECX4" s="185"/>
      <c r="ECY4" s="185"/>
      <c r="ECZ4" s="185"/>
      <c r="EDA4" s="185"/>
      <c r="EDB4" s="185"/>
      <c r="EDC4" s="185"/>
      <c r="EDD4" s="185"/>
      <c r="EDE4" s="185"/>
      <c r="EDF4" s="185"/>
      <c r="EDG4" s="185"/>
      <c r="EDH4" s="185"/>
      <c r="EDI4" s="185"/>
      <c r="EDJ4" s="185"/>
      <c r="EDK4" s="185"/>
      <c r="EDL4" s="185"/>
      <c r="EDM4" s="185"/>
      <c r="EDN4" s="185"/>
      <c r="EDO4" s="185"/>
      <c r="EDP4" s="185"/>
      <c r="EDQ4" s="185"/>
      <c r="EDR4" s="185"/>
      <c r="EDS4" s="185"/>
      <c r="EDT4" s="185"/>
      <c r="EDU4" s="185"/>
      <c r="EDV4" s="185"/>
      <c r="EDW4" s="185"/>
      <c r="EDX4" s="185"/>
      <c r="EDY4" s="185"/>
      <c r="EDZ4" s="185"/>
      <c r="EEA4" s="185"/>
      <c r="EEB4" s="185"/>
      <c r="EEC4" s="185"/>
      <c r="EED4" s="185"/>
      <c r="EEE4" s="185"/>
      <c r="EEF4" s="185"/>
      <c r="EEG4" s="185"/>
      <c r="EEH4" s="185"/>
      <c r="EEI4" s="185"/>
      <c r="EEJ4" s="185"/>
      <c r="EEK4" s="185"/>
      <c r="EEL4" s="185"/>
      <c r="EEM4" s="185"/>
      <c r="EEN4" s="185"/>
      <c r="EEO4" s="185"/>
      <c r="EEP4" s="185"/>
      <c r="EEQ4" s="185"/>
      <c r="EER4" s="185"/>
      <c r="EES4" s="185"/>
      <c r="EET4" s="185"/>
      <c r="EEU4" s="185"/>
      <c r="EEV4" s="185"/>
      <c r="EEW4" s="185"/>
      <c r="EEX4" s="185"/>
      <c r="EEY4" s="185"/>
      <c r="EEZ4" s="185"/>
      <c r="EFA4" s="185"/>
      <c r="EFB4" s="185"/>
      <c r="EFC4" s="185"/>
      <c r="EFD4" s="185"/>
      <c r="EFE4" s="185"/>
      <c r="EFF4" s="185"/>
      <c r="EFG4" s="185"/>
      <c r="EFH4" s="185"/>
      <c r="EFI4" s="185"/>
      <c r="EFJ4" s="185"/>
      <c r="EFK4" s="185"/>
      <c r="EFL4" s="185"/>
      <c r="EFM4" s="185"/>
      <c r="EFN4" s="185"/>
      <c r="EFO4" s="185"/>
      <c r="EFP4" s="185"/>
      <c r="EFQ4" s="185"/>
      <c r="EFR4" s="185"/>
      <c r="EFS4" s="185"/>
      <c r="EFT4" s="185"/>
      <c r="EFU4" s="185"/>
      <c r="EFV4" s="185"/>
      <c r="EFW4" s="185"/>
      <c r="EFX4" s="185"/>
      <c r="EFY4" s="185"/>
      <c r="EFZ4" s="185"/>
      <c r="EGA4" s="185"/>
      <c r="EGB4" s="185"/>
      <c r="EGC4" s="185"/>
      <c r="EGD4" s="185"/>
      <c r="EGE4" s="185"/>
      <c r="EGF4" s="185"/>
      <c r="EGG4" s="185"/>
      <c r="EGH4" s="185"/>
      <c r="EGI4" s="185"/>
      <c r="EGJ4" s="185"/>
      <c r="EGK4" s="185"/>
      <c r="EGL4" s="185"/>
      <c r="EGM4" s="185"/>
      <c r="EGN4" s="185"/>
      <c r="EGO4" s="185"/>
      <c r="EGP4" s="185"/>
      <c r="EGQ4" s="185"/>
      <c r="EGR4" s="185"/>
      <c r="EGS4" s="185"/>
      <c r="EGT4" s="185"/>
      <c r="EGU4" s="185"/>
      <c r="EGV4" s="185"/>
      <c r="EGW4" s="185"/>
      <c r="EGX4" s="185"/>
      <c r="EGY4" s="185"/>
      <c r="EGZ4" s="185"/>
      <c r="EHA4" s="185"/>
      <c r="EHB4" s="185"/>
      <c r="EHC4" s="185"/>
      <c r="EHD4" s="185"/>
      <c r="EHE4" s="185"/>
      <c r="EHF4" s="185"/>
      <c r="EHG4" s="185"/>
      <c r="EHH4" s="185"/>
      <c r="EHI4" s="185"/>
      <c r="EHJ4" s="185"/>
      <c r="EHK4" s="185"/>
      <c r="EHL4" s="185"/>
      <c r="EHM4" s="185"/>
      <c r="EHN4" s="185"/>
      <c r="EHO4" s="185"/>
      <c r="EHP4" s="185"/>
      <c r="EHQ4" s="185"/>
      <c r="EHR4" s="185"/>
      <c r="EHS4" s="185"/>
      <c r="EHT4" s="185"/>
      <c r="EHU4" s="185"/>
      <c r="EHV4" s="185"/>
      <c r="EHW4" s="185"/>
      <c r="EHX4" s="185"/>
      <c r="EHY4" s="185"/>
      <c r="EHZ4" s="185"/>
      <c r="EIA4" s="185"/>
      <c r="EIB4" s="185"/>
      <c r="EIC4" s="185"/>
      <c r="EID4" s="185"/>
      <c r="EIE4" s="185"/>
      <c r="EIF4" s="185"/>
      <c r="EIG4" s="185"/>
      <c r="EIH4" s="185"/>
      <c r="EII4" s="185"/>
      <c r="EIJ4" s="185"/>
      <c r="EIK4" s="185"/>
      <c r="EIL4" s="185"/>
      <c r="EIM4" s="185"/>
      <c r="EIN4" s="185"/>
      <c r="EIO4" s="185"/>
      <c r="EIP4" s="185"/>
      <c r="EIQ4" s="185"/>
      <c r="EIR4" s="185"/>
      <c r="EIS4" s="185"/>
      <c r="EIT4" s="185"/>
      <c r="EIU4" s="185"/>
      <c r="EIV4" s="185"/>
      <c r="EIW4" s="185"/>
      <c r="EIX4" s="185"/>
      <c r="EIY4" s="185"/>
      <c r="EIZ4" s="185"/>
      <c r="EJA4" s="185"/>
      <c r="EJB4" s="185"/>
      <c r="EJC4" s="185"/>
      <c r="EJD4" s="185"/>
      <c r="EJE4" s="185"/>
      <c r="EJF4" s="185"/>
      <c r="EJG4" s="185"/>
      <c r="EJH4" s="185"/>
      <c r="EJI4" s="185"/>
      <c r="EJJ4" s="185"/>
      <c r="EJK4" s="185"/>
      <c r="EJL4" s="185"/>
      <c r="EJM4" s="185"/>
      <c r="EJN4" s="185"/>
      <c r="EJO4" s="185"/>
      <c r="EJP4" s="185"/>
      <c r="EJQ4" s="185"/>
      <c r="EJR4" s="185"/>
      <c r="EJS4" s="185"/>
      <c r="EJT4" s="185"/>
      <c r="EJU4" s="185"/>
      <c r="EJV4" s="185"/>
      <c r="EJW4" s="185"/>
      <c r="EJX4" s="185"/>
      <c r="EJY4" s="185"/>
      <c r="EJZ4" s="185"/>
      <c r="EKA4" s="185"/>
      <c r="EKB4" s="185"/>
      <c r="EKC4" s="185"/>
      <c r="EKD4" s="185"/>
      <c r="EKE4" s="185"/>
      <c r="EKF4" s="185"/>
      <c r="EKG4" s="185"/>
      <c r="EKH4" s="185"/>
      <c r="EKI4" s="185"/>
      <c r="EKJ4" s="185"/>
      <c r="EKK4" s="185"/>
      <c r="EKL4" s="185"/>
      <c r="EKM4" s="185"/>
      <c r="EKN4" s="185"/>
      <c r="EKO4" s="185"/>
      <c r="EKP4" s="185"/>
      <c r="EKQ4" s="185"/>
      <c r="EKR4" s="185"/>
      <c r="EKS4" s="185"/>
      <c r="EKT4" s="185"/>
      <c r="EKU4" s="185"/>
      <c r="EKV4" s="185"/>
      <c r="EKW4" s="185"/>
      <c r="EKX4" s="185"/>
      <c r="EKY4" s="185"/>
      <c r="EKZ4" s="185"/>
      <c r="ELA4" s="185"/>
      <c r="ELB4" s="185"/>
      <c r="ELC4" s="185"/>
      <c r="ELD4" s="185"/>
      <c r="ELE4" s="185"/>
      <c r="ELF4" s="185"/>
      <c r="ELG4" s="185"/>
      <c r="ELH4" s="185"/>
      <c r="ELI4" s="185"/>
      <c r="ELJ4" s="185"/>
      <c r="ELK4" s="185"/>
      <c r="ELL4" s="185"/>
      <c r="ELM4" s="185"/>
      <c r="ELN4" s="185"/>
      <c r="ELO4" s="185"/>
      <c r="ELP4" s="185"/>
      <c r="ELQ4" s="185"/>
      <c r="ELR4" s="185"/>
      <c r="ELS4" s="185"/>
      <c r="ELT4" s="185"/>
      <c r="ELU4" s="185"/>
      <c r="ELV4" s="185"/>
      <c r="ELW4" s="185"/>
      <c r="ELX4" s="185"/>
      <c r="ELY4" s="185"/>
      <c r="ELZ4" s="185"/>
      <c r="EMA4" s="185"/>
      <c r="EMB4" s="185"/>
      <c r="EMC4" s="185"/>
      <c r="EMD4" s="185"/>
      <c r="EME4" s="185"/>
      <c r="EMF4" s="185"/>
      <c r="EMG4" s="185"/>
      <c r="EMH4" s="185"/>
      <c r="EMI4" s="185"/>
      <c r="EMJ4" s="185"/>
      <c r="EMK4" s="185"/>
      <c r="EML4" s="185"/>
      <c r="EMM4" s="185"/>
      <c r="EMN4" s="185"/>
      <c r="EMO4" s="185"/>
      <c r="EMP4" s="185"/>
      <c r="EMQ4" s="185"/>
      <c r="EMR4" s="185"/>
      <c r="EMS4" s="185"/>
      <c r="EMT4" s="185"/>
      <c r="EMU4" s="185"/>
      <c r="EMV4" s="185"/>
      <c r="EMW4" s="185"/>
      <c r="EMX4" s="185"/>
      <c r="EMY4" s="185"/>
      <c r="EMZ4" s="185"/>
      <c r="ENA4" s="185"/>
      <c r="ENB4" s="185"/>
      <c r="ENC4" s="185"/>
      <c r="END4" s="185"/>
      <c r="ENE4" s="185"/>
      <c r="ENF4" s="185"/>
      <c r="ENG4" s="185"/>
      <c r="ENH4" s="185"/>
      <c r="ENI4" s="185"/>
      <c r="ENJ4" s="185"/>
      <c r="ENK4" s="185"/>
      <c r="ENL4" s="185"/>
      <c r="ENM4" s="185"/>
      <c r="ENN4" s="185"/>
      <c r="ENO4" s="185"/>
      <c r="ENP4" s="185"/>
      <c r="ENQ4" s="185"/>
      <c r="ENR4" s="185"/>
      <c r="ENS4" s="185"/>
      <c r="ENT4" s="185"/>
      <c r="ENU4" s="185"/>
      <c r="ENV4" s="185"/>
      <c r="ENW4" s="185"/>
      <c r="ENX4" s="185"/>
      <c r="ENY4" s="185"/>
      <c r="ENZ4" s="185"/>
      <c r="EOA4" s="185"/>
      <c r="EOB4" s="185"/>
      <c r="EOC4" s="185"/>
      <c r="EOD4" s="185"/>
      <c r="EOE4" s="185"/>
      <c r="EOF4" s="185"/>
      <c r="EOG4" s="185"/>
      <c r="EOH4" s="185"/>
      <c r="EOI4" s="185"/>
      <c r="EOJ4" s="185"/>
      <c r="EOK4" s="185"/>
      <c r="EOL4" s="185"/>
      <c r="EOM4" s="185"/>
      <c r="EON4" s="185"/>
      <c r="EOO4" s="185"/>
      <c r="EOP4" s="185"/>
      <c r="EOQ4" s="185"/>
      <c r="EOR4" s="185"/>
      <c r="EOS4" s="185"/>
      <c r="EOT4" s="185"/>
      <c r="EOU4" s="185"/>
      <c r="EOV4" s="185"/>
      <c r="EOW4" s="185"/>
      <c r="EOX4" s="185"/>
      <c r="EOY4" s="185"/>
      <c r="EOZ4" s="185"/>
      <c r="EPA4" s="185"/>
      <c r="EPB4" s="185"/>
      <c r="EPC4" s="185"/>
      <c r="EPD4" s="185"/>
      <c r="EPE4" s="185"/>
      <c r="EPF4" s="185"/>
      <c r="EPG4" s="185"/>
      <c r="EPH4" s="185"/>
      <c r="EPI4" s="185"/>
      <c r="EPJ4" s="185"/>
      <c r="EPK4" s="185"/>
      <c r="EPL4" s="185"/>
      <c r="EPM4" s="185"/>
      <c r="EPN4" s="185"/>
      <c r="EPO4" s="185"/>
      <c r="EPP4" s="185"/>
      <c r="EPQ4" s="185"/>
      <c r="EPR4" s="185"/>
      <c r="EPS4" s="185"/>
      <c r="EPT4" s="185"/>
      <c r="EPU4" s="185"/>
      <c r="EPV4" s="185"/>
      <c r="EPW4" s="185"/>
      <c r="EPX4" s="185"/>
      <c r="EPY4" s="185"/>
      <c r="EPZ4" s="185"/>
      <c r="EQA4" s="185"/>
      <c r="EQB4" s="185"/>
      <c r="EQC4" s="185"/>
      <c r="EQD4" s="185"/>
      <c r="EQE4" s="185"/>
      <c r="EQF4" s="185"/>
      <c r="EQG4" s="185"/>
      <c r="EQH4" s="185"/>
      <c r="EQI4" s="185"/>
      <c r="EQJ4" s="185"/>
      <c r="EQK4" s="185"/>
      <c r="EQL4" s="185"/>
      <c r="EQM4" s="185"/>
      <c r="EQN4" s="185"/>
      <c r="EQO4" s="185"/>
      <c r="EQP4" s="185"/>
      <c r="EQQ4" s="185"/>
      <c r="EQR4" s="185"/>
      <c r="EQS4" s="185"/>
      <c r="EQT4" s="185"/>
      <c r="EQU4" s="185"/>
      <c r="EQV4" s="185"/>
      <c r="EQW4" s="185"/>
      <c r="EQX4" s="185"/>
      <c r="EQY4" s="185"/>
      <c r="EQZ4" s="185"/>
      <c r="ERA4" s="185"/>
      <c r="ERB4" s="185"/>
      <c r="ERC4" s="185"/>
      <c r="ERD4" s="185"/>
      <c r="ERE4" s="185"/>
      <c r="ERF4" s="185"/>
      <c r="ERG4" s="185"/>
      <c r="ERH4" s="185"/>
      <c r="ERI4" s="185"/>
      <c r="ERJ4" s="185"/>
      <c r="ERK4" s="185"/>
      <c r="ERL4" s="185"/>
      <c r="ERM4" s="185"/>
      <c r="ERN4" s="185"/>
      <c r="ERO4" s="185"/>
      <c r="ERP4" s="185"/>
      <c r="ERQ4" s="185"/>
      <c r="ERR4" s="185"/>
      <c r="ERS4" s="185"/>
      <c r="ERT4" s="185"/>
      <c r="ERU4" s="185"/>
      <c r="ERV4" s="185"/>
      <c r="ERW4" s="185"/>
      <c r="ERX4" s="185"/>
      <c r="ERY4" s="185"/>
      <c r="ERZ4" s="185"/>
      <c r="ESA4" s="185"/>
      <c r="ESB4" s="185"/>
      <c r="ESC4" s="185"/>
      <c r="ESD4" s="185"/>
      <c r="ESE4" s="185"/>
      <c r="ESF4" s="185"/>
      <c r="ESG4" s="185"/>
      <c r="ESH4" s="185"/>
      <c r="ESI4" s="185"/>
      <c r="ESJ4" s="185"/>
      <c r="ESK4" s="185"/>
      <c r="ESL4" s="185"/>
      <c r="ESM4" s="185"/>
      <c r="ESN4" s="185"/>
      <c r="ESO4" s="185"/>
      <c r="ESP4" s="185"/>
      <c r="ESQ4" s="185"/>
      <c r="ESR4" s="185"/>
      <c r="ESS4" s="185"/>
      <c r="EST4" s="185"/>
      <c r="ESU4" s="185"/>
      <c r="ESV4" s="185"/>
      <c r="ESW4" s="185"/>
      <c r="ESX4" s="185"/>
      <c r="ESY4" s="185"/>
      <c r="ESZ4" s="185"/>
      <c r="ETA4" s="185"/>
      <c r="ETB4" s="185"/>
      <c r="ETC4" s="185"/>
      <c r="ETD4" s="185"/>
      <c r="ETE4" s="185"/>
      <c r="ETF4" s="185"/>
      <c r="ETG4" s="185"/>
      <c r="ETH4" s="185"/>
      <c r="ETI4" s="185"/>
      <c r="ETJ4" s="185"/>
      <c r="ETK4" s="185"/>
      <c r="ETL4" s="185"/>
      <c r="ETM4" s="185"/>
      <c r="ETN4" s="185"/>
      <c r="ETO4" s="185"/>
      <c r="ETP4" s="185"/>
      <c r="ETQ4" s="185"/>
      <c r="ETR4" s="185"/>
      <c r="ETS4" s="185"/>
      <c r="ETT4" s="185"/>
      <c r="ETU4" s="185"/>
      <c r="ETV4" s="185"/>
      <c r="ETW4" s="185"/>
      <c r="ETX4" s="185"/>
      <c r="ETY4" s="185"/>
      <c r="ETZ4" s="185"/>
      <c r="EUA4" s="185"/>
      <c r="EUB4" s="185"/>
      <c r="EUC4" s="185"/>
      <c r="EUD4" s="185"/>
      <c r="EUE4" s="185"/>
      <c r="EUF4" s="185"/>
      <c r="EUG4" s="185"/>
      <c r="EUH4" s="185"/>
      <c r="EUI4" s="185"/>
      <c r="EUJ4" s="185"/>
      <c r="EUK4" s="185"/>
      <c r="EUL4" s="185"/>
      <c r="EUM4" s="185"/>
      <c r="EUN4" s="185"/>
      <c r="EUO4" s="185"/>
      <c r="EUP4" s="185"/>
      <c r="EUQ4" s="185"/>
      <c r="EUR4" s="185"/>
      <c r="EUS4" s="185"/>
      <c r="EUT4" s="185"/>
      <c r="EUU4" s="185"/>
      <c r="EUV4" s="185"/>
      <c r="EUW4" s="185"/>
      <c r="EUX4" s="185"/>
      <c r="EUY4" s="185"/>
      <c r="EUZ4" s="185"/>
      <c r="EVA4" s="185"/>
      <c r="EVB4" s="185"/>
      <c r="EVC4" s="185"/>
      <c r="EVD4" s="185"/>
      <c r="EVE4" s="185"/>
      <c r="EVF4" s="185"/>
      <c r="EVG4" s="185"/>
      <c r="EVH4" s="185"/>
      <c r="EVI4" s="185"/>
      <c r="EVJ4" s="185"/>
      <c r="EVK4" s="185"/>
      <c r="EVL4" s="185"/>
      <c r="EVM4" s="185"/>
      <c r="EVN4" s="185"/>
      <c r="EVO4" s="185"/>
      <c r="EVP4" s="185"/>
      <c r="EVQ4" s="185"/>
      <c r="EVR4" s="185"/>
      <c r="EVS4" s="185"/>
      <c r="EVT4" s="185"/>
      <c r="EVU4" s="185"/>
      <c r="EVV4" s="185"/>
      <c r="EVW4" s="185"/>
      <c r="EVX4" s="185"/>
      <c r="EVY4" s="185"/>
      <c r="EVZ4" s="185"/>
      <c r="EWA4" s="185"/>
      <c r="EWB4" s="185"/>
      <c r="EWC4" s="185"/>
      <c r="EWD4" s="185"/>
      <c r="EWE4" s="185"/>
      <c r="EWF4" s="185"/>
      <c r="EWG4" s="185"/>
      <c r="EWH4" s="185"/>
      <c r="EWI4" s="185"/>
      <c r="EWJ4" s="185"/>
      <c r="EWK4" s="185"/>
      <c r="EWL4" s="185"/>
      <c r="EWM4" s="185"/>
      <c r="EWN4" s="185"/>
      <c r="EWO4" s="185"/>
      <c r="EWP4" s="185"/>
      <c r="EWQ4" s="185"/>
      <c r="EWR4" s="185"/>
      <c r="EWS4" s="185"/>
      <c r="EWT4" s="185"/>
      <c r="EWU4" s="185"/>
      <c r="EWV4" s="185"/>
      <c r="EWW4" s="185"/>
      <c r="EWX4" s="185"/>
      <c r="EWY4" s="185"/>
      <c r="EWZ4" s="185"/>
      <c r="EXA4" s="185"/>
      <c r="EXB4" s="185"/>
      <c r="EXC4" s="185"/>
      <c r="EXD4" s="185"/>
      <c r="EXE4" s="185"/>
      <c r="EXF4" s="185"/>
      <c r="EXG4" s="185"/>
      <c r="EXH4" s="185"/>
      <c r="EXI4" s="185"/>
      <c r="EXJ4" s="185"/>
      <c r="EXK4" s="185"/>
      <c r="EXL4" s="185"/>
      <c r="EXM4" s="185"/>
      <c r="EXN4" s="185"/>
      <c r="EXO4" s="185"/>
      <c r="EXP4" s="185"/>
      <c r="EXQ4" s="185"/>
      <c r="EXR4" s="185"/>
      <c r="EXS4" s="185"/>
      <c r="EXT4" s="185"/>
      <c r="EXU4" s="185"/>
      <c r="EXV4" s="185"/>
      <c r="EXW4" s="185"/>
      <c r="EXX4" s="185"/>
      <c r="EXY4" s="185"/>
      <c r="EXZ4" s="185"/>
      <c r="EYA4" s="185"/>
      <c r="EYB4" s="185"/>
      <c r="EYC4" s="185"/>
      <c r="EYD4" s="185"/>
      <c r="EYE4" s="185"/>
      <c r="EYF4" s="185"/>
      <c r="EYG4" s="185"/>
      <c r="EYH4" s="185"/>
      <c r="EYI4" s="185"/>
      <c r="EYJ4" s="185"/>
      <c r="EYK4" s="185"/>
      <c r="EYL4" s="185"/>
      <c r="EYM4" s="185"/>
      <c r="EYN4" s="185"/>
      <c r="EYO4" s="185"/>
      <c r="EYP4" s="185"/>
      <c r="EYQ4" s="185"/>
      <c r="EYR4" s="185"/>
      <c r="EYS4" s="185"/>
      <c r="EYT4" s="185"/>
      <c r="EYU4" s="185"/>
      <c r="EYV4" s="185"/>
      <c r="EYW4" s="185"/>
      <c r="EYX4" s="185"/>
      <c r="EYY4" s="185"/>
      <c r="EYZ4" s="185"/>
      <c r="EZA4" s="185"/>
      <c r="EZB4" s="185"/>
      <c r="EZC4" s="185"/>
      <c r="EZD4" s="185"/>
      <c r="EZE4" s="185"/>
      <c r="EZF4" s="185"/>
      <c r="EZG4" s="185"/>
      <c r="EZH4" s="185"/>
      <c r="EZI4" s="185"/>
      <c r="EZJ4" s="185"/>
      <c r="EZK4" s="185"/>
      <c r="EZL4" s="185"/>
      <c r="EZM4" s="185"/>
      <c r="EZN4" s="185"/>
      <c r="EZO4" s="185"/>
      <c r="EZP4" s="185"/>
      <c r="EZQ4" s="185"/>
      <c r="EZR4" s="185"/>
      <c r="EZS4" s="185"/>
      <c r="EZT4" s="185"/>
      <c r="EZU4" s="185"/>
      <c r="EZV4" s="185"/>
      <c r="EZW4" s="185"/>
      <c r="EZX4" s="185"/>
      <c r="EZY4" s="185"/>
      <c r="EZZ4" s="185"/>
      <c r="FAA4" s="185"/>
      <c r="FAB4" s="185"/>
      <c r="FAC4" s="185"/>
      <c r="FAD4" s="185"/>
      <c r="FAE4" s="185"/>
      <c r="FAF4" s="185"/>
      <c r="FAG4" s="185"/>
      <c r="FAH4" s="185"/>
      <c r="FAI4" s="185"/>
      <c r="FAJ4" s="185"/>
      <c r="FAK4" s="185"/>
      <c r="FAL4" s="185"/>
      <c r="FAM4" s="185"/>
      <c r="FAN4" s="185"/>
      <c r="FAO4" s="185"/>
      <c r="FAP4" s="185"/>
      <c r="FAQ4" s="185"/>
      <c r="FAR4" s="185"/>
      <c r="FAS4" s="185"/>
      <c r="FAT4" s="185"/>
      <c r="FAU4" s="185"/>
      <c r="FAV4" s="185"/>
      <c r="FAW4" s="185"/>
      <c r="FAX4" s="185"/>
      <c r="FAY4" s="185"/>
      <c r="FAZ4" s="185"/>
      <c r="FBA4" s="185"/>
      <c r="FBB4" s="185"/>
      <c r="FBC4" s="185"/>
      <c r="FBD4" s="185"/>
      <c r="FBE4" s="185"/>
      <c r="FBF4" s="185"/>
      <c r="FBG4" s="185"/>
      <c r="FBH4" s="185"/>
      <c r="FBI4" s="185"/>
      <c r="FBJ4" s="185"/>
      <c r="FBK4" s="185"/>
      <c r="FBL4" s="185"/>
      <c r="FBM4" s="185"/>
      <c r="FBN4" s="185"/>
      <c r="FBO4" s="185"/>
      <c r="FBP4" s="185"/>
      <c r="FBQ4" s="185"/>
      <c r="FBR4" s="185"/>
      <c r="FBS4" s="185"/>
      <c r="FBT4" s="185"/>
      <c r="FBU4" s="185"/>
      <c r="FBV4" s="185"/>
      <c r="FBW4" s="185"/>
      <c r="FBX4" s="185"/>
      <c r="FBY4" s="185"/>
      <c r="FBZ4" s="185"/>
      <c r="FCA4" s="185"/>
      <c r="FCB4" s="185"/>
      <c r="FCC4" s="185"/>
      <c r="FCD4" s="185"/>
      <c r="FCE4" s="185"/>
      <c r="FCF4" s="185"/>
      <c r="FCG4" s="185"/>
      <c r="FCH4" s="185"/>
      <c r="FCI4" s="185"/>
      <c r="FCJ4" s="185"/>
      <c r="FCK4" s="185"/>
      <c r="FCL4" s="185"/>
      <c r="FCM4" s="185"/>
      <c r="FCN4" s="185"/>
      <c r="FCO4" s="185"/>
      <c r="FCP4" s="185"/>
      <c r="FCQ4" s="185"/>
      <c r="FCR4" s="185"/>
      <c r="FCS4" s="185"/>
      <c r="FCT4" s="185"/>
      <c r="FCU4" s="185"/>
      <c r="FCV4" s="185"/>
      <c r="FCW4" s="185"/>
      <c r="FCX4" s="185"/>
      <c r="FCY4" s="185"/>
      <c r="FCZ4" s="185"/>
      <c r="FDA4" s="185"/>
      <c r="FDB4" s="185"/>
      <c r="FDC4" s="185"/>
      <c r="FDD4" s="185"/>
      <c r="FDE4" s="185"/>
      <c r="FDF4" s="185"/>
      <c r="FDG4" s="185"/>
      <c r="FDH4" s="185"/>
      <c r="FDI4" s="185"/>
      <c r="FDJ4" s="185"/>
      <c r="FDK4" s="185"/>
      <c r="FDL4" s="185"/>
      <c r="FDM4" s="185"/>
      <c r="FDN4" s="185"/>
      <c r="FDO4" s="185"/>
      <c r="FDP4" s="185"/>
      <c r="FDQ4" s="185"/>
      <c r="FDR4" s="185"/>
      <c r="FDS4" s="185"/>
      <c r="FDT4" s="185"/>
      <c r="FDU4" s="185"/>
      <c r="FDV4" s="185"/>
      <c r="FDW4" s="185"/>
      <c r="FDX4" s="185"/>
      <c r="FDY4" s="185"/>
      <c r="FDZ4" s="185"/>
      <c r="FEA4" s="185"/>
      <c r="FEB4" s="185"/>
      <c r="FEC4" s="185"/>
      <c r="FED4" s="185"/>
      <c r="FEE4" s="185"/>
      <c r="FEF4" s="185"/>
      <c r="FEG4" s="185"/>
      <c r="FEH4" s="185"/>
      <c r="FEI4" s="185"/>
      <c r="FEJ4" s="185"/>
      <c r="FEK4" s="185"/>
      <c r="FEL4" s="185"/>
      <c r="FEM4" s="185"/>
      <c r="FEN4" s="185"/>
      <c r="FEO4" s="185"/>
      <c r="FEP4" s="185"/>
      <c r="FEQ4" s="185"/>
      <c r="FER4" s="185"/>
      <c r="FES4" s="185"/>
      <c r="FET4" s="185"/>
      <c r="FEU4" s="185"/>
      <c r="FEV4" s="185"/>
      <c r="FEW4" s="185"/>
      <c r="FEX4" s="185"/>
      <c r="FEY4" s="185"/>
      <c r="FEZ4" s="185"/>
      <c r="FFA4" s="185"/>
      <c r="FFB4" s="185"/>
      <c r="FFC4" s="185"/>
      <c r="FFD4" s="185"/>
      <c r="FFE4" s="185"/>
      <c r="FFF4" s="185"/>
      <c r="FFG4" s="185"/>
      <c r="FFH4" s="185"/>
      <c r="FFI4" s="185"/>
      <c r="FFJ4" s="185"/>
      <c r="FFK4" s="185"/>
      <c r="FFL4" s="185"/>
      <c r="FFM4" s="185"/>
      <c r="FFN4" s="185"/>
      <c r="FFO4" s="185"/>
      <c r="FFP4" s="185"/>
      <c r="FFQ4" s="185"/>
      <c r="FFR4" s="185"/>
      <c r="FFS4" s="185"/>
      <c r="FFT4" s="185"/>
      <c r="FFU4" s="185"/>
      <c r="FFV4" s="185"/>
      <c r="FFW4" s="185"/>
      <c r="FFX4" s="185"/>
      <c r="FFY4" s="185"/>
      <c r="FFZ4" s="185"/>
      <c r="FGA4" s="185"/>
      <c r="FGB4" s="185"/>
      <c r="FGC4" s="185"/>
      <c r="FGD4" s="185"/>
      <c r="FGE4" s="185"/>
      <c r="FGF4" s="185"/>
      <c r="FGG4" s="185"/>
      <c r="FGH4" s="185"/>
      <c r="FGI4" s="185"/>
      <c r="FGJ4" s="185"/>
      <c r="FGK4" s="185"/>
      <c r="FGL4" s="185"/>
      <c r="FGM4" s="185"/>
      <c r="FGN4" s="185"/>
      <c r="FGO4" s="185"/>
      <c r="FGP4" s="185"/>
      <c r="FGQ4" s="185"/>
      <c r="FGR4" s="185"/>
      <c r="FGS4" s="185"/>
      <c r="FGT4" s="185"/>
      <c r="FGU4" s="185"/>
      <c r="FGV4" s="185"/>
      <c r="FGW4" s="185"/>
      <c r="FGX4" s="185"/>
      <c r="FGY4" s="185"/>
      <c r="FGZ4" s="185"/>
      <c r="FHA4" s="185"/>
      <c r="FHB4" s="185"/>
      <c r="FHC4" s="185"/>
      <c r="FHD4" s="185"/>
      <c r="FHE4" s="185"/>
      <c r="FHF4" s="185"/>
      <c r="FHG4" s="185"/>
      <c r="FHH4" s="185"/>
      <c r="FHI4" s="185"/>
      <c r="FHJ4" s="185"/>
      <c r="FHK4" s="185"/>
      <c r="FHL4" s="185"/>
      <c r="FHM4" s="185"/>
      <c r="FHN4" s="185"/>
      <c r="FHO4" s="185"/>
      <c r="FHP4" s="185"/>
      <c r="FHQ4" s="185"/>
      <c r="FHR4" s="185"/>
      <c r="FHS4" s="185"/>
      <c r="FHT4" s="185"/>
      <c r="FHU4" s="185"/>
      <c r="FHV4" s="185"/>
      <c r="FHW4" s="185"/>
      <c r="FHX4" s="185"/>
      <c r="FHY4" s="185"/>
      <c r="FHZ4" s="185"/>
      <c r="FIA4" s="185"/>
      <c r="FIB4" s="185"/>
      <c r="FIC4" s="185"/>
      <c r="FID4" s="185"/>
      <c r="FIE4" s="185"/>
      <c r="FIF4" s="185"/>
      <c r="FIG4" s="185"/>
      <c r="FIH4" s="185"/>
      <c r="FII4" s="185"/>
      <c r="FIJ4" s="185"/>
      <c r="FIK4" s="185"/>
      <c r="FIL4" s="185"/>
      <c r="FIM4" s="185"/>
      <c r="FIN4" s="185"/>
      <c r="FIO4" s="185"/>
      <c r="FIP4" s="185"/>
      <c r="FIQ4" s="185"/>
      <c r="FIR4" s="185"/>
      <c r="FIS4" s="185"/>
      <c r="FIT4" s="185"/>
      <c r="FIU4" s="185"/>
      <c r="FIV4" s="185"/>
      <c r="FIW4" s="185"/>
      <c r="FIX4" s="185"/>
      <c r="FIY4" s="185"/>
      <c r="FIZ4" s="185"/>
      <c r="FJA4" s="185"/>
      <c r="FJB4" s="185"/>
      <c r="FJC4" s="185"/>
      <c r="FJD4" s="185"/>
      <c r="FJE4" s="185"/>
      <c r="FJF4" s="185"/>
      <c r="FJG4" s="185"/>
      <c r="FJH4" s="185"/>
      <c r="FJI4" s="185"/>
      <c r="FJJ4" s="185"/>
      <c r="FJK4" s="185"/>
      <c r="FJL4" s="185"/>
      <c r="FJM4" s="185"/>
      <c r="FJN4" s="185"/>
      <c r="FJO4" s="185"/>
      <c r="FJP4" s="185"/>
      <c r="FJQ4" s="185"/>
      <c r="FJR4" s="185"/>
      <c r="FJS4" s="185"/>
      <c r="FJT4" s="185"/>
      <c r="FJU4" s="185"/>
      <c r="FJV4" s="185"/>
      <c r="FJW4" s="185"/>
      <c r="FJX4" s="185"/>
      <c r="FJY4" s="185"/>
      <c r="FJZ4" s="185"/>
      <c r="FKA4" s="185"/>
      <c r="FKB4" s="185"/>
      <c r="FKC4" s="185"/>
      <c r="FKD4" s="185"/>
      <c r="FKE4" s="185"/>
      <c r="FKF4" s="185"/>
      <c r="FKG4" s="185"/>
      <c r="FKH4" s="185"/>
      <c r="FKI4" s="185"/>
      <c r="FKJ4" s="185"/>
      <c r="FKK4" s="185"/>
      <c r="FKL4" s="185"/>
      <c r="FKM4" s="185"/>
      <c r="FKN4" s="185"/>
      <c r="FKO4" s="185"/>
      <c r="FKP4" s="185"/>
      <c r="FKQ4" s="185"/>
      <c r="FKR4" s="185"/>
      <c r="FKS4" s="185"/>
      <c r="FKT4" s="185"/>
      <c r="FKU4" s="185"/>
      <c r="FKV4" s="185"/>
      <c r="FKW4" s="185"/>
      <c r="FKX4" s="185"/>
      <c r="FKY4" s="185"/>
      <c r="FKZ4" s="185"/>
      <c r="FLA4" s="185"/>
      <c r="FLB4" s="185"/>
      <c r="FLC4" s="185"/>
      <c r="FLD4" s="185"/>
      <c r="FLE4" s="185"/>
      <c r="FLF4" s="185"/>
      <c r="FLG4" s="185"/>
      <c r="FLH4" s="185"/>
      <c r="FLI4" s="185"/>
      <c r="FLJ4" s="185"/>
      <c r="FLK4" s="185"/>
      <c r="FLL4" s="185"/>
      <c r="FLM4" s="185"/>
      <c r="FLN4" s="185"/>
      <c r="FLO4" s="185"/>
      <c r="FLP4" s="185"/>
      <c r="FLQ4" s="185"/>
      <c r="FLR4" s="185"/>
      <c r="FLS4" s="185"/>
      <c r="FLT4" s="185"/>
      <c r="FLU4" s="185"/>
      <c r="FLV4" s="185"/>
      <c r="FLW4" s="185"/>
      <c r="FLX4" s="185"/>
      <c r="FLY4" s="185"/>
      <c r="FLZ4" s="185"/>
      <c r="FMA4" s="185"/>
      <c r="FMB4" s="185"/>
      <c r="FMC4" s="185"/>
      <c r="FMD4" s="185"/>
      <c r="FME4" s="185"/>
      <c r="FMF4" s="185"/>
      <c r="FMG4" s="185"/>
      <c r="FMH4" s="185"/>
      <c r="FMI4" s="185"/>
      <c r="FMJ4" s="185"/>
      <c r="FMK4" s="185"/>
      <c r="FML4" s="185"/>
      <c r="FMM4" s="185"/>
      <c r="FMN4" s="185"/>
      <c r="FMO4" s="185"/>
      <c r="FMP4" s="185"/>
      <c r="FMQ4" s="185"/>
      <c r="FMR4" s="185"/>
      <c r="FMS4" s="185"/>
      <c r="FMT4" s="185"/>
      <c r="FMU4" s="185"/>
      <c r="FMV4" s="185"/>
      <c r="FMW4" s="185"/>
      <c r="FMX4" s="185"/>
      <c r="FMY4" s="185"/>
      <c r="FMZ4" s="185"/>
      <c r="FNA4" s="185"/>
      <c r="FNB4" s="185"/>
      <c r="FNC4" s="185"/>
      <c r="FND4" s="185"/>
      <c r="FNE4" s="185"/>
      <c r="FNF4" s="185"/>
      <c r="FNG4" s="185"/>
      <c r="FNH4" s="185"/>
      <c r="FNI4" s="185"/>
      <c r="FNJ4" s="185"/>
      <c r="FNK4" s="185"/>
      <c r="FNL4" s="185"/>
      <c r="FNM4" s="185"/>
      <c r="FNN4" s="185"/>
      <c r="FNO4" s="185"/>
      <c r="FNP4" s="185"/>
      <c r="FNQ4" s="185"/>
      <c r="FNR4" s="185"/>
      <c r="FNS4" s="185"/>
      <c r="FNT4" s="185"/>
      <c r="FNU4" s="185"/>
      <c r="FNV4" s="185"/>
      <c r="FNW4" s="185"/>
      <c r="FNX4" s="185"/>
      <c r="FNY4" s="185"/>
      <c r="FNZ4" s="185"/>
      <c r="FOA4" s="185"/>
      <c r="FOB4" s="185"/>
      <c r="FOC4" s="185"/>
      <c r="FOD4" s="185"/>
      <c r="FOE4" s="185"/>
      <c r="FOF4" s="185"/>
      <c r="FOG4" s="185"/>
      <c r="FOH4" s="185"/>
      <c r="FOI4" s="185"/>
      <c r="FOJ4" s="185"/>
      <c r="FOK4" s="185"/>
      <c r="FOL4" s="185"/>
      <c r="FOM4" s="185"/>
      <c r="FON4" s="185"/>
      <c r="FOO4" s="185"/>
      <c r="FOP4" s="185"/>
      <c r="FOQ4" s="185"/>
      <c r="FOR4" s="185"/>
      <c r="FOS4" s="185"/>
      <c r="FOT4" s="185"/>
      <c r="FOU4" s="185"/>
      <c r="FOV4" s="185"/>
      <c r="FOW4" s="185"/>
      <c r="FOX4" s="185"/>
      <c r="FOY4" s="185"/>
      <c r="FOZ4" s="185"/>
      <c r="FPA4" s="185"/>
      <c r="FPB4" s="185"/>
      <c r="FPC4" s="185"/>
      <c r="FPD4" s="185"/>
      <c r="FPE4" s="185"/>
      <c r="FPF4" s="185"/>
      <c r="FPG4" s="185"/>
      <c r="FPH4" s="185"/>
      <c r="FPI4" s="185"/>
      <c r="FPJ4" s="185"/>
      <c r="FPK4" s="185"/>
      <c r="FPL4" s="185"/>
      <c r="FPM4" s="185"/>
      <c r="FPN4" s="185"/>
      <c r="FPO4" s="185"/>
      <c r="FPP4" s="185"/>
      <c r="FPQ4" s="185"/>
      <c r="FPR4" s="185"/>
      <c r="FPS4" s="185"/>
      <c r="FPT4" s="185"/>
      <c r="FPU4" s="185"/>
      <c r="FPV4" s="185"/>
      <c r="FPW4" s="185"/>
      <c r="FPX4" s="185"/>
      <c r="FPY4" s="185"/>
      <c r="FPZ4" s="185"/>
      <c r="FQA4" s="185"/>
      <c r="FQB4" s="185"/>
      <c r="FQC4" s="185"/>
      <c r="FQD4" s="185"/>
      <c r="FQE4" s="185"/>
      <c r="FQF4" s="185"/>
      <c r="FQG4" s="185"/>
      <c r="FQH4" s="185"/>
      <c r="FQI4" s="185"/>
      <c r="FQJ4" s="185"/>
      <c r="FQK4" s="185"/>
      <c r="FQL4" s="185"/>
      <c r="FQM4" s="185"/>
      <c r="FQN4" s="185"/>
      <c r="FQO4" s="185"/>
      <c r="FQP4" s="185"/>
      <c r="FQQ4" s="185"/>
      <c r="FQR4" s="185"/>
      <c r="FQS4" s="185"/>
      <c r="FQT4" s="185"/>
      <c r="FQU4" s="185"/>
      <c r="FQV4" s="185"/>
      <c r="FQW4" s="185"/>
      <c r="FQX4" s="185"/>
      <c r="FQY4" s="185"/>
      <c r="FQZ4" s="185"/>
      <c r="FRA4" s="185"/>
      <c r="FRB4" s="185"/>
      <c r="FRC4" s="185"/>
      <c r="FRD4" s="185"/>
      <c r="FRE4" s="185"/>
      <c r="FRF4" s="185"/>
      <c r="FRG4" s="185"/>
      <c r="FRH4" s="185"/>
      <c r="FRI4" s="185"/>
      <c r="FRJ4" s="185"/>
      <c r="FRK4" s="185"/>
      <c r="FRL4" s="185"/>
      <c r="FRM4" s="185"/>
      <c r="FRN4" s="185"/>
      <c r="FRO4" s="185"/>
      <c r="FRP4" s="185"/>
      <c r="FRQ4" s="185"/>
      <c r="FRR4" s="185"/>
      <c r="FRS4" s="185"/>
      <c r="FRT4" s="185"/>
      <c r="FRU4" s="185"/>
      <c r="FRV4" s="185"/>
      <c r="FRW4" s="185"/>
      <c r="FRX4" s="185"/>
      <c r="FRY4" s="185"/>
      <c r="FRZ4" s="185"/>
      <c r="FSA4" s="185"/>
      <c r="FSB4" s="185"/>
      <c r="FSC4" s="185"/>
      <c r="FSD4" s="185"/>
      <c r="FSE4" s="185"/>
      <c r="FSF4" s="185"/>
      <c r="FSG4" s="185"/>
      <c r="FSH4" s="185"/>
      <c r="FSI4" s="185"/>
      <c r="FSJ4" s="185"/>
      <c r="FSK4" s="185"/>
      <c r="FSL4" s="185"/>
      <c r="FSM4" s="185"/>
      <c r="FSN4" s="185"/>
      <c r="FSO4" s="185"/>
      <c r="FSP4" s="185"/>
      <c r="FSQ4" s="185"/>
      <c r="FSR4" s="185"/>
      <c r="FSS4" s="185"/>
      <c r="FST4" s="185"/>
      <c r="FSU4" s="185"/>
      <c r="FSV4" s="185"/>
      <c r="FSW4" s="185"/>
      <c r="FSX4" s="185"/>
      <c r="FSY4" s="185"/>
      <c r="FSZ4" s="185"/>
      <c r="FTA4" s="185"/>
      <c r="FTB4" s="185"/>
      <c r="FTC4" s="185"/>
      <c r="FTD4" s="185"/>
      <c r="FTE4" s="185"/>
      <c r="FTF4" s="185"/>
      <c r="FTG4" s="185"/>
      <c r="FTH4" s="185"/>
      <c r="FTI4" s="185"/>
      <c r="FTJ4" s="185"/>
      <c r="FTK4" s="185"/>
      <c r="FTL4" s="185"/>
      <c r="FTM4" s="185"/>
      <c r="FTN4" s="185"/>
      <c r="FTO4" s="185"/>
      <c r="FTP4" s="185"/>
      <c r="FTQ4" s="185"/>
      <c r="FTR4" s="185"/>
      <c r="FTS4" s="185"/>
      <c r="FTT4" s="185"/>
      <c r="FTU4" s="185"/>
      <c r="FTV4" s="185"/>
      <c r="FTW4" s="185"/>
      <c r="FTX4" s="185"/>
      <c r="FTY4" s="185"/>
      <c r="FTZ4" s="185"/>
      <c r="FUA4" s="185"/>
      <c r="FUB4" s="185"/>
      <c r="FUC4" s="185"/>
      <c r="FUD4" s="185"/>
      <c r="FUE4" s="185"/>
      <c r="FUF4" s="185"/>
      <c r="FUG4" s="185"/>
      <c r="FUH4" s="185"/>
      <c r="FUI4" s="185"/>
      <c r="FUJ4" s="185"/>
      <c r="FUK4" s="185"/>
      <c r="FUL4" s="185"/>
      <c r="FUM4" s="185"/>
      <c r="FUN4" s="185"/>
      <c r="FUO4" s="185"/>
      <c r="FUP4" s="185"/>
      <c r="FUQ4" s="185"/>
      <c r="FUR4" s="185"/>
      <c r="FUS4" s="185"/>
      <c r="FUT4" s="185"/>
      <c r="FUU4" s="185"/>
      <c r="FUV4" s="185"/>
      <c r="FUW4" s="185"/>
      <c r="FUX4" s="185"/>
      <c r="FUY4" s="185"/>
      <c r="FUZ4" s="185"/>
      <c r="FVA4" s="185"/>
      <c r="FVB4" s="185"/>
      <c r="FVC4" s="185"/>
      <c r="FVD4" s="185"/>
      <c r="FVE4" s="185"/>
      <c r="FVF4" s="185"/>
      <c r="FVG4" s="185"/>
      <c r="FVH4" s="185"/>
      <c r="FVI4" s="185"/>
      <c r="FVJ4" s="185"/>
      <c r="FVK4" s="185"/>
      <c r="FVL4" s="185"/>
      <c r="FVM4" s="185"/>
      <c r="FVN4" s="185"/>
      <c r="FVO4" s="185"/>
      <c r="FVP4" s="185"/>
      <c r="FVQ4" s="185"/>
      <c r="FVR4" s="185"/>
      <c r="FVS4" s="185"/>
      <c r="FVT4" s="185"/>
      <c r="FVU4" s="185"/>
      <c r="FVV4" s="185"/>
      <c r="FVW4" s="185"/>
      <c r="FVX4" s="185"/>
      <c r="FVY4" s="185"/>
      <c r="FVZ4" s="185"/>
      <c r="FWA4" s="185"/>
      <c r="FWB4" s="185"/>
      <c r="FWC4" s="185"/>
      <c r="FWD4" s="185"/>
      <c r="FWE4" s="185"/>
      <c r="FWF4" s="185"/>
      <c r="FWG4" s="185"/>
      <c r="FWH4" s="185"/>
      <c r="FWI4" s="185"/>
      <c r="FWJ4" s="185"/>
      <c r="FWK4" s="185"/>
      <c r="FWL4" s="185"/>
      <c r="FWM4" s="185"/>
      <c r="FWN4" s="185"/>
      <c r="FWO4" s="185"/>
      <c r="FWP4" s="185"/>
      <c r="FWQ4" s="185"/>
      <c r="FWR4" s="185"/>
      <c r="FWS4" s="185"/>
      <c r="FWT4" s="185"/>
      <c r="FWU4" s="185"/>
      <c r="FWV4" s="185"/>
      <c r="FWW4" s="185"/>
      <c r="FWX4" s="185"/>
      <c r="FWY4" s="185"/>
      <c r="FWZ4" s="185"/>
      <c r="FXA4" s="185"/>
      <c r="FXB4" s="185"/>
      <c r="FXC4" s="185"/>
      <c r="FXD4" s="185"/>
      <c r="FXE4" s="185"/>
      <c r="FXF4" s="185"/>
      <c r="FXG4" s="185"/>
      <c r="FXH4" s="185"/>
      <c r="FXI4" s="185"/>
      <c r="FXJ4" s="185"/>
      <c r="FXK4" s="185"/>
      <c r="FXL4" s="185"/>
      <c r="FXM4" s="185"/>
      <c r="FXN4" s="185"/>
      <c r="FXO4" s="185"/>
      <c r="FXP4" s="185"/>
      <c r="FXQ4" s="185"/>
      <c r="FXR4" s="185"/>
      <c r="FXS4" s="185"/>
      <c r="FXT4" s="185"/>
      <c r="FXU4" s="185"/>
      <c r="FXV4" s="185"/>
      <c r="FXW4" s="185"/>
      <c r="FXX4" s="185"/>
      <c r="FXY4" s="185"/>
      <c r="FXZ4" s="185"/>
      <c r="FYA4" s="185"/>
      <c r="FYB4" s="185"/>
      <c r="FYC4" s="185"/>
      <c r="FYD4" s="185"/>
      <c r="FYE4" s="185"/>
      <c r="FYF4" s="185"/>
      <c r="FYG4" s="185"/>
      <c r="FYH4" s="185"/>
      <c r="FYI4" s="185"/>
      <c r="FYJ4" s="185"/>
      <c r="FYK4" s="185"/>
      <c r="FYL4" s="185"/>
      <c r="FYM4" s="185"/>
      <c r="FYN4" s="185"/>
      <c r="FYO4" s="185"/>
      <c r="FYP4" s="185"/>
      <c r="FYQ4" s="185"/>
      <c r="FYR4" s="185"/>
      <c r="FYS4" s="185"/>
      <c r="FYT4" s="185"/>
      <c r="FYU4" s="185"/>
      <c r="FYV4" s="185"/>
      <c r="FYW4" s="185"/>
      <c r="FYX4" s="185"/>
      <c r="FYY4" s="185"/>
      <c r="FYZ4" s="185"/>
      <c r="FZA4" s="185"/>
      <c r="FZB4" s="185"/>
      <c r="FZC4" s="185"/>
      <c r="FZD4" s="185"/>
      <c r="FZE4" s="185"/>
      <c r="FZF4" s="185"/>
      <c r="FZG4" s="185"/>
      <c r="FZH4" s="185"/>
      <c r="FZI4" s="185"/>
      <c r="FZJ4" s="185"/>
      <c r="FZK4" s="185"/>
      <c r="FZL4" s="185"/>
      <c r="FZM4" s="185"/>
      <c r="FZN4" s="185"/>
      <c r="FZO4" s="185"/>
      <c r="FZP4" s="185"/>
      <c r="FZQ4" s="185"/>
      <c r="FZR4" s="185"/>
      <c r="FZS4" s="185"/>
      <c r="FZT4" s="185"/>
      <c r="FZU4" s="185"/>
      <c r="FZV4" s="185"/>
      <c r="FZW4" s="185"/>
      <c r="FZX4" s="185"/>
      <c r="FZY4" s="185"/>
      <c r="FZZ4" s="185"/>
      <c r="GAA4" s="185"/>
      <c r="GAB4" s="185"/>
      <c r="GAC4" s="185"/>
      <c r="GAD4" s="185"/>
      <c r="GAE4" s="185"/>
      <c r="GAF4" s="185"/>
      <c r="GAG4" s="185"/>
      <c r="GAH4" s="185"/>
      <c r="GAI4" s="185"/>
      <c r="GAJ4" s="185"/>
      <c r="GAK4" s="185"/>
      <c r="GAL4" s="185"/>
      <c r="GAM4" s="185"/>
      <c r="GAN4" s="185"/>
      <c r="GAO4" s="185"/>
      <c r="GAP4" s="185"/>
      <c r="GAQ4" s="185"/>
      <c r="GAR4" s="185"/>
      <c r="GAS4" s="185"/>
      <c r="GAT4" s="185"/>
      <c r="GAU4" s="185"/>
      <c r="GAV4" s="185"/>
      <c r="GAW4" s="185"/>
      <c r="GAX4" s="185"/>
      <c r="GAY4" s="185"/>
      <c r="GAZ4" s="185"/>
      <c r="GBA4" s="185"/>
      <c r="GBB4" s="185"/>
      <c r="GBC4" s="185"/>
      <c r="GBD4" s="185"/>
      <c r="GBE4" s="185"/>
      <c r="GBF4" s="185"/>
      <c r="GBG4" s="185"/>
      <c r="GBH4" s="185"/>
      <c r="GBI4" s="185"/>
      <c r="GBJ4" s="185"/>
      <c r="GBK4" s="185"/>
      <c r="GBL4" s="185"/>
      <c r="GBM4" s="185"/>
      <c r="GBN4" s="185"/>
      <c r="GBO4" s="185"/>
      <c r="GBP4" s="185"/>
      <c r="GBQ4" s="185"/>
      <c r="GBR4" s="185"/>
      <c r="GBS4" s="185"/>
      <c r="GBT4" s="185"/>
      <c r="GBU4" s="185"/>
      <c r="GBV4" s="185"/>
      <c r="GBW4" s="185"/>
      <c r="GBX4" s="185"/>
      <c r="GBY4" s="185"/>
      <c r="GBZ4" s="185"/>
      <c r="GCA4" s="185"/>
      <c r="GCB4" s="185"/>
      <c r="GCC4" s="185"/>
      <c r="GCD4" s="185"/>
      <c r="GCE4" s="185"/>
      <c r="GCF4" s="185"/>
      <c r="GCG4" s="185"/>
      <c r="GCH4" s="185"/>
      <c r="GCI4" s="185"/>
      <c r="GCJ4" s="185"/>
      <c r="GCK4" s="185"/>
      <c r="GCL4" s="185"/>
      <c r="GCM4" s="185"/>
      <c r="GCN4" s="185"/>
      <c r="GCO4" s="185"/>
      <c r="GCP4" s="185"/>
      <c r="GCQ4" s="185"/>
      <c r="GCR4" s="185"/>
      <c r="GCS4" s="185"/>
      <c r="GCT4" s="185"/>
      <c r="GCU4" s="185"/>
      <c r="GCV4" s="185"/>
      <c r="GCW4" s="185"/>
      <c r="GCX4" s="185"/>
      <c r="GCY4" s="185"/>
      <c r="GCZ4" s="185"/>
      <c r="GDA4" s="185"/>
      <c r="GDB4" s="185"/>
      <c r="GDC4" s="185"/>
      <c r="GDD4" s="185"/>
      <c r="GDE4" s="185"/>
      <c r="GDF4" s="185"/>
      <c r="GDG4" s="185"/>
      <c r="GDH4" s="185"/>
      <c r="GDI4" s="185"/>
      <c r="GDJ4" s="185"/>
      <c r="GDK4" s="185"/>
      <c r="GDL4" s="185"/>
      <c r="GDM4" s="185"/>
      <c r="GDN4" s="185"/>
      <c r="GDO4" s="185"/>
      <c r="GDP4" s="185"/>
      <c r="GDQ4" s="185"/>
      <c r="GDR4" s="185"/>
      <c r="GDS4" s="185"/>
      <c r="GDT4" s="185"/>
      <c r="GDU4" s="185"/>
      <c r="GDV4" s="185"/>
      <c r="GDW4" s="185"/>
      <c r="GDX4" s="185"/>
      <c r="GDY4" s="185"/>
      <c r="GDZ4" s="185"/>
      <c r="GEA4" s="185"/>
      <c r="GEB4" s="185"/>
      <c r="GEC4" s="185"/>
      <c r="GED4" s="185"/>
      <c r="GEE4" s="185"/>
      <c r="GEF4" s="185"/>
      <c r="GEG4" s="185"/>
      <c r="GEH4" s="185"/>
      <c r="GEI4" s="185"/>
      <c r="GEJ4" s="185"/>
      <c r="GEK4" s="185"/>
      <c r="GEL4" s="185"/>
      <c r="GEM4" s="185"/>
      <c r="GEN4" s="185"/>
      <c r="GEO4" s="185"/>
      <c r="GEP4" s="185"/>
      <c r="GEQ4" s="185"/>
      <c r="GER4" s="185"/>
      <c r="GES4" s="185"/>
      <c r="GET4" s="185"/>
      <c r="GEU4" s="185"/>
      <c r="GEV4" s="185"/>
      <c r="GEW4" s="185"/>
      <c r="GEX4" s="185"/>
      <c r="GEY4" s="185"/>
      <c r="GEZ4" s="185"/>
      <c r="GFA4" s="185"/>
      <c r="GFB4" s="185"/>
      <c r="GFC4" s="185"/>
      <c r="GFD4" s="185"/>
      <c r="GFE4" s="185"/>
      <c r="GFF4" s="185"/>
      <c r="GFG4" s="185"/>
      <c r="GFH4" s="185"/>
      <c r="GFI4" s="185"/>
      <c r="GFJ4" s="185"/>
      <c r="GFK4" s="185"/>
      <c r="GFL4" s="185"/>
      <c r="GFM4" s="185"/>
      <c r="GFN4" s="185"/>
      <c r="GFO4" s="185"/>
      <c r="GFP4" s="185"/>
      <c r="GFQ4" s="185"/>
      <c r="GFR4" s="185"/>
      <c r="GFS4" s="185"/>
      <c r="GFT4" s="185"/>
      <c r="GFU4" s="185"/>
      <c r="GFV4" s="185"/>
      <c r="GFW4" s="185"/>
      <c r="GFX4" s="185"/>
      <c r="GFY4" s="185"/>
      <c r="GFZ4" s="185"/>
      <c r="GGA4" s="185"/>
      <c r="GGB4" s="185"/>
      <c r="GGC4" s="185"/>
      <c r="GGD4" s="185"/>
      <c r="GGE4" s="185"/>
      <c r="GGF4" s="185"/>
      <c r="GGG4" s="185"/>
      <c r="GGH4" s="185"/>
      <c r="GGI4" s="185"/>
      <c r="GGJ4" s="185"/>
      <c r="GGK4" s="185"/>
      <c r="GGL4" s="185"/>
      <c r="GGM4" s="185"/>
      <c r="GGN4" s="185"/>
      <c r="GGO4" s="185"/>
      <c r="GGP4" s="185"/>
      <c r="GGQ4" s="185"/>
      <c r="GGR4" s="185"/>
      <c r="GGS4" s="185"/>
      <c r="GGT4" s="185"/>
      <c r="GGU4" s="185"/>
      <c r="GGV4" s="185"/>
      <c r="GGW4" s="185"/>
      <c r="GGX4" s="185"/>
      <c r="GGY4" s="185"/>
      <c r="GGZ4" s="185"/>
      <c r="GHA4" s="185"/>
      <c r="GHB4" s="185"/>
      <c r="GHC4" s="185"/>
      <c r="GHD4" s="185"/>
      <c r="GHE4" s="185"/>
      <c r="GHF4" s="185"/>
      <c r="GHG4" s="185"/>
      <c r="GHH4" s="185"/>
      <c r="GHI4" s="185"/>
      <c r="GHJ4" s="185"/>
      <c r="GHK4" s="185"/>
      <c r="GHL4" s="185"/>
      <c r="GHM4" s="185"/>
      <c r="GHN4" s="185"/>
      <c r="GHO4" s="185"/>
      <c r="GHP4" s="185"/>
      <c r="GHQ4" s="185"/>
      <c r="GHR4" s="185"/>
      <c r="GHS4" s="185"/>
      <c r="GHT4" s="185"/>
      <c r="GHU4" s="185"/>
      <c r="GHV4" s="185"/>
      <c r="GHW4" s="185"/>
      <c r="GHX4" s="185"/>
      <c r="GHY4" s="185"/>
      <c r="GHZ4" s="185"/>
      <c r="GIA4" s="185"/>
      <c r="GIB4" s="185"/>
      <c r="GIC4" s="185"/>
      <c r="GID4" s="185"/>
      <c r="GIE4" s="185"/>
      <c r="GIF4" s="185"/>
      <c r="GIG4" s="185"/>
      <c r="GIH4" s="185"/>
      <c r="GII4" s="185"/>
      <c r="GIJ4" s="185"/>
      <c r="GIK4" s="185"/>
      <c r="GIL4" s="185"/>
      <c r="GIM4" s="185"/>
      <c r="GIN4" s="185"/>
      <c r="GIO4" s="185"/>
      <c r="GIP4" s="185"/>
      <c r="GIQ4" s="185"/>
      <c r="GIR4" s="185"/>
      <c r="GIS4" s="185"/>
      <c r="GIT4" s="185"/>
      <c r="GIU4" s="185"/>
      <c r="GIV4" s="185"/>
      <c r="GIW4" s="185"/>
      <c r="GIX4" s="185"/>
      <c r="GIY4" s="185"/>
      <c r="GIZ4" s="185"/>
      <c r="GJA4" s="185"/>
      <c r="GJB4" s="185"/>
      <c r="GJC4" s="185"/>
      <c r="GJD4" s="185"/>
      <c r="GJE4" s="185"/>
      <c r="GJF4" s="185"/>
      <c r="GJG4" s="185"/>
      <c r="GJH4" s="185"/>
      <c r="GJI4" s="185"/>
      <c r="GJJ4" s="185"/>
      <c r="GJK4" s="185"/>
      <c r="GJL4" s="185"/>
      <c r="GJM4" s="185"/>
      <c r="GJN4" s="185"/>
      <c r="GJO4" s="185"/>
      <c r="GJP4" s="185"/>
      <c r="GJQ4" s="185"/>
      <c r="GJR4" s="185"/>
      <c r="GJS4" s="185"/>
      <c r="GJT4" s="185"/>
      <c r="GJU4" s="185"/>
      <c r="GJV4" s="185"/>
      <c r="GJW4" s="185"/>
      <c r="GJX4" s="185"/>
      <c r="GJY4" s="185"/>
      <c r="GJZ4" s="185"/>
      <c r="GKA4" s="185"/>
      <c r="GKB4" s="185"/>
      <c r="GKC4" s="185"/>
      <c r="GKD4" s="185"/>
      <c r="GKE4" s="185"/>
      <c r="GKF4" s="185"/>
      <c r="GKG4" s="185"/>
      <c r="GKH4" s="185"/>
      <c r="GKI4" s="185"/>
      <c r="GKJ4" s="185"/>
      <c r="GKK4" s="185"/>
      <c r="GKL4" s="185"/>
      <c r="GKM4" s="185"/>
      <c r="GKN4" s="185"/>
      <c r="GKO4" s="185"/>
      <c r="GKP4" s="185"/>
      <c r="GKQ4" s="185"/>
      <c r="GKR4" s="185"/>
      <c r="GKS4" s="185"/>
      <c r="GKT4" s="185"/>
      <c r="GKU4" s="185"/>
      <c r="GKV4" s="185"/>
      <c r="GKW4" s="185"/>
      <c r="GKX4" s="185"/>
      <c r="GKY4" s="185"/>
      <c r="GKZ4" s="185"/>
      <c r="GLA4" s="185"/>
      <c r="GLB4" s="185"/>
      <c r="GLC4" s="185"/>
      <c r="GLD4" s="185"/>
      <c r="GLE4" s="185"/>
      <c r="GLF4" s="185"/>
      <c r="GLG4" s="185"/>
      <c r="GLH4" s="185"/>
      <c r="GLI4" s="185"/>
      <c r="GLJ4" s="185"/>
      <c r="GLK4" s="185"/>
      <c r="GLL4" s="185"/>
      <c r="GLM4" s="185"/>
      <c r="GLN4" s="185"/>
      <c r="GLO4" s="185"/>
      <c r="GLP4" s="185"/>
      <c r="GLQ4" s="185"/>
      <c r="GLR4" s="185"/>
      <c r="GLS4" s="185"/>
      <c r="GLT4" s="185"/>
      <c r="GLU4" s="185"/>
      <c r="GLV4" s="185"/>
      <c r="GLW4" s="185"/>
      <c r="GLX4" s="185"/>
      <c r="GLY4" s="185"/>
      <c r="GLZ4" s="185"/>
      <c r="GMA4" s="185"/>
      <c r="GMB4" s="185"/>
      <c r="GMC4" s="185"/>
      <c r="GMD4" s="185"/>
      <c r="GME4" s="185"/>
      <c r="GMF4" s="185"/>
      <c r="GMG4" s="185"/>
      <c r="GMH4" s="185"/>
      <c r="GMI4" s="185"/>
      <c r="GMJ4" s="185"/>
      <c r="GMK4" s="185"/>
      <c r="GML4" s="185"/>
      <c r="GMM4" s="185"/>
      <c r="GMN4" s="185"/>
      <c r="GMO4" s="185"/>
      <c r="GMP4" s="185"/>
      <c r="GMQ4" s="185"/>
      <c r="GMR4" s="185"/>
      <c r="GMS4" s="185"/>
      <c r="GMT4" s="185"/>
      <c r="GMU4" s="185"/>
      <c r="GMV4" s="185"/>
      <c r="GMW4" s="185"/>
      <c r="GMX4" s="185"/>
      <c r="GMY4" s="185"/>
      <c r="GMZ4" s="185"/>
      <c r="GNA4" s="185"/>
      <c r="GNB4" s="185"/>
      <c r="GNC4" s="185"/>
      <c r="GND4" s="185"/>
      <c r="GNE4" s="185"/>
      <c r="GNF4" s="185"/>
      <c r="GNG4" s="185"/>
      <c r="GNH4" s="185"/>
      <c r="GNI4" s="185"/>
      <c r="GNJ4" s="185"/>
      <c r="GNK4" s="185"/>
      <c r="GNL4" s="185"/>
      <c r="GNM4" s="185"/>
      <c r="GNN4" s="185"/>
      <c r="GNO4" s="185"/>
      <c r="GNP4" s="185"/>
      <c r="GNQ4" s="185"/>
      <c r="GNR4" s="185"/>
      <c r="GNS4" s="185"/>
      <c r="GNT4" s="185"/>
      <c r="GNU4" s="185"/>
      <c r="GNV4" s="185"/>
      <c r="GNW4" s="185"/>
      <c r="GNX4" s="185"/>
      <c r="GNY4" s="185"/>
      <c r="GNZ4" s="185"/>
      <c r="GOA4" s="185"/>
      <c r="GOB4" s="185"/>
      <c r="GOC4" s="185"/>
      <c r="GOD4" s="185"/>
      <c r="GOE4" s="185"/>
      <c r="GOF4" s="185"/>
      <c r="GOG4" s="185"/>
      <c r="GOH4" s="185"/>
      <c r="GOI4" s="185"/>
      <c r="GOJ4" s="185"/>
      <c r="GOK4" s="185"/>
      <c r="GOL4" s="185"/>
      <c r="GOM4" s="185"/>
      <c r="GON4" s="185"/>
      <c r="GOO4" s="185"/>
      <c r="GOP4" s="185"/>
      <c r="GOQ4" s="185"/>
      <c r="GOR4" s="185"/>
      <c r="GOS4" s="185"/>
      <c r="GOT4" s="185"/>
      <c r="GOU4" s="185"/>
      <c r="GOV4" s="185"/>
      <c r="GOW4" s="185"/>
      <c r="GOX4" s="185"/>
      <c r="GOY4" s="185"/>
      <c r="GOZ4" s="185"/>
      <c r="GPA4" s="185"/>
      <c r="GPB4" s="185"/>
      <c r="GPC4" s="185"/>
      <c r="GPD4" s="185"/>
      <c r="GPE4" s="185"/>
      <c r="GPF4" s="185"/>
      <c r="GPG4" s="185"/>
      <c r="GPH4" s="185"/>
      <c r="GPI4" s="185"/>
      <c r="GPJ4" s="185"/>
      <c r="GPK4" s="185"/>
      <c r="GPL4" s="185"/>
      <c r="GPM4" s="185"/>
      <c r="GPN4" s="185"/>
      <c r="GPO4" s="185"/>
      <c r="GPP4" s="185"/>
      <c r="GPQ4" s="185"/>
      <c r="GPR4" s="185"/>
      <c r="GPS4" s="185"/>
      <c r="GPT4" s="185"/>
      <c r="GPU4" s="185"/>
      <c r="GPV4" s="185"/>
      <c r="GPW4" s="185"/>
      <c r="GPX4" s="185"/>
      <c r="GPY4" s="185"/>
      <c r="GPZ4" s="185"/>
      <c r="GQA4" s="185"/>
      <c r="GQB4" s="185"/>
      <c r="GQC4" s="185"/>
      <c r="GQD4" s="185"/>
      <c r="GQE4" s="185"/>
      <c r="GQF4" s="185"/>
      <c r="GQG4" s="185"/>
      <c r="GQH4" s="185"/>
      <c r="GQI4" s="185"/>
      <c r="GQJ4" s="185"/>
      <c r="GQK4" s="185"/>
      <c r="GQL4" s="185"/>
      <c r="GQM4" s="185"/>
      <c r="GQN4" s="185"/>
      <c r="GQO4" s="185"/>
      <c r="GQP4" s="185"/>
      <c r="GQQ4" s="185"/>
      <c r="GQR4" s="185"/>
      <c r="GQS4" s="185"/>
      <c r="GQT4" s="185"/>
      <c r="GQU4" s="185"/>
      <c r="GQV4" s="185"/>
      <c r="GQW4" s="185"/>
      <c r="GQX4" s="185"/>
      <c r="GQY4" s="185"/>
      <c r="GQZ4" s="185"/>
      <c r="GRA4" s="185"/>
      <c r="GRB4" s="185"/>
      <c r="GRC4" s="185"/>
      <c r="GRD4" s="185"/>
      <c r="GRE4" s="185"/>
      <c r="GRF4" s="185"/>
      <c r="GRG4" s="185"/>
      <c r="GRH4" s="185"/>
      <c r="GRI4" s="185"/>
      <c r="GRJ4" s="185"/>
      <c r="GRK4" s="185"/>
      <c r="GRL4" s="185"/>
      <c r="GRM4" s="185"/>
      <c r="GRN4" s="185"/>
      <c r="GRO4" s="185"/>
      <c r="GRP4" s="185"/>
      <c r="GRQ4" s="185"/>
      <c r="GRR4" s="185"/>
      <c r="GRS4" s="185"/>
      <c r="GRT4" s="185"/>
      <c r="GRU4" s="185"/>
      <c r="GRV4" s="185"/>
      <c r="GRW4" s="185"/>
      <c r="GRX4" s="185"/>
      <c r="GRY4" s="185"/>
      <c r="GRZ4" s="185"/>
      <c r="GSA4" s="185"/>
      <c r="GSB4" s="185"/>
      <c r="GSC4" s="185"/>
      <c r="GSD4" s="185"/>
      <c r="GSE4" s="185"/>
      <c r="GSF4" s="185"/>
      <c r="GSG4" s="185"/>
      <c r="GSH4" s="185"/>
      <c r="GSI4" s="185"/>
      <c r="GSJ4" s="185"/>
      <c r="GSK4" s="185"/>
      <c r="GSL4" s="185"/>
      <c r="GSM4" s="185"/>
      <c r="GSN4" s="185"/>
      <c r="GSO4" s="185"/>
      <c r="GSP4" s="185"/>
      <c r="GSQ4" s="185"/>
      <c r="GSR4" s="185"/>
      <c r="GSS4" s="185"/>
      <c r="GST4" s="185"/>
      <c r="GSU4" s="185"/>
      <c r="GSV4" s="185"/>
      <c r="GSW4" s="185"/>
      <c r="GSX4" s="185"/>
      <c r="GSY4" s="185"/>
      <c r="GSZ4" s="185"/>
      <c r="GTA4" s="185"/>
      <c r="GTB4" s="185"/>
      <c r="GTC4" s="185"/>
      <c r="GTD4" s="185"/>
      <c r="GTE4" s="185"/>
      <c r="GTF4" s="185"/>
      <c r="GTG4" s="185"/>
      <c r="GTH4" s="185"/>
      <c r="GTI4" s="185"/>
      <c r="GTJ4" s="185"/>
      <c r="GTK4" s="185"/>
      <c r="GTL4" s="185"/>
      <c r="GTM4" s="185"/>
      <c r="GTN4" s="185"/>
      <c r="GTO4" s="185"/>
      <c r="GTP4" s="185"/>
      <c r="GTQ4" s="185"/>
      <c r="GTR4" s="185"/>
      <c r="GTS4" s="185"/>
      <c r="GTT4" s="185"/>
      <c r="GTU4" s="185"/>
      <c r="GTV4" s="185"/>
      <c r="GTW4" s="185"/>
      <c r="GTX4" s="185"/>
      <c r="GTY4" s="185"/>
      <c r="GTZ4" s="185"/>
      <c r="GUA4" s="185"/>
      <c r="GUB4" s="185"/>
      <c r="GUC4" s="185"/>
      <c r="GUD4" s="185"/>
      <c r="GUE4" s="185"/>
      <c r="GUF4" s="185"/>
      <c r="GUG4" s="185"/>
      <c r="GUH4" s="185"/>
      <c r="GUI4" s="185"/>
      <c r="GUJ4" s="185"/>
      <c r="GUK4" s="185"/>
      <c r="GUL4" s="185"/>
      <c r="GUM4" s="185"/>
      <c r="GUN4" s="185"/>
      <c r="GUO4" s="185"/>
      <c r="GUP4" s="185"/>
      <c r="GUQ4" s="185"/>
      <c r="GUR4" s="185"/>
      <c r="GUS4" s="185"/>
      <c r="GUT4" s="185"/>
      <c r="GUU4" s="185"/>
      <c r="GUV4" s="185"/>
      <c r="GUW4" s="185"/>
      <c r="GUX4" s="185"/>
      <c r="GUY4" s="185"/>
      <c r="GUZ4" s="185"/>
      <c r="GVA4" s="185"/>
      <c r="GVB4" s="185"/>
      <c r="GVC4" s="185"/>
      <c r="GVD4" s="185"/>
      <c r="GVE4" s="185"/>
      <c r="GVF4" s="185"/>
      <c r="GVG4" s="185"/>
      <c r="GVH4" s="185"/>
      <c r="GVI4" s="185"/>
      <c r="GVJ4" s="185"/>
      <c r="GVK4" s="185"/>
      <c r="GVL4" s="185"/>
      <c r="GVM4" s="185"/>
      <c r="GVN4" s="185"/>
      <c r="GVO4" s="185"/>
      <c r="GVP4" s="185"/>
      <c r="GVQ4" s="185"/>
      <c r="GVR4" s="185"/>
      <c r="GVS4" s="185"/>
      <c r="GVT4" s="185"/>
      <c r="GVU4" s="185"/>
      <c r="GVV4" s="185"/>
      <c r="GVW4" s="185"/>
      <c r="GVX4" s="185"/>
      <c r="GVY4" s="185"/>
      <c r="GVZ4" s="185"/>
      <c r="GWA4" s="185"/>
      <c r="GWB4" s="185"/>
      <c r="GWC4" s="185"/>
      <c r="GWD4" s="185"/>
      <c r="GWE4" s="185"/>
      <c r="GWF4" s="185"/>
      <c r="GWG4" s="185"/>
      <c r="GWH4" s="185"/>
      <c r="GWI4" s="185"/>
      <c r="GWJ4" s="185"/>
      <c r="GWK4" s="185"/>
      <c r="GWL4" s="185"/>
      <c r="GWM4" s="185"/>
      <c r="GWN4" s="185"/>
      <c r="GWO4" s="185"/>
      <c r="GWP4" s="185"/>
      <c r="GWQ4" s="185"/>
      <c r="GWR4" s="185"/>
      <c r="GWS4" s="185"/>
      <c r="GWT4" s="185"/>
      <c r="GWU4" s="185"/>
      <c r="GWV4" s="185"/>
      <c r="GWW4" s="185"/>
      <c r="GWX4" s="185"/>
      <c r="GWY4" s="185"/>
      <c r="GWZ4" s="185"/>
      <c r="GXA4" s="185"/>
      <c r="GXB4" s="185"/>
      <c r="GXC4" s="185"/>
      <c r="GXD4" s="185"/>
      <c r="GXE4" s="185"/>
      <c r="GXF4" s="185"/>
      <c r="GXG4" s="185"/>
      <c r="GXH4" s="185"/>
      <c r="GXI4" s="185"/>
      <c r="GXJ4" s="185"/>
      <c r="GXK4" s="185"/>
      <c r="GXL4" s="185"/>
      <c r="GXM4" s="185"/>
      <c r="GXN4" s="185"/>
      <c r="GXO4" s="185"/>
      <c r="GXP4" s="185"/>
      <c r="GXQ4" s="185"/>
      <c r="GXR4" s="185"/>
      <c r="GXS4" s="185"/>
      <c r="GXT4" s="185"/>
      <c r="GXU4" s="185"/>
      <c r="GXV4" s="185"/>
      <c r="GXW4" s="185"/>
      <c r="GXX4" s="185"/>
      <c r="GXY4" s="185"/>
      <c r="GXZ4" s="185"/>
      <c r="GYA4" s="185"/>
      <c r="GYB4" s="185"/>
      <c r="GYC4" s="185"/>
      <c r="GYD4" s="185"/>
      <c r="GYE4" s="185"/>
      <c r="GYF4" s="185"/>
      <c r="GYG4" s="185"/>
      <c r="GYH4" s="185"/>
      <c r="GYI4" s="185"/>
      <c r="GYJ4" s="185"/>
      <c r="GYK4" s="185"/>
      <c r="GYL4" s="185"/>
      <c r="GYM4" s="185"/>
      <c r="GYN4" s="185"/>
      <c r="GYO4" s="185"/>
      <c r="GYP4" s="185"/>
      <c r="GYQ4" s="185"/>
      <c r="GYR4" s="185"/>
      <c r="GYS4" s="185"/>
      <c r="GYT4" s="185"/>
      <c r="GYU4" s="185"/>
      <c r="GYV4" s="185"/>
      <c r="GYW4" s="185"/>
      <c r="GYX4" s="185"/>
      <c r="GYY4" s="185"/>
      <c r="GYZ4" s="185"/>
      <c r="GZA4" s="185"/>
      <c r="GZB4" s="185"/>
      <c r="GZC4" s="185"/>
      <c r="GZD4" s="185"/>
      <c r="GZE4" s="185"/>
      <c r="GZF4" s="185"/>
      <c r="GZG4" s="185"/>
      <c r="GZH4" s="185"/>
      <c r="GZI4" s="185"/>
      <c r="GZJ4" s="185"/>
      <c r="GZK4" s="185"/>
      <c r="GZL4" s="185"/>
      <c r="GZM4" s="185"/>
      <c r="GZN4" s="185"/>
      <c r="GZO4" s="185"/>
      <c r="GZP4" s="185"/>
      <c r="GZQ4" s="185"/>
      <c r="GZR4" s="185"/>
      <c r="GZS4" s="185"/>
      <c r="GZT4" s="185"/>
      <c r="GZU4" s="185"/>
      <c r="GZV4" s="185"/>
      <c r="GZW4" s="185"/>
      <c r="GZX4" s="185"/>
      <c r="GZY4" s="185"/>
      <c r="GZZ4" s="185"/>
      <c r="HAA4" s="185"/>
      <c r="HAB4" s="185"/>
      <c r="HAC4" s="185"/>
      <c r="HAD4" s="185"/>
      <c r="HAE4" s="185"/>
      <c r="HAF4" s="185"/>
      <c r="HAG4" s="185"/>
      <c r="HAH4" s="185"/>
      <c r="HAI4" s="185"/>
      <c r="HAJ4" s="185"/>
      <c r="HAK4" s="185"/>
      <c r="HAL4" s="185"/>
      <c r="HAM4" s="185"/>
      <c r="HAN4" s="185"/>
      <c r="HAO4" s="185"/>
      <c r="HAP4" s="185"/>
      <c r="HAQ4" s="185"/>
      <c r="HAR4" s="185"/>
      <c r="HAS4" s="185"/>
      <c r="HAT4" s="185"/>
      <c r="HAU4" s="185"/>
      <c r="HAV4" s="185"/>
      <c r="HAW4" s="185"/>
      <c r="HAX4" s="185"/>
      <c r="HAY4" s="185"/>
      <c r="HAZ4" s="185"/>
      <c r="HBA4" s="185"/>
      <c r="HBB4" s="185"/>
      <c r="HBC4" s="185"/>
      <c r="HBD4" s="185"/>
      <c r="HBE4" s="185"/>
      <c r="HBF4" s="185"/>
      <c r="HBG4" s="185"/>
      <c r="HBH4" s="185"/>
      <c r="HBI4" s="185"/>
      <c r="HBJ4" s="185"/>
      <c r="HBK4" s="185"/>
      <c r="HBL4" s="185"/>
      <c r="HBM4" s="185"/>
      <c r="HBN4" s="185"/>
      <c r="HBO4" s="185"/>
      <c r="HBP4" s="185"/>
      <c r="HBQ4" s="185"/>
      <c r="HBR4" s="185"/>
      <c r="HBS4" s="185"/>
      <c r="HBT4" s="185"/>
      <c r="HBU4" s="185"/>
      <c r="HBV4" s="185"/>
      <c r="HBW4" s="185"/>
      <c r="HBX4" s="185"/>
      <c r="HBY4" s="185"/>
      <c r="HBZ4" s="185"/>
      <c r="HCA4" s="185"/>
      <c r="HCB4" s="185"/>
      <c r="HCC4" s="185"/>
      <c r="HCD4" s="185"/>
      <c r="HCE4" s="185"/>
      <c r="HCF4" s="185"/>
      <c r="HCG4" s="185"/>
      <c r="HCH4" s="185"/>
      <c r="HCI4" s="185"/>
      <c r="HCJ4" s="185"/>
      <c r="HCK4" s="185"/>
      <c r="HCL4" s="185"/>
      <c r="HCM4" s="185"/>
      <c r="HCN4" s="185"/>
      <c r="HCO4" s="185"/>
      <c r="HCP4" s="185"/>
      <c r="HCQ4" s="185"/>
      <c r="HCR4" s="185"/>
      <c r="HCS4" s="185"/>
      <c r="HCT4" s="185"/>
      <c r="HCU4" s="185"/>
      <c r="HCV4" s="185"/>
      <c r="HCW4" s="185"/>
      <c r="HCX4" s="185"/>
      <c r="HCY4" s="185"/>
      <c r="HCZ4" s="185"/>
      <c r="HDA4" s="185"/>
      <c r="HDB4" s="185"/>
      <c r="HDC4" s="185"/>
      <c r="HDD4" s="185"/>
      <c r="HDE4" s="185"/>
      <c r="HDF4" s="185"/>
      <c r="HDG4" s="185"/>
      <c r="HDH4" s="185"/>
      <c r="HDI4" s="185"/>
      <c r="HDJ4" s="185"/>
      <c r="HDK4" s="185"/>
      <c r="HDL4" s="185"/>
      <c r="HDM4" s="185"/>
      <c r="HDN4" s="185"/>
      <c r="HDO4" s="185"/>
      <c r="HDP4" s="185"/>
      <c r="HDQ4" s="185"/>
      <c r="HDR4" s="185"/>
      <c r="HDS4" s="185"/>
      <c r="HDT4" s="185"/>
      <c r="HDU4" s="185"/>
      <c r="HDV4" s="185"/>
      <c r="HDW4" s="185"/>
      <c r="HDX4" s="185"/>
      <c r="HDY4" s="185"/>
      <c r="HDZ4" s="185"/>
      <c r="HEA4" s="185"/>
      <c r="HEB4" s="185"/>
      <c r="HEC4" s="185"/>
      <c r="HED4" s="185"/>
      <c r="HEE4" s="185"/>
      <c r="HEF4" s="185"/>
      <c r="HEG4" s="185"/>
      <c r="HEH4" s="185"/>
      <c r="HEI4" s="185"/>
      <c r="HEJ4" s="185"/>
      <c r="HEK4" s="185"/>
      <c r="HEL4" s="185"/>
      <c r="HEM4" s="185"/>
      <c r="HEN4" s="185"/>
      <c r="HEO4" s="185"/>
      <c r="HEP4" s="185"/>
      <c r="HEQ4" s="185"/>
      <c r="HER4" s="185"/>
      <c r="HES4" s="185"/>
      <c r="HET4" s="185"/>
      <c r="HEU4" s="185"/>
      <c r="HEV4" s="185"/>
      <c r="HEW4" s="185"/>
      <c r="HEX4" s="185"/>
      <c r="HEY4" s="185"/>
      <c r="HEZ4" s="185"/>
      <c r="HFA4" s="185"/>
      <c r="HFB4" s="185"/>
      <c r="HFC4" s="185"/>
      <c r="HFD4" s="185"/>
      <c r="HFE4" s="185"/>
      <c r="HFF4" s="185"/>
      <c r="HFG4" s="185"/>
      <c r="HFH4" s="185"/>
      <c r="HFI4" s="185"/>
      <c r="HFJ4" s="185"/>
      <c r="HFK4" s="185"/>
      <c r="HFL4" s="185"/>
      <c r="HFM4" s="185"/>
      <c r="HFN4" s="185"/>
      <c r="HFO4" s="185"/>
      <c r="HFP4" s="185"/>
      <c r="HFQ4" s="185"/>
      <c r="HFR4" s="185"/>
      <c r="HFS4" s="185"/>
      <c r="HFT4" s="185"/>
      <c r="HFU4" s="185"/>
      <c r="HFV4" s="185"/>
      <c r="HFW4" s="185"/>
      <c r="HFX4" s="185"/>
      <c r="HFY4" s="185"/>
      <c r="HFZ4" s="185"/>
      <c r="HGA4" s="185"/>
      <c r="HGB4" s="185"/>
      <c r="HGC4" s="185"/>
      <c r="HGD4" s="185"/>
      <c r="HGE4" s="185"/>
      <c r="HGF4" s="185"/>
      <c r="HGG4" s="185"/>
      <c r="HGH4" s="185"/>
      <c r="HGI4" s="185"/>
      <c r="HGJ4" s="185"/>
      <c r="HGK4" s="185"/>
      <c r="HGL4" s="185"/>
      <c r="HGM4" s="185"/>
      <c r="HGN4" s="185"/>
      <c r="HGO4" s="185"/>
      <c r="HGP4" s="185"/>
      <c r="HGQ4" s="185"/>
      <c r="HGR4" s="185"/>
      <c r="HGS4" s="185"/>
      <c r="HGT4" s="185"/>
      <c r="HGU4" s="185"/>
      <c r="HGV4" s="185"/>
      <c r="HGW4" s="185"/>
      <c r="HGX4" s="185"/>
      <c r="HGY4" s="185"/>
      <c r="HGZ4" s="185"/>
      <c r="HHA4" s="185"/>
      <c r="HHB4" s="185"/>
      <c r="HHC4" s="185"/>
      <c r="HHD4" s="185"/>
      <c r="HHE4" s="185"/>
      <c r="HHF4" s="185"/>
      <c r="HHG4" s="185"/>
      <c r="HHH4" s="185"/>
      <c r="HHI4" s="185"/>
      <c r="HHJ4" s="185"/>
      <c r="HHK4" s="185"/>
      <c r="HHL4" s="185"/>
      <c r="HHM4" s="185"/>
      <c r="HHN4" s="185"/>
      <c r="HHO4" s="185"/>
      <c r="HHP4" s="185"/>
      <c r="HHQ4" s="185"/>
      <c r="HHR4" s="185"/>
      <c r="HHS4" s="185"/>
      <c r="HHT4" s="185"/>
      <c r="HHU4" s="185"/>
      <c r="HHV4" s="185"/>
      <c r="HHW4" s="185"/>
      <c r="HHX4" s="185"/>
      <c r="HHY4" s="185"/>
      <c r="HHZ4" s="185"/>
      <c r="HIA4" s="185"/>
      <c r="HIB4" s="185"/>
      <c r="HIC4" s="185"/>
      <c r="HID4" s="185"/>
      <c r="HIE4" s="185"/>
      <c r="HIF4" s="185"/>
      <c r="HIG4" s="185"/>
      <c r="HIH4" s="185"/>
      <c r="HII4" s="185"/>
      <c r="HIJ4" s="185"/>
      <c r="HIK4" s="185"/>
      <c r="HIL4" s="185"/>
      <c r="HIM4" s="185"/>
      <c r="HIN4" s="185"/>
      <c r="HIO4" s="185"/>
      <c r="HIP4" s="185"/>
      <c r="HIQ4" s="185"/>
      <c r="HIR4" s="185"/>
      <c r="HIS4" s="185"/>
      <c r="HIT4" s="185"/>
      <c r="HIU4" s="185"/>
      <c r="HIV4" s="185"/>
      <c r="HIW4" s="185"/>
      <c r="HIX4" s="185"/>
      <c r="HIY4" s="185"/>
      <c r="HIZ4" s="185"/>
      <c r="HJA4" s="185"/>
      <c r="HJB4" s="185"/>
      <c r="HJC4" s="185"/>
      <c r="HJD4" s="185"/>
      <c r="HJE4" s="185"/>
      <c r="HJF4" s="185"/>
      <c r="HJG4" s="185"/>
      <c r="HJH4" s="185"/>
      <c r="HJI4" s="185"/>
      <c r="HJJ4" s="185"/>
      <c r="HJK4" s="185"/>
      <c r="HJL4" s="185"/>
      <c r="HJM4" s="185"/>
      <c r="HJN4" s="185"/>
      <c r="HJO4" s="185"/>
      <c r="HJP4" s="185"/>
      <c r="HJQ4" s="185"/>
      <c r="HJR4" s="185"/>
      <c r="HJS4" s="185"/>
      <c r="HJT4" s="185"/>
      <c r="HJU4" s="185"/>
      <c r="HJV4" s="185"/>
      <c r="HJW4" s="185"/>
      <c r="HJX4" s="185"/>
      <c r="HJY4" s="185"/>
      <c r="HJZ4" s="185"/>
      <c r="HKA4" s="185"/>
      <c r="HKB4" s="185"/>
      <c r="HKC4" s="185"/>
      <c r="HKD4" s="185"/>
      <c r="HKE4" s="185"/>
      <c r="HKF4" s="185"/>
      <c r="HKG4" s="185"/>
      <c r="HKH4" s="185"/>
      <c r="HKI4" s="185"/>
      <c r="HKJ4" s="185"/>
      <c r="HKK4" s="185"/>
      <c r="HKL4" s="185"/>
      <c r="HKM4" s="185"/>
      <c r="HKN4" s="185"/>
      <c r="HKO4" s="185"/>
      <c r="HKP4" s="185"/>
      <c r="HKQ4" s="185"/>
      <c r="HKR4" s="185"/>
      <c r="HKS4" s="185"/>
      <c r="HKT4" s="185"/>
      <c r="HKU4" s="185"/>
      <c r="HKV4" s="185"/>
      <c r="HKW4" s="185"/>
      <c r="HKX4" s="185"/>
      <c r="HKY4" s="185"/>
      <c r="HKZ4" s="185"/>
      <c r="HLA4" s="185"/>
      <c r="HLB4" s="185"/>
      <c r="HLC4" s="185"/>
      <c r="HLD4" s="185"/>
      <c r="HLE4" s="185"/>
      <c r="HLF4" s="185"/>
      <c r="HLG4" s="185"/>
      <c r="HLH4" s="185"/>
      <c r="HLI4" s="185"/>
      <c r="HLJ4" s="185"/>
      <c r="HLK4" s="185"/>
      <c r="HLL4" s="185"/>
      <c r="HLM4" s="185"/>
      <c r="HLN4" s="185"/>
      <c r="HLO4" s="185"/>
      <c r="HLP4" s="185"/>
      <c r="HLQ4" s="185"/>
      <c r="HLR4" s="185"/>
      <c r="HLS4" s="185"/>
      <c r="HLT4" s="185"/>
      <c r="HLU4" s="185"/>
      <c r="HLV4" s="185"/>
      <c r="HLW4" s="185"/>
      <c r="HLX4" s="185"/>
      <c r="HLY4" s="185"/>
      <c r="HLZ4" s="185"/>
      <c r="HMA4" s="185"/>
      <c r="HMB4" s="185"/>
      <c r="HMC4" s="185"/>
      <c r="HMD4" s="185"/>
      <c r="HME4" s="185"/>
      <c r="HMF4" s="185"/>
      <c r="HMG4" s="185"/>
      <c r="HMH4" s="185"/>
      <c r="HMI4" s="185"/>
      <c r="HMJ4" s="185"/>
      <c r="HMK4" s="185"/>
      <c r="HML4" s="185"/>
      <c r="HMM4" s="185"/>
      <c r="HMN4" s="185"/>
      <c r="HMO4" s="185"/>
      <c r="HMP4" s="185"/>
      <c r="HMQ4" s="185"/>
      <c r="HMR4" s="185"/>
      <c r="HMS4" s="185"/>
      <c r="HMT4" s="185"/>
      <c r="HMU4" s="185"/>
      <c r="HMV4" s="185"/>
      <c r="HMW4" s="185"/>
      <c r="HMX4" s="185"/>
      <c r="HMY4" s="185"/>
      <c r="HMZ4" s="185"/>
      <c r="HNA4" s="185"/>
      <c r="HNB4" s="185"/>
      <c r="HNC4" s="185"/>
      <c r="HND4" s="185"/>
      <c r="HNE4" s="185"/>
      <c r="HNF4" s="185"/>
      <c r="HNG4" s="185"/>
      <c r="HNH4" s="185"/>
      <c r="HNI4" s="185"/>
      <c r="HNJ4" s="185"/>
      <c r="HNK4" s="185"/>
      <c r="HNL4" s="185"/>
      <c r="HNM4" s="185"/>
      <c r="HNN4" s="185"/>
      <c r="HNO4" s="185"/>
      <c r="HNP4" s="185"/>
      <c r="HNQ4" s="185"/>
      <c r="HNR4" s="185"/>
      <c r="HNS4" s="185"/>
      <c r="HNT4" s="185"/>
      <c r="HNU4" s="185"/>
      <c r="HNV4" s="185"/>
      <c r="HNW4" s="185"/>
      <c r="HNX4" s="185"/>
      <c r="HNY4" s="185"/>
      <c r="HNZ4" s="185"/>
      <c r="HOA4" s="185"/>
      <c r="HOB4" s="185"/>
      <c r="HOC4" s="185"/>
      <c r="HOD4" s="185"/>
      <c r="HOE4" s="185"/>
      <c r="HOF4" s="185"/>
      <c r="HOG4" s="185"/>
      <c r="HOH4" s="185"/>
      <c r="HOI4" s="185"/>
      <c r="HOJ4" s="185"/>
      <c r="HOK4" s="185"/>
      <c r="HOL4" s="185"/>
      <c r="HOM4" s="185"/>
      <c r="HON4" s="185"/>
      <c r="HOO4" s="185"/>
      <c r="HOP4" s="185"/>
      <c r="HOQ4" s="185"/>
      <c r="HOR4" s="185"/>
      <c r="HOS4" s="185"/>
      <c r="HOT4" s="185"/>
      <c r="HOU4" s="185"/>
      <c r="HOV4" s="185"/>
      <c r="HOW4" s="185"/>
      <c r="HOX4" s="185"/>
      <c r="HOY4" s="185"/>
      <c r="HOZ4" s="185"/>
      <c r="HPA4" s="185"/>
      <c r="HPB4" s="185"/>
      <c r="HPC4" s="185"/>
      <c r="HPD4" s="185"/>
      <c r="HPE4" s="185"/>
      <c r="HPF4" s="185"/>
      <c r="HPG4" s="185"/>
      <c r="HPH4" s="185"/>
      <c r="HPI4" s="185"/>
      <c r="HPJ4" s="185"/>
      <c r="HPK4" s="185"/>
      <c r="HPL4" s="185"/>
      <c r="HPM4" s="185"/>
      <c r="HPN4" s="185"/>
      <c r="HPO4" s="185"/>
      <c r="HPP4" s="185"/>
      <c r="HPQ4" s="185"/>
      <c r="HPR4" s="185"/>
      <c r="HPS4" s="185"/>
      <c r="HPT4" s="185"/>
      <c r="HPU4" s="185"/>
      <c r="HPV4" s="185"/>
      <c r="HPW4" s="185"/>
      <c r="HPX4" s="185"/>
      <c r="HPY4" s="185"/>
      <c r="HPZ4" s="185"/>
      <c r="HQA4" s="185"/>
      <c r="HQB4" s="185"/>
      <c r="HQC4" s="185"/>
      <c r="HQD4" s="185"/>
      <c r="HQE4" s="185"/>
      <c r="HQF4" s="185"/>
      <c r="HQG4" s="185"/>
      <c r="HQH4" s="185"/>
      <c r="HQI4" s="185"/>
      <c r="HQJ4" s="185"/>
      <c r="HQK4" s="185"/>
      <c r="HQL4" s="185"/>
      <c r="HQM4" s="185"/>
      <c r="HQN4" s="185"/>
      <c r="HQO4" s="185"/>
      <c r="HQP4" s="185"/>
      <c r="HQQ4" s="185"/>
      <c r="HQR4" s="185"/>
      <c r="HQS4" s="185"/>
      <c r="HQT4" s="185"/>
      <c r="HQU4" s="185"/>
      <c r="HQV4" s="185"/>
      <c r="HQW4" s="185"/>
      <c r="HQX4" s="185"/>
      <c r="HQY4" s="185"/>
      <c r="HQZ4" s="185"/>
      <c r="HRA4" s="185"/>
      <c r="HRB4" s="185"/>
      <c r="HRC4" s="185"/>
      <c r="HRD4" s="185"/>
      <c r="HRE4" s="185"/>
      <c r="HRF4" s="185"/>
      <c r="HRG4" s="185"/>
      <c r="HRH4" s="185"/>
      <c r="HRI4" s="185"/>
      <c r="HRJ4" s="185"/>
      <c r="HRK4" s="185"/>
      <c r="HRL4" s="185"/>
      <c r="HRM4" s="185"/>
      <c r="HRN4" s="185"/>
      <c r="HRO4" s="185"/>
      <c r="HRP4" s="185"/>
      <c r="HRQ4" s="185"/>
      <c r="HRR4" s="185"/>
      <c r="HRS4" s="185"/>
      <c r="HRT4" s="185"/>
      <c r="HRU4" s="185"/>
      <c r="HRV4" s="185"/>
      <c r="HRW4" s="185"/>
      <c r="HRX4" s="185"/>
      <c r="HRY4" s="185"/>
      <c r="HRZ4" s="185"/>
      <c r="HSA4" s="185"/>
      <c r="HSB4" s="185"/>
      <c r="HSC4" s="185"/>
      <c r="HSD4" s="185"/>
      <c r="HSE4" s="185"/>
      <c r="HSF4" s="185"/>
      <c r="HSG4" s="185"/>
      <c r="HSH4" s="185"/>
      <c r="HSI4" s="185"/>
      <c r="HSJ4" s="185"/>
      <c r="HSK4" s="185"/>
      <c r="HSL4" s="185"/>
      <c r="HSM4" s="185"/>
      <c r="HSN4" s="185"/>
      <c r="HSO4" s="185"/>
      <c r="HSP4" s="185"/>
      <c r="HSQ4" s="185"/>
      <c r="HSR4" s="185"/>
      <c r="HSS4" s="185"/>
      <c r="HST4" s="185"/>
      <c r="HSU4" s="185"/>
      <c r="HSV4" s="185"/>
      <c r="HSW4" s="185"/>
      <c r="HSX4" s="185"/>
      <c r="HSY4" s="185"/>
      <c r="HSZ4" s="185"/>
      <c r="HTA4" s="185"/>
      <c r="HTB4" s="185"/>
      <c r="HTC4" s="185"/>
      <c r="HTD4" s="185"/>
      <c r="HTE4" s="185"/>
      <c r="HTF4" s="185"/>
      <c r="HTG4" s="185"/>
      <c r="HTH4" s="185"/>
      <c r="HTI4" s="185"/>
      <c r="HTJ4" s="185"/>
      <c r="HTK4" s="185"/>
      <c r="HTL4" s="185"/>
      <c r="HTM4" s="185"/>
      <c r="HTN4" s="185"/>
      <c r="HTO4" s="185"/>
      <c r="HTP4" s="185"/>
      <c r="HTQ4" s="185"/>
      <c r="HTR4" s="185"/>
      <c r="HTS4" s="185"/>
      <c r="HTT4" s="185"/>
      <c r="HTU4" s="185"/>
      <c r="HTV4" s="185"/>
      <c r="HTW4" s="185"/>
      <c r="HTX4" s="185"/>
      <c r="HTY4" s="185"/>
      <c r="HTZ4" s="185"/>
      <c r="HUA4" s="185"/>
      <c r="HUB4" s="185"/>
      <c r="HUC4" s="185"/>
      <c r="HUD4" s="185"/>
      <c r="HUE4" s="185"/>
      <c r="HUF4" s="185"/>
      <c r="HUG4" s="185"/>
      <c r="HUH4" s="185"/>
      <c r="HUI4" s="185"/>
      <c r="HUJ4" s="185"/>
      <c r="HUK4" s="185"/>
      <c r="HUL4" s="185"/>
      <c r="HUM4" s="185"/>
      <c r="HUN4" s="185"/>
      <c r="HUO4" s="185"/>
      <c r="HUP4" s="185"/>
      <c r="HUQ4" s="185"/>
      <c r="HUR4" s="185"/>
      <c r="HUS4" s="185"/>
      <c r="HUT4" s="185"/>
      <c r="HUU4" s="185"/>
      <c r="HUV4" s="185"/>
      <c r="HUW4" s="185"/>
      <c r="HUX4" s="185"/>
      <c r="HUY4" s="185"/>
      <c r="HUZ4" s="185"/>
      <c r="HVA4" s="185"/>
      <c r="HVB4" s="185"/>
      <c r="HVC4" s="185"/>
      <c r="HVD4" s="185"/>
      <c r="HVE4" s="185"/>
      <c r="HVF4" s="185"/>
      <c r="HVG4" s="185"/>
      <c r="HVH4" s="185"/>
      <c r="HVI4" s="185"/>
      <c r="HVJ4" s="185"/>
      <c r="HVK4" s="185"/>
      <c r="HVL4" s="185"/>
      <c r="HVM4" s="185"/>
      <c r="HVN4" s="185"/>
      <c r="HVO4" s="185"/>
      <c r="HVP4" s="185"/>
      <c r="HVQ4" s="185"/>
      <c r="HVR4" s="185"/>
      <c r="HVS4" s="185"/>
      <c r="HVT4" s="185"/>
      <c r="HVU4" s="185"/>
      <c r="HVV4" s="185"/>
      <c r="HVW4" s="185"/>
      <c r="HVX4" s="185"/>
      <c r="HVY4" s="185"/>
      <c r="HVZ4" s="185"/>
      <c r="HWA4" s="185"/>
      <c r="HWB4" s="185"/>
      <c r="HWC4" s="185"/>
      <c r="HWD4" s="185"/>
      <c r="HWE4" s="185"/>
      <c r="HWF4" s="185"/>
      <c r="HWG4" s="185"/>
      <c r="HWH4" s="185"/>
      <c r="HWI4" s="185"/>
      <c r="HWJ4" s="185"/>
      <c r="HWK4" s="185"/>
      <c r="HWL4" s="185"/>
      <c r="HWM4" s="185"/>
      <c r="HWN4" s="185"/>
      <c r="HWO4" s="185"/>
      <c r="HWP4" s="185"/>
      <c r="HWQ4" s="185"/>
      <c r="HWR4" s="185"/>
      <c r="HWS4" s="185"/>
      <c r="HWT4" s="185"/>
      <c r="HWU4" s="185"/>
      <c r="HWV4" s="185"/>
      <c r="HWW4" s="185"/>
      <c r="HWX4" s="185"/>
      <c r="HWY4" s="185"/>
      <c r="HWZ4" s="185"/>
      <c r="HXA4" s="185"/>
      <c r="HXB4" s="185"/>
      <c r="HXC4" s="185"/>
      <c r="HXD4" s="185"/>
      <c r="HXE4" s="185"/>
      <c r="HXF4" s="185"/>
      <c r="HXG4" s="185"/>
      <c r="HXH4" s="185"/>
      <c r="HXI4" s="185"/>
      <c r="HXJ4" s="185"/>
      <c r="HXK4" s="185"/>
      <c r="HXL4" s="185"/>
      <c r="HXM4" s="185"/>
      <c r="HXN4" s="185"/>
      <c r="HXO4" s="185"/>
      <c r="HXP4" s="185"/>
      <c r="HXQ4" s="185"/>
      <c r="HXR4" s="185"/>
      <c r="HXS4" s="185"/>
      <c r="HXT4" s="185"/>
      <c r="HXU4" s="185"/>
      <c r="HXV4" s="185"/>
      <c r="HXW4" s="185"/>
      <c r="HXX4" s="185"/>
      <c r="HXY4" s="185"/>
      <c r="HXZ4" s="185"/>
      <c r="HYA4" s="185"/>
      <c r="HYB4" s="185"/>
      <c r="HYC4" s="185"/>
      <c r="HYD4" s="185"/>
      <c r="HYE4" s="185"/>
      <c r="HYF4" s="185"/>
      <c r="HYG4" s="185"/>
      <c r="HYH4" s="185"/>
      <c r="HYI4" s="185"/>
      <c r="HYJ4" s="185"/>
      <c r="HYK4" s="185"/>
      <c r="HYL4" s="185"/>
      <c r="HYM4" s="185"/>
      <c r="HYN4" s="185"/>
      <c r="HYO4" s="185"/>
      <c r="HYP4" s="185"/>
      <c r="HYQ4" s="185"/>
      <c r="HYR4" s="185"/>
      <c r="HYS4" s="185"/>
      <c r="HYT4" s="185"/>
      <c r="HYU4" s="185"/>
      <c r="HYV4" s="185"/>
      <c r="HYW4" s="185"/>
      <c r="HYX4" s="185"/>
      <c r="HYY4" s="185"/>
      <c r="HYZ4" s="185"/>
      <c r="HZA4" s="185"/>
      <c r="HZB4" s="185"/>
      <c r="HZC4" s="185"/>
      <c r="HZD4" s="185"/>
      <c r="HZE4" s="185"/>
      <c r="HZF4" s="185"/>
      <c r="HZG4" s="185"/>
      <c r="HZH4" s="185"/>
      <c r="HZI4" s="185"/>
      <c r="HZJ4" s="185"/>
      <c r="HZK4" s="185"/>
      <c r="HZL4" s="185"/>
      <c r="HZM4" s="185"/>
      <c r="HZN4" s="185"/>
      <c r="HZO4" s="185"/>
      <c r="HZP4" s="185"/>
      <c r="HZQ4" s="185"/>
      <c r="HZR4" s="185"/>
      <c r="HZS4" s="185"/>
      <c r="HZT4" s="185"/>
      <c r="HZU4" s="185"/>
      <c r="HZV4" s="185"/>
      <c r="HZW4" s="185"/>
      <c r="HZX4" s="185"/>
      <c r="HZY4" s="185"/>
      <c r="HZZ4" s="185"/>
      <c r="IAA4" s="185"/>
      <c r="IAB4" s="185"/>
      <c r="IAC4" s="185"/>
      <c r="IAD4" s="185"/>
      <c r="IAE4" s="185"/>
      <c r="IAF4" s="185"/>
      <c r="IAG4" s="185"/>
      <c r="IAH4" s="185"/>
      <c r="IAI4" s="185"/>
      <c r="IAJ4" s="185"/>
      <c r="IAK4" s="185"/>
      <c r="IAL4" s="185"/>
      <c r="IAM4" s="185"/>
      <c r="IAN4" s="185"/>
      <c r="IAO4" s="185"/>
      <c r="IAP4" s="185"/>
      <c r="IAQ4" s="185"/>
      <c r="IAR4" s="185"/>
      <c r="IAS4" s="185"/>
      <c r="IAT4" s="185"/>
      <c r="IAU4" s="185"/>
      <c r="IAV4" s="185"/>
      <c r="IAW4" s="185"/>
      <c r="IAX4" s="185"/>
      <c r="IAY4" s="185"/>
      <c r="IAZ4" s="185"/>
      <c r="IBA4" s="185"/>
      <c r="IBB4" s="185"/>
      <c r="IBC4" s="185"/>
      <c r="IBD4" s="185"/>
      <c r="IBE4" s="185"/>
      <c r="IBF4" s="185"/>
      <c r="IBG4" s="185"/>
      <c r="IBH4" s="185"/>
      <c r="IBI4" s="185"/>
      <c r="IBJ4" s="185"/>
      <c r="IBK4" s="185"/>
      <c r="IBL4" s="185"/>
      <c r="IBM4" s="185"/>
      <c r="IBN4" s="185"/>
      <c r="IBO4" s="185"/>
      <c r="IBP4" s="185"/>
      <c r="IBQ4" s="185"/>
      <c r="IBR4" s="185"/>
      <c r="IBS4" s="185"/>
      <c r="IBT4" s="185"/>
      <c r="IBU4" s="185"/>
      <c r="IBV4" s="185"/>
      <c r="IBW4" s="185"/>
      <c r="IBX4" s="185"/>
      <c r="IBY4" s="185"/>
      <c r="IBZ4" s="185"/>
      <c r="ICA4" s="185"/>
      <c r="ICB4" s="185"/>
      <c r="ICC4" s="185"/>
      <c r="ICD4" s="185"/>
      <c r="ICE4" s="185"/>
      <c r="ICF4" s="185"/>
      <c r="ICG4" s="185"/>
      <c r="ICH4" s="185"/>
      <c r="ICI4" s="185"/>
      <c r="ICJ4" s="185"/>
      <c r="ICK4" s="185"/>
      <c r="ICL4" s="185"/>
      <c r="ICM4" s="185"/>
      <c r="ICN4" s="185"/>
      <c r="ICO4" s="185"/>
      <c r="ICP4" s="185"/>
      <c r="ICQ4" s="185"/>
      <c r="ICR4" s="185"/>
      <c r="ICS4" s="185"/>
      <c r="ICT4" s="185"/>
      <c r="ICU4" s="185"/>
      <c r="ICV4" s="185"/>
      <c r="ICW4" s="185"/>
      <c r="ICX4" s="185"/>
      <c r="ICY4" s="185"/>
      <c r="ICZ4" s="185"/>
      <c r="IDA4" s="185"/>
      <c r="IDB4" s="185"/>
      <c r="IDC4" s="185"/>
      <c r="IDD4" s="185"/>
      <c r="IDE4" s="185"/>
      <c r="IDF4" s="185"/>
      <c r="IDG4" s="185"/>
      <c r="IDH4" s="185"/>
      <c r="IDI4" s="185"/>
      <c r="IDJ4" s="185"/>
      <c r="IDK4" s="185"/>
      <c r="IDL4" s="185"/>
      <c r="IDM4" s="185"/>
      <c r="IDN4" s="185"/>
      <c r="IDO4" s="185"/>
      <c r="IDP4" s="185"/>
      <c r="IDQ4" s="185"/>
      <c r="IDR4" s="185"/>
      <c r="IDS4" s="185"/>
      <c r="IDT4" s="185"/>
      <c r="IDU4" s="185"/>
      <c r="IDV4" s="185"/>
      <c r="IDW4" s="185"/>
      <c r="IDX4" s="185"/>
      <c r="IDY4" s="185"/>
      <c r="IDZ4" s="185"/>
      <c r="IEA4" s="185"/>
      <c r="IEB4" s="185"/>
      <c r="IEC4" s="185"/>
      <c r="IED4" s="185"/>
      <c r="IEE4" s="185"/>
      <c r="IEF4" s="185"/>
      <c r="IEG4" s="185"/>
      <c r="IEH4" s="185"/>
      <c r="IEI4" s="185"/>
      <c r="IEJ4" s="185"/>
      <c r="IEK4" s="185"/>
      <c r="IEL4" s="185"/>
      <c r="IEM4" s="185"/>
      <c r="IEN4" s="185"/>
      <c r="IEO4" s="185"/>
      <c r="IEP4" s="185"/>
      <c r="IEQ4" s="185"/>
      <c r="IER4" s="185"/>
      <c r="IES4" s="185"/>
      <c r="IET4" s="185"/>
      <c r="IEU4" s="185"/>
      <c r="IEV4" s="185"/>
      <c r="IEW4" s="185"/>
      <c r="IEX4" s="185"/>
      <c r="IEY4" s="185"/>
      <c r="IEZ4" s="185"/>
      <c r="IFA4" s="185"/>
      <c r="IFB4" s="185"/>
      <c r="IFC4" s="185"/>
      <c r="IFD4" s="185"/>
      <c r="IFE4" s="185"/>
      <c r="IFF4" s="185"/>
      <c r="IFG4" s="185"/>
      <c r="IFH4" s="185"/>
      <c r="IFI4" s="185"/>
      <c r="IFJ4" s="185"/>
      <c r="IFK4" s="185"/>
      <c r="IFL4" s="185"/>
      <c r="IFM4" s="185"/>
      <c r="IFN4" s="185"/>
      <c r="IFO4" s="185"/>
      <c r="IFP4" s="185"/>
      <c r="IFQ4" s="185"/>
      <c r="IFR4" s="185"/>
      <c r="IFS4" s="185"/>
      <c r="IFT4" s="185"/>
      <c r="IFU4" s="185"/>
      <c r="IFV4" s="185"/>
      <c r="IFW4" s="185"/>
      <c r="IFX4" s="185"/>
      <c r="IFY4" s="185"/>
      <c r="IFZ4" s="185"/>
      <c r="IGA4" s="185"/>
      <c r="IGB4" s="185"/>
      <c r="IGC4" s="185"/>
      <c r="IGD4" s="185"/>
      <c r="IGE4" s="185"/>
      <c r="IGF4" s="185"/>
      <c r="IGG4" s="185"/>
      <c r="IGH4" s="185"/>
      <c r="IGI4" s="185"/>
      <c r="IGJ4" s="185"/>
      <c r="IGK4" s="185"/>
      <c r="IGL4" s="185"/>
      <c r="IGM4" s="185"/>
      <c r="IGN4" s="185"/>
      <c r="IGO4" s="185"/>
      <c r="IGP4" s="185"/>
      <c r="IGQ4" s="185"/>
      <c r="IGR4" s="185"/>
      <c r="IGS4" s="185"/>
      <c r="IGT4" s="185"/>
      <c r="IGU4" s="185"/>
      <c r="IGV4" s="185"/>
      <c r="IGW4" s="185"/>
      <c r="IGX4" s="185"/>
      <c r="IGY4" s="185"/>
      <c r="IGZ4" s="185"/>
      <c r="IHA4" s="185"/>
      <c r="IHB4" s="185"/>
      <c r="IHC4" s="185"/>
      <c r="IHD4" s="185"/>
      <c r="IHE4" s="185"/>
      <c r="IHF4" s="185"/>
      <c r="IHG4" s="185"/>
      <c r="IHH4" s="185"/>
      <c r="IHI4" s="185"/>
      <c r="IHJ4" s="185"/>
      <c r="IHK4" s="185"/>
      <c r="IHL4" s="185"/>
      <c r="IHM4" s="185"/>
      <c r="IHN4" s="185"/>
      <c r="IHO4" s="185"/>
      <c r="IHP4" s="185"/>
      <c r="IHQ4" s="185"/>
      <c r="IHR4" s="185"/>
      <c r="IHS4" s="185"/>
      <c r="IHT4" s="185"/>
      <c r="IHU4" s="185"/>
      <c r="IHV4" s="185"/>
      <c r="IHW4" s="185"/>
      <c r="IHX4" s="185"/>
      <c r="IHY4" s="185"/>
      <c r="IHZ4" s="185"/>
      <c r="IIA4" s="185"/>
      <c r="IIB4" s="185"/>
      <c r="IIC4" s="185"/>
      <c r="IID4" s="185"/>
      <c r="IIE4" s="185"/>
      <c r="IIF4" s="185"/>
      <c r="IIG4" s="185"/>
      <c r="IIH4" s="185"/>
      <c r="III4" s="185"/>
      <c r="IIJ4" s="185"/>
      <c r="IIK4" s="185"/>
      <c r="IIL4" s="185"/>
      <c r="IIM4" s="185"/>
      <c r="IIN4" s="185"/>
      <c r="IIO4" s="185"/>
      <c r="IIP4" s="185"/>
      <c r="IIQ4" s="185"/>
      <c r="IIR4" s="185"/>
      <c r="IIS4" s="185"/>
      <c r="IIT4" s="185"/>
      <c r="IIU4" s="185"/>
      <c r="IIV4" s="185"/>
      <c r="IIW4" s="185"/>
      <c r="IIX4" s="185"/>
      <c r="IIY4" s="185"/>
      <c r="IIZ4" s="185"/>
      <c r="IJA4" s="185"/>
      <c r="IJB4" s="185"/>
      <c r="IJC4" s="185"/>
      <c r="IJD4" s="185"/>
      <c r="IJE4" s="185"/>
      <c r="IJF4" s="185"/>
      <c r="IJG4" s="185"/>
      <c r="IJH4" s="185"/>
      <c r="IJI4" s="185"/>
      <c r="IJJ4" s="185"/>
      <c r="IJK4" s="185"/>
      <c r="IJL4" s="185"/>
      <c r="IJM4" s="185"/>
      <c r="IJN4" s="185"/>
      <c r="IJO4" s="185"/>
      <c r="IJP4" s="185"/>
      <c r="IJQ4" s="185"/>
      <c r="IJR4" s="185"/>
      <c r="IJS4" s="185"/>
      <c r="IJT4" s="185"/>
      <c r="IJU4" s="185"/>
      <c r="IJV4" s="185"/>
      <c r="IJW4" s="185"/>
      <c r="IJX4" s="185"/>
      <c r="IJY4" s="185"/>
      <c r="IJZ4" s="185"/>
      <c r="IKA4" s="185"/>
      <c r="IKB4" s="185"/>
      <c r="IKC4" s="185"/>
      <c r="IKD4" s="185"/>
      <c r="IKE4" s="185"/>
      <c r="IKF4" s="185"/>
      <c r="IKG4" s="185"/>
      <c r="IKH4" s="185"/>
      <c r="IKI4" s="185"/>
      <c r="IKJ4" s="185"/>
      <c r="IKK4" s="185"/>
      <c r="IKL4" s="185"/>
      <c r="IKM4" s="185"/>
      <c r="IKN4" s="185"/>
      <c r="IKO4" s="185"/>
      <c r="IKP4" s="185"/>
      <c r="IKQ4" s="185"/>
      <c r="IKR4" s="185"/>
      <c r="IKS4" s="185"/>
      <c r="IKT4" s="185"/>
      <c r="IKU4" s="185"/>
      <c r="IKV4" s="185"/>
      <c r="IKW4" s="185"/>
      <c r="IKX4" s="185"/>
      <c r="IKY4" s="185"/>
      <c r="IKZ4" s="185"/>
      <c r="ILA4" s="185"/>
      <c r="ILB4" s="185"/>
      <c r="ILC4" s="185"/>
      <c r="ILD4" s="185"/>
      <c r="ILE4" s="185"/>
      <c r="ILF4" s="185"/>
      <c r="ILG4" s="185"/>
      <c r="ILH4" s="185"/>
      <c r="ILI4" s="185"/>
      <c r="ILJ4" s="185"/>
      <c r="ILK4" s="185"/>
      <c r="ILL4" s="185"/>
      <c r="ILM4" s="185"/>
      <c r="ILN4" s="185"/>
      <c r="ILO4" s="185"/>
      <c r="ILP4" s="185"/>
      <c r="ILQ4" s="185"/>
      <c r="ILR4" s="185"/>
      <c r="ILS4" s="185"/>
      <c r="ILT4" s="185"/>
      <c r="ILU4" s="185"/>
      <c r="ILV4" s="185"/>
      <c r="ILW4" s="185"/>
      <c r="ILX4" s="185"/>
      <c r="ILY4" s="185"/>
      <c r="ILZ4" s="185"/>
      <c r="IMA4" s="185"/>
      <c r="IMB4" s="185"/>
      <c r="IMC4" s="185"/>
      <c r="IMD4" s="185"/>
      <c r="IME4" s="185"/>
      <c r="IMF4" s="185"/>
      <c r="IMG4" s="185"/>
      <c r="IMH4" s="185"/>
      <c r="IMI4" s="185"/>
      <c r="IMJ4" s="185"/>
      <c r="IMK4" s="185"/>
      <c r="IML4" s="185"/>
      <c r="IMM4" s="185"/>
      <c r="IMN4" s="185"/>
      <c r="IMO4" s="185"/>
      <c r="IMP4" s="185"/>
      <c r="IMQ4" s="185"/>
      <c r="IMR4" s="185"/>
      <c r="IMS4" s="185"/>
      <c r="IMT4" s="185"/>
      <c r="IMU4" s="185"/>
      <c r="IMV4" s="185"/>
      <c r="IMW4" s="185"/>
      <c r="IMX4" s="185"/>
      <c r="IMY4" s="185"/>
      <c r="IMZ4" s="185"/>
      <c r="INA4" s="185"/>
      <c r="INB4" s="185"/>
      <c r="INC4" s="185"/>
      <c r="IND4" s="185"/>
      <c r="INE4" s="185"/>
      <c r="INF4" s="185"/>
      <c r="ING4" s="185"/>
      <c r="INH4" s="185"/>
      <c r="INI4" s="185"/>
      <c r="INJ4" s="185"/>
      <c r="INK4" s="185"/>
      <c r="INL4" s="185"/>
      <c r="INM4" s="185"/>
      <c r="INN4" s="185"/>
      <c r="INO4" s="185"/>
      <c r="INP4" s="185"/>
      <c r="INQ4" s="185"/>
      <c r="INR4" s="185"/>
      <c r="INS4" s="185"/>
      <c r="INT4" s="185"/>
      <c r="INU4" s="185"/>
      <c r="INV4" s="185"/>
      <c r="INW4" s="185"/>
      <c r="INX4" s="185"/>
      <c r="INY4" s="185"/>
      <c r="INZ4" s="185"/>
      <c r="IOA4" s="185"/>
      <c r="IOB4" s="185"/>
      <c r="IOC4" s="185"/>
      <c r="IOD4" s="185"/>
      <c r="IOE4" s="185"/>
      <c r="IOF4" s="185"/>
      <c r="IOG4" s="185"/>
      <c r="IOH4" s="185"/>
      <c r="IOI4" s="185"/>
      <c r="IOJ4" s="185"/>
      <c r="IOK4" s="185"/>
      <c r="IOL4" s="185"/>
      <c r="IOM4" s="185"/>
      <c r="ION4" s="185"/>
      <c r="IOO4" s="185"/>
      <c r="IOP4" s="185"/>
      <c r="IOQ4" s="185"/>
      <c r="IOR4" s="185"/>
      <c r="IOS4" s="185"/>
      <c r="IOT4" s="185"/>
      <c r="IOU4" s="185"/>
      <c r="IOV4" s="185"/>
      <c r="IOW4" s="185"/>
      <c r="IOX4" s="185"/>
      <c r="IOY4" s="185"/>
      <c r="IOZ4" s="185"/>
      <c r="IPA4" s="185"/>
      <c r="IPB4" s="185"/>
      <c r="IPC4" s="185"/>
      <c r="IPD4" s="185"/>
      <c r="IPE4" s="185"/>
      <c r="IPF4" s="185"/>
      <c r="IPG4" s="185"/>
      <c r="IPH4" s="185"/>
      <c r="IPI4" s="185"/>
      <c r="IPJ4" s="185"/>
      <c r="IPK4" s="185"/>
      <c r="IPL4" s="185"/>
      <c r="IPM4" s="185"/>
      <c r="IPN4" s="185"/>
      <c r="IPO4" s="185"/>
      <c r="IPP4" s="185"/>
      <c r="IPQ4" s="185"/>
      <c r="IPR4" s="185"/>
      <c r="IPS4" s="185"/>
      <c r="IPT4" s="185"/>
      <c r="IPU4" s="185"/>
      <c r="IPV4" s="185"/>
      <c r="IPW4" s="185"/>
      <c r="IPX4" s="185"/>
      <c r="IPY4" s="185"/>
      <c r="IPZ4" s="185"/>
      <c r="IQA4" s="185"/>
      <c r="IQB4" s="185"/>
      <c r="IQC4" s="185"/>
      <c r="IQD4" s="185"/>
      <c r="IQE4" s="185"/>
      <c r="IQF4" s="185"/>
      <c r="IQG4" s="185"/>
      <c r="IQH4" s="185"/>
      <c r="IQI4" s="185"/>
      <c r="IQJ4" s="185"/>
      <c r="IQK4" s="185"/>
      <c r="IQL4" s="185"/>
      <c r="IQM4" s="185"/>
      <c r="IQN4" s="185"/>
      <c r="IQO4" s="185"/>
      <c r="IQP4" s="185"/>
      <c r="IQQ4" s="185"/>
      <c r="IQR4" s="185"/>
      <c r="IQS4" s="185"/>
      <c r="IQT4" s="185"/>
      <c r="IQU4" s="185"/>
      <c r="IQV4" s="185"/>
      <c r="IQW4" s="185"/>
      <c r="IQX4" s="185"/>
      <c r="IQY4" s="185"/>
      <c r="IQZ4" s="185"/>
      <c r="IRA4" s="185"/>
      <c r="IRB4" s="185"/>
      <c r="IRC4" s="185"/>
      <c r="IRD4" s="185"/>
      <c r="IRE4" s="185"/>
      <c r="IRF4" s="185"/>
      <c r="IRG4" s="185"/>
      <c r="IRH4" s="185"/>
      <c r="IRI4" s="185"/>
      <c r="IRJ4" s="185"/>
      <c r="IRK4" s="185"/>
      <c r="IRL4" s="185"/>
      <c r="IRM4" s="185"/>
      <c r="IRN4" s="185"/>
      <c r="IRO4" s="185"/>
      <c r="IRP4" s="185"/>
      <c r="IRQ4" s="185"/>
      <c r="IRR4" s="185"/>
      <c r="IRS4" s="185"/>
      <c r="IRT4" s="185"/>
      <c r="IRU4" s="185"/>
      <c r="IRV4" s="185"/>
      <c r="IRW4" s="185"/>
      <c r="IRX4" s="185"/>
      <c r="IRY4" s="185"/>
      <c r="IRZ4" s="185"/>
      <c r="ISA4" s="185"/>
      <c r="ISB4" s="185"/>
      <c r="ISC4" s="185"/>
      <c r="ISD4" s="185"/>
      <c r="ISE4" s="185"/>
      <c r="ISF4" s="185"/>
      <c r="ISG4" s="185"/>
      <c r="ISH4" s="185"/>
      <c r="ISI4" s="185"/>
      <c r="ISJ4" s="185"/>
      <c r="ISK4" s="185"/>
      <c r="ISL4" s="185"/>
      <c r="ISM4" s="185"/>
      <c r="ISN4" s="185"/>
      <c r="ISO4" s="185"/>
      <c r="ISP4" s="185"/>
      <c r="ISQ4" s="185"/>
      <c r="ISR4" s="185"/>
      <c r="ISS4" s="185"/>
      <c r="IST4" s="185"/>
      <c r="ISU4" s="185"/>
      <c r="ISV4" s="185"/>
      <c r="ISW4" s="185"/>
      <c r="ISX4" s="185"/>
      <c r="ISY4" s="185"/>
      <c r="ISZ4" s="185"/>
      <c r="ITA4" s="185"/>
      <c r="ITB4" s="185"/>
      <c r="ITC4" s="185"/>
      <c r="ITD4" s="185"/>
      <c r="ITE4" s="185"/>
      <c r="ITF4" s="185"/>
      <c r="ITG4" s="185"/>
      <c r="ITH4" s="185"/>
      <c r="ITI4" s="185"/>
      <c r="ITJ4" s="185"/>
      <c r="ITK4" s="185"/>
      <c r="ITL4" s="185"/>
      <c r="ITM4" s="185"/>
      <c r="ITN4" s="185"/>
      <c r="ITO4" s="185"/>
      <c r="ITP4" s="185"/>
      <c r="ITQ4" s="185"/>
      <c r="ITR4" s="185"/>
      <c r="ITS4" s="185"/>
      <c r="ITT4" s="185"/>
      <c r="ITU4" s="185"/>
      <c r="ITV4" s="185"/>
      <c r="ITW4" s="185"/>
      <c r="ITX4" s="185"/>
      <c r="ITY4" s="185"/>
      <c r="ITZ4" s="185"/>
      <c r="IUA4" s="185"/>
      <c r="IUB4" s="185"/>
      <c r="IUC4" s="185"/>
      <c r="IUD4" s="185"/>
      <c r="IUE4" s="185"/>
      <c r="IUF4" s="185"/>
      <c r="IUG4" s="185"/>
      <c r="IUH4" s="185"/>
      <c r="IUI4" s="185"/>
      <c r="IUJ4" s="185"/>
      <c r="IUK4" s="185"/>
      <c r="IUL4" s="185"/>
      <c r="IUM4" s="185"/>
      <c r="IUN4" s="185"/>
      <c r="IUO4" s="185"/>
      <c r="IUP4" s="185"/>
      <c r="IUQ4" s="185"/>
      <c r="IUR4" s="185"/>
      <c r="IUS4" s="185"/>
      <c r="IUT4" s="185"/>
      <c r="IUU4" s="185"/>
      <c r="IUV4" s="185"/>
      <c r="IUW4" s="185"/>
      <c r="IUX4" s="185"/>
      <c r="IUY4" s="185"/>
      <c r="IUZ4" s="185"/>
      <c r="IVA4" s="185"/>
      <c r="IVB4" s="185"/>
      <c r="IVC4" s="185"/>
      <c r="IVD4" s="185"/>
      <c r="IVE4" s="185"/>
      <c r="IVF4" s="185"/>
      <c r="IVG4" s="185"/>
      <c r="IVH4" s="185"/>
      <c r="IVI4" s="185"/>
      <c r="IVJ4" s="185"/>
      <c r="IVK4" s="185"/>
      <c r="IVL4" s="185"/>
      <c r="IVM4" s="185"/>
      <c r="IVN4" s="185"/>
      <c r="IVO4" s="185"/>
      <c r="IVP4" s="185"/>
      <c r="IVQ4" s="185"/>
      <c r="IVR4" s="185"/>
      <c r="IVS4" s="185"/>
      <c r="IVT4" s="185"/>
      <c r="IVU4" s="185"/>
      <c r="IVV4" s="185"/>
      <c r="IVW4" s="185"/>
      <c r="IVX4" s="185"/>
      <c r="IVY4" s="185"/>
      <c r="IVZ4" s="185"/>
      <c r="IWA4" s="185"/>
      <c r="IWB4" s="185"/>
      <c r="IWC4" s="185"/>
      <c r="IWD4" s="185"/>
      <c r="IWE4" s="185"/>
      <c r="IWF4" s="185"/>
      <c r="IWG4" s="185"/>
      <c r="IWH4" s="185"/>
      <c r="IWI4" s="185"/>
      <c r="IWJ4" s="185"/>
      <c r="IWK4" s="185"/>
      <c r="IWL4" s="185"/>
      <c r="IWM4" s="185"/>
      <c r="IWN4" s="185"/>
      <c r="IWO4" s="185"/>
      <c r="IWP4" s="185"/>
      <c r="IWQ4" s="185"/>
      <c r="IWR4" s="185"/>
      <c r="IWS4" s="185"/>
      <c r="IWT4" s="185"/>
      <c r="IWU4" s="185"/>
      <c r="IWV4" s="185"/>
      <c r="IWW4" s="185"/>
      <c r="IWX4" s="185"/>
      <c r="IWY4" s="185"/>
      <c r="IWZ4" s="185"/>
      <c r="IXA4" s="185"/>
      <c r="IXB4" s="185"/>
      <c r="IXC4" s="185"/>
      <c r="IXD4" s="185"/>
      <c r="IXE4" s="185"/>
      <c r="IXF4" s="185"/>
      <c r="IXG4" s="185"/>
      <c r="IXH4" s="185"/>
      <c r="IXI4" s="185"/>
      <c r="IXJ4" s="185"/>
      <c r="IXK4" s="185"/>
      <c r="IXL4" s="185"/>
      <c r="IXM4" s="185"/>
      <c r="IXN4" s="185"/>
      <c r="IXO4" s="185"/>
      <c r="IXP4" s="185"/>
      <c r="IXQ4" s="185"/>
      <c r="IXR4" s="185"/>
      <c r="IXS4" s="185"/>
      <c r="IXT4" s="185"/>
      <c r="IXU4" s="185"/>
      <c r="IXV4" s="185"/>
      <c r="IXW4" s="185"/>
      <c r="IXX4" s="185"/>
      <c r="IXY4" s="185"/>
      <c r="IXZ4" s="185"/>
      <c r="IYA4" s="185"/>
      <c r="IYB4" s="185"/>
      <c r="IYC4" s="185"/>
      <c r="IYD4" s="185"/>
      <c r="IYE4" s="185"/>
      <c r="IYF4" s="185"/>
      <c r="IYG4" s="185"/>
      <c r="IYH4" s="185"/>
      <c r="IYI4" s="185"/>
      <c r="IYJ4" s="185"/>
      <c r="IYK4" s="185"/>
      <c r="IYL4" s="185"/>
      <c r="IYM4" s="185"/>
      <c r="IYN4" s="185"/>
      <c r="IYO4" s="185"/>
      <c r="IYP4" s="185"/>
      <c r="IYQ4" s="185"/>
      <c r="IYR4" s="185"/>
      <c r="IYS4" s="185"/>
      <c r="IYT4" s="185"/>
      <c r="IYU4" s="185"/>
      <c r="IYV4" s="185"/>
      <c r="IYW4" s="185"/>
      <c r="IYX4" s="185"/>
      <c r="IYY4" s="185"/>
      <c r="IYZ4" s="185"/>
      <c r="IZA4" s="185"/>
      <c r="IZB4" s="185"/>
      <c r="IZC4" s="185"/>
      <c r="IZD4" s="185"/>
      <c r="IZE4" s="185"/>
      <c r="IZF4" s="185"/>
      <c r="IZG4" s="185"/>
      <c r="IZH4" s="185"/>
      <c r="IZI4" s="185"/>
      <c r="IZJ4" s="185"/>
      <c r="IZK4" s="185"/>
      <c r="IZL4" s="185"/>
      <c r="IZM4" s="185"/>
      <c r="IZN4" s="185"/>
      <c r="IZO4" s="185"/>
      <c r="IZP4" s="185"/>
      <c r="IZQ4" s="185"/>
      <c r="IZR4" s="185"/>
      <c r="IZS4" s="185"/>
      <c r="IZT4" s="185"/>
      <c r="IZU4" s="185"/>
      <c r="IZV4" s="185"/>
      <c r="IZW4" s="185"/>
      <c r="IZX4" s="185"/>
      <c r="IZY4" s="185"/>
      <c r="IZZ4" s="185"/>
      <c r="JAA4" s="185"/>
      <c r="JAB4" s="185"/>
      <c r="JAC4" s="185"/>
      <c r="JAD4" s="185"/>
      <c r="JAE4" s="185"/>
      <c r="JAF4" s="185"/>
      <c r="JAG4" s="185"/>
      <c r="JAH4" s="185"/>
      <c r="JAI4" s="185"/>
      <c r="JAJ4" s="185"/>
      <c r="JAK4" s="185"/>
      <c r="JAL4" s="185"/>
      <c r="JAM4" s="185"/>
      <c r="JAN4" s="185"/>
      <c r="JAO4" s="185"/>
      <c r="JAP4" s="185"/>
      <c r="JAQ4" s="185"/>
      <c r="JAR4" s="185"/>
      <c r="JAS4" s="185"/>
      <c r="JAT4" s="185"/>
      <c r="JAU4" s="185"/>
      <c r="JAV4" s="185"/>
      <c r="JAW4" s="185"/>
      <c r="JAX4" s="185"/>
      <c r="JAY4" s="185"/>
      <c r="JAZ4" s="185"/>
      <c r="JBA4" s="185"/>
      <c r="JBB4" s="185"/>
      <c r="JBC4" s="185"/>
      <c r="JBD4" s="185"/>
      <c r="JBE4" s="185"/>
      <c r="JBF4" s="185"/>
      <c r="JBG4" s="185"/>
      <c r="JBH4" s="185"/>
      <c r="JBI4" s="185"/>
      <c r="JBJ4" s="185"/>
      <c r="JBK4" s="185"/>
      <c r="JBL4" s="185"/>
      <c r="JBM4" s="185"/>
      <c r="JBN4" s="185"/>
      <c r="JBO4" s="185"/>
      <c r="JBP4" s="185"/>
      <c r="JBQ4" s="185"/>
      <c r="JBR4" s="185"/>
      <c r="JBS4" s="185"/>
      <c r="JBT4" s="185"/>
      <c r="JBU4" s="185"/>
      <c r="JBV4" s="185"/>
      <c r="JBW4" s="185"/>
      <c r="JBX4" s="185"/>
      <c r="JBY4" s="185"/>
      <c r="JBZ4" s="185"/>
      <c r="JCA4" s="185"/>
      <c r="JCB4" s="185"/>
      <c r="JCC4" s="185"/>
      <c r="JCD4" s="185"/>
      <c r="JCE4" s="185"/>
      <c r="JCF4" s="185"/>
      <c r="JCG4" s="185"/>
      <c r="JCH4" s="185"/>
      <c r="JCI4" s="185"/>
      <c r="JCJ4" s="185"/>
      <c r="JCK4" s="185"/>
      <c r="JCL4" s="185"/>
      <c r="JCM4" s="185"/>
      <c r="JCN4" s="185"/>
      <c r="JCO4" s="185"/>
      <c r="JCP4" s="185"/>
      <c r="JCQ4" s="185"/>
      <c r="JCR4" s="185"/>
      <c r="JCS4" s="185"/>
      <c r="JCT4" s="185"/>
      <c r="JCU4" s="185"/>
      <c r="JCV4" s="185"/>
      <c r="JCW4" s="185"/>
      <c r="JCX4" s="185"/>
      <c r="JCY4" s="185"/>
      <c r="JCZ4" s="185"/>
      <c r="JDA4" s="185"/>
      <c r="JDB4" s="185"/>
      <c r="JDC4" s="185"/>
      <c r="JDD4" s="185"/>
      <c r="JDE4" s="185"/>
      <c r="JDF4" s="185"/>
      <c r="JDG4" s="185"/>
      <c r="JDH4" s="185"/>
      <c r="JDI4" s="185"/>
      <c r="JDJ4" s="185"/>
      <c r="JDK4" s="185"/>
      <c r="JDL4" s="185"/>
      <c r="JDM4" s="185"/>
      <c r="JDN4" s="185"/>
      <c r="JDO4" s="185"/>
      <c r="JDP4" s="185"/>
      <c r="JDQ4" s="185"/>
      <c r="JDR4" s="185"/>
      <c r="JDS4" s="185"/>
      <c r="JDT4" s="185"/>
      <c r="JDU4" s="185"/>
      <c r="JDV4" s="185"/>
      <c r="JDW4" s="185"/>
      <c r="JDX4" s="185"/>
      <c r="JDY4" s="185"/>
      <c r="JDZ4" s="185"/>
      <c r="JEA4" s="185"/>
      <c r="JEB4" s="185"/>
      <c r="JEC4" s="185"/>
      <c r="JED4" s="185"/>
      <c r="JEE4" s="185"/>
      <c r="JEF4" s="185"/>
      <c r="JEG4" s="185"/>
      <c r="JEH4" s="185"/>
      <c r="JEI4" s="185"/>
      <c r="JEJ4" s="185"/>
      <c r="JEK4" s="185"/>
      <c r="JEL4" s="185"/>
      <c r="JEM4" s="185"/>
      <c r="JEN4" s="185"/>
      <c r="JEO4" s="185"/>
      <c r="JEP4" s="185"/>
      <c r="JEQ4" s="185"/>
      <c r="JER4" s="185"/>
      <c r="JES4" s="185"/>
      <c r="JET4" s="185"/>
      <c r="JEU4" s="185"/>
      <c r="JEV4" s="185"/>
      <c r="JEW4" s="185"/>
      <c r="JEX4" s="185"/>
      <c r="JEY4" s="185"/>
      <c r="JEZ4" s="185"/>
      <c r="JFA4" s="185"/>
      <c r="JFB4" s="185"/>
      <c r="JFC4" s="185"/>
      <c r="JFD4" s="185"/>
      <c r="JFE4" s="185"/>
      <c r="JFF4" s="185"/>
      <c r="JFG4" s="185"/>
      <c r="JFH4" s="185"/>
      <c r="JFI4" s="185"/>
      <c r="JFJ4" s="185"/>
      <c r="JFK4" s="185"/>
      <c r="JFL4" s="185"/>
      <c r="JFM4" s="185"/>
      <c r="JFN4" s="185"/>
      <c r="JFO4" s="185"/>
      <c r="JFP4" s="185"/>
      <c r="JFQ4" s="185"/>
      <c r="JFR4" s="185"/>
      <c r="JFS4" s="185"/>
      <c r="JFT4" s="185"/>
      <c r="JFU4" s="185"/>
      <c r="JFV4" s="185"/>
      <c r="JFW4" s="185"/>
      <c r="JFX4" s="185"/>
      <c r="JFY4" s="185"/>
      <c r="JFZ4" s="185"/>
      <c r="JGA4" s="185"/>
      <c r="JGB4" s="185"/>
      <c r="JGC4" s="185"/>
      <c r="JGD4" s="185"/>
      <c r="JGE4" s="185"/>
      <c r="JGF4" s="185"/>
      <c r="JGG4" s="185"/>
      <c r="JGH4" s="185"/>
      <c r="JGI4" s="185"/>
      <c r="JGJ4" s="185"/>
      <c r="JGK4" s="185"/>
      <c r="JGL4" s="185"/>
      <c r="JGM4" s="185"/>
      <c r="JGN4" s="185"/>
      <c r="JGO4" s="185"/>
      <c r="JGP4" s="185"/>
      <c r="JGQ4" s="185"/>
      <c r="JGR4" s="185"/>
      <c r="JGS4" s="185"/>
      <c r="JGT4" s="185"/>
      <c r="JGU4" s="185"/>
      <c r="JGV4" s="185"/>
      <c r="JGW4" s="185"/>
      <c r="JGX4" s="185"/>
      <c r="JGY4" s="185"/>
      <c r="JGZ4" s="185"/>
      <c r="JHA4" s="185"/>
      <c r="JHB4" s="185"/>
      <c r="JHC4" s="185"/>
      <c r="JHD4" s="185"/>
      <c r="JHE4" s="185"/>
      <c r="JHF4" s="185"/>
      <c r="JHG4" s="185"/>
      <c r="JHH4" s="185"/>
      <c r="JHI4" s="185"/>
      <c r="JHJ4" s="185"/>
      <c r="JHK4" s="185"/>
      <c r="JHL4" s="185"/>
      <c r="JHM4" s="185"/>
      <c r="JHN4" s="185"/>
      <c r="JHO4" s="185"/>
      <c r="JHP4" s="185"/>
      <c r="JHQ4" s="185"/>
      <c r="JHR4" s="185"/>
      <c r="JHS4" s="185"/>
      <c r="JHT4" s="185"/>
      <c r="JHU4" s="185"/>
      <c r="JHV4" s="185"/>
      <c r="JHW4" s="185"/>
      <c r="JHX4" s="185"/>
      <c r="JHY4" s="185"/>
      <c r="JHZ4" s="185"/>
      <c r="JIA4" s="185"/>
      <c r="JIB4" s="185"/>
      <c r="JIC4" s="185"/>
      <c r="JID4" s="185"/>
      <c r="JIE4" s="185"/>
      <c r="JIF4" s="185"/>
      <c r="JIG4" s="185"/>
      <c r="JIH4" s="185"/>
      <c r="JII4" s="185"/>
      <c r="JIJ4" s="185"/>
      <c r="JIK4" s="185"/>
      <c r="JIL4" s="185"/>
      <c r="JIM4" s="185"/>
      <c r="JIN4" s="185"/>
      <c r="JIO4" s="185"/>
      <c r="JIP4" s="185"/>
      <c r="JIQ4" s="185"/>
      <c r="JIR4" s="185"/>
      <c r="JIS4" s="185"/>
      <c r="JIT4" s="185"/>
      <c r="JIU4" s="185"/>
      <c r="JIV4" s="185"/>
      <c r="JIW4" s="185"/>
      <c r="JIX4" s="185"/>
      <c r="JIY4" s="185"/>
      <c r="JIZ4" s="185"/>
      <c r="JJA4" s="185"/>
      <c r="JJB4" s="185"/>
      <c r="JJC4" s="185"/>
      <c r="JJD4" s="185"/>
      <c r="JJE4" s="185"/>
      <c r="JJF4" s="185"/>
      <c r="JJG4" s="185"/>
      <c r="JJH4" s="185"/>
      <c r="JJI4" s="185"/>
      <c r="JJJ4" s="185"/>
      <c r="JJK4" s="185"/>
      <c r="JJL4" s="185"/>
      <c r="JJM4" s="185"/>
      <c r="JJN4" s="185"/>
      <c r="JJO4" s="185"/>
      <c r="JJP4" s="185"/>
      <c r="JJQ4" s="185"/>
      <c r="JJR4" s="185"/>
      <c r="JJS4" s="185"/>
      <c r="JJT4" s="185"/>
      <c r="JJU4" s="185"/>
      <c r="JJV4" s="185"/>
      <c r="JJW4" s="185"/>
      <c r="JJX4" s="185"/>
      <c r="JJY4" s="185"/>
      <c r="JJZ4" s="185"/>
      <c r="JKA4" s="185"/>
      <c r="JKB4" s="185"/>
      <c r="JKC4" s="185"/>
      <c r="JKD4" s="185"/>
      <c r="JKE4" s="185"/>
      <c r="JKF4" s="185"/>
      <c r="JKG4" s="185"/>
      <c r="JKH4" s="185"/>
      <c r="JKI4" s="185"/>
      <c r="JKJ4" s="185"/>
      <c r="JKK4" s="185"/>
      <c r="JKL4" s="185"/>
      <c r="JKM4" s="185"/>
      <c r="JKN4" s="185"/>
      <c r="JKO4" s="185"/>
      <c r="JKP4" s="185"/>
      <c r="JKQ4" s="185"/>
      <c r="JKR4" s="185"/>
      <c r="JKS4" s="185"/>
      <c r="JKT4" s="185"/>
      <c r="JKU4" s="185"/>
      <c r="JKV4" s="185"/>
      <c r="JKW4" s="185"/>
      <c r="JKX4" s="185"/>
      <c r="JKY4" s="185"/>
      <c r="JKZ4" s="185"/>
      <c r="JLA4" s="185"/>
      <c r="JLB4" s="185"/>
      <c r="JLC4" s="185"/>
      <c r="JLD4" s="185"/>
      <c r="JLE4" s="185"/>
      <c r="JLF4" s="185"/>
      <c r="JLG4" s="185"/>
      <c r="JLH4" s="185"/>
      <c r="JLI4" s="185"/>
      <c r="JLJ4" s="185"/>
      <c r="JLK4" s="185"/>
      <c r="JLL4" s="185"/>
      <c r="JLM4" s="185"/>
      <c r="JLN4" s="185"/>
      <c r="JLO4" s="185"/>
      <c r="JLP4" s="185"/>
      <c r="JLQ4" s="185"/>
      <c r="JLR4" s="185"/>
      <c r="JLS4" s="185"/>
      <c r="JLT4" s="185"/>
      <c r="JLU4" s="185"/>
      <c r="JLV4" s="185"/>
      <c r="JLW4" s="185"/>
      <c r="JLX4" s="185"/>
      <c r="JLY4" s="185"/>
      <c r="JLZ4" s="185"/>
      <c r="JMA4" s="185"/>
      <c r="JMB4" s="185"/>
      <c r="JMC4" s="185"/>
      <c r="JMD4" s="185"/>
      <c r="JME4" s="185"/>
      <c r="JMF4" s="185"/>
      <c r="JMG4" s="185"/>
      <c r="JMH4" s="185"/>
      <c r="JMI4" s="185"/>
      <c r="JMJ4" s="185"/>
      <c r="JMK4" s="185"/>
      <c r="JML4" s="185"/>
      <c r="JMM4" s="185"/>
      <c r="JMN4" s="185"/>
      <c r="JMO4" s="185"/>
      <c r="JMP4" s="185"/>
      <c r="JMQ4" s="185"/>
      <c r="JMR4" s="185"/>
      <c r="JMS4" s="185"/>
      <c r="JMT4" s="185"/>
      <c r="JMU4" s="185"/>
      <c r="JMV4" s="185"/>
      <c r="JMW4" s="185"/>
      <c r="JMX4" s="185"/>
      <c r="JMY4" s="185"/>
      <c r="JMZ4" s="185"/>
      <c r="JNA4" s="185"/>
      <c r="JNB4" s="185"/>
      <c r="JNC4" s="185"/>
      <c r="JND4" s="185"/>
      <c r="JNE4" s="185"/>
      <c r="JNF4" s="185"/>
      <c r="JNG4" s="185"/>
      <c r="JNH4" s="185"/>
      <c r="JNI4" s="185"/>
      <c r="JNJ4" s="185"/>
      <c r="JNK4" s="185"/>
      <c r="JNL4" s="185"/>
      <c r="JNM4" s="185"/>
      <c r="JNN4" s="185"/>
      <c r="JNO4" s="185"/>
      <c r="JNP4" s="185"/>
      <c r="JNQ4" s="185"/>
      <c r="JNR4" s="185"/>
      <c r="JNS4" s="185"/>
      <c r="JNT4" s="185"/>
      <c r="JNU4" s="185"/>
      <c r="JNV4" s="185"/>
      <c r="JNW4" s="185"/>
      <c r="JNX4" s="185"/>
      <c r="JNY4" s="185"/>
      <c r="JNZ4" s="185"/>
      <c r="JOA4" s="185"/>
      <c r="JOB4" s="185"/>
      <c r="JOC4" s="185"/>
      <c r="JOD4" s="185"/>
      <c r="JOE4" s="185"/>
      <c r="JOF4" s="185"/>
      <c r="JOG4" s="185"/>
      <c r="JOH4" s="185"/>
      <c r="JOI4" s="185"/>
      <c r="JOJ4" s="185"/>
      <c r="JOK4" s="185"/>
      <c r="JOL4" s="185"/>
      <c r="JOM4" s="185"/>
      <c r="JON4" s="185"/>
      <c r="JOO4" s="185"/>
      <c r="JOP4" s="185"/>
      <c r="JOQ4" s="185"/>
      <c r="JOR4" s="185"/>
      <c r="JOS4" s="185"/>
      <c r="JOT4" s="185"/>
      <c r="JOU4" s="185"/>
      <c r="JOV4" s="185"/>
      <c r="JOW4" s="185"/>
      <c r="JOX4" s="185"/>
      <c r="JOY4" s="185"/>
      <c r="JOZ4" s="185"/>
      <c r="JPA4" s="185"/>
      <c r="JPB4" s="185"/>
      <c r="JPC4" s="185"/>
      <c r="JPD4" s="185"/>
      <c r="JPE4" s="185"/>
      <c r="JPF4" s="185"/>
      <c r="JPG4" s="185"/>
      <c r="JPH4" s="185"/>
      <c r="JPI4" s="185"/>
      <c r="JPJ4" s="185"/>
      <c r="JPK4" s="185"/>
      <c r="JPL4" s="185"/>
      <c r="JPM4" s="185"/>
      <c r="JPN4" s="185"/>
      <c r="JPO4" s="185"/>
      <c r="JPP4" s="185"/>
      <c r="JPQ4" s="185"/>
      <c r="JPR4" s="185"/>
      <c r="JPS4" s="185"/>
      <c r="JPT4" s="185"/>
      <c r="JPU4" s="185"/>
      <c r="JPV4" s="185"/>
      <c r="JPW4" s="185"/>
      <c r="JPX4" s="185"/>
      <c r="JPY4" s="185"/>
      <c r="JPZ4" s="185"/>
      <c r="JQA4" s="185"/>
      <c r="JQB4" s="185"/>
      <c r="JQC4" s="185"/>
      <c r="JQD4" s="185"/>
      <c r="JQE4" s="185"/>
      <c r="JQF4" s="185"/>
      <c r="JQG4" s="185"/>
      <c r="JQH4" s="185"/>
      <c r="JQI4" s="185"/>
      <c r="JQJ4" s="185"/>
      <c r="JQK4" s="185"/>
      <c r="JQL4" s="185"/>
      <c r="JQM4" s="185"/>
      <c r="JQN4" s="185"/>
      <c r="JQO4" s="185"/>
      <c r="JQP4" s="185"/>
      <c r="JQQ4" s="185"/>
      <c r="JQR4" s="185"/>
      <c r="JQS4" s="185"/>
      <c r="JQT4" s="185"/>
      <c r="JQU4" s="185"/>
      <c r="JQV4" s="185"/>
      <c r="JQW4" s="185"/>
      <c r="JQX4" s="185"/>
      <c r="JQY4" s="185"/>
      <c r="JQZ4" s="185"/>
      <c r="JRA4" s="185"/>
      <c r="JRB4" s="185"/>
      <c r="JRC4" s="185"/>
      <c r="JRD4" s="185"/>
      <c r="JRE4" s="185"/>
      <c r="JRF4" s="185"/>
      <c r="JRG4" s="185"/>
      <c r="JRH4" s="185"/>
      <c r="JRI4" s="185"/>
      <c r="JRJ4" s="185"/>
      <c r="JRK4" s="185"/>
      <c r="JRL4" s="185"/>
      <c r="JRM4" s="185"/>
      <c r="JRN4" s="185"/>
      <c r="JRO4" s="185"/>
      <c r="JRP4" s="185"/>
      <c r="JRQ4" s="185"/>
      <c r="JRR4" s="185"/>
      <c r="JRS4" s="185"/>
      <c r="JRT4" s="185"/>
      <c r="JRU4" s="185"/>
      <c r="JRV4" s="185"/>
      <c r="JRW4" s="185"/>
      <c r="JRX4" s="185"/>
      <c r="JRY4" s="185"/>
      <c r="JRZ4" s="185"/>
      <c r="JSA4" s="185"/>
      <c r="JSB4" s="185"/>
      <c r="JSC4" s="185"/>
      <c r="JSD4" s="185"/>
      <c r="JSE4" s="185"/>
      <c r="JSF4" s="185"/>
      <c r="JSG4" s="185"/>
      <c r="JSH4" s="185"/>
      <c r="JSI4" s="185"/>
      <c r="JSJ4" s="185"/>
      <c r="JSK4" s="185"/>
      <c r="JSL4" s="185"/>
      <c r="JSM4" s="185"/>
      <c r="JSN4" s="185"/>
      <c r="JSO4" s="185"/>
      <c r="JSP4" s="185"/>
      <c r="JSQ4" s="185"/>
      <c r="JSR4" s="185"/>
      <c r="JSS4" s="185"/>
      <c r="JST4" s="185"/>
      <c r="JSU4" s="185"/>
      <c r="JSV4" s="185"/>
      <c r="JSW4" s="185"/>
      <c r="JSX4" s="185"/>
      <c r="JSY4" s="185"/>
      <c r="JSZ4" s="185"/>
      <c r="JTA4" s="185"/>
      <c r="JTB4" s="185"/>
      <c r="JTC4" s="185"/>
      <c r="JTD4" s="185"/>
      <c r="JTE4" s="185"/>
      <c r="JTF4" s="185"/>
      <c r="JTG4" s="185"/>
      <c r="JTH4" s="185"/>
      <c r="JTI4" s="185"/>
      <c r="JTJ4" s="185"/>
      <c r="JTK4" s="185"/>
      <c r="JTL4" s="185"/>
      <c r="JTM4" s="185"/>
      <c r="JTN4" s="185"/>
      <c r="JTO4" s="185"/>
      <c r="JTP4" s="185"/>
      <c r="JTQ4" s="185"/>
      <c r="JTR4" s="185"/>
      <c r="JTS4" s="185"/>
      <c r="JTT4" s="185"/>
      <c r="JTU4" s="185"/>
      <c r="JTV4" s="185"/>
      <c r="JTW4" s="185"/>
      <c r="JTX4" s="185"/>
      <c r="JTY4" s="185"/>
      <c r="JTZ4" s="185"/>
      <c r="JUA4" s="185"/>
      <c r="JUB4" s="185"/>
      <c r="JUC4" s="185"/>
      <c r="JUD4" s="185"/>
      <c r="JUE4" s="185"/>
      <c r="JUF4" s="185"/>
      <c r="JUG4" s="185"/>
      <c r="JUH4" s="185"/>
      <c r="JUI4" s="185"/>
      <c r="JUJ4" s="185"/>
      <c r="JUK4" s="185"/>
      <c r="JUL4" s="185"/>
      <c r="JUM4" s="185"/>
      <c r="JUN4" s="185"/>
      <c r="JUO4" s="185"/>
      <c r="JUP4" s="185"/>
      <c r="JUQ4" s="185"/>
      <c r="JUR4" s="185"/>
      <c r="JUS4" s="185"/>
      <c r="JUT4" s="185"/>
      <c r="JUU4" s="185"/>
      <c r="JUV4" s="185"/>
      <c r="JUW4" s="185"/>
      <c r="JUX4" s="185"/>
      <c r="JUY4" s="185"/>
      <c r="JUZ4" s="185"/>
      <c r="JVA4" s="185"/>
      <c r="JVB4" s="185"/>
      <c r="JVC4" s="185"/>
      <c r="JVD4" s="185"/>
      <c r="JVE4" s="185"/>
      <c r="JVF4" s="185"/>
      <c r="JVG4" s="185"/>
      <c r="JVH4" s="185"/>
      <c r="JVI4" s="185"/>
      <c r="JVJ4" s="185"/>
      <c r="JVK4" s="185"/>
      <c r="JVL4" s="185"/>
      <c r="JVM4" s="185"/>
      <c r="JVN4" s="185"/>
      <c r="JVO4" s="185"/>
      <c r="JVP4" s="185"/>
      <c r="JVQ4" s="185"/>
      <c r="JVR4" s="185"/>
      <c r="JVS4" s="185"/>
      <c r="JVT4" s="185"/>
      <c r="JVU4" s="185"/>
      <c r="JVV4" s="185"/>
      <c r="JVW4" s="185"/>
      <c r="JVX4" s="185"/>
      <c r="JVY4" s="185"/>
      <c r="JVZ4" s="185"/>
      <c r="JWA4" s="185"/>
      <c r="JWB4" s="185"/>
      <c r="JWC4" s="185"/>
      <c r="JWD4" s="185"/>
      <c r="JWE4" s="185"/>
      <c r="JWF4" s="185"/>
      <c r="JWG4" s="185"/>
      <c r="JWH4" s="185"/>
      <c r="JWI4" s="185"/>
      <c r="JWJ4" s="185"/>
      <c r="JWK4" s="185"/>
      <c r="JWL4" s="185"/>
      <c r="JWM4" s="185"/>
      <c r="JWN4" s="185"/>
      <c r="JWO4" s="185"/>
      <c r="JWP4" s="185"/>
      <c r="JWQ4" s="185"/>
      <c r="JWR4" s="185"/>
      <c r="JWS4" s="185"/>
      <c r="JWT4" s="185"/>
      <c r="JWU4" s="185"/>
      <c r="JWV4" s="185"/>
      <c r="JWW4" s="185"/>
      <c r="JWX4" s="185"/>
      <c r="JWY4" s="185"/>
      <c r="JWZ4" s="185"/>
      <c r="JXA4" s="185"/>
      <c r="JXB4" s="185"/>
      <c r="JXC4" s="185"/>
      <c r="JXD4" s="185"/>
      <c r="JXE4" s="185"/>
      <c r="JXF4" s="185"/>
      <c r="JXG4" s="185"/>
      <c r="JXH4" s="185"/>
      <c r="JXI4" s="185"/>
      <c r="JXJ4" s="185"/>
      <c r="JXK4" s="185"/>
      <c r="JXL4" s="185"/>
      <c r="JXM4" s="185"/>
      <c r="JXN4" s="185"/>
      <c r="JXO4" s="185"/>
      <c r="JXP4" s="185"/>
      <c r="JXQ4" s="185"/>
      <c r="JXR4" s="185"/>
      <c r="JXS4" s="185"/>
      <c r="JXT4" s="185"/>
      <c r="JXU4" s="185"/>
      <c r="JXV4" s="185"/>
      <c r="JXW4" s="185"/>
      <c r="JXX4" s="185"/>
      <c r="JXY4" s="185"/>
      <c r="JXZ4" s="185"/>
      <c r="JYA4" s="185"/>
      <c r="JYB4" s="185"/>
      <c r="JYC4" s="185"/>
      <c r="JYD4" s="185"/>
      <c r="JYE4" s="185"/>
      <c r="JYF4" s="185"/>
      <c r="JYG4" s="185"/>
      <c r="JYH4" s="185"/>
      <c r="JYI4" s="185"/>
      <c r="JYJ4" s="185"/>
      <c r="JYK4" s="185"/>
      <c r="JYL4" s="185"/>
      <c r="JYM4" s="185"/>
      <c r="JYN4" s="185"/>
      <c r="JYO4" s="185"/>
      <c r="JYP4" s="185"/>
      <c r="JYQ4" s="185"/>
      <c r="JYR4" s="185"/>
      <c r="JYS4" s="185"/>
      <c r="JYT4" s="185"/>
      <c r="JYU4" s="185"/>
      <c r="JYV4" s="185"/>
      <c r="JYW4" s="185"/>
      <c r="JYX4" s="185"/>
      <c r="JYY4" s="185"/>
      <c r="JYZ4" s="185"/>
      <c r="JZA4" s="185"/>
      <c r="JZB4" s="185"/>
      <c r="JZC4" s="185"/>
      <c r="JZD4" s="185"/>
      <c r="JZE4" s="185"/>
      <c r="JZF4" s="185"/>
      <c r="JZG4" s="185"/>
      <c r="JZH4" s="185"/>
      <c r="JZI4" s="185"/>
      <c r="JZJ4" s="185"/>
      <c r="JZK4" s="185"/>
      <c r="JZL4" s="185"/>
      <c r="JZM4" s="185"/>
      <c r="JZN4" s="185"/>
      <c r="JZO4" s="185"/>
      <c r="JZP4" s="185"/>
      <c r="JZQ4" s="185"/>
      <c r="JZR4" s="185"/>
      <c r="JZS4" s="185"/>
      <c r="JZT4" s="185"/>
      <c r="JZU4" s="185"/>
      <c r="JZV4" s="185"/>
      <c r="JZW4" s="185"/>
      <c r="JZX4" s="185"/>
      <c r="JZY4" s="185"/>
      <c r="JZZ4" s="185"/>
      <c r="KAA4" s="185"/>
      <c r="KAB4" s="185"/>
      <c r="KAC4" s="185"/>
      <c r="KAD4" s="185"/>
      <c r="KAE4" s="185"/>
      <c r="KAF4" s="185"/>
      <c r="KAG4" s="185"/>
      <c r="KAH4" s="185"/>
      <c r="KAI4" s="185"/>
      <c r="KAJ4" s="185"/>
      <c r="KAK4" s="185"/>
      <c r="KAL4" s="185"/>
      <c r="KAM4" s="185"/>
      <c r="KAN4" s="185"/>
      <c r="KAO4" s="185"/>
      <c r="KAP4" s="185"/>
      <c r="KAQ4" s="185"/>
      <c r="KAR4" s="185"/>
      <c r="KAS4" s="185"/>
      <c r="KAT4" s="185"/>
      <c r="KAU4" s="185"/>
      <c r="KAV4" s="185"/>
      <c r="KAW4" s="185"/>
      <c r="KAX4" s="185"/>
      <c r="KAY4" s="185"/>
      <c r="KAZ4" s="185"/>
      <c r="KBA4" s="185"/>
      <c r="KBB4" s="185"/>
      <c r="KBC4" s="185"/>
      <c r="KBD4" s="185"/>
      <c r="KBE4" s="185"/>
      <c r="KBF4" s="185"/>
      <c r="KBG4" s="185"/>
      <c r="KBH4" s="185"/>
      <c r="KBI4" s="185"/>
      <c r="KBJ4" s="185"/>
      <c r="KBK4" s="185"/>
      <c r="KBL4" s="185"/>
      <c r="KBM4" s="185"/>
      <c r="KBN4" s="185"/>
      <c r="KBO4" s="185"/>
      <c r="KBP4" s="185"/>
      <c r="KBQ4" s="185"/>
      <c r="KBR4" s="185"/>
      <c r="KBS4" s="185"/>
      <c r="KBT4" s="185"/>
      <c r="KBU4" s="185"/>
      <c r="KBV4" s="185"/>
      <c r="KBW4" s="185"/>
      <c r="KBX4" s="185"/>
      <c r="KBY4" s="185"/>
      <c r="KBZ4" s="185"/>
      <c r="KCA4" s="185"/>
      <c r="KCB4" s="185"/>
      <c r="KCC4" s="185"/>
      <c r="KCD4" s="185"/>
      <c r="KCE4" s="185"/>
      <c r="KCF4" s="185"/>
      <c r="KCG4" s="185"/>
      <c r="KCH4" s="185"/>
      <c r="KCI4" s="185"/>
      <c r="KCJ4" s="185"/>
      <c r="KCK4" s="185"/>
      <c r="KCL4" s="185"/>
      <c r="KCM4" s="185"/>
      <c r="KCN4" s="185"/>
      <c r="KCO4" s="185"/>
      <c r="KCP4" s="185"/>
      <c r="KCQ4" s="185"/>
      <c r="KCR4" s="185"/>
      <c r="KCS4" s="185"/>
      <c r="KCT4" s="185"/>
      <c r="KCU4" s="185"/>
      <c r="KCV4" s="185"/>
      <c r="KCW4" s="185"/>
      <c r="KCX4" s="185"/>
      <c r="KCY4" s="185"/>
      <c r="KCZ4" s="185"/>
      <c r="KDA4" s="185"/>
      <c r="KDB4" s="185"/>
      <c r="KDC4" s="185"/>
      <c r="KDD4" s="185"/>
      <c r="KDE4" s="185"/>
      <c r="KDF4" s="185"/>
      <c r="KDG4" s="185"/>
      <c r="KDH4" s="185"/>
      <c r="KDI4" s="185"/>
      <c r="KDJ4" s="185"/>
      <c r="KDK4" s="185"/>
      <c r="KDL4" s="185"/>
      <c r="KDM4" s="185"/>
      <c r="KDN4" s="185"/>
      <c r="KDO4" s="185"/>
      <c r="KDP4" s="185"/>
      <c r="KDQ4" s="185"/>
      <c r="KDR4" s="185"/>
      <c r="KDS4" s="185"/>
      <c r="KDT4" s="185"/>
      <c r="KDU4" s="185"/>
      <c r="KDV4" s="185"/>
      <c r="KDW4" s="185"/>
      <c r="KDX4" s="185"/>
      <c r="KDY4" s="185"/>
      <c r="KDZ4" s="185"/>
      <c r="KEA4" s="185"/>
      <c r="KEB4" s="185"/>
      <c r="KEC4" s="185"/>
      <c r="KED4" s="185"/>
      <c r="KEE4" s="185"/>
      <c r="KEF4" s="185"/>
      <c r="KEG4" s="185"/>
      <c r="KEH4" s="185"/>
      <c r="KEI4" s="185"/>
      <c r="KEJ4" s="185"/>
      <c r="KEK4" s="185"/>
      <c r="KEL4" s="185"/>
      <c r="KEM4" s="185"/>
      <c r="KEN4" s="185"/>
      <c r="KEO4" s="185"/>
      <c r="KEP4" s="185"/>
      <c r="KEQ4" s="185"/>
      <c r="KER4" s="185"/>
      <c r="KES4" s="185"/>
      <c r="KET4" s="185"/>
      <c r="KEU4" s="185"/>
      <c r="KEV4" s="185"/>
      <c r="KEW4" s="185"/>
      <c r="KEX4" s="185"/>
      <c r="KEY4" s="185"/>
      <c r="KEZ4" s="185"/>
      <c r="KFA4" s="185"/>
      <c r="KFB4" s="185"/>
      <c r="KFC4" s="185"/>
      <c r="KFD4" s="185"/>
      <c r="KFE4" s="185"/>
      <c r="KFF4" s="185"/>
      <c r="KFG4" s="185"/>
      <c r="KFH4" s="185"/>
      <c r="KFI4" s="185"/>
      <c r="KFJ4" s="185"/>
      <c r="KFK4" s="185"/>
      <c r="KFL4" s="185"/>
      <c r="KFM4" s="185"/>
      <c r="KFN4" s="185"/>
      <c r="KFO4" s="185"/>
      <c r="KFP4" s="185"/>
      <c r="KFQ4" s="185"/>
      <c r="KFR4" s="185"/>
      <c r="KFS4" s="185"/>
      <c r="KFT4" s="185"/>
      <c r="KFU4" s="185"/>
      <c r="KFV4" s="185"/>
      <c r="KFW4" s="185"/>
      <c r="KFX4" s="185"/>
      <c r="KFY4" s="185"/>
      <c r="KFZ4" s="185"/>
      <c r="KGA4" s="185"/>
      <c r="KGB4" s="185"/>
      <c r="KGC4" s="185"/>
      <c r="KGD4" s="185"/>
      <c r="KGE4" s="185"/>
      <c r="KGF4" s="185"/>
      <c r="KGG4" s="185"/>
      <c r="KGH4" s="185"/>
      <c r="KGI4" s="185"/>
      <c r="KGJ4" s="185"/>
      <c r="KGK4" s="185"/>
      <c r="KGL4" s="185"/>
      <c r="KGM4" s="185"/>
      <c r="KGN4" s="185"/>
      <c r="KGO4" s="185"/>
      <c r="KGP4" s="185"/>
      <c r="KGQ4" s="185"/>
      <c r="KGR4" s="185"/>
      <c r="KGS4" s="185"/>
      <c r="KGT4" s="185"/>
      <c r="KGU4" s="185"/>
      <c r="KGV4" s="185"/>
      <c r="KGW4" s="185"/>
      <c r="KGX4" s="185"/>
      <c r="KGY4" s="185"/>
      <c r="KGZ4" s="185"/>
      <c r="KHA4" s="185"/>
      <c r="KHB4" s="185"/>
      <c r="KHC4" s="185"/>
      <c r="KHD4" s="185"/>
      <c r="KHE4" s="185"/>
      <c r="KHF4" s="185"/>
      <c r="KHG4" s="185"/>
      <c r="KHH4" s="185"/>
      <c r="KHI4" s="185"/>
      <c r="KHJ4" s="185"/>
      <c r="KHK4" s="185"/>
      <c r="KHL4" s="185"/>
      <c r="KHM4" s="185"/>
      <c r="KHN4" s="185"/>
      <c r="KHO4" s="185"/>
      <c r="KHP4" s="185"/>
      <c r="KHQ4" s="185"/>
      <c r="KHR4" s="185"/>
      <c r="KHS4" s="185"/>
      <c r="KHT4" s="185"/>
      <c r="KHU4" s="185"/>
      <c r="KHV4" s="185"/>
      <c r="KHW4" s="185"/>
      <c r="KHX4" s="185"/>
      <c r="KHY4" s="185"/>
      <c r="KHZ4" s="185"/>
      <c r="KIA4" s="185"/>
      <c r="KIB4" s="185"/>
      <c r="KIC4" s="185"/>
      <c r="KID4" s="185"/>
      <c r="KIE4" s="185"/>
      <c r="KIF4" s="185"/>
      <c r="KIG4" s="185"/>
      <c r="KIH4" s="185"/>
      <c r="KII4" s="185"/>
      <c r="KIJ4" s="185"/>
      <c r="KIK4" s="185"/>
      <c r="KIL4" s="185"/>
      <c r="KIM4" s="185"/>
      <c r="KIN4" s="185"/>
      <c r="KIO4" s="185"/>
      <c r="KIP4" s="185"/>
      <c r="KIQ4" s="185"/>
      <c r="KIR4" s="185"/>
      <c r="KIS4" s="185"/>
      <c r="KIT4" s="185"/>
      <c r="KIU4" s="185"/>
      <c r="KIV4" s="185"/>
      <c r="KIW4" s="185"/>
      <c r="KIX4" s="185"/>
      <c r="KIY4" s="185"/>
      <c r="KIZ4" s="185"/>
      <c r="KJA4" s="185"/>
      <c r="KJB4" s="185"/>
      <c r="KJC4" s="185"/>
      <c r="KJD4" s="185"/>
      <c r="KJE4" s="185"/>
      <c r="KJF4" s="185"/>
      <c r="KJG4" s="185"/>
      <c r="KJH4" s="185"/>
      <c r="KJI4" s="185"/>
      <c r="KJJ4" s="185"/>
      <c r="KJK4" s="185"/>
      <c r="KJL4" s="185"/>
      <c r="KJM4" s="185"/>
      <c r="KJN4" s="185"/>
      <c r="KJO4" s="185"/>
      <c r="KJP4" s="185"/>
      <c r="KJQ4" s="185"/>
      <c r="KJR4" s="185"/>
      <c r="KJS4" s="185"/>
      <c r="KJT4" s="185"/>
      <c r="KJU4" s="185"/>
      <c r="KJV4" s="185"/>
      <c r="KJW4" s="185"/>
      <c r="KJX4" s="185"/>
      <c r="KJY4" s="185"/>
      <c r="KJZ4" s="185"/>
      <c r="KKA4" s="185"/>
      <c r="KKB4" s="185"/>
      <c r="KKC4" s="185"/>
      <c r="KKD4" s="185"/>
      <c r="KKE4" s="185"/>
      <c r="KKF4" s="185"/>
      <c r="KKG4" s="185"/>
      <c r="KKH4" s="185"/>
      <c r="KKI4" s="185"/>
      <c r="KKJ4" s="185"/>
      <c r="KKK4" s="185"/>
      <c r="KKL4" s="185"/>
      <c r="KKM4" s="185"/>
      <c r="KKN4" s="185"/>
      <c r="KKO4" s="185"/>
      <c r="KKP4" s="185"/>
      <c r="KKQ4" s="185"/>
      <c r="KKR4" s="185"/>
      <c r="KKS4" s="185"/>
      <c r="KKT4" s="185"/>
      <c r="KKU4" s="185"/>
      <c r="KKV4" s="185"/>
      <c r="KKW4" s="185"/>
      <c r="KKX4" s="185"/>
      <c r="KKY4" s="185"/>
      <c r="KKZ4" s="185"/>
      <c r="KLA4" s="185"/>
      <c r="KLB4" s="185"/>
      <c r="KLC4" s="185"/>
      <c r="KLD4" s="185"/>
      <c r="KLE4" s="185"/>
      <c r="KLF4" s="185"/>
      <c r="KLG4" s="185"/>
      <c r="KLH4" s="185"/>
      <c r="KLI4" s="185"/>
      <c r="KLJ4" s="185"/>
      <c r="KLK4" s="185"/>
      <c r="KLL4" s="185"/>
      <c r="KLM4" s="185"/>
      <c r="KLN4" s="185"/>
      <c r="KLO4" s="185"/>
      <c r="KLP4" s="185"/>
      <c r="KLQ4" s="185"/>
      <c r="KLR4" s="185"/>
      <c r="KLS4" s="185"/>
      <c r="KLT4" s="185"/>
      <c r="KLU4" s="185"/>
      <c r="KLV4" s="185"/>
      <c r="KLW4" s="185"/>
      <c r="KLX4" s="185"/>
      <c r="KLY4" s="185"/>
      <c r="KLZ4" s="185"/>
      <c r="KMA4" s="185"/>
      <c r="KMB4" s="185"/>
      <c r="KMC4" s="185"/>
      <c r="KMD4" s="185"/>
      <c r="KME4" s="185"/>
      <c r="KMF4" s="185"/>
      <c r="KMG4" s="185"/>
      <c r="KMH4" s="185"/>
      <c r="KMI4" s="185"/>
      <c r="KMJ4" s="185"/>
      <c r="KMK4" s="185"/>
      <c r="KML4" s="185"/>
      <c r="KMM4" s="185"/>
      <c r="KMN4" s="185"/>
      <c r="KMO4" s="185"/>
      <c r="KMP4" s="185"/>
      <c r="KMQ4" s="185"/>
      <c r="KMR4" s="185"/>
      <c r="KMS4" s="185"/>
      <c r="KMT4" s="185"/>
      <c r="KMU4" s="185"/>
      <c r="KMV4" s="185"/>
      <c r="KMW4" s="185"/>
      <c r="KMX4" s="185"/>
      <c r="KMY4" s="185"/>
      <c r="KMZ4" s="185"/>
      <c r="KNA4" s="185"/>
      <c r="KNB4" s="185"/>
      <c r="KNC4" s="185"/>
      <c r="KND4" s="185"/>
      <c r="KNE4" s="185"/>
      <c r="KNF4" s="185"/>
      <c r="KNG4" s="185"/>
      <c r="KNH4" s="185"/>
      <c r="KNI4" s="185"/>
      <c r="KNJ4" s="185"/>
      <c r="KNK4" s="185"/>
      <c r="KNL4" s="185"/>
      <c r="KNM4" s="185"/>
      <c r="KNN4" s="185"/>
      <c r="KNO4" s="185"/>
      <c r="KNP4" s="185"/>
      <c r="KNQ4" s="185"/>
      <c r="KNR4" s="185"/>
      <c r="KNS4" s="185"/>
      <c r="KNT4" s="185"/>
      <c r="KNU4" s="185"/>
      <c r="KNV4" s="185"/>
      <c r="KNW4" s="185"/>
      <c r="KNX4" s="185"/>
      <c r="KNY4" s="185"/>
      <c r="KNZ4" s="185"/>
      <c r="KOA4" s="185"/>
      <c r="KOB4" s="185"/>
      <c r="KOC4" s="185"/>
      <c r="KOD4" s="185"/>
      <c r="KOE4" s="185"/>
      <c r="KOF4" s="185"/>
      <c r="KOG4" s="185"/>
      <c r="KOH4" s="185"/>
      <c r="KOI4" s="185"/>
      <c r="KOJ4" s="185"/>
      <c r="KOK4" s="185"/>
      <c r="KOL4" s="185"/>
      <c r="KOM4" s="185"/>
      <c r="KON4" s="185"/>
      <c r="KOO4" s="185"/>
      <c r="KOP4" s="185"/>
      <c r="KOQ4" s="185"/>
      <c r="KOR4" s="185"/>
      <c r="KOS4" s="185"/>
      <c r="KOT4" s="185"/>
      <c r="KOU4" s="185"/>
      <c r="KOV4" s="185"/>
      <c r="KOW4" s="185"/>
      <c r="KOX4" s="185"/>
      <c r="KOY4" s="185"/>
      <c r="KOZ4" s="185"/>
      <c r="KPA4" s="185"/>
      <c r="KPB4" s="185"/>
      <c r="KPC4" s="185"/>
      <c r="KPD4" s="185"/>
      <c r="KPE4" s="185"/>
      <c r="KPF4" s="185"/>
      <c r="KPG4" s="185"/>
      <c r="KPH4" s="185"/>
      <c r="KPI4" s="185"/>
      <c r="KPJ4" s="185"/>
      <c r="KPK4" s="185"/>
      <c r="KPL4" s="185"/>
      <c r="KPM4" s="185"/>
      <c r="KPN4" s="185"/>
      <c r="KPO4" s="185"/>
      <c r="KPP4" s="185"/>
      <c r="KPQ4" s="185"/>
      <c r="KPR4" s="185"/>
      <c r="KPS4" s="185"/>
      <c r="KPT4" s="185"/>
      <c r="KPU4" s="185"/>
      <c r="KPV4" s="185"/>
      <c r="KPW4" s="185"/>
      <c r="KPX4" s="185"/>
      <c r="KPY4" s="185"/>
      <c r="KPZ4" s="185"/>
      <c r="KQA4" s="185"/>
      <c r="KQB4" s="185"/>
      <c r="KQC4" s="185"/>
      <c r="KQD4" s="185"/>
      <c r="KQE4" s="185"/>
      <c r="KQF4" s="185"/>
      <c r="KQG4" s="185"/>
      <c r="KQH4" s="185"/>
      <c r="KQI4" s="185"/>
      <c r="KQJ4" s="185"/>
      <c r="KQK4" s="185"/>
      <c r="KQL4" s="185"/>
      <c r="KQM4" s="185"/>
      <c r="KQN4" s="185"/>
      <c r="KQO4" s="185"/>
      <c r="KQP4" s="185"/>
      <c r="KQQ4" s="185"/>
      <c r="KQR4" s="185"/>
      <c r="KQS4" s="185"/>
      <c r="KQT4" s="185"/>
      <c r="KQU4" s="185"/>
      <c r="KQV4" s="185"/>
      <c r="KQW4" s="185"/>
      <c r="KQX4" s="185"/>
      <c r="KQY4" s="185"/>
      <c r="KQZ4" s="185"/>
      <c r="KRA4" s="185"/>
      <c r="KRB4" s="185"/>
      <c r="KRC4" s="185"/>
      <c r="KRD4" s="185"/>
      <c r="KRE4" s="185"/>
      <c r="KRF4" s="185"/>
      <c r="KRG4" s="185"/>
      <c r="KRH4" s="185"/>
      <c r="KRI4" s="185"/>
      <c r="KRJ4" s="185"/>
      <c r="KRK4" s="185"/>
      <c r="KRL4" s="185"/>
      <c r="KRM4" s="185"/>
      <c r="KRN4" s="185"/>
      <c r="KRO4" s="185"/>
      <c r="KRP4" s="185"/>
      <c r="KRQ4" s="185"/>
      <c r="KRR4" s="185"/>
      <c r="KRS4" s="185"/>
      <c r="KRT4" s="185"/>
      <c r="KRU4" s="185"/>
      <c r="KRV4" s="185"/>
      <c r="KRW4" s="185"/>
      <c r="KRX4" s="185"/>
      <c r="KRY4" s="185"/>
      <c r="KRZ4" s="185"/>
      <c r="KSA4" s="185"/>
      <c r="KSB4" s="185"/>
      <c r="KSC4" s="185"/>
      <c r="KSD4" s="185"/>
      <c r="KSE4" s="185"/>
      <c r="KSF4" s="185"/>
      <c r="KSG4" s="185"/>
      <c r="KSH4" s="185"/>
      <c r="KSI4" s="185"/>
      <c r="KSJ4" s="185"/>
      <c r="KSK4" s="185"/>
      <c r="KSL4" s="185"/>
      <c r="KSM4" s="185"/>
      <c r="KSN4" s="185"/>
      <c r="KSO4" s="185"/>
      <c r="KSP4" s="185"/>
      <c r="KSQ4" s="185"/>
      <c r="KSR4" s="185"/>
      <c r="KSS4" s="185"/>
      <c r="KST4" s="185"/>
      <c r="KSU4" s="185"/>
      <c r="KSV4" s="185"/>
      <c r="KSW4" s="185"/>
      <c r="KSX4" s="185"/>
      <c r="KSY4" s="185"/>
      <c r="KSZ4" s="185"/>
      <c r="KTA4" s="185"/>
      <c r="KTB4" s="185"/>
      <c r="KTC4" s="185"/>
      <c r="KTD4" s="185"/>
      <c r="KTE4" s="185"/>
      <c r="KTF4" s="185"/>
      <c r="KTG4" s="185"/>
      <c r="KTH4" s="185"/>
      <c r="KTI4" s="185"/>
      <c r="KTJ4" s="185"/>
      <c r="KTK4" s="185"/>
      <c r="KTL4" s="185"/>
      <c r="KTM4" s="185"/>
      <c r="KTN4" s="185"/>
      <c r="KTO4" s="185"/>
      <c r="KTP4" s="185"/>
      <c r="KTQ4" s="185"/>
      <c r="KTR4" s="185"/>
      <c r="KTS4" s="185"/>
      <c r="KTT4" s="185"/>
      <c r="KTU4" s="185"/>
      <c r="KTV4" s="185"/>
      <c r="KTW4" s="185"/>
      <c r="KTX4" s="185"/>
      <c r="KTY4" s="185"/>
      <c r="KTZ4" s="185"/>
      <c r="KUA4" s="185"/>
      <c r="KUB4" s="185"/>
      <c r="KUC4" s="185"/>
      <c r="KUD4" s="185"/>
      <c r="KUE4" s="185"/>
      <c r="KUF4" s="185"/>
      <c r="KUG4" s="185"/>
      <c r="KUH4" s="185"/>
      <c r="KUI4" s="185"/>
      <c r="KUJ4" s="185"/>
      <c r="KUK4" s="185"/>
      <c r="KUL4" s="185"/>
      <c r="KUM4" s="185"/>
      <c r="KUN4" s="185"/>
      <c r="KUO4" s="185"/>
      <c r="KUP4" s="185"/>
      <c r="KUQ4" s="185"/>
      <c r="KUR4" s="185"/>
      <c r="KUS4" s="185"/>
      <c r="KUT4" s="185"/>
      <c r="KUU4" s="185"/>
      <c r="KUV4" s="185"/>
      <c r="KUW4" s="185"/>
      <c r="KUX4" s="185"/>
      <c r="KUY4" s="185"/>
      <c r="KUZ4" s="185"/>
      <c r="KVA4" s="185"/>
      <c r="KVB4" s="185"/>
      <c r="KVC4" s="185"/>
      <c r="KVD4" s="185"/>
      <c r="KVE4" s="185"/>
      <c r="KVF4" s="185"/>
      <c r="KVG4" s="185"/>
      <c r="KVH4" s="185"/>
      <c r="KVI4" s="185"/>
      <c r="KVJ4" s="185"/>
      <c r="KVK4" s="185"/>
      <c r="KVL4" s="185"/>
      <c r="KVM4" s="185"/>
      <c r="KVN4" s="185"/>
      <c r="KVO4" s="185"/>
      <c r="KVP4" s="185"/>
      <c r="KVQ4" s="185"/>
      <c r="KVR4" s="185"/>
      <c r="KVS4" s="185"/>
      <c r="KVT4" s="185"/>
      <c r="KVU4" s="185"/>
      <c r="KVV4" s="185"/>
      <c r="KVW4" s="185"/>
      <c r="KVX4" s="185"/>
      <c r="KVY4" s="185"/>
      <c r="KVZ4" s="185"/>
      <c r="KWA4" s="185"/>
      <c r="KWB4" s="185"/>
      <c r="KWC4" s="185"/>
      <c r="KWD4" s="185"/>
      <c r="KWE4" s="185"/>
      <c r="KWF4" s="185"/>
      <c r="KWG4" s="185"/>
      <c r="KWH4" s="185"/>
      <c r="KWI4" s="185"/>
      <c r="KWJ4" s="185"/>
      <c r="KWK4" s="185"/>
      <c r="KWL4" s="185"/>
      <c r="KWM4" s="185"/>
      <c r="KWN4" s="185"/>
      <c r="KWO4" s="185"/>
      <c r="KWP4" s="185"/>
      <c r="KWQ4" s="185"/>
      <c r="KWR4" s="185"/>
      <c r="KWS4" s="185"/>
      <c r="KWT4" s="185"/>
      <c r="KWU4" s="185"/>
      <c r="KWV4" s="185"/>
      <c r="KWW4" s="185"/>
      <c r="KWX4" s="185"/>
      <c r="KWY4" s="185"/>
      <c r="KWZ4" s="185"/>
      <c r="KXA4" s="185"/>
      <c r="KXB4" s="185"/>
      <c r="KXC4" s="185"/>
      <c r="KXD4" s="185"/>
      <c r="KXE4" s="185"/>
      <c r="KXF4" s="185"/>
      <c r="KXG4" s="185"/>
      <c r="KXH4" s="185"/>
      <c r="KXI4" s="185"/>
      <c r="KXJ4" s="185"/>
      <c r="KXK4" s="185"/>
      <c r="KXL4" s="185"/>
      <c r="KXM4" s="185"/>
      <c r="KXN4" s="185"/>
      <c r="KXO4" s="185"/>
      <c r="KXP4" s="185"/>
      <c r="KXQ4" s="185"/>
      <c r="KXR4" s="185"/>
      <c r="KXS4" s="185"/>
      <c r="KXT4" s="185"/>
      <c r="KXU4" s="185"/>
      <c r="KXV4" s="185"/>
      <c r="KXW4" s="185"/>
      <c r="KXX4" s="185"/>
      <c r="KXY4" s="185"/>
      <c r="KXZ4" s="185"/>
      <c r="KYA4" s="185"/>
      <c r="KYB4" s="185"/>
      <c r="KYC4" s="185"/>
      <c r="KYD4" s="185"/>
      <c r="KYE4" s="185"/>
      <c r="KYF4" s="185"/>
      <c r="KYG4" s="185"/>
      <c r="KYH4" s="185"/>
      <c r="KYI4" s="185"/>
      <c r="KYJ4" s="185"/>
      <c r="KYK4" s="185"/>
      <c r="KYL4" s="185"/>
      <c r="KYM4" s="185"/>
      <c r="KYN4" s="185"/>
      <c r="KYO4" s="185"/>
      <c r="KYP4" s="185"/>
      <c r="KYQ4" s="185"/>
      <c r="KYR4" s="185"/>
      <c r="KYS4" s="185"/>
      <c r="KYT4" s="185"/>
      <c r="KYU4" s="185"/>
      <c r="KYV4" s="185"/>
      <c r="KYW4" s="185"/>
      <c r="KYX4" s="185"/>
      <c r="KYY4" s="185"/>
      <c r="KYZ4" s="185"/>
      <c r="KZA4" s="185"/>
      <c r="KZB4" s="185"/>
      <c r="KZC4" s="185"/>
      <c r="KZD4" s="185"/>
      <c r="KZE4" s="185"/>
      <c r="KZF4" s="185"/>
      <c r="KZG4" s="185"/>
      <c r="KZH4" s="185"/>
      <c r="KZI4" s="185"/>
      <c r="KZJ4" s="185"/>
      <c r="KZK4" s="185"/>
      <c r="KZL4" s="185"/>
      <c r="KZM4" s="185"/>
      <c r="KZN4" s="185"/>
      <c r="KZO4" s="185"/>
      <c r="KZP4" s="185"/>
      <c r="KZQ4" s="185"/>
      <c r="KZR4" s="185"/>
      <c r="KZS4" s="185"/>
      <c r="KZT4" s="185"/>
      <c r="KZU4" s="185"/>
      <c r="KZV4" s="185"/>
      <c r="KZW4" s="185"/>
      <c r="KZX4" s="185"/>
      <c r="KZY4" s="185"/>
      <c r="KZZ4" s="185"/>
      <c r="LAA4" s="185"/>
      <c r="LAB4" s="185"/>
      <c r="LAC4" s="185"/>
      <c r="LAD4" s="185"/>
      <c r="LAE4" s="185"/>
      <c r="LAF4" s="185"/>
      <c r="LAG4" s="185"/>
      <c r="LAH4" s="185"/>
      <c r="LAI4" s="185"/>
      <c r="LAJ4" s="185"/>
      <c r="LAK4" s="185"/>
      <c r="LAL4" s="185"/>
      <c r="LAM4" s="185"/>
      <c r="LAN4" s="185"/>
      <c r="LAO4" s="185"/>
      <c r="LAP4" s="185"/>
      <c r="LAQ4" s="185"/>
      <c r="LAR4" s="185"/>
      <c r="LAS4" s="185"/>
      <c r="LAT4" s="185"/>
      <c r="LAU4" s="185"/>
      <c r="LAV4" s="185"/>
      <c r="LAW4" s="185"/>
      <c r="LAX4" s="185"/>
      <c r="LAY4" s="185"/>
      <c r="LAZ4" s="185"/>
      <c r="LBA4" s="185"/>
      <c r="LBB4" s="185"/>
      <c r="LBC4" s="185"/>
      <c r="LBD4" s="185"/>
      <c r="LBE4" s="185"/>
      <c r="LBF4" s="185"/>
      <c r="LBG4" s="185"/>
      <c r="LBH4" s="185"/>
      <c r="LBI4" s="185"/>
      <c r="LBJ4" s="185"/>
      <c r="LBK4" s="185"/>
      <c r="LBL4" s="185"/>
      <c r="LBM4" s="185"/>
      <c r="LBN4" s="185"/>
      <c r="LBO4" s="185"/>
      <c r="LBP4" s="185"/>
      <c r="LBQ4" s="185"/>
      <c r="LBR4" s="185"/>
      <c r="LBS4" s="185"/>
      <c r="LBT4" s="185"/>
      <c r="LBU4" s="185"/>
      <c r="LBV4" s="185"/>
      <c r="LBW4" s="185"/>
      <c r="LBX4" s="185"/>
      <c r="LBY4" s="185"/>
      <c r="LBZ4" s="185"/>
      <c r="LCA4" s="185"/>
      <c r="LCB4" s="185"/>
      <c r="LCC4" s="185"/>
      <c r="LCD4" s="185"/>
      <c r="LCE4" s="185"/>
      <c r="LCF4" s="185"/>
      <c r="LCG4" s="185"/>
      <c r="LCH4" s="185"/>
      <c r="LCI4" s="185"/>
      <c r="LCJ4" s="185"/>
      <c r="LCK4" s="185"/>
      <c r="LCL4" s="185"/>
      <c r="LCM4" s="185"/>
      <c r="LCN4" s="185"/>
      <c r="LCO4" s="185"/>
      <c r="LCP4" s="185"/>
      <c r="LCQ4" s="185"/>
      <c r="LCR4" s="185"/>
      <c r="LCS4" s="185"/>
      <c r="LCT4" s="185"/>
      <c r="LCU4" s="185"/>
      <c r="LCV4" s="185"/>
      <c r="LCW4" s="185"/>
      <c r="LCX4" s="185"/>
      <c r="LCY4" s="185"/>
      <c r="LCZ4" s="185"/>
      <c r="LDA4" s="185"/>
      <c r="LDB4" s="185"/>
      <c r="LDC4" s="185"/>
      <c r="LDD4" s="185"/>
      <c r="LDE4" s="185"/>
      <c r="LDF4" s="185"/>
      <c r="LDG4" s="185"/>
      <c r="LDH4" s="185"/>
      <c r="LDI4" s="185"/>
      <c r="LDJ4" s="185"/>
      <c r="LDK4" s="185"/>
      <c r="LDL4" s="185"/>
      <c r="LDM4" s="185"/>
      <c r="LDN4" s="185"/>
      <c r="LDO4" s="185"/>
      <c r="LDP4" s="185"/>
      <c r="LDQ4" s="185"/>
      <c r="LDR4" s="185"/>
      <c r="LDS4" s="185"/>
      <c r="LDT4" s="185"/>
      <c r="LDU4" s="185"/>
      <c r="LDV4" s="185"/>
      <c r="LDW4" s="185"/>
      <c r="LDX4" s="185"/>
      <c r="LDY4" s="185"/>
      <c r="LDZ4" s="185"/>
      <c r="LEA4" s="185"/>
      <c r="LEB4" s="185"/>
      <c r="LEC4" s="185"/>
      <c r="LED4" s="185"/>
      <c r="LEE4" s="185"/>
      <c r="LEF4" s="185"/>
      <c r="LEG4" s="185"/>
      <c r="LEH4" s="185"/>
      <c r="LEI4" s="185"/>
      <c r="LEJ4" s="185"/>
      <c r="LEK4" s="185"/>
      <c r="LEL4" s="185"/>
      <c r="LEM4" s="185"/>
      <c r="LEN4" s="185"/>
      <c r="LEO4" s="185"/>
      <c r="LEP4" s="185"/>
      <c r="LEQ4" s="185"/>
      <c r="LER4" s="185"/>
      <c r="LES4" s="185"/>
      <c r="LET4" s="185"/>
      <c r="LEU4" s="185"/>
      <c r="LEV4" s="185"/>
      <c r="LEW4" s="185"/>
      <c r="LEX4" s="185"/>
      <c r="LEY4" s="185"/>
      <c r="LEZ4" s="185"/>
      <c r="LFA4" s="185"/>
      <c r="LFB4" s="185"/>
      <c r="LFC4" s="185"/>
      <c r="LFD4" s="185"/>
      <c r="LFE4" s="185"/>
      <c r="LFF4" s="185"/>
      <c r="LFG4" s="185"/>
      <c r="LFH4" s="185"/>
      <c r="LFI4" s="185"/>
      <c r="LFJ4" s="185"/>
      <c r="LFK4" s="185"/>
      <c r="LFL4" s="185"/>
      <c r="LFM4" s="185"/>
      <c r="LFN4" s="185"/>
      <c r="LFO4" s="185"/>
      <c r="LFP4" s="185"/>
      <c r="LFQ4" s="185"/>
      <c r="LFR4" s="185"/>
      <c r="LFS4" s="185"/>
      <c r="LFT4" s="185"/>
      <c r="LFU4" s="185"/>
      <c r="LFV4" s="185"/>
      <c r="LFW4" s="185"/>
      <c r="LFX4" s="185"/>
      <c r="LFY4" s="185"/>
      <c r="LFZ4" s="185"/>
      <c r="LGA4" s="185"/>
      <c r="LGB4" s="185"/>
      <c r="LGC4" s="185"/>
      <c r="LGD4" s="185"/>
      <c r="LGE4" s="185"/>
      <c r="LGF4" s="185"/>
      <c r="LGG4" s="185"/>
      <c r="LGH4" s="185"/>
      <c r="LGI4" s="185"/>
      <c r="LGJ4" s="185"/>
      <c r="LGK4" s="185"/>
      <c r="LGL4" s="185"/>
      <c r="LGM4" s="185"/>
      <c r="LGN4" s="185"/>
      <c r="LGO4" s="185"/>
      <c r="LGP4" s="185"/>
      <c r="LGQ4" s="185"/>
      <c r="LGR4" s="185"/>
      <c r="LGS4" s="185"/>
      <c r="LGT4" s="185"/>
      <c r="LGU4" s="185"/>
      <c r="LGV4" s="185"/>
      <c r="LGW4" s="185"/>
      <c r="LGX4" s="185"/>
      <c r="LGY4" s="185"/>
      <c r="LGZ4" s="185"/>
      <c r="LHA4" s="185"/>
      <c r="LHB4" s="185"/>
      <c r="LHC4" s="185"/>
      <c r="LHD4" s="185"/>
      <c r="LHE4" s="185"/>
      <c r="LHF4" s="185"/>
      <c r="LHG4" s="185"/>
      <c r="LHH4" s="185"/>
      <c r="LHI4" s="185"/>
      <c r="LHJ4" s="185"/>
      <c r="LHK4" s="185"/>
      <c r="LHL4" s="185"/>
      <c r="LHM4" s="185"/>
      <c r="LHN4" s="185"/>
      <c r="LHO4" s="185"/>
      <c r="LHP4" s="185"/>
      <c r="LHQ4" s="185"/>
      <c r="LHR4" s="185"/>
      <c r="LHS4" s="185"/>
      <c r="LHT4" s="185"/>
      <c r="LHU4" s="185"/>
      <c r="LHV4" s="185"/>
      <c r="LHW4" s="185"/>
      <c r="LHX4" s="185"/>
      <c r="LHY4" s="185"/>
      <c r="LHZ4" s="185"/>
      <c r="LIA4" s="185"/>
      <c r="LIB4" s="185"/>
      <c r="LIC4" s="185"/>
      <c r="LID4" s="185"/>
      <c r="LIE4" s="185"/>
      <c r="LIF4" s="185"/>
      <c r="LIG4" s="185"/>
      <c r="LIH4" s="185"/>
      <c r="LII4" s="185"/>
      <c r="LIJ4" s="185"/>
      <c r="LIK4" s="185"/>
      <c r="LIL4" s="185"/>
      <c r="LIM4" s="185"/>
      <c r="LIN4" s="185"/>
      <c r="LIO4" s="185"/>
      <c r="LIP4" s="185"/>
      <c r="LIQ4" s="185"/>
      <c r="LIR4" s="185"/>
      <c r="LIS4" s="185"/>
      <c r="LIT4" s="185"/>
      <c r="LIU4" s="185"/>
      <c r="LIV4" s="185"/>
      <c r="LIW4" s="185"/>
      <c r="LIX4" s="185"/>
      <c r="LIY4" s="185"/>
      <c r="LIZ4" s="185"/>
      <c r="LJA4" s="185"/>
      <c r="LJB4" s="185"/>
      <c r="LJC4" s="185"/>
      <c r="LJD4" s="185"/>
      <c r="LJE4" s="185"/>
      <c r="LJF4" s="185"/>
      <c r="LJG4" s="185"/>
      <c r="LJH4" s="185"/>
      <c r="LJI4" s="185"/>
      <c r="LJJ4" s="185"/>
      <c r="LJK4" s="185"/>
      <c r="LJL4" s="185"/>
      <c r="LJM4" s="185"/>
      <c r="LJN4" s="185"/>
      <c r="LJO4" s="185"/>
      <c r="LJP4" s="185"/>
      <c r="LJQ4" s="185"/>
      <c r="LJR4" s="185"/>
      <c r="LJS4" s="185"/>
      <c r="LJT4" s="185"/>
      <c r="LJU4" s="185"/>
      <c r="LJV4" s="185"/>
      <c r="LJW4" s="185"/>
      <c r="LJX4" s="185"/>
      <c r="LJY4" s="185"/>
      <c r="LJZ4" s="185"/>
      <c r="LKA4" s="185"/>
      <c r="LKB4" s="185"/>
      <c r="LKC4" s="185"/>
      <c r="LKD4" s="185"/>
      <c r="LKE4" s="185"/>
      <c r="LKF4" s="185"/>
      <c r="LKG4" s="185"/>
      <c r="LKH4" s="185"/>
      <c r="LKI4" s="185"/>
      <c r="LKJ4" s="185"/>
      <c r="LKK4" s="185"/>
      <c r="LKL4" s="185"/>
      <c r="LKM4" s="185"/>
      <c r="LKN4" s="185"/>
      <c r="LKO4" s="185"/>
      <c r="LKP4" s="185"/>
      <c r="LKQ4" s="185"/>
      <c r="LKR4" s="185"/>
      <c r="LKS4" s="185"/>
      <c r="LKT4" s="185"/>
      <c r="LKU4" s="185"/>
      <c r="LKV4" s="185"/>
      <c r="LKW4" s="185"/>
      <c r="LKX4" s="185"/>
      <c r="LKY4" s="185"/>
      <c r="LKZ4" s="185"/>
      <c r="LLA4" s="185"/>
      <c r="LLB4" s="185"/>
      <c r="LLC4" s="185"/>
      <c r="LLD4" s="185"/>
      <c r="LLE4" s="185"/>
      <c r="LLF4" s="185"/>
      <c r="LLG4" s="185"/>
      <c r="LLH4" s="185"/>
      <c r="LLI4" s="185"/>
      <c r="LLJ4" s="185"/>
      <c r="LLK4" s="185"/>
      <c r="LLL4" s="185"/>
      <c r="LLM4" s="185"/>
      <c r="LLN4" s="185"/>
      <c r="LLO4" s="185"/>
      <c r="LLP4" s="185"/>
      <c r="LLQ4" s="185"/>
      <c r="LLR4" s="185"/>
      <c r="LLS4" s="185"/>
      <c r="LLT4" s="185"/>
      <c r="LLU4" s="185"/>
      <c r="LLV4" s="185"/>
      <c r="LLW4" s="185"/>
      <c r="LLX4" s="185"/>
      <c r="LLY4" s="185"/>
      <c r="LLZ4" s="185"/>
      <c r="LMA4" s="185"/>
      <c r="LMB4" s="185"/>
      <c r="LMC4" s="185"/>
      <c r="LMD4" s="185"/>
      <c r="LME4" s="185"/>
      <c r="LMF4" s="185"/>
      <c r="LMG4" s="185"/>
      <c r="LMH4" s="185"/>
      <c r="LMI4" s="185"/>
      <c r="LMJ4" s="185"/>
      <c r="LMK4" s="185"/>
      <c r="LML4" s="185"/>
      <c r="LMM4" s="185"/>
      <c r="LMN4" s="185"/>
      <c r="LMO4" s="185"/>
      <c r="LMP4" s="185"/>
      <c r="LMQ4" s="185"/>
      <c r="LMR4" s="185"/>
      <c r="LMS4" s="185"/>
      <c r="LMT4" s="185"/>
      <c r="LMU4" s="185"/>
      <c r="LMV4" s="185"/>
      <c r="LMW4" s="185"/>
      <c r="LMX4" s="185"/>
      <c r="LMY4" s="185"/>
      <c r="LMZ4" s="185"/>
      <c r="LNA4" s="185"/>
      <c r="LNB4" s="185"/>
      <c r="LNC4" s="185"/>
      <c r="LND4" s="185"/>
      <c r="LNE4" s="185"/>
      <c r="LNF4" s="185"/>
      <c r="LNG4" s="185"/>
      <c r="LNH4" s="185"/>
      <c r="LNI4" s="185"/>
      <c r="LNJ4" s="185"/>
      <c r="LNK4" s="185"/>
      <c r="LNL4" s="185"/>
      <c r="LNM4" s="185"/>
      <c r="LNN4" s="185"/>
      <c r="LNO4" s="185"/>
      <c r="LNP4" s="185"/>
      <c r="LNQ4" s="185"/>
      <c r="LNR4" s="185"/>
      <c r="LNS4" s="185"/>
      <c r="LNT4" s="185"/>
      <c r="LNU4" s="185"/>
      <c r="LNV4" s="185"/>
      <c r="LNW4" s="185"/>
      <c r="LNX4" s="185"/>
      <c r="LNY4" s="185"/>
      <c r="LNZ4" s="185"/>
      <c r="LOA4" s="185"/>
      <c r="LOB4" s="185"/>
      <c r="LOC4" s="185"/>
      <c r="LOD4" s="185"/>
      <c r="LOE4" s="185"/>
      <c r="LOF4" s="185"/>
      <c r="LOG4" s="185"/>
      <c r="LOH4" s="185"/>
      <c r="LOI4" s="185"/>
      <c r="LOJ4" s="185"/>
      <c r="LOK4" s="185"/>
      <c r="LOL4" s="185"/>
      <c r="LOM4" s="185"/>
      <c r="LON4" s="185"/>
      <c r="LOO4" s="185"/>
      <c r="LOP4" s="185"/>
      <c r="LOQ4" s="185"/>
      <c r="LOR4" s="185"/>
      <c r="LOS4" s="185"/>
      <c r="LOT4" s="185"/>
      <c r="LOU4" s="185"/>
      <c r="LOV4" s="185"/>
      <c r="LOW4" s="185"/>
      <c r="LOX4" s="185"/>
      <c r="LOY4" s="185"/>
      <c r="LOZ4" s="185"/>
      <c r="LPA4" s="185"/>
      <c r="LPB4" s="185"/>
      <c r="LPC4" s="185"/>
      <c r="LPD4" s="185"/>
      <c r="LPE4" s="185"/>
      <c r="LPF4" s="185"/>
      <c r="LPG4" s="185"/>
      <c r="LPH4" s="185"/>
      <c r="LPI4" s="185"/>
      <c r="LPJ4" s="185"/>
      <c r="LPK4" s="185"/>
      <c r="LPL4" s="185"/>
      <c r="LPM4" s="185"/>
      <c r="LPN4" s="185"/>
      <c r="LPO4" s="185"/>
      <c r="LPP4" s="185"/>
      <c r="LPQ4" s="185"/>
      <c r="LPR4" s="185"/>
      <c r="LPS4" s="185"/>
      <c r="LPT4" s="185"/>
      <c r="LPU4" s="185"/>
      <c r="LPV4" s="185"/>
      <c r="LPW4" s="185"/>
      <c r="LPX4" s="185"/>
      <c r="LPY4" s="185"/>
      <c r="LPZ4" s="185"/>
      <c r="LQA4" s="185"/>
      <c r="LQB4" s="185"/>
      <c r="LQC4" s="185"/>
      <c r="LQD4" s="185"/>
      <c r="LQE4" s="185"/>
      <c r="LQF4" s="185"/>
      <c r="LQG4" s="185"/>
      <c r="LQH4" s="185"/>
      <c r="LQI4" s="185"/>
      <c r="LQJ4" s="185"/>
      <c r="LQK4" s="185"/>
      <c r="LQL4" s="185"/>
      <c r="LQM4" s="185"/>
      <c r="LQN4" s="185"/>
      <c r="LQO4" s="185"/>
      <c r="LQP4" s="185"/>
      <c r="LQQ4" s="185"/>
      <c r="LQR4" s="185"/>
      <c r="LQS4" s="185"/>
      <c r="LQT4" s="185"/>
      <c r="LQU4" s="185"/>
      <c r="LQV4" s="185"/>
      <c r="LQW4" s="185"/>
      <c r="LQX4" s="185"/>
      <c r="LQY4" s="185"/>
      <c r="LQZ4" s="185"/>
      <c r="LRA4" s="185"/>
      <c r="LRB4" s="185"/>
      <c r="LRC4" s="185"/>
      <c r="LRD4" s="185"/>
      <c r="LRE4" s="185"/>
      <c r="LRF4" s="185"/>
      <c r="LRG4" s="185"/>
      <c r="LRH4" s="185"/>
      <c r="LRI4" s="185"/>
      <c r="LRJ4" s="185"/>
      <c r="LRK4" s="185"/>
      <c r="LRL4" s="185"/>
      <c r="LRM4" s="185"/>
      <c r="LRN4" s="185"/>
      <c r="LRO4" s="185"/>
      <c r="LRP4" s="185"/>
      <c r="LRQ4" s="185"/>
      <c r="LRR4" s="185"/>
      <c r="LRS4" s="185"/>
      <c r="LRT4" s="185"/>
      <c r="LRU4" s="185"/>
      <c r="LRV4" s="185"/>
      <c r="LRW4" s="185"/>
      <c r="LRX4" s="185"/>
      <c r="LRY4" s="185"/>
      <c r="LRZ4" s="185"/>
      <c r="LSA4" s="185"/>
      <c r="LSB4" s="185"/>
      <c r="LSC4" s="185"/>
      <c r="LSD4" s="185"/>
      <c r="LSE4" s="185"/>
      <c r="LSF4" s="185"/>
      <c r="LSG4" s="185"/>
      <c r="LSH4" s="185"/>
      <c r="LSI4" s="185"/>
      <c r="LSJ4" s="185"/>
      <c r="LSK4" s="185"/>
      <c r="LSL4" s="185"/>
      <c r="LSM4" s="185"/>
      <c r="LSN4" s="185"/>
      <c r="LSO4" s="185"/>
      <c r="LSP4" s="185"/>
      <c r="LSQ4" s="185"/>
      <c r="LSR4" s="185"/>
      <c r="LSS4" s="185"/>
      <c r="LST4" s="185"/>
      <c r="LSU4" s="185"/>
      <c r="LSV4" s="185"/>
      <c r="LSW4" s="185"/>
      <c r="LSX4" s="185"/>
      <c r="LSY4" s="185"/>
      <c r="LSZ4" s="185"/>
      <c r="LTA4" s="185"/>
      <c r="LTB4" s="185"/>
      <c r="LTC4" s="185"/>
      <c r="LTD4" s="185"/>
      <c r="LTE4" s="185"/>
      <c r="LTF4" s="185"/>
      <c r="LTG4" s="185"/>
      <c r="LTH4" s="185"/>
      <c r="LTI4" s="185"/>
      <c r="LTJ4" s="185"/>
      <c r="LTK4" s="185"/>
      <c r="LTL4" s="185"/>
      <c r="LTM4" s="185"/>
      <c r="LTN4" s="185"/>
      <c r="LTO4" s="185"/>
      <c r="LTP4" s="185"/>
      <c r="LTQ4" s="185"/>
      <c r="LTR4" s="185"/>
      <c r="LTS4" s="185"/>
      <c r="LTT4" s="185"/>
      <c r="LTU4" s="185"/>
      <c r="LTV4" s="185"/>
      <c r="LTW4" s="185"/>
      <c r="LTX4" s="185"/>
      <c r="LTY4" s="185"/>
      <c r="LTZ4" s="185"/>
      <c r="LUA4" s="185"/>
      <c r="LUB4" s="185"/>
      <c r="LUC4" s="185"/>
      <c r="LUD4" s="185"/>
      <c r="LUE4" s="185"/>
      <c r="LUF4" s="185"/>
      <c r="LUG4" s="185"/>
      <c r="LUH4" s="185"/>
      <c r="LUI4" s="185"/>
      <c r="LUJ4" s="185"/>
      <c r="LUK4" s="185"/>
      <c r="LUL4" s="185"/>
      <c r="LUM4" s="185"/>
      <c r="LUN4" s="185"/>
      <c r="LUO4" s="185"/>
      <c r="LUP4" s="185"/>
      <c r="LUQ4" s="185"/>
      <c r="LUR4" s="185"/>
      <c r="LUS4" s="185"/>
      <c r="LUT4" s="185"/>
      <c r="LUU4" s="185"/>
      <c r="LUV4" s="185"/>
      <c r="LUW4" s="185"/>
      <c r="LUX4" s="185"/>
      <c r="LUY4" s="185"/>
      <c r="LUZ4" s="185"/>
      <c r="LVA4" s="185"/>
      <c r="LVB4" s="185"/>
      <c r="LVC4" s="185"/>
      <c r="LVD4" s="185"/>
      <c r="LVE4" s="185"/>
      <c r="LVF4" s="185"/>
      <c r="LVG4" s="185"/>
      <c r="LVH4" s="185"/>
      <c r="LVI4" s="185"/>
      <c r="LVJ4" s="185"/>
      <c r="LVK4" s="185"/>
      <c r="LVL4" s="185"/>
      <c r="LVM4" s="185"/>
      <c r="LVN4" s="185"/>
      <c r="LVO4" s="185"/>
      <c r="LVP4" s="185"/>
      <c r="LVQ4" s="185"/>
      <c r="LVR4" s="185"/>
      <c r="LVS4" s="185"/>
      <c r="LVT4" s="185"/>
      <c r="LVU4" s="185"/>
      <c r="LVV4" s="185"/>
      <c r="LVW4" s="185"/>
      <c r="LVX4" s="185"/>
      <c r="LVY4" s="185"/>
      <c r="LVZ4" s="185"/>
      <c r="LWA4" s="185"/>
      <c r="LWB4" s="185"/>
      <c r="LWC4" s="185"/>
      <c r="LWD4" s="185"/>
      <c r="LWE4" s="185"/>
      <c r="LWF4" s="185"/>
      <c r="LWG4" s="185"/>
      <c r="LWH4" s="185"/>
      <c r="LWI4" s="185"/>
      <c r="LWJ4" s="185"/>
      <c r="LWK4" s="185"/>
      <c r="LWL4" s="185"/>
      <c r="LWM4" s="185"/>
      <c r="LWN4" s="185"/>
      <c r="LWO4" s="185"/>
      <c r="LWP4" s="185"/>
      <c r="LWQ4" s="185"/>
      <c r="LWR4" s="185"/>
      <c r="LWS4" s="185"/>
      <c r="LWT4" s="185"/>
      <c r="LWU4" s="185"/>
      <c r="LWV4" s="185"/>
      <c r="LWW4" s="185"/>
      <c r="LWX4" s="185"/>
      <c r="LWY4" s="185"/>
      <c r="LWZ4" s="185"/>
      <c r="LXA4" s="185"/>
      <c r="LXB4" s="185"/>
      <c r="LXC4" s="185"/>
      <c r="LXD4" s="185"/>
      <c r="LXE4" s="185"/>
      <c r="LXF4" s="185"/>
      <c r="LXG4" s="185"/>
      <c r="LXH4" s="185"/>
      <c r="LXI4" s="185"/>
      <c r="LXJ4" s="185"/>
      <c r="LXK4" s="185"/>
      <c r="LXL4" s="185"/>
      <c r="LXM4" s="185"/>
      <c r="LXN4" s="185"/>
      <c r="LXO4" s="185"/>
      <c r="LXP4" s="185"/>
      <c r="LXQ4" s="185"/>
      <c r="LXR4" s="185"/>
      <c r="LXS4" s="185"/>
      <c r="LXT4" s="185"/>
      <c r="LXU4" s="185"/>
      <c r="LXV4" s="185"/>
      <c r="LXW4" s="185"/>
      <c r="LXX4" s="185"/>
      <c r="LXY4" s="185"/>
      <c r="LXZ4" s="185"/>
      <c r="LYA4" s="185"/>
      <c r="LYB4" s="185"/>
      <c r="LYC4" s="185"/>
      <c r="LYD4" s="185"/>
      <c r="LYE4" s="185"/>
      <c r="LYF4" s="185"/>
      <c r="LYG4" s="185"/>
      <c r="LYH4" s="185"/>
      <c r="LYI4" s="185"/>
      <c r="LYJ4" s="185"/>
      <c r="LYK4" s="185"/>
      <c r="LYL4" s="185"/>
      <c r="LYM4" s="185"/>
      <c r="LYN4" s="185"/>
      <c r="LYO4" s="185"/>
      <c r="LYP4" s="185"/>
      <c r="LYQ4" s="185"/>
      <c r="LYR4" s="185"/>
      <c r="LYS4" s="185"/>
      <c r="LYT4" s="185"/>
      <c r="LYU4" s="185"/>
      <c r="LYV4" s="185"/>
      <c r="LYW4" s="185"/>
      <c r="LYX4" s="185"/>
      <c r="LYY4" s="185"/>
      <c r="LYZ4" s="185"/>
      <c r="LZA4" s="185"/>
      <c r="LZB4" s="185"/>
      <c r="LZC4" s="185"/>
      <c r="LZD4" s="185"/>
      <c r="LZE4" s="185"/>
      <c r="LZF4" s="185"/>
      <c r="LZG4" s="185"/>
      <c r="LZH4" s="185"/>
      <c r="LZI4" s="185"/>
      <c r="LZJ4" s="185"/>
      <c r="LZK4" s="185"/>
      <c r="LZL4" s="185"/>
      <c r="LZM4" s="185"/>
      <c r="LZN4" s="185"/>
      <c r="LZO4" s="185"/>
      <c r="LZP4" s="185"/>
      <c r="LZQ4" s="185"/>
      <c r="LZR4" s="185"/>
      <c r="LZS4" s="185"/>
      <c r="LZT4" s="185"/>
      <c r="LZU4" s="185"/>
      <c r="LZV4" s="185"/>
      <c r="LZW4" s="185"/>
      <c r="LZX4" s="185"/>
      <c r="LZY4" s="185"/>
      <c r="LZZ4" s="185"/>
      <c r="MAA4" s="185"/>
      <c r="MAB4" s="185"/>
      <c r="MAC4" s="185"/>
      <c r="MAD4" s="185"/>
      <c r="MAE4" s="185"/>
      <c r="MAF4" s="185"/>
      <c r="MAG4" s="185"/>
      <c r="MAH4" s="185"/>
      <c r="MAI4" s="185"/>
      <c r="MAJ4" s="185"/>
      <c r="MAK4" s="185"/>
      <c r="MAL4" s="185"/>
      <c r="MAM4" s="185"/>
      <c r="MAN4" s="185"/>
      <c r="MAO4" s="185"/>
      <c r="MAP4" s="185"/>
      <c r="MAQ4" s="185"/>
      <c r="MAR4" s="185"/>
      <c r="MAS4" s="185"/>
      <c r="MAT4" s="185"/>
      <c r="MAU4" s="185"/>
      <c r="MAV4" s="185"/>
      <c r="MAW4" s="185"/>
      <c r="MAX4" s="185"/>
      <c r="MAY4" s="185"/>
      <c r="MAZ4" s="185"/>
      <c r="MBA4" s="185"/>
      <c r="MBB4" s="185"/>
      <c r="MBC4" s="185"/>
      <c r="MBD4" s="185"/>
      <c r="MBE4" s="185"/>
      <c r="MBF4" s="185"/>
      <c r="MBG4" s="185"/>
      <c r="MBH4" s="185"/>
      <c r="MBI4" s="185"/>
      <c r="MBJ4" s="185"/>
      <c r="MBK4" s="185"/>
      <c r="MBL4" s="185"/>
      <c r="MBM4" s="185"/>
      <c r="MBN4" s="185"/>
      <c r="MBO4" s="185"/>
      <c r="MBP4" s="185"/>
      <c r="MBQ4" s="185"/>
      <c r="MBR4" s="185"/>
      <c r="MBS4" s="185"/>
      <c r="MBT4" s="185"/>
      <c r="MBU4" s="185"/>
      <c r="MBV4" s="185"/>
      <c r="MBW4" s="185"/>
      <c r="MBX4" s="185"/>
      <c r="MBY4" s="185"/>
      <c r="MBZ4" s="185"/>
      <c r="MCA4" s="185"/>
      <c r="MCB4" s="185"/>
      <c r="MCC4" s="185"/>
      <c r="MCD4" s="185"/>
      <c r="MCE4" s="185"/>
      <c r="MCF4" s="185"/>
      <c r="MCG4" s="185"/>
      <c r="MCH4" s="185"/>
      <c r="MCI4" s="185"/>
      <c r="MCJ4" s="185"/>
      <c r="MCK4" s="185"/>
      <c r="MCL4" s="185"/>
      <c r="MCM4" s="185"/>
      <c r="MCN4" s="185"/>
      <c r="MCO4" s="185"/>
      <c r="MCP4" s="185"/>
      <c r="MCQ4" s="185"/>
      <c r="MCR4" s="185"/>
      <c r="MCS4" s="185"/>
      <c r="MCT4" s="185"/>
      <c r="MCU4" s="185"/>
      <c r="MCV4" s="185"/>
      <c r="MCW4" s="185"/>
      <c r="MCX4" s="185"/>
      <c r="MCY4" s="185"/>
      <c r="MCZ4" s="185"/>
      <c r="MDA4" s="185"/>
      <c r="MDB4" s="185"/>
      <c r="MDC4" s="185"/>
      <c r="MDD4" s="185"/>
      <c r="MDE4" s="185"/>
      <c r="MDF4" s="185"/>
      <c r="MDG4" s="185"/>
      <c r="MDH4" s="185"/>
      <c r="MDI4" s="185"/>
      <c r="MDJ4" s="185"/>
      <c r="MDK4" s="185"/>
      <c r="MDL4" s="185"/>
      <c r="MDM4" s="185"/>
      <c r="MDN4" s="185"/>
      <c r="MDO4" s="185"/>
      <c r="MDP4" s="185"/>
      <c r="MDQ4" s="185"/>
      <c r="MDR4" s="185"/>
      <c r="MDS4" s="185"/>
      <c r="MDT4" s="185"/>
      <c r="MDU4" s="185"/>
      <c r="MDV4" s="185"/>
      <c r="MDW4" s="185"/>
      <c r="MDX4" s="185"/>
      <c r="MDY4" s="185"/>
      <c r="MDZ4" s="185"/>
      <c r="MEA4" s="185"/>
      <c r="MEB4" s="185"/>
      <c r="MEC4" s="185"/>
      <c r="MED4" s="185"/>
      <c r="MEE4" s="185"/>
      <c r="MEF4" s="185"/>
      <c r="MEG4" s="185"/>
      <c r="MEH4" s="185"/>
      <c r="MEI4" s="185"/>
      <c r="MEJ4" s="185"/>
      <c r="MEK4" s="185"/>
      <c r="MEL4" s="185"/>
      <c r="MEM4" s="185"/>
      <c r="MEN4" s="185"/>
      <c r="MEO4" s="185"/>
      <c r="MEP4" s="185"/>
      <c r="MEQ4" s="185"/>
      <c r="MER4" s="185"/>
      <c r="MES4" s="185"/>
      <c r="MET4" s="185"/>
      <c r="MEU4" s="185"/>
      <c r="MEV4" s="185"/>
      <c r="MEW4" s="185"/>
      <c r="MEX4" s="185"/>
      <c r="MEY4" s="185"/>
      <c r="MEZ4" s="185"/>
      <c r="MFA4" s="185"/>
      <c r="MFB4" s="185"/>
      <c r="MFC4" s="185"/>
      <c r="MFD4" s="185"/>
      <c r="MFE4" s="185"/>
      <c r="MFF4" s="185"/>
      <c r="MFG4" s="185"/>
      <c r="MFH4" s="185"/>
      <c r="MFI4" s="185"/>
      <c r="MFJ4" s="185"/>
      <c r="MFK4" s="185"/>
      <c r="MFL4" s="185"/>
      <c r="MFM4" s="185"/>
      <c r="MFN4" s="185"/>
      <c r="MFO4" s="185"/>
      <c r="MFP4" s="185"/>
      <c r="MFQ4" s="185"/>
      <c r="MFR4" s="185"/>
      <c r="MFS4" s="185"/>
      <c r="MFT4" s="185"/>
      <c r="MFU4" s="185"/>
      <c r="MFV4" s="185"/>
      <c r="MFW4" s="185"/>
      <c r="MFX4" s="185"/>
      <c r="MFY4" s="185"/>
      <c r="MFZ4" s="185"/>
      <c r="MGA4" s="185"/>
      <c r="MGB4" s="185"/>
      <c r="MGC4" s="185"/>
      <c r="MGD4" s="185"/>
      <c r="MGE4" s="185"/>
      <c r="MGF4" s="185"/>
      <c r="MGG4" s="185"/>
      <c r="MGH4" s="185"/>
      <c r="MGI4" s="185"/>
      <c r="MGJ4" s="185"/>
      <c r="MGK4" s="185"/>
      <c r="MGL4" s="185"/>
      <c r="MGM4" s="185"/>
      <c r="MGN4" s="185"/>
      <c r="MGO4" s="185"/>
      <c r="MGP4" s="185"/>
      <c r="MGQ4" s="185"/>
      <c r="MGR4" s="185"/>
      <c r="MGS4" s="185"/>
      <c r="MGT4" s="185"/>
      <c r="MGU4" s="185"/>
      <c r="MGV4" s="185"/>
      <c r="MGW4" s="185"/>
      <c r="MGX4" s="185"/>
      <c r="MGY4" s="185"/>
      <c r="MGZ4" s="185"/>
      <c r="MHA4" s="185"/>
      <c r="MHB4" s="185"/>
      <c r="MHC4" s="185"/>
      <c r="MHD4" s="185"/>
      <c r="MHE4" s="185"/>
      <c r="MHF4" s="185"/>
      <c r="MHG4" s="185"/>
      <c r="MHH4" s="185"/>
      <c r="MHI4" s="185"/>
      <c r="MHJ4" s="185"/>
      <c r="MHK4" s="185"/>
      <c r="MHL4" s="185"/>
      <c r="MHM4" s="185"/>
      <c r="MHN4" s="185"/>
      <c r="MHO4" s="185"/>
      <c r="MHP4" s="185"/>
      <c r="MHQ4" s="185"/>
      <c r="MHR4" s="185"/>
      <c r="MHS4" s="185"/>
      <c r="MHT4" s="185"/>
      <c r="MHU4" s="185"/>
      <c r="MHV4" s="185"/>
      <c r="MHW4" s="185"/>
      <c r="MHX4" s="185"/>
      <c r="MHY4" s="185"/>
      <c r="MHZ4" s="185"/>
      <c r="MIA4" s="185"/>
      <c r="MIB4" s="185"/>
      <c r="MIC4" s="185"/>
      <c r="MID4" s="185"/>
      <c r="MIE4" s="185"/>
      <c r="MIF4" s="185"/>
      <c r="MIG4" s="185"/>
      <c r="MIH4" s="185"/>
      <c r="MII4" s="185"/>
      <c r="MIJ4" s="185"/>
      <c r="MIK4" s="185"/>
      <c r="MIL4" s="185"/>
      <c r="MIM4" s="185"/>
      <c r="MIN4" s="185"/>
      <c r="MIO4" s="185"/>
      <c r="MIP4" s="185"/>
      <c r="MIQ4" s="185"/>
      <c r="MIR4" s="185"/>
      <c r="MIS4" s="185"/>
      <c r="MIT4" s="185"/>
      <c r="MIU4" s="185"/>
      <c r="MIV4" s="185"/>
      <c r="MIW4" s="185"/>
      <c r="MIX4" s="185"/>
      <c r="MIY4" s="185"/>
      <c r="MIZ4" s="185"/>
      <c r="MJA4" s="185"/>
      <c r="MJB4" s="185"/>
      <c r="MJC4" s="185"/>
      <c r="MJD4" s="185"/>
      <c r="MJE4" s="185"/>
      <c r="MJF4" s="185"/>
      <c r="MJG4" s="185"/>
      <c r="MJH4" s="185"/>
      <c r="MJI4" s="185"/>
      <c r="MJJ4" s="185"/>
      <c r="MJK4" s="185"/>
      <c r="MJL4" s="185"/>
      <c r="MJM4" s="185"/>
      <c r="MJN4" s="185"/>
      <c r="MJO4" s="185"/>
      <c r="MJP4" s="185"/>
      <c r="MJQ4" s="185"/>
      <c r="MJR4" s="185"/>
      <c r="MJS4" s="185"/>
      <c r="MJT4" s="185"/>
      <c r="MJU4" s="185"/>
      <c r="MJV4" s="185"/>
      <c r="MJW4" s="185"/>
      <c r="MJX4" s="185"/>
      <c r="MJY4" s="185"/>
      <c r="MJZ4" s="185"/>
      <c r="MKA4" s="185"/>
      <c r="MKB4" s="185"/>
      <c r="MKC4" s="185"/>
      <c r="MKD4" s="185"/>
      <c r="MKE4" s="185"/>
      <c r="MKF4" s="185"/>
      <c r="MKG4" s="185"/>
      <c r="MKH4" s="185"/>
      <c r="MKI4" s="185"/>
      <c r="MKJ4" s="185"/>
      <c r="MKK4" s="185"/>
      <c r="MKL4" s="185"/>
      <c r="MKM4" s="185"/>
      <c r="MKN4" s="185"/>
      <c r="MKO4" s="185"/>
      <c r="MKP4" s="185"/>
      <c r="MKQ4" s="185"/>
      <c r="MKR4" s="185"/>
      <c r="MKS4" s="185"/>
      <c r="MKT4" s="185"/>
      <c r="MKU4" s="185"/>
      <c r="MKV4" s="185"/>
      <c r="MKW4" s="185"/>
      <c r="MKX4" s="185"/>
      <c r="MKY4" s="185"/>
      <c r="MKZ4" s="185"/>
      <c r="MLA4" s="185"/>
      <c r="MLB4" s="185"/>
      <c r="MLC4" s="185"/>
      <c r="MLD4" s="185"/>
      <c r="MLE4" s="185"/>
      <c r="MLF4" s="185"/>
      <c r="MLG4" s="185"/>
      <c r="MLH4" s="185"/>
      <c r="MLI4" s="185"/>
      <c r="MLJ4" s="185"/>
      <c r="MLK4" s="185"/>
      <c r="MLL4" s="185"/>
      <c r="MLM4" s="185"/>
      <c r="MLN4" s="185"/>
      <c r="MLO4" s="185"/>
      <c r="MLP4" s="185"/>
      <c r="MLQ4" s="185"/>
      <c r="MLR4" s="185"/>
      <c r="MLS4" s="185"/>
      <c r="MLT4" s="185"/>
      <c r="MLU4" s="185"/>
      <c r="MLV4" s="185"/>
      <c r="MLW4" s="185"/>
      <c r="MLX4" s="185"/>
      <c r="MLY4" s="185"/>
      <c r="MLZ4" s="185"/>
      <c r="MMA4" s="185"/>
      <c r="MMB4" s="185"/>
      <c r="MMC4" s="185"/>
      <c r="MMD4" s="185"/>
      <c r="MME4" s="185"/>
      <c r="MMF4" s="185"/>
      <c r="MMG4" s="185"/>
      <c r="MMH4" s="185"/>
      <c r="MMI4" s="185"/>
      <c r="MMJ4" s="185"/>
      <c r="MMK4" s="185"/>
      <c r="MML4" s="185"/>
      <c r="MMM4" s="185"/>
      <c r="MMN4" s="185"/>
      <c r="MMO4" s="185"/>
      <c r="MMP4" s="185"/>
      <c r="MMQ4" s="185"/>
      <c r="MMR4" s="185"/>
      <c r="MMS4" s="185"/>
      <c r="MMT4" s="185"/>
      <c r="MMU4" s="185"/>
      <c r="MMV4" s="185"/>
      <c r="MMW4" s="185"/>
      <c r="MMX4" s="185"/>
      <c r="MMY4" s="185"/>
      <c r="MMZ4" s="185"/>
      <c r="MNA4" s="185"/>
      <c r="MNB4" s="185"/>
      <c r="MNC4" s="185"/>
      <c r="MND4" s="185"/>
      <c r="MNE4" s="185"/>
      <c r="MNF4" s="185"/>
      <c r="MNG4" s="185"/>
      <c r="MNH4" s="185"/>
      <c r="MNI4" s="185"/>
      <c r="MNJ4" s="185"/>
      <c r="MNK4" s="185"/>
      <c r="MNL4" s="185"/>
      <c r="MNM4" s="185"/>
      <c r="MNN4" s="185"/>
      <c r="MNO4" s="185"/>
      <c r="MNP4" s="185"/>
      <c r="MNQ4" s="185"/>
      <c r="MNR4" s="185"/>
      <c r="MNS4" s="185"/>
      <c r="MNT4" s="185"/>
      <c r="MNU4" s="185"/>
      <c r="MNV4" s="185"/>
      <c r="MNW4" s="185"/>
      <c r="MNX4" s="185"/>
      <c r="MNY4" s="185"/>
      <c r="MNZ4" s="185"/>
      <c r="MOA4" s="185"/>
      <c r="MOB4" s="185"/>
      <c r="MOC4" s="185"/>
      <c r="MOD4" s="185"/>
      <c r="MOE4" s="185"/>
      <c r="MOF4" s="185"/>
      <c r="MOG4" s="185"/>
      <c r="MOH4" s="185"/>
      <c r="MOI4" s="185"/>
      <c r="MOJ4" s="185"/>
      <c r="MOK4" s="185"/>
      <c r="MOL4" s="185"/>
      <c r="MOM4" s="185"/>
      <c r="MON4" s="185"/>
      <c r="MOO4" s="185"/>
      <c r="MOP4" s="185"/>
      <c r="MOQ4" s="185"/>
      <c r="MOR4" s="185"/>
      <c r="MOS4" s="185"/>
      <c r="MOT4" s="185"/>
      <c r="MOU4" s="185"/>
      <c r="MOV4" s="185"/>
      <c r="MOW4" s="185"/>
      <c r="MOX4" s="185"/>
      <c r="MOY4" s="185"/>
      <c r="MOZ4" s="185"/>
      <c r="MPA4" s="185"/>
      <c r="MPB4" s="185"/>
      <c r="MPC4" s="185"/>
      <c r="MPD4" s="185"/>
      <c r="MPE4" s="185"/>
      <c r="MPF4" s="185"/>
      <c r="MPG4" s="185"/>
      <c r="MPH4" s="185"/>
      <c r="MPI4" s="185"/>
      <c r="MPJ4" s="185"/>
      <c r="MPK4" s="185"/>
      <c r="MPL4" s="185"/>
      <c r="MPM4" s="185"/>
      <c r="MPN4" s="185"/>
      <c r="MPO4" s="185"/>
      <c r="MPP4" s="185"/>
      <c r="MPQ4" s="185"/>
      <c r="MPR4" s="185"/>
      <c r="MPS4" s="185"/>
      <c r="MPT4" s="185"/>
      <c r="MPU4" s="185"/>
      <c r="MPV4" s="185"/>
      <c r="MPW4" s="185"/>
      <c r="MPX4" s="185"/>
      <c r="MPY4" s="185"/>
      <c r="MPZ4" s="185"/>
      <c r="MQA4" s="185"/>
      <c r="MQB4" s="185"/>
      <c r="MQC4" s="185"/>
      <c r="MQD4" s="185"/>
      <c r="MQE4" s="185"/>
      <c r="MQF4" s="185"/>
      <c r="MQG4" s="185"/>
      <c r="MQH4" s="185"/>
      <c r="MQI4" s="185"/>
      <c r="MQJ4" s="185"/>
      <c r="MQK4" s="185"/>
      <c r="MQL4" s="185"/>
      <c r="MQM4" s="185"/>
      <c r="MQN4" s="185"/>
      <c r="MQO4" s="185"/>
      <c r="MQP4" s="185"/>
      <c r="MQQ4" s="185"/>
      <c r="MQR4" s="185"/>
      <c r="MQS4" s="185"/>
      <c r="MQT4" s="185"/>
      <c r="MQU4" s="185"/>
      <c r="MQV4" s="185"/>
      <c r="MQW4" s="185"/>
      <c r="MQX4" s="185"/>
      <c r="MQY4" s="185"/>
      <c r="MQZ4" s="185"/>
      <c r="MRA4" s="185"/>
      <c r="MRB4" s="185"/>
      <c r="MRC4" s="185"/>
      <c r="MRD4" s="185"/>
      <c r="MRE4" s="185"/>
      <c r="MRF4" s="185"/>
      <c r="MRG4" s="185"/>
      <c r="MRH4" s="185"/>
      <c r="MRI4" s="185"/>
      <c r="MRJ4" s="185"/>
      <c r="MRK4" s="185"/>
      <c r="MRL4" s="185"/>
      <c r="MRM4" s="185"/>
      <c r="MRN4" s="185"/>
      <c r="MRO4" s="185"/>
      <c r="MRP4" s="185"/>
      <c r="MRQ4" s="185"/>
      <c r="MRR4" s="185"/>
      <c r="MRS4" s="185"/>
      <c r="MRT4" s="185"/>
      <c r="MRU4" s="185"/>
      <c r="MRV4" s="185"/>
      <c r="MRW4" s="185"/>
      <c r="MRX4" s="185"/>
      <c r="MRY4" s="185"/>
      <c r="MRZ4" s="185"/>
      <c r="MSA4" s="185"/>
      <c r="MSB4" s="185"/>
      <c r="MSC4" s="185"/>
      <c r="MSD4" s="185"/>
      <c r="MSE4" s="185"/>
      <c r="MSF4" s="185"/>
      <c r="MSG4" s="185"/>
      <c r="MSH4" s="185"/>
      <c r="MSI4" s="185"/>
      <c r="MSJ4" s="185"/>
      <c r="MSK4" s="185"/>
      <c r="MSL4" s="185"/>
      <c r="MSM4" s="185"/>
      <c r="MSN4" s="185"/>
      <c r="MSO4" s="185"/>
      <c r="MSP4" s="185"/>
      <c r="MSQ4" s="185"/>
      <c r="MSR4" s="185"/>
      <c r="MSS4" s="185"/>
      <c r="MST4" s="185"/>
      <c r="MSU4" s="185"/>
      <c r="MSV4" s="185"/>
      <c r="MSW4" s="185"/>
      <c r="MSX4" s="185"/>
      <c r="MSY4" s="185"/>
      <c r="MSZ4" s="185"/>
      <c r="MTA4" s="185"/>
      <c r="MTB4" s="185"/>
      <c r="MTC4" s="185"/>
      <c r="MTD4" s="185"/>
      <c r="MTE4" s="185"/>
      <c r="MTF4" s="185"/>
      <c r="MTG4" s="185"/>
      <c r="MTH4" s="185"/>
      <c r="MTI4" s="185"/>
      <c r="MTJ4" s="185"/>
      <c r="MTK4" s="185"/>
      <c r="MTL4" s="185"/>
      <c r="MTM4" s="185"/>
      <c r="MTN4" s="185"/>
      <c r="MTO4" s="185"/>
      <c r="MTP4" s="185"/>
      <c r="MTQ4" s="185"/>
      <c r="MTR4" s="185"/>
      <c r="MTS4" s="185"/>
      <c r="MTT4" s="185"/>
      <c r="MTU4" s="185"/>
      <c r="MTV4" s="185"/>
      <c r="MTW4" s="185"/>
      <c r="MTX4" s="185"/>
      <c r="MTY4" s="185"/>
      <c r="MTZ4" s="185"/>
      <c r="MUA4" s="185"/>
      <c r="MUB4" s="185"/>
      <c r="MUC4" s="185"/>
      <c r="MUD4" s="185"/>
      <c r="MUE4" s="185"/>
      <c r="MUF4" s="185"/>
      <c r="MUG4" s="185"/>
      <c r="MUH4" s="185"/>
      <c r="MUI4" s="185"/>
      <c r="MUJ4" s="185"/>
      <c r="MUK4" s="185"/>
      <c r="MUL4" s="185"/>
      <c r="MUM4" s="185"/>
      <c r="MUN4" s="185"/>
      <c r="MUO4" s="185"/>
      <c r="MUP4" s="185"/>
      <c r="MUQ4" s="185"/>
      <c r="MUR4" s="185"/>
      <c r="MUS4" s="185"/>
      <c r="MUT4" s="185"/>
      <c r="MUU4" s="185"/>
      <c r="MUV4" s="185"/>
      <c r="MUW4" s="185"/>
      <c r="MUX4" s="185"/>
      <c r="MUY4" s="185"/>
      <c r="MUZ4" s="185"/>
      <c r="MVA4" s="185"/>
      <c r="MVB4" s="185"/>
      <c r="MVC4" s="185"/>
      <c r="MVD4" s="185"/>
      <c r="MVE4" s="185"/>
      <c r="MVF4" s="185"/>
      <c r="MVG4" s="185"/>
      <c r="MVH4" s="185"/>
      <c r="MVI4" s="185"/>
      <c r="MVJ4" s="185"/>
      <c r="MVK4" s="185"/>
      <c r="MVL4" s="185"/>
      <c r="MVM4" s="185"/>
      <c r="MVN4" s="185"/>
      <c r="MVO4" s="185"/>
      <c r="MVP4" s="185"/>
      <c r="MVQ4" s="185"/>
      <c r="MVR4" s="185"/>
      <c r="MVS4" s="185"/>
      <c r="MVT4" s="185"/>
      <c r="MVU4" s="185"/>
      <c r="MVV4" s="185"/>
      <c r="MVW4" s="185"/>
      <c r="MVX4" s="185"/>
      <c r="MVY4" s="185"/>
      <c r="MVZ4" s="185"/>
      <c r="MWA4" s="185"/>
      <c r="MWB4" s="185"/>
      <c r="MWC4" s="185"/>
      <c r="MWD4" s="185"/>
      <c r="MWE4" s="185"/>
      <c r="MWF4" s="185"/>
      <c r="MWG4" s="185"/>
      <c r="MWH4" s="185"/>
      <c r="MWI4" s="185"/>
      <c r="MWJ4" s="185"/>
      <c r="MWK4" s="185"/>
      <c r="MWL4" s="185"/>
      <c r="MWM4" s="185"/>
      <c r="MWN4" s="185"/>
      <c r="MWO4" s="185"/>
      <c r="MWP4" s="185"/>
      <c r="MWQ4" s="185"/>
      <c r="MWR4" s="185"/>
      <c r="MWS4" s="185"/>
      <c r="MWT4" s="185"/>
      <c r="MWU4" s="185"/>
      <c r="MWV4" s="185"/>
      <c r="MWW4" s="185"/>
      <c r="MWX4" s="185"/>
      <c r="MWY4" s="185"/>
      <c r="MWZ4" s="185"/>
      <c r="MXA4" s="185"/>
      <c r="MXB4" s="185"/>
      <c r="MXC4" s="185"/>
      <c r="MXD4" s="185"/>
      <c r="MXE4" s="185"/>
      <c r="MXF4" s="185"/>
      <c r="MXG4" s="185"/>
      <c r="MXH4" s="185"/>
      <c r="MXI4" s="185"/>
      <c r="MXJ4" s="185"/>
      <c r="MXK4" s="185"/>
      <c r="MXL4" s="185"/>
      <c r="MXM4" s="185"/>
      <c r="MXN4" s="185"/>
      <c r="MXO4" s="185"/>
      <c r="MXP4" s="185"/>
      <c r="MXQ4" s="185"/>
      <c r="MXR4" s="185"/>
      <c r="MXS4" s="185"/>
      <c r="MXT4" s="185"/>
      <c r="MXU4" s="185"/>
      <c r="MXV4" s="185"/>
      <c r="MXW4" s="185"/>
      <c r="MXX4" s="185"/>
      <c r="MXY4" s="185"/>
      <c r="MXZ4" s="185"/>
      <c r="MYA4" s="185"/>
      <c r="MYB4" s="185"/>
      <c r="MYC4" s="185"/>
      <c r="MYD4" s="185"/>
      <c r="MYE4" s="185"/>
      <c r="MYF4" s="185"/>
      <c r="MYG4" s="185"/>
      <c r="MYH4" s="185"/>
      <c r="MYI4" s="185"/>
      <c r="MYJ4" s="185"/>
      <c r="MYK4" s="185"/>
      <c r="MYL4" s="185"/>
      <c r="MYM4" s="185"/>
      <c r="MYN4" s="185"/>
      <c r="MYO4" s="185"/>
      <c r="MYP4" s="185"/>
      <c r="MYQ4" s="185"/>
      <c r="MYR4" s="185"/>
      <c r="MYS4" s="185"/>
      <c r="MYT4" s="185"/>
      <c r="MYU4" s="185"/>
      <c r="MYV4" s="185"/>
      <c r="MYW4" s="185"/>
      <c r="MYX4" s="185"/>
      <c r="MYY4" s="185"/>
      <c r="MYZ4" s="185"/>
      <c r="MZA4" s="185"/>
      <c r="MZB4" s="185"/>
      <c r="MZC4" s="185"/>
      <c r="MZD4" s="185"/>
      <c r="MZE4" s="185"/>
      <c r="MZF4" s="185"/>
      <c r="MZG4" s="185"/>
      <c r="MZH4" s="185"/>
      <c r="MZI4" s="185"/>
      <c r="MZJ4" s="185"/>
      <c r="MZK4" s="185"/>
      <c r="MZL4" s="185"/>
      <c r="MZM4" s="185"/>
      <c r="MZN4" s="185"/>
      <c r="MZO4" s="185"/>
      <c r="MZP4" s="185"/>
      <c r="MZQ4" s="185"/>
      <c r="MZR4" s="185"/>
      <c r="MZS4" s="185"/>
      <c r="MZT4" s="185"/>
      <c r="MZU4" s="185"/>
      <c r="MZV4" s="185"/>
      <c r="MZW4" s="185"/>
      <c r="MZX4" s="185"/>
      <c r="MZY4" s="185"/>
      <c r="MZZ4" s="185"/>
      <c r="NAA4" s="185"/>
      <c r="NAB4" s="185"/>
      <c r="NAC4" s="185"/>
      <c r="NAD4" s="185"/>
      <c r="NAE4" s="185"/>
      <c r="NAF4" s="185"/>
      <c r="NAG4" s="185"/>
      <c r="NAH4" s="185"/>
      <c r="NAI4" s="185"/>
      <c r="NAJ4" s="185"/>
      <c r="NAK4" s="185"/>
      <c r="NAL4" s="185"/>
      <c r="NAM4" s="185"/>
      <c r="NAN4" s="185"/>
      <c r="NAO4" s="185"/>
      <c r="NAP4" s="185"/>
      <c r="NAQ4" s="185"/>
      <c r="NAR4" s="185"/>
      <c r="NAS4" s="185"/>
      <c r="NAT4" s="185"/>
      <c r="NAU4" s="185"/>
      <c r="NAV4" s="185"/>
      <c r="NAW4" s="185"/>
      <c r="NAX4" s="185"/>
      <c r="NAY4" s="185"/>
      <c r="NAZ4" s="185"/>
      <c r="NBA4" s="185"/>
      <c r="NBB4" s="185"/>
      <c r="NBC4" s="185"/>
      <c r="NBD4" s="185"/>
      <c r="NBE4" s="185"/>
      <c r="NBF4" s="185"/>
      <c r="NBG4" s="185"/>
      <c r="NBH4" s="185"/>
      <c r="NBI4" s="185"/>
      <c r="NBJ4" s="185"/>
      <c r="NBK4" s="185"/>
      <c r="NBL4" s="185"/>
      <c r="NBM4" s="185"/>
      <c r="NBN4" s="185"/>
      <c r="NBO4" s="185"/>
      <c r="NBP4" s="185"/>
      <c r="NBQ4" s="185"/>
      <c r="NBR4" s="185"/>
      <c r="NBS4" s="185"/>
      <c r="NBT4" s="185"/>
      <c r="NBU4" s="185"/>
      <c r="NBV4" s="185"/>
      <c r="NBW4" s="185"/>
      <c r="NBX4" s="185"/>
      <c r="NBY4" s="185"/>
      <c r="NBZ4" s="185"/>
      <c r="NCA4" s="185"/>
      <c r="NCB4" s="185"/>
      <c r="NCC4" s="185"/>
      <c r="NCD4" s="185"/>
      <c r="NCE4" s="185"/>
      <c r="NCF4" s="185"/>
      <c r="NCG4" s="185"/>
      <c r="NCH4" s="185"/>
      <c r="NCI4" s="185"/>
      <c r="NCJ4" s="185"/>
      <c r="NCK4" s="185"/>
      <c r="NCL4" s="185"/>
      <c r="NCM4" s="185"/>
      <c r="NCN4" s="185"/>
      <c r="NCO4" s="185"/>
      <c r="NCP4" s="185"/>
      <c r="NCQ4" s="185"/>
      <c r="NCR4" s="185"/>
      <c r="NCS4" s="185"/>
      <c r="NCT4" s="185"/>
      <c r="NCU4" s="185"/>
      <c r="NCV4" s="185"/>
      <c r="NCW4" s="185"/>
      <c r="NCX4" s="185"/>
      <c r="NCY4" s="185"/>
      <c r="NCZ4" s="185"/>
      <c r="NDA4" s="185"/>
      <c r="NDB4" s="185"/>
      <c r="NDC4" s="185"/>
      <c r="NDD4" s="185"/>
      <c r="NDE4" s="185"/>
      <c r="NDF4" s="185"/>
      <c r="NDG4" s="185"/>
      <c r="NDH4" s="185"/>
      <c r="NDI4" s="185"/>
      <c r="NDJ4" s="185"/>
      <c r="NDK4" s="185"/>
      <c r="NDL4" s="185"/>
      <c r="NDM4" s="185"/>
      <c r="NDN4" s="185"/>
      <c r="NDO4" s="185"/>
      <c r="NDP4" s="185"/>
      <c r="NDQ4" s="185"/>
      <c r="NDR4" s="185"/>
      <c r="NDS4" s="185"/>
      <c r="NDT4" s="185"/>
      <c r="NDU4" s="185"/>
      <c r="NDV4" s="185"/>
      <c r="NDW4" s="185"/>
      <c r="NDX4" s="185"/>
      <c r="NDY4" s="185"/>
      <c r="NDZ4" s="185"/>
      <c r="NEA4" s="185"/>
      <c r="NEB4" s="185"/>
      <c r="NEC4" s="185"/>
      <c r="NED4" s="185"/>
      <c r="NEE4" s="185"/>
      <c r="NEF4" s="185"/>
      <c r="NEG4" s="185"/>
      <c r="NEH4" s="185"/>
      <c r="NEI4" s="185"/>
      <c r="NEJ4" s="185"/>
      <c r="NEK4" s="185"/>
      <c r="NEL4" s="185"/>
      <c r="NEM4" s="185"/>
      <c r="NEN4" s="185"/>
      <c r="NEO4" s="185"/>
      <c r="NEP4" s="185"/>
      <c r="NEQ4" s="185"/>
      <c r="NER4" s="185"/>
      <c r="NES4" s="185"/>
      <c r="NET4" s="185"/>
      <c r="NEU4" s="185"/>
      <c r="NEV4" s="185"/>
      <c r="NEW4" s="185"/>
      <c r="NEX4" s="185"/>
      <c r="NEY4" s="185"/>
      <c r="NEZ4" s="185"/>
      <c r="NFA4" s="185"/>
      <c r="NFB4" s="185"/>
      <c r="NFC4" s="185"/>
      <c r="NFD4" s="185"/>
      <c r="NFE4" s="185"/>
      <c r="NFF4" s="185"/>
      <c r="NFG4" s="185"/>
      <c r="NFH4" s="185"/>
      <c r="NFI4" s="185"/>
      <c r="NFJ4" s="185"/>
      <c r="NFK4" s="185"/>
      <c r="NFL4" s="185"/>
      <c r="NFM4" s="185"/>
      <c r="NFN4" s="185"/>
      <c r="NFO4" s="185"/>
      <c r="NFP4" s="185"/>
      <c r="NFQ4" s="185"/>
      <c r="NFR4" s="185"/>
      <c r="NFS4" s="185"/>
      <c r="NFT4" s="185"/>
      <c r="NFU4" s="185"/>
      <c r="NFV4" s="185"/>
      <c r="NFW4" s="185"/>
      <c r="NFX4" s="185"/>
      <c r="NFY4" s="185"/>
      <c r="NFZ4" s="185"/>
      <c r="NGA4" s="185"/>
      <c r="NGB4" s="185"/>
      <c r="NGC4" s="185"/>
      <c r="NGD4" s="185"/>
      <c r="NGE4" s="185"/>
      <c r="NGF4" s="185"/>
      <c r="NGG4" s="185"/>
      <c r="NGH4" s="185"/>
      <c r="NGI4" s="185"/>
      <c r="NGJ4" s="185"/>
      <c r="NGK4" s="185"/>
      <c r="NGL4" s="185"/>
      <c r="NGM4" s="185"/>
      <c r="NGN4" s="185"/>
      <c r="NGO4" s="185"/>
      <c r="NGP4" s="185"/>
      <c r="NGQ4" s="185"/>
      <c r="NGR4" s="185"/>
      <c r="NGS4" s="185"/>
      <c r="NGT4" s="185"/>
      <c r="NGU4" s="185"/>
      <c r="NGV4" s="185"/>
      <c r="NGW4" s="185"/>
      <c r="NGX4" s="185"/>
      <c r="NGY4" s="185"/>
      <c r="NGZ4" s="185"/>
      <c r="NHA4" s="185"/>
      <c r="NHB4" s="185"/>
      <c r="NHC4" s="185"/>
      <c r="NHD4" s="185"/>
      <c r="NHE4" s="185"/>
      <c r="NHF4" s="185"/>
      <c r="NHG4" s="185"/>
      <c r="NHH4" s="185"/>
      <c r="NHI4" s="185"/>
      <c r="NHJ4" s="185"/>
      <c r="NHK4" s="185"/>
      <c r="NHL4" s="185"/>
      <c r="NHM4" s="185"/>
      <c r="NHN4" s="185"/>
      <c r="NHO4" s="185"/>
      <c r="NHP4" s="185"/>
      <c r="NHQ4" s="185"/>
      <c r="NHR4" s="185"/>
      <c r="NHS4" s="185"/>
      <c r="NHT4" s="185"/>
      <c r="NHU4" s="185"/>
      <c r="NHV4" s="185"/>
      <c r="NHW4" s="185"/>
      <c r="NHX4" s="185"/>
      <c r="NHY4" s="185"/>
      <c r="NHZ4" s="185"/>
      <c r="NIA4" s="185"/>
      <c r="NIB4" s="185"/>
      <c r="NIC4" s="185"/>
      <c r="NID4" s="185"/>
      <c r="NIE4" s="185"/>
      <c r="NIF4" s="185"/>
      <c r="NIG4" s="185"/>
      <c r="NIH4" s="185"/>
      <c r="NII4" s="185"/>
      <c r="NIJ4" s="185"/>
      <c r="NIK4" s="185"/>
      <c r="NIL4" s="185"/>
      <c r="NIM4" s="185"/>
      <c r="NIN4" s="185"/>
      <c r="NIO4" s="185"/>
      <c r="NIP4" s="185"/>
      <c r="NIQ4" s="185"/>
      <c r="NIR4" s="185"/>
      <c r="NIS4" s="185"/>
      <c r="NIT4" s="185"/>
      <c r="NIU4" s="185"/>
      <c r="NIV4" s="185"/>
      <c r="NIW4" s="185"/>
      <c r="NIX4" s="185"/>
      <c r="NIY4" s="185"/>
      <c r="NIZ4" s="185"/>
      <c r="NJA4" s="185"/>
      <c r="NJB4" s="185"/>
      <c r="NJC4" s="185"/>
      <c r="NJD4" s="185"/>
      <c r="NJE4" s="185"/>
      <c r="NJF4" s="185"/>
      <c r="NJG4" s="185"/>
      <c r="NJH4" s="185"/>
      <c r="NJI4" s="185"/>
      <c r="NJJ4" s="185"/>
      <c r="NJK4" s="185"/>
      <c r="NJL4" s="185"/>
      <c r="NJM4" s="185"/>
      <c r="NJN4" s="185"/>
      <c r="NJO4" s="185"/>
      <c r="NJP4" s="185"/>
      <c r="NJQ4" s="185"/>
      <c r="NJR4" s="185"/>
      <c r="NJS4" s="185"/>
      <c r="NJT4" s="185"/>
      <c r="NJU4" s="185"/>
      <c r="NJV4" s="185"/>
      <c r="NJW4" s="185"/>
      <c r="NJX4" s="185"/>
      <c r="NJY4" s="185"/>
      <c r="NJZ4" s="185"/>
      <c r="NKA4" s="185"/>
      <c r="NKB4" s="185"/>
      <c r="NKC4" s="185"/>
      <c r="NKD4" s="185"/>
      <c r="NKE4" s="185"/>
      <c r="NKF4" s="185"/>
      <c r="NKG4" s="185"/>
      <c r="NKH4" s="185"/>
      <c r="NKI4" s="185"/>
      <c r="NKJ4" s="185"/>
      <c r="NKK4" s="185"/>
      <c r="NKL4" s="185"/>
      <c r="NKM4" s="185"/>
      <c r="NKN4" s="185"/>
      <c r="NKO4" s="185"/>
      <c r="NKP4" s="185"/>
      <c r="NKQ4" s="185"/>
      <c r="NKR4" s="185"/>
      <c r="NKS4" s="185"/>
      <c r="NKT4" s="185"/>
      <c r="NKU4" s="185"/>
      <c r="NKV4" s="185"/>
      <c r="NKW4" s="185"/>
      <c r="NKX4" s="185"/>
      <c r="NKY4" s="185"/>
      <c r="NKZ4" s="185"/>
      <c r="NLA4" s="185"/>
      <c r="NLB4" s="185"/>
      <c r="NLC4" s="185"/>
      <c r="NLD4" s="185"/>
      <c r="NLE4" s="185"/>
      <c r="NLF4" s="185"/>
      <c r="NLG4" s="185"/>
      <c r="NLH4" s="185"/>
      <c r="NLI4" s="185"/>
      <c r="NLJ4" s="185"/>
      <c r="NLK4" s="185"/>
      <c r="NLL4" s="185"/>
      <c r="NLM4" s="185"/>
      <c r="NLN4" s="185"/>
      <c r="NLO4" s="185"/>
      <c r="NLP4" s="185"/>
      <c r="NLQ4" s="185"/>
      <c r="NLR4" s="185"/>
      <c r="NLS4" s="185"/>
      <c r="NLT4" s="185"/>
      <c r="NLU4" s="185"/>
      <c r="NLV4" s="185"/>
      <c r="NLW4" s="185"/>
      <c r="NLX4" s="185"/>
      <c r="NLY4" s="185"/>
      <c r="NLZ4" s="185"/>
      <c r="NMA4" s="185"/>
      <c r="NMB4" s="185"/>
      <c r="NMC4" s="185"/>
      <c r="NMD4" s="185"/>
      <c r="NME4" s="185"/>
      <c r="NMF4" s="185"/>
      <c r="NMG4" s="185"/>
      <c r="NMH4" s="185"/>
      <c r="NMI4" s="185"/>
      <c r="NMJ4" s="185"/>
      <c r="NMK4" s="185"/>
      <c r="NML4" s="185"/>
      <c r="NMM4" s="185"/>
      <c r="NMN4" s="185"/>
      <c r="NMO4" s="185"/>
      <c r="NMP4" s="185"/>
      <c r="NMQ4" s="185"/>
      <c r="NMR4" s="185"/>
      <c r="NMS4" s="185"/>
      <c r="NMT4" s="185"/>
      <c r="NMU4" s="185"/>
      <c r="NMV4" s="185"/>
      <c r="NMW4" s="185"/>
      <c r="NMX4" s="185"/>
      <c r="NMY4" s="185"/>
      <c r="NMZ4" s="185"/>
      <c r="NNA4" s="185"/>
      <c r="NNB4" s="185"/>
      <c r="NNC4" s="185"/>
      <c r="NND4" s="185"/>
      <c r="NNE4" s="185"/>
      <c r="NNF4" s="185"/>
      <c r="NNG4" s="185"/>
      <c r="NNH4" s="185"/>
      <c r="NNI4" s="185"/>
      <c r="NNJ4" s="185"/>
      <c r="NNK4" s="185"/>
      <c r="NNL4" s="185"/>
      <c r="NNM4" s="185"/>
      <c r="NNN4" s="185"/>
      <c r="NNO4" s="185"/>
      <c r="NNP4" s="185"/>
      <c r="NNQ4" s="185"/>
      <c r="NNR4" s="185"/>
      <c r="NNS4" s="185"/>
      <c r="NNT4" s="185"/>
      <c r="NNU4" s="185"/>
      <c r="NNV4" s="185"/>
      <c r="NNW4" s="185"/>
      <c r="NNX4" s="185"/>
      <c r="NNY4" s="185"/>
      <c r="NNZ4" s="185"/>
      <c r="NOA4" s="185"/>
      <c r="NOB4" s="185"/>
      <c r="NOC4" s="185"/>
      <c r="NOD4" s="185"/>
      <c r="NOE4" s="185"/>
      <c r="NOF4" s="185"/>
      <c r="NOG4" s="185"/>
      <c r="NOH4" s="185"/>
      <c r="NOI4" s="185"/>
      <c r="NOJ4" s="185"/>
      <c r="NOK4" s="185"/>
      <c r="NOL4" s="185"/>
      <c r="NOM4" s="185"/>
      <c r="NON4" s="185"/>
      <c r="NOO4" s="185"/>
      <c r="NOP4" s="185"/>
      <c r="NOQ4" s="185"/>
      <c r="NOR4" s="185"/>
      <c r="NOS4" s="185"/>
      <c r="NOT4" s="185"/>
      <c r="NOU4" s="185"/>
      <c r="NOV4" s="185"/>
      <c r="NOW4" s="185"/>
      <c r="NOX4" s="185"/>
      <c r="NOY4" s="185"/>
      <c r="NOZ4" s="185"/>
      <c r="NPA4" s="185"/>
      <c r="NPB4" s="185"/>
      <c r="NPC4" s="185"/>
      <c r="NPD4" s="185"/>
      <c r="NPE4" s="185"/>
      <c r="NPF4" s="185"/>
      <c r="NPG4" s="185"/>
      <c r="NPH4" s="185"/>
      <c r="NPI4" s="185"/>
      <c r="NPJ4" s="185"/>
      <c r="NPK4" s="185"/>
      <c r="NPL4" s="185"/>
      <c r="NPM4" s="185"/>
      <c r="NPN4" s="185"/>
      <c r="NPO4" s="185"/>
      <c r="NPP4" s="185"/>
      <c r="NPQ4" s="185"/>
      <c r="NPR4" s="185"/>
      <c r="NPS4" s="185"/>
      <c r="NPT4" s="185"/>
      <c r="NPU4" s="185"/>
      <c r="NPV4" s="185"/>
      <c r="NPW4" s="185"/>
      <c r="NPX4" s="185"/>
      <c r="NPY4" s="185"/>
      <c r="NPZ4" s="185"/>
      <c r="NQA4" s="185"/>
      <c r="NQB4" s="185"/>
      <c r="NQC4" s="185"/>
      <c r="NQD4" s="185"/>
      <c r="NQE4" s="185"/>
      <c r="NQF4" s="185"/>
      <c r="NQG4" s="185"/>
      <c r="NQH4" s="185"/>
      <c r="NQI4" s="185"/>
      <c r="NQJ4" s="185"/>
      <c r="NQK4" s="185"/>
      <c r="NQL4" s="185"/>
      <c r="NQM4" s="185"/>
      <c r="NQN4" s="185"/>
      <c r="NQO4" s="185"/>
      <c r="NQP4" s="185"/>
      <c r="NQQ4" s="185"/>
      <c r="NQR4" s="185"/>
      <c r="NQS4" s="185"/>
      <c r="NQT4" s="185"/>
      <c r="NQU4" s="185"/>
      <c r="NQV4" s="185"/>
      <c r="NQW4" s="185"/>
      <c r="NQX4" s="185"/>
      <c r="NQY4" s="185"/>
      <c r="NQZ4" s="185"/>
      <c r="NRA4" s="185"/>
      <c r="NRB4" s="185"/>
      <c r="NRC4" s="185"/>
      <c r="NRD4" s="185"/>
      <c r="NRE4" s="185"/>
      <c r="NRF4" s="185"/>
      <c r="NRG4" s="185"/>
      <c r="NRH4" s="185"/>
      <c r="NRI4" s="185"/>
      <c r="NRJ4" s="185"/>
      <c r="NRK4" s="185"/>
      <c r="NRL4" s="185"/>
      <c r="NRM4" s="185"/>
      <c r="NRN4" s="185"/>
      <c r="NRO4" s="185"/>
      <c r="NRP4" s="185"/>
      <c r="NRQ4" s="185"/>
      <c r="NRR4" s="185"/>
      <c r="NRS4" s="185"/>
      <c r="NRT4" s="185"/>
      <c r="NRU4" s="185"/>
      <c r="NRV4" s="185"/>
      <c r="NRW4" s="185"/>
      <c r="NRX4" s="185"/>
      <c r="NRY4" s="185"/>
      <c r="NRZ4" s="185"/>
      <c r="NSA4" s="185"/>
      <c r="NSB4" s="185"/>
      <c r="NSC4" s="185"/>
      <c r="NSD4" s="185"/>
      <c r="NSE4" s="185"/>
      <c r="NSF4" s="185"/>
      <c r="NSG4" s="185"/>
      <c r="NSH4" s="185"/>
      <c r="NSI4" s="185"/>
      <c r="NSJ4" s="185"/>
      <c r="NSK4" s="185"/>
      <c r="NSL4" s="185"/>
      <c r="NSM4" s="185"/>
      <c r="NSN4" s="185"/>
      <c r="NSO4" s="185"/>
      <c r="NSP4" s="185"/>
      <c r="NSQ4" s="185"/>
      <c r="NSR4" s="185"/>
      <c r="NSS4" s="185"/>
      <c r="NST4" s="185"/>
      <c r="NSU4" s="185"/>
      <c r="NSV4" s="185"/>
      <c r="NSW4" s="185"/>
      <c r="NSX4" s="185"/>
      <c r="NSY4" s="185"/>
      <c r="NSZ4" s="185"/>
      <c r="NTA4" s="185"/>
      <c r="NTB4" s="185"/>
      <c r="NTC4" s="185"/>
      <c r="NTD4" s="185"/>
      <c r="NTE4" s="185"/>
      <c r="NTF4" s="185"/>
      <c r="NTG4" s="185"/>
      <c r="NTH4" s="185"/>
      <c r="NTI4" s="185"/>
      <c r="NTJ4" s="185"/>
      <c r="NTK4" s="185"/>
      <c r="NTL4" s="185"/>
      <c r="NTM4" s="185"/>
      <c r="NTN4" s="185"/>
      <c r="NTO4" s="185"/>
      <c r="NTP4" s="185"/>
      <c r="NTQ4" s="185"/>
      <c r="NTR4" s="185"/>
      <c r="NTS4" s="185"/>
      <c r="NTT4" s="185"/>
      <c r="NTU4" s="185"/>
      <c r="NTV4" s="185"/>
      <c r="NTW4" s="185"/>
      <c r="NTX4" s="185"/>
      <c r="NTY4" s="185"/>
      <c r="NTZ4" s="185"/>
      <c r="NUA4" s="185"/>
      <c r="NUB4" s="185"/>
      <c r="NUC4" s="185"/>
      <c r="NUD4" s="185"/>
      <c r="NUE4" s="185"/>
      <c r="NUF4" s="185"/>
      <c r="NUG4" s="185"/>
      <c r="NUH4" s="185"/>
      <c r="NUI4" s="185"/>
      <c r="NUJ4" s="185"/>
      <c r="NUK4" s="185"/>
      <c r="NUL4" s="185"/>
      <c r="NUM4" s="185"/>
      <c r="NUN4" s="185"/>
      <c r="NUO4" s="185"/>
      <c r="NUP4" s="185"/>
      <c r="NUQ4" s="185"/>
      <c r="NUR4" s="185"/>
      <c r="NUS4" s="185"/>
      <c r="NUT4" s="185"/>
      <c r="NUU4" s="185"/>
      <c r="NUV4" s="185"/>
      <c r="NUW4" s="185"/>
      <c r="NUX4" s="185"/>
      <c r="NUY4" s="185"/>
      <c r="NUZ4" s="185"/>
      <c r="NVA4" s="185"/>
      <c r="NVB4" s="185"/>
      <c r="NVC4" s="185"/>
      <c r="NVD4" s="185"/>
      <c r="NVE4" s="185"/>
      <c r="NVF4" s="185"/>
      <c r="NVG4" s="185"/>
      <c r="NVH4" s="185"/>
      <c r="NVI4" s="185"/>
      <c r="NVJ4" s="185"/>
      <c r="NVK4" s="185"/>
      <c r="NVL4" s="185"/>
      <c r="NVM4" s="185"/>
      <c r="NVN4" s="185"/>
      <c r="NVO4" s="185"/>
      <c r="NVP4" s="185"/>
      <c r="NVQ4" s="185"/>
      <c r="NVR4" s="185"/>
      <c r="NVS4" s="185"/>
      <c r="NVT4" s="185"/>
      <c r="NVU4" s="185"/>
      <c r="NVV4" s="185"/>
      <c r="NVW4" s="185"/>
      <c r="NVX4" s="185"/>
      <c r="NVY4" s="185"/>
      <c r="NVZ4" s="185"/>
      <c r="NWA4" s="185"/>
      <c r="NWB4" s="185"/>
      <c r="NWC4" s="185"/>
      <c r="NWD4" s="185"/>
      <c r="NWE4" s="185"/>
      <c r="NWF4" s="185"/>
      <c r="NWG4" s="185"/>
      <c r="NWH4" s="185"/>
      <c r="NWI4" s="185"/>
      <c r="NWJ4" s="185"/>
      <c r="NWK4" s="185"/>
      <c r="NWL4" s="185"/>
      <c r="NWM4" s="185"/>
      <c r="NWN4" s="185"/>
      <c r="NWO4" s="185"/>
      <c r="NWP4" s="185"/>
      <c r="NWQ4" s="185"/>
      <c r="NWR4" s="185"/>
      <c r="NWS4" s="185"/>
      <c r="NWT4" s="185"/>
      <c r="NWU4" s="185"/>
      <c r="NWV4" s="185"/>
      <c r="NWW4" s="185"/>
      <c r="NWX4" s="185"/>
      <c r="NWY4" s="185"/>
      <c r="NWZ4" s="185"/>
      <c r="NXA4" s="185"/>
      <c r="NXB4" s="185"/>
      <c r="NXC4" s="185"/>
      <c r="NXD4" s="185"/>
      <c r="NXE4" s="185"/>
      <c r="NXF4" s="185"/>
      <c r="NXG4" s="185"/>
      <c r="NXH4" s="185"/>
      <c r="NXI4" s="185"/>
      <c r="NXJ4" s="185"/>
      <c r="NXK4" s="185"/>
      <c r="NXL4" s="185"/>
      <c r="NXM4" s="185"/>
      <c r="NXN4" s="185"/>
      <c r="NXO4" s="185"/>
      <c r="NXP4" s="185"/>
      <c r="NXQ4" s="185"/>
      <c r="NXR4" s="185"/>
      <c r="NXS4" s="185"/>
      <c r="NXT4" s="185"/>
      <c r="NXU4" s="185"/>
      <c r="NXV4" s="185"/>
      <c r="NXW4" s="185"/>
      <c r="NXX4" s="185"/>
      <c r="NXY4" s="185"/>
      <c r="NXZ4" s="185"/>
      <c r="NYA4" s="185"/>
      <c r="NYB4" s="185"/>
      <c r="NYC4" s="185"/>
      <c r="NYD4" s="185"/>
      <c r="NYE4" s="185"/>
      <c r="NYF4" s="185"/>
      <c r="NYG4" s="185"/>
      <c r="NYH4" s="185"/>
      <c r="NYI4" s="185"/>
      <c r="NYJ4" s="185"/>
      <c r="NYK4" s="185"/>
      <c r="NYL4" s="185"/>
      <c r="NYM4" s="185"/>
      <c r="NYN4" s="185"/>
      <c r="NYO4" s="185"/>
      <c r="NYP4" s="185"/>
      <c r="NYQ4" s="185"/>
      <c r="NYR4" s="185"/>
      <c r="NYS4" s="185"/>
      <c r="NYT4" s="185"/>
      <c r="NYU4" s="185"/>
      <c r="NYV4" s="185"/>
      <c r="NYW4" s="185"/>
      <c r="NYX4" s="185"/>
      <c r="NYY4" s="185"/>
      <c r="NYZ4" s="185"/>
      <c r="NZA4" s="185"/>
      <c r="NZB4" s="185"/>
      <c r="NZC4" s="185"/>
      <c r="NZD4" s="185"/>
      <c r="NZE4" s="185"/>
      <c r="NZF4" s="185"/>
      <c r="NZG4" s="185"/>
      <c r="NZH4" s="185"/>
      <c r="NZI4" s="185"/>
      <c r="NZJ4" s="185"/>
      <c r="NZK4" s="185"/>
      <c r="NZL4" s="185"/>
      <c r="NZM4" s="185"/>
      <c r="NZN4" s="185"/>
      <c r="NZO4" s="185"/>
      <c r="NZP4" s="185"/>
      <c r="NZQ4" s="185"/>
      <c r="NZR4" s="185"/>
      <c r="NZS4" s="185"/>
      <c r="NZT4" s="185"/>
      <c r="NZU4" s="185"/>
      <c r="NZV4" s="185"/>
      <c r="NZW4" s="185"/>
      <c r="NZX4" s="185"/>
      <c r="NZY4" s="185"/>
      <c r="NZZ4" s="185"/>
      <c r="OAA4" s="185"/>
      <c r="OAB4" s="185"/>
      <c r="OAC4" s="185"/>
      <c r="OAD4" s="185"/>
      <c r="OAE4" s="185"/>
      <c r="OAF4" s="185"/>
      <c r="OAG4" s="185"/>
      <c r="OAH4" s="185"/>
      <c r="OAI4" s="185"/>
      <c r="OAJ4" s="185"/>
      <c r="OAK4" s="185"/>
      <c r="OAL4" s="185"/>
      <c r="OAM4" s="185"/>
      <c r="OAN4" s="185"/>
      <c r="OAO4" s="185"/>
      <c r="OAP4" s="185"/>
      <c r="OAQ4" s="185"/>
      <c r="OAR4" s="185"/>
      <c r="OAS4" s="185"/>
      <c r="OAT4" s="185"/>
      <c r="OAU4" s="185"/>
      <c r="OAV4" s="185"/>
      <c r="OAW4" s="185"/>
      <c r="OAX4" s="185"/>
      <c r="OAY4" s="185"/>
      <c r="OAZ4" s="185"/>
      <c r="OBA4" s="185"/>
      <c r="OBB4" s="185"/>
      <c r="OBC4" s="185"/>
      <c r="OBD4" s="185"/>
      <c r="OBE4" s="185"/>
      <c r="OBF4" s="185"/>
      <c r="OBG4" s="185"/>
      <c r="OBH4" s="185"/>
      <c r="OBI4" s="185"/>
      <c r="OBJ4" s="185"/>
      <c r="OBK4" s="185"/>
      <c r="OBL4" s="185"/>
      <c r="OBM4" s="185"/>
      <c r="OBN4" s="185"/>
      <c r="OBO4" s="185"/>
      <c r="OBP4" s="185"/>
      <c r="OBQ4" s="185"/>
      <c r="OBR4" s="185"/>
      <c r="OBS4" s="185"/>
      <c r="OBT4" s="185"/>
      <c r="OBU4" s="185"/>
      <c r="OBV4" s="185"/>
      <c r="OBW4" s="185"/>
      <c r="OBX4" s="185"/>
      <c r="OBY4" s="185"/>
      <c r="OBZ4" s="185"/>
      <c r="OCA4" s="185"/>
      <c r="OCB4" s="185"/>
      <c r="OCC4" s="185"/>
      <c r="OCD4" s="185"/>
      <c r="OCE4" s="185"/>
      <c r="OCF4" s="185"/>
      <c r="OCG4" s="185"/>
      <c r="OCH4" s="185"/>
      <c r="OCI4" s="185"/>
      <c r="OCJ4" s="185"/>
      <c r="OCK4" s="185"/>
      <c r="OCL4" s="185"/>
      <c r="OCM4" s="185"/>
      <c r="OCN4" s="185"/>
      <c r="OCO4" s="185"/>
      <c r="OCP4" s="185"/>
      <c r="OCQ4" s="185"/>
      <c r="OCR4" s="185"/>
      <c r="OCS4" s="185"/>
      <c r="OCT4" s="185"/>
      <c r="OCU4" s="185"/>
      <c r="OCV4" s="185"/>
      <c r="OCW4" s="185"/>
      <c r="OCX4" s="185"/>
      <c r="OCY4" s="185"/>
      <c r="OCZ4" s="185"/>
      <c r="ODA4" s="185"/>
      <c r="ODB4" s="185"/>
      <c r="ODC4" s="185"/>
      <c r="ODD4" s="185"/>
      <c r="ODE4" s="185"/>
      <c r="ODF4" s="185"/>
      <c r="ODG4" s="185"/>
      <c r="ODH4" s="185"/>
      <c r="ODI4" s="185"/>
      <c r="ODJ4" s="185"/>
      <c r="ODK4" s="185"/>
      <c r="ODL4" s="185"/>
      <c r="ODM4" s="185"/>
      <c r="ODN4" s="185"/>
      <c r="ODO4" s="185"/>
      <c r="ODP4" s="185"/>
      <c r="ODQ4" s="185"/>
      <c r="ODR4" s="185"/>
      <c r="ODS4" s="185"/>
      <c r="ODT4" s="185"/>
      <c r="ODU4" s="185"/>
      <c r="ODV4" s="185"/>
      <c r="ODW4" s="185"/>
      <c r="ODX4" s="185"/>
      <c r="ODY4" s="185"/>
      <c r="ODZ4" s="185"/>
      <c r="OEA4" s="185"/>
      <c r="OEB4" s="185"/>
      <c r="OEC4" s="185"/>
      <c r="OED4" s="185"/>
      <c r="OEE4" s="185"/>
      <c r="OEF4" s="185"/>
      <c r="OEG4" s="185"/>
      <c r="OEH4" s="185"/>
      <c r="OEI4" s="185"/>
      <c r="OEJ4" s="185"/>
      <c r="OEK4" s="185"/>
      <c r="OEL4" s="185"/>
      <c r="OEM4" s="185"/>
      <c r="OEN4" s="185"/>
      <c r="OEO4" s="185"/>
      <c r="OEP4" s="185"/>
      <c r="OEQ4" s="185"/>
      <c r="OER4" s="185"/>
      <c r="OES4" s="185"/>
      <c r="OET4" s="185"/>
      <c r="OEU4" s="185"/>
      <c r="OEV4" s="185"/>
      <c r="OEW4" s="185"/>
      <c r="OEX4" s="185"/>
      <c r="OEY4" s="185"/>
      <c r="OEZ4" s="185"/>
      <c r="OFA4" s="185"/>
      <c r="OFB4" s="185"/>
      <c r="OFC4" s="185"/>
      <c r="OFD4" s="185"/>
      <c r="OFE4" s="185"/>
      <c r="OFF4" s="185"/>
      <c r="OFG4" s="185"/>
      <c r="OFH4" s="185"/>
      <c r="OFI4" s="185"/>
      <c r="OFJ4" s="185"/>
      <c r="OFK4" s="185"/>
      <c r="OFL4" s="185"/>
      <c r="OFM4" s="185"/>
      <c r="OFN4" s="185"/>
      <c r="OFO4" s="185"/>
      <c r="OFP4" s="185"/>
      <c r="OFQ4" s="185"/>
      <c r="OFR4" s="185"/>
      <c r="OFS4" s="185"/>
      <c r="OFT4" s="185"/>
      <c r="OFU4" s="185"/>
      <c r="OFV4" s="185"/>
      <c r="OFW4" s="185"/>
      <c r="OFX4" s="185"/>
      <c r="OFY4" s="185"/>
      <c r="OFZ4" s="185"/>
      <c r="OGA4" s="185"/>
      <c r="OGB4" s="185"/>
      <c r="OGC4" s="185"/>
      <c r="OGD4" s="185"/>
      <c r="OGE4" s="185"/>
      <c r="OGF4" s="185"/>
      <c r="OGG4" s="185"/>
      <c r="OGH4" s="185"/>
      <c r="OGI4" s="185"/>
      <c r="OGJ4" s="185"/>
      <c r="OGK4" s="185"/>
      <c r="OGL4" s="185"/>
      <c r="OGM4" s="185"/>
      <c r="OGN4" s="185"/>
      <c r="OGO4" s="185"/>
      <c r="OGP4" s="185"/>
      <c r="OGQ4" s="185"/>
      <c r="OGR4" s="185"/>
      <c r="OGS4" s="185"/>
      <c r="OGT4" s="185"/>
      <c r="OGU4" s="185"/>
      <c r="OGV4" s="185"/>
      <c r="OGW4" s="185"/>
      <c r="OGX4" s="185"/>
      <c r="OGY4" s="185"/>
      <c r="OGZ4" s="185"/>
      <c r="OHA4" s="185"/>
      <c r="OHB4" s="185"/>
      <c r="OHC4" s="185"/>
      <c r="OHD4" s="185"/>
      <c r="OHE4" s="185"/>
      <c r="OHF4" s="185"/>
      <c r="OHG4" s="185"/>
      <c r="OHH4" s="185"/>
      <c r="OHI4" s="185"/>
      <c r="OHJ4" s="185"/>
      <c r="OHK4" s="185"/>
      <c r="OHL4" s="185"/>
      <c r="OHM4" s="185"/>
      <c r="OHN4" s="185"/>
      <c r="OHO4" s="185"/>
      <c r="OHP4" s="185"/>
      <c r="OHQ4" s="185"/>
      <c r="OHR4" s="185"/>
      <c r="OHS4" s="185"/>
      <c r="OHT4" s="185"/>
      <c r="OHU4" s="185"/>
      <c r="OHV4" s="185"/>
      <c r="OHW4" s="185"/>
      <c r="OHX4" s="185"/>
      <c r="OHY4" s="185"/>
      <c r="OHZ4" s="185"/>
      <c r="OIA4" s="185"/>
      <c r="OIB4" s="185"/>
      <c r="OIC4" s="185"/>
      <c r="OID4" s="185"/>
      <c r="OIE4" s="185"/>
      <c r="OIF4" s="185"/>
      <c r="OIG4" s="185"/>
      <c r="OIH4" s="185"/>
      <c r="OII4" s="185"/>
      <c r="OIJ4" s="185"/>
      <c r="OIK4" s="185"/>
      <c r="OIL4" s="185"/>
      <c r="OIM4" s="185"/>
      <c r="OIN4" s="185"/>
      <c r="OIO4" s="185"/>
      <c r="OIP4" s="185"/>
      <c r="OIQ4" s="185"/>
      <c r="OIR4" s="185"/>
      <c r="OIS4" s="185"/>
      <c r="OIT4" s="185"/>
      <c r="OIU4" s="185"/>
      <c r="OIV4" s="185"/>
      <c r="OIW4" s="185"/>
      <c r="OIX4" s="185"/>
      <c r="OIY4" s="185"/>
      <c r="OIZ4" s="185"/>
      <c r="OJA4" s="185"/>
      <c r="OJB4" s="185"/>
      <c r="OJC4" s="185"/>
      <c r="OJD4" s="185"/>
      <c r="OJE4" s="185"/>
      <c r="OJF4" s="185"/>
      <c r="OJG4" s="185"/>
      <c r="OJH4" s="185"/>
      <c r="OJI4" s="185"/>
      <c r="OJJ4" s="185"/>
      <c r="OJK4" s="185"/>
      <c r="OJL4" s="185"/>
      <c r="OJM4" s="185"/>
      <c r="OJN4" s="185"/>
      <c r="OJO4" s="185"/>
      <c r="OJP4" s="185"/>
      <c r="OJQ4" s="185"/>
      <c r="OJR4" s="185"/>
      <c r="OJS4" s="185"/>
      <c r="OJT4" s="185"/>
      <c r="OJU4" s="185"/>
      <c r="OJV4" s="185"/>
      <c r="OJW4" s="185"/>
      <c r="OJX4" s="185"/>
      <c r="OJY4" s="185"/>
      <c r="OJZ4" s="185"/>
      <c r="OKA4" s="185"/>
      <c r="OKB4" s="185"/>
      <c r="OKC4" s="185"/>
      <c r="OKD4" s="185"/>
      <c r="OKE4" s="185"/>
      <c r="OKF4" s="185"/>
      <c r="OKG4" s="185"/>
      <c r="OKH4" s="185"/>
      <c r="OKI4" s="185"/>
      <c r="OKJ4" s="185"/>
      <c r="OKK4" s="185"/>
      <c r="OKL4" s="185"/>
      <c r="OKM4" s="185"/>
      <c r="OKN4" s="185"/>
      <c r="OKO4" s="185"/>
      <c r="OKP4" s="185"/>
      <c r="OKQ4" s="185"/>
      <c r="OKR4" s="185"/>
      <c r="OKS4" s="185"/>
      <c r="OKT4" s="185"/>
      <c r="OKU4" s="185"/>
      <c r="OKV4" s="185"/>
      <c r="OKW4" s="185"/>
      <c r="OKX4" s="185"/>
      <c r="OKY4" s="185"/>
      <c r="OKZ4" s="185"/>
      <c r="OLA4" s="185"/>
      <c r="OLB4" s="185"/>
      <c r="OLC4" s="185"/>
      <c r="OLD4" s="185"/>
      <c r="OLE4" s="185"/>
      <c r="OLF4" s="185"/>
      <c r="OLG4" s="185"/>
      <c r="OLH4" s="185"/>
      <c r="OLI4" s="185"/>
      <c r="OLJ4" s="185"/>
      <c r="OLK4" s="185"/>
      <c r="OLL4" s="185"/>
      <c r="OLM4" s="185"/>
      <c r="OLN4" s="185"/>
      <c r="OLO4" s="185"/>
      <c r="OLP4" s="185"/>
      <c r="OLQ4" s="185"/>
      <c r="OLR4" s="185"/>
      <c r="OLS4" s="185"/>
      <c r="OLT4" s="185"/>
      <c r="OLU4" s="185"/>
      <c r="OLV4" s="185"/>
      <c r="OLW4" s="185"/>
      <c r="OLX4" s="185"/>
      <c r="OLY4" s="185"/>
      <c r="OLZ4" s="185"/>
      <c r="OMA4" s="185"/>
      <c r="OMB4" s="185"/>
      <c r="OMC4" s="185"/>
      <c r="OMD4" s="185"/>
      <c r="OME4" s="185"/>
      <c r="OMF4" s="185"/>
      <c r="OMG4" s="185"/>
      <c r="OMH4" s="185"/>
      <c r="OMI4" s="185"/>
      <c r="OMJ4" s="185"/>
      <c r="OMK4" s="185"/>
      <c r="OML4" s="185"/>
      <c r="OMM4" s="185"/>
      <c r="OMN4" s="185"/>
      <c r="OMO4" s="185"/>
      <c r="OMP4" s="185"/>
      <c r="OMQ4" s="185"/>
      <c r="OMR4" s="185"/>
      <c r="OMS4" s="185"/>
      <c r="OMT4" s="185"/>
      <c r="OMU4" s="185"/>
      <c r="OMV4" s="185"/>
      <c r="OMW4" s="185"/>
      <c r="OMX4" s="185"/>
      <c r="OMY4" s="185"/>
      <c r="OMZ4" s="185"/>
      <c r="ONA4" s="185"/>
      <c r="ONB4" s="185"/>
      <c r="ONC4" s="185"/>
      <c r="OND4" s="185"/>
      <c r="ONE4" s="185"/>
      <c r="ONF4" s="185"/>
      <c r="ONG4" s="185"/>
      <c r="ONH4" s="185"/>
      <c r="ONI4" s="185"/>
      <c r="ONJ4" s="185"/>
      <c r="ONK4" s="185"/>
      <c r="ONL4" s="185"/>
      <c r="ONM4" s="185"/>
      <c r="ONN4" s="185"/>
      <c r="ONO4" s="185"/>
      <c r="ONP4" s="185"/>
      <c r="ONQ4" s="185"/>
      <c r="ONR4" s="185"/>
      <c r="ONS4" s="185"/>
      <c r="ONT4" s="185"/>
      <c r="ONU4" s="185"/>
      <c r="ONV4" s="185"/>
      <c r="ONW4" s="185"/>
      <c r="ONX4" s="185"/>
      <c r="ONY4" s="185"/>
      <c r="ONZ4" s="185"/>
      <c r="OOA4" s="185"/>
      <c r="OOB4" s="185"/>
      <c r="OOC4" s="185"/>
      <c r="OOD4" s="185"/>
      <c r="OOE4" s="185"/>
      <c r="OOF4" s="185"/>
      <c r="OOG4" s="185"/>
      <c r="OOH4" s="185"/>
      <c r="OOI4" s="185"/>
      <c r="OOJ4" s="185"/>
      <c r="OOK4" s="185"/>
      <c r="OOL4" s="185"/>
      <c r="OOM4" s="185"/>
      <c r="OON4" s="185"/>
      <c r="OOO4" s="185"/>
      <c r="OOP4" s="185"/>
      <c r="OOQ4" s="185"/>
      <c r="OOR4" s="185"/>
      <c r="OOS4" s="185"/>
      <c r="OOT4" s="185"/>
      <c r="OOU4" s="185"/>
      <c r="OOV4" s="185"/>
      <c r="OOW4" s="185"/>
      <c r="OOX4" s="185"/>
      <c r="OOY4" s="185"/>
      <c r="OOZ4" s="185"/>
      <c r="OPA4" s="185"/>
      <c r="OPB4" s="185"/>
      <c r="OPC4" s="185"/>
      <c r="OPD4" s="185"/>
      <c r="OPE4" s="185"/>
      <c r="OPF4" s="185"/>
      <c r="OPG4" s="185"/>
      <c r="OPH4" s="185"/>
      <c r="OPI4" s="185"/>
      <c r="OPJ4" s="185"/>
      <c r="OPK4" s="185"/>
      <c r="OPL4" s="185"/>
      <c r="OPM4" s="185"/>
      <c r="OPN4" s="185"/>
      <c r="OPO4" s="185"/>
      <c r="OPP4" s="185"/>
      <c r="OPQ4" s="185"/>
      <c r="OPR4" s="185"/>
      <c r="OPS4" s="185"/>
      <c r="OPT4" s="185"/>
      <c r="OPU4" s="185"/>
      <c r="OPV4" s="185"/>
      <c r="OPW4" s="185"/>
      <c r="OPX4" s="185"/>
      <c r="OPY4" s="185"/>
      <c r="OPZ4" s="185"/>
      <c r="OQA4" s="185"/>
      <c r="OQB4" s="185"/>
      <c r="OQC4" s="185"/>
      <c r="OQD4" s="185"/>
      <c r="OQE4" s="185"/>
      <c r="OQF4" s="185"/>
      <c r="OQG4" s="185"/>
      <c r="OQH4" s="185"/>
      <c r="OQI4" s="185"/>
      <c r="OQJ4" s="185"/>
      <c r="OQK4" s="185"/>
      <c r="OQL4" s="185"/>
      <c r="OQM4" s="185"/>
      <c r="OQN4" s="185"/>
      <c r="OQO4" s="185"/>
      <c r="OQP4" s="185"/>
      <c r="OQQ4" s="185"/>
      <c r="OQR4" s="185"/>
      <c r="OQS4" s="185"/>
      <c r="OQT4" s="185"/>
      <c r="OQU4" s="185"/>
      <c r="OQV4" s="185"/>
      <c r="OQW4" s="185"/>
      <c r="OQX4" s="185"/>
      <c r="OQY4" s="185"/>
      <c r="OQZ4" s="185"/>
      <c r="ORA4" s="185"/>
      <c r="ORB4" s="185"/>
      <c r="ORC4" s="185"/>
      <c r="ORD4" s="185"/>
      <c r="ORE4" s="185"/>
      <c r="ORF4" s="185"/>
      <c r="ORG4" s="185"/>
      <c r="ORH4" s="185"/>
      <c r="ORI4" s="185"/>
      <c r="ORJ4" s="185"/>
      <c r="ORK4" s="185"/>
      <c r="ORL4" s="185"/>
      <c r="ORM4" s="185"/>
      <c r="ORN4" s="185"/>
      <c r="ORO4" s="185"/>
      <c r="ORP4" s="185"/>
      <c r="ORQ4" s="185"/>
      <c r="ORR4" s="185"/>
      <c r="ORS4" s="185"/>
      <c r="ORT4" s="185"/>
      <c r="ORU4" s="185"/>
      <c r="ORV4" s="185"/>
      <c r="ORW4" s="185"/>
      <c r="ORX4" s="185"/>
      <c r="ORY4" s="185"/>
      <c r="ORZ4" s="185"/>
      <c r="OSA4" s="185"/>
      <c r="OSB4" s="185"/>
      <c r="OSC4" s="185"/>
      <c r="OSD4" s="185"/>
      <c r="OSE4" s="185"/>
      <c r="OSF4" s="185"/>
      <c r="OSG4" s="185"/>
      <c r="OSH4" s="185"/>
      <c r="OSI4" s="185"/>
      <c r="OSJ4" s="185"/>
      <c r="OSK4" s="185"/>
      <c r="OSL4" s="185"/>
      <c r="OSM4" s="185"/>
      <c r="OSN4" s="185"/>
      <c r="OSO4" s="185"/>
      <c r="OSP4" s="185"/>
      <c r="OSQ4" s="185"/>
      <c r="OSR4" s="185"/>
      <c r="OSS4" s="185"/>
      <c r="OST4" s="185"/>
      <c r="OSU4" s="185"/>
      <c r="OSV4" s="185"/>
      <c r="OSW4" s="185"/>
      <c r="OSX4" s="185"/>
      <c r="OSY4" s="185"/>
      <c r="OSZ4" s="185"/>
      <c r="OTA4" s="185"/>
      <c r="OTB4" s="185"/>
      <c r="OTC4" s="185"/>
      <c r="OTD4" s="185"/>
      <c r="OTE4" s="185"/>
      <c r="OTF4" s="185"/>
      <c r="OTG4" s="185"/>
      <c r="OTH4" s="185"/>
      <c r="OTI4" s="185"/>
      <c r="OTJ4" s="185"/>
      <c r="OTK4" s="185"/>
      <c r="OTL4" s="185"/>
      <c r="OTM4" s="185"/>
      <c r="OTN4" s="185"/>
      <c r="OTO4" s="185"/>
      <c r="OTP4" s="185"/>
      <c r="OTQ4" s="185"/>
      <c r="OTR4" s="185"/>
      <c r="OTS4" s="185"/>
      <c r="OTT4" s="185"/>
      <c r="OTU4" s="185"/>
      <c r="OTV4" s="185"/>
      <c r="OTW4" s="185"/>
      <c r="OTX4" s="185"/>
      <c r="OTY4" s="185"/>
      <c r="OTZ4" s="185"/>
      <c r="OUA4" s="185"/>
      <c r="OUB4" s="185"/>
      <c r="OUC4" s="185"/>
      <c r="OUD4" s="185"/>
      <c r="OUE4" s="185"/>
      <c r="OUF4" s="185"/>
      <c r="OUG4" s="185"/>
      <c r="OUH4" s="185"/>
      <c r="OUI4" s="185"/>
      <c r="OUJ4" s="185"/>
      <c r="OUK4" s="185"/>
      <c r="OUL4" s="185"/>
      <c r="OUM4" s="185"/>
      <c r="OUN4" s="185"/>
      <c r="OUO4" s="185"/>
      <c r="OUP4" s="185"/>
      <c r="OUQ4" s="185"/>
      <c r="OUR4" s="185"/>
      <c r="OUS4" s="185"/>
      <c r="OUT4" s="185"/>
      <c r="OUU4" s="185"/>
      <c r="OUV4" s="185"/>
      <c r="OUW4" s="185"/>
      <c r="OUX4" s="185"/>
      <c r="OUY4" s="185"/>
      <c r="OUZ4" s="185"/>
      <c r="OVA4" s="185"/>
      <c r="OVB4" s="185"/>
      <c r="OVC4" s="185"/>
      <c r="OVD4" s="185"/>
      <c r="OVE4" s="185"/>
      <c r="OVF4" s="185"/>
      <c r="OVG4" s="185"/>
      <c r="OVH4" s="185"/>
      <c r="OVI4" s="185"/>
      <c r="OVJ4" s="185"/>
      <c r="OVK4" s="185"/>
      <c r="OVL4" s="185"/>
      <c r="OVM4" s="185"/>
      <c r="OVN4" s="185"/>
      <c r="OVO4" s="185"/>
      <c r="OVP4" s="185"/>
      <c r="OVQ4" s="185"/>
      <c r="OVR4" s="185"/>
      <c r="OVS4" s="185"/>
      <c r="OVT4" s="185"/>
      <c r="OVU4" s="185"/>
      <c r="OVV4" s="185"/>
      <c r="OVW4" s="185"/>
      <c r="OVX4" s="185"/>
      <c r="OVY4" s="185"/>
      <c r="OVZ4" s="185"/>
      <c r="OWA4" s="185"/>
      <c r="OWB4" s="185"/>
      <c r="OWC4" s="185"/>
      <c r="OWD4" s="185"/>
      <c r="OWE4" s="185"/>
      <c r="OWF4" s="185"/>
      <c r="OWG4" s="185"/>
      <c r="OWH4" s="185"/>
      <c r="OWI4" s="185"/>
      <c r="OWJ4" s="185"/>
      <c r="OWK4" s="185"/>
      <c r="OWL4" s="185"/>
      <c r="OWM4" s="185"/>
      <c r="OWN4" s="185"/>
      <c r="OWO4" s="185"/>
      <c r="OWP4" s="185"/>
      <c r="OWQ4" s="185"/>
      <c r="OWR4" s="185"/>
      <c r="OWS4" s="185"/>
      <c r="OWT4" s="185"/>
      <c r="OWU4" s="185"/>
      <c r="OWV4" s="185"/>
      <c r="OWW4" s="185"/>
      <c r="OWX4" s="185"/>
      <c r="OWY4" s="185"/>
      <c r="OWZ4" s="185"/>
      <c r="OXA4" s="185"/>
      <c r="OXB4" s="185"/>
      <c r="OXC4" s="185"/>
      <c r="OXD4" s="185"/>
      <c r="OXE4" s="185"/>
      <c r="OXF4" s="185"/>
      <c r="OXG4" s="185"/>
      <c r="OXH4" s="185"/>
      <c r="OXI4" s="185"/>
      <c r="OXJ4" s="185"/>
      <c r="OXK4" s="185"/>
      <c r="OXL4" s="185"/>
      <c r="OXM4" s="185"/>
      <c r="OXN4" s="185"/>
      <c r="OXO4" s="185"/>
      <c r="OXP4" s="185"/>
      <c r="OXQ4" s="185"/>
      <c r="OXR4" s="185"/>
      <c r="OXS4" s="185"/>
      <c r="OXT4" s="185"/>
      <c r="OXU4" s="185"/>
      <c r="OXV4" s="185"/>
      <c r="OXW4" s="185"/>
      <c r="OXX4" s="185"/>
      <c r="OXY4" s="185"/>
      <c r="OXZ4" s="185"/>
      <c r="OYA4" s="185"/>
      <c r="OYB4" s="185"/>
      <c r="OYC4" s="185"/>
      <c r="OYD4" s="185"/>
      <c r="OYE4" s="185"/>
      <c r="OYF4" s="185"/>
      <c r="OYG4" s="185"/>
      <c r="OYH4" s="185"/>
      <c r="OYI4" s="185"/>
      <c r="OYJ4" s="185"/>
      <c r="OYK4" s="185"/>
      <c r="OYL4" s="185"/>
      <c r="OYM4" s="185"/>
      <c r="OYN4" s="185"/>
      <c r="OYO4" s="185"/>
      <c r="OYP4" s="185"/>
      <c r="OYQ4" s="185"/>
      <c r="OYR4" s="185"/>
      <c r="OYS4" s="185"/>
      <c r="OYT4" s="185"/>
      <c r="OYU4" s="185"/>
      <c r="OYV4" s="185"/>
      <c r="OYW4" s="185"/>
      <c r="OYX4" s="185"/>
      <c r="OYY4" s="185"/>
      <c r="OYZ4" s="185"/>
      <c r="OZA4" s="185"/>
      <c r="OZB4" s="185"/>
      <c r="OZC4" s="185"/>
      <c r="OZD4" s="185"/>
      <c r="OZE4" s="185"/>
      <c r="OZF4" s="185"/>
      <c r="OZG4" s="185"/>
      <c r="OZH4" s="185"/>
      <c r="OZI4" s="185"/>
      <c r="OZJ4" s="185"/>
      <c r="OZK4" s="185"/>
      <c r="OZL4" s="185"/>
      <c r="OZM4" s="185"/>
      <c r="OZN4" s="185"/>
      <c r="OZO4" s="185"/>
      <c r="OZP4" s="185"/>
      <c r="OZQ4" s="185"/>
      <c r="OZR4" s="185"/>
      <c r="OZS4" s="185"/>
      <c r="OZT4" s="185"/>
      <c r="OZU4" s="185"/>
      <c r="OZV4" s="185"/>
      <c r="OZW4" s="185"/>
      <c r="OZX4" s="185"/>
      <c r="OZY4" s="185"/>
      <c r="OZZ4" s="185"/>
      <c r="PAA4" s="185"/>
      <c r="PAB4" s="185"/>
      <c r="PAC4" s="185"/>
      <c r="PAD4" s="185"/>
      <c r="PAE4" s="185"/>
      <c r="PAF4" s="185"/>
      <c r="PAG4" s="185"/>
      <c r="PAH4" s="185"/>
      <c r="PAI4" s="185"/>
      <c r="PAJ4" s="185"/>
      <c r="PAK4" s="185"/>
      <c r="PAL4" s="185"/>
      <c r="PAM4" s="185"/>
      <c r="PAN4" s="185"/>
      <c r="PAO4" s="185"/>
      <c r="PAP4" s="185"/>
      <c r="PAQ4" s="185"/>
      <c r="PAR4" s="185"/>
      <c r="PAS4" s="185"/>
      <c r="PAT4" s="185"/>
      <c r="PAU4" s="185"/>
      <c r="PAV4" s="185"/>
      <c r="PAW4" s="185"/>
      <c r="PAX4" s="185"/>
      <c r="PAY4" s="185"/>
      <c r="PAZ4" s="185"/>
      <c r="PBA4" s="185"/>
      <c r="PBB4" s="185"/>
      <c r="PBC4" s="185"/>
      <c r="PBD4" s="185"/>
      <c r="PBE4" s="185"/>
      <c r="PBF4" s="185"/>
      <c r="PBG4" s="185"/>
      <c r="PBH4" s="185"/>
      <c r="PBI4" s="185"/>
      <c r="PBJ4" s="185"/>
      <c r="PBK4" s="185"/>
      <c r="PBL4" s="185"/>
      <c r="PBM4" s="185"/>
      <c r="PBN4" s="185"/>
      <c r="PBO4" s="185"/>
      <c r="PBP4" s="185"/>
      <c r="PBQ4" s="185"/>
      <c r="PBR4" s="185"/>
      <c r="PBS4" s="185"/>
      <c r="PBT4" s="185"/>
      <c r="PBU4" s="185"/>
      <c r="PBV4" s="185"/>
      <c r="PBW4" s="185"/>
      <c r="PBX4" s="185"/>
      <c r="PBY4" s="185"/>
      <c r="PBZ4" s="185"/>
      <c r="PCA4" s="185"/>
      <c r="PCB4" s="185"/>
      <c r="PCC4" s="185"/>
      <c r="PCD4" s="185"/>
      <c r="PCE4" s="185"/>
      <c r="PCF4" s="185"/>
      <c r="PCG4" s="185"/>
      <c r="PCH4" s="185"/>
      <c r="PCI4" s="185"/>
      <c r="PCJ4" s="185"/>
      <c r="PCK4" s="185"/>
      <c r="PCL4" s="185"/>
      <c r="PCM4" s="185"/>
      <c r="PCN4" s="185"/>
      <c r="PCO4" s="185"/>
      <c r="PCP4" s="185"/>
      <c r="PCQ4" s="185"/>
      <c r="PCR4" s="185"/>
      <c r="PCS4" s="185"/>
      <c r="PCT4" s="185"/>
      <c r="PCU4" s="185"/>
      <c r="PCV4" s="185"/>
      <c r="PCW4" s="185"/>
      <c r="PCX4" s="185"/>
      <c r="PCY4" s="185"/>
      <c r="PCZ4" s="185"/>
      <c r="PDA4" s="185"/>
      <c r="PDB4" s="185"/>
      <c r="PDC4" s="185"/>
      <c r="PDD4" s="185"/>
      <c r="PDE4" s="185"/>
      <c r="PDF4" s="185"/>
      <c r="PDG4" s="185"/>
      <c r="PDH4" s="185"/>
      <c r="PDI4" s="185"/>
      <c r="PDJ4" s="185"/>
      <c r="PDK4" s="185"/>
      <c r="PDL4" s="185"/>
      <c r="PDM4" s="185"/>
      <c r="PDN4" s="185"/>
      <c r="PDO4" s="185"/>
      <c r="PDP4" s="185"/>
      <c r="PDQ4" s="185"/>
      <c r="PDR4" s="185"/>
      <c r="PDS4" s="185"/>
      <c r="PDT4" s="185"/>
      <c r="PDU4" s="185"/>
      <c r="PDV4" s="185"/>
      <c r="PDW4" s="185"/>
      <c r="PDX4" s="185"/>
      <c r="PDY4" s="185"/>
      <c r="PDZ4" s="185"/>
      <c r="PEA4" s="185"/>
      <c r="PEB4" s="185"/>
      <c r="PEC4" s="185"/>
      <c r="PED4" s="185"/>
      <c r="PEE4" s="185"/>
      <c r="PEF4" s="185"/>
      <c r="PEG4" s="185"/>
      <c r="PEH4" s="185"/>
      <c r="PEI4" s="185"/>
      <c r="PEJ4" s="185"/>
      <c r="PEK4" s="185"/>
      <c r="PEL4" s="185"/>
      <c r="PEM4" s="185"/>
      <c r="PEN4" s="185"/>
      <c r="PEO4" s="185"/>
      <c r="PEP4" s="185"/>
      <c r="PEQ4" s="185"/>
      <c r="PER4" s="185"/>
      <c r="PES4" s="185"/>
      <c r="PET4" s="185"/>
      <c r="PEU4" s="185"/>
      <c r="PEV4" s="185"/>
      <c r="PEW4" s="185"/>
      <c r="PEX4" s="185"/>
      <c r="PEY4" s="185"/>
      <c r="PEZ4" s="185"/>
      <c r="PFA4" s="185"/>
      <c r="PFB4" s="185"/>
      <c r="PFC4" s="185"/>
      <c r="PFD4" s="185"/>
      <c r="PFE4" s="185"/>
      <c r="PFF4" s="185"/>
      <c r="PFG4" s="185"/>
      <c r="PFH4" s="185"/>
      <c r="PFI4" s="185"/>
      <c r="PFJ4" s="185"/>
      <c r="PFK4" s="185"/>
      <c r="PFL4" s="185"/>
      <c r="PFM4" s="185"/>
      <c r="PFN4" s="185"/>
      <c r="PFO4" s="185"/>
      <c r="PFP4" s="185"/>
      <c r="PFQ4" s="185"/>
      <c r="PFR4" s="185"/>
      <c r="PFS4" s="185"/>
      <c r="PFT4" s="185"/>
      <c r="PFU4" s="185"/>
      <c r="PFV4" s="185"/>
      <c r="PFW4" s="185"/>
      <c r="PFX4" s="185"/>
      <c r="PFY4" s="185"/>
      <c r="PFZ4" s="185"/>
      <c r="PGA4" s="185"/>
      <c r="PGB4" s="185"/>
      <c r="PGC4" s="185"/>
      <c r="PGD4" s="185"/>
      <c r="PGE4" s="185"/>
      <c r="PGF4" s="185"/>
      <c r="PGG4" s="185"/>
      <c r="PGH4" s="185"/>
      <c r="PGI4" s="185"/>
      <c r="PGJ4" s="185"/>
      <c r="PGK4" s="185"/>
      <c r="PGL4" s="185"/>
      <c r="PGM4" s="185"/>
      <c r="PGN4" s="185"/>
      <c r="PGO4" s="185"/>
      <c r="PGP4" s="185"/>
      <c r="PGQ4" s="185"/>
      <c r="PGR4" s="185"/>
      <c r="PGS4" s="185"/>
      <c r="PGT4" s="185"/>
      <c r="PGU4" s="185"/>
      <c r="PGV4" s="185"/>
      <c r="PGW4" s="185"/>
      <c r="PGX4" s="185"/>
      <c r="PGY4" s="185"/>
      <c r="PGZ4" s="185"/>
      <c r="PHA4" s="185"/>
      <c r="PHB4" s="185"/>
      <c r="PHC4" s="185"/>
      <c r="PHD4" s="185"/>
      <c r="PHE4" s="185"/>
      <c r="PHF4" s="185"/>
      <c r="PHG4" s="185"/>
      <c r="PHH4" s="185"/>
      <c r="PHI4" s="185"/>
      <c r="PHJ4" s="185"/>
      <c r="PHK4" s="185"/>
      <c r="PHL4" s="185"/>
      <c r="PHM4" s="185"/>
      <c r="PHN4" s="185"/>
      <c r="PHO4" s="185"/>
      <c r="PHP4" s="185"/>
      <c r="PHQ4" s="185"/>
      <c r="PHR4" s="185"/>
      <c r="PHS4" s="185"/>
      <c r="PHT4" s="185"/>
      <c r="PHU4" s="185"/>
      <c r="PHV4" s="185"/>
      <c r="PHW4" s="185"/>
      <c r="PHX4" s="185"/>
      <c r="PHY4" s="185"/>
      <c r="PHZ4" s="185"/>
      <c r="PIA4" s="185"/>
      <c r="PIB4" s="185"/>
      <c r="PIC4" s="185"/>
      <c r="PID4" s="185"/>
      <c r="PIE4" s="185"/>
      <c r="PIF4" s="185"/>
      <c r="PIG4" s="185"/>
      <c r="PIH4" s="185"/>
      <c r="PII4" s="185"/>
      <c r="PIJ4" s="185"/>
      <c r="PIK4" s="185"/>
      <c r="PIL4" s="185"/>
      <c r="PIM4" s="185"/>
      <c r="PIN4" s="185"/>
      <c r="PIO4" s="185"/>
      <c r="PIP4" s="185"/>
      <c r="PIQ4" s="185"/>
      <c r="PIR4" s="185"/>
      <c r="PIS4" s="185"/>
      <c r="PIT4" s="185"/>
      <c r="PIU4" s="185"/>
      <c r="PIV4" s="185"/>
      <c r="PIW4" s="185"/>
      <c r="PIX4" s="185"/>
      <c r="PIY4" s="185"/>
      <c r="PIZ4" s="185"/>
      <c r="PJA4" s="185"/>
      <c r="PJB4" s="185"/>
      <c r="PJC4" s="185"/>
      <c r="PJD4" s="185"/>
      <c r="PJE4" s="185"/>
      <c r="PJF4" s="185"/>
      <c r="PJG4" s="185"/>
      <c r="PJH4" s="185"/>
      <c r="PJI4" s="185"/>
      <c r="PJJ4" s="185"/>
      <c r="PJK4" s="185"/>
      <c r="PJL4" s="185"/>
      <c r="PJM4" s="185"/>
      <c r="PJN4" s="185"/>
      <c r="PJO4" s="185"/>
      <c r="PJP4" s="185"/>
      <c r="PJQ4" s="185"/>
      <c r="PJR4" s="185"/>
      <c r="PJS4" s="185"/>
      <c r="PJT4" s="185"/>
      <c r="PJU4" s="185"/>
      <c r="PJV4" s="185"/>
      <c r="PJW4" s="185"/>
      <c r="PJX4" s="185"/>
      <c r="PJY4" s="185"/>
      <c r="PJZ4" s="185"/>
      <c r="PKA4" s="185"/>
      <c r="PKB4" s="185"/>
      <c r="PKC4" s="185"/>
      <c r="PKD4" s="185"/>
      <c r="PKE4" s="185"/>
      <c r="PKF4" s="185"/>
      <c r="PKG4" s="185"/>
      <c r="PKH4" s="185"/>
      <c r="PKI4" s="185"/>
      <c r="PKJ4" s="185"/>
      <c r="PKK4" s="185"/>
      <c r="PKL4" s="185"/>
      <c r="PKM4" s="185"/>
      <c r="PKN4" s="185"/>
      <c r="PKO4" s="185"/>
      <c r="PKP4" s="185"/>
      <c r="PKQ4" s="185"/>
      <c r="PKR4" s="185"/>
      <c r="PKS4" s="185"/>
      <c r="PKT4" s="185"/>
      <c r="PKU4" s="185"/>
      <c r="PKV4" s="185"/>
      <c r="PKW4" s="185"/>
      <c r="PKX4" s="185"/>
      <c r="PKY4" s="185"/>
      <c r="PKZ4" s="185"/>
      <c r="PLA4" s="185"/>
      <c r="PLB4" s="185"/>
      <c r="PLC4" s="185"/>
      <c r="PLD4" s="185"/>
      <c r="PLE4" s="185"/>
      <c r="PLF4" s="185"/>
      <c r="PLG4" s="185"/>
      <c r="PLH4" s="185"/>
      <c r="PLI4" s="185"/>
      <c r="PLJ4" s="185"/>
      <c r="PLK4" s="185"/>
      <c r="PLL4" s="185"/>
      <c r="PLM4" s="185"/>
      <c r="PLN4" s="185"/>
      <c r="PLO4" s="185"/>
      <c r="PLP4" s="185"/>
      <c r="PLQ4" s="185"/>
      <c r="PLR4" s="185"/>
      <c r="PLS4" s="185"/>
      <c r="PLT4" s="185"/>
      <c r="PLU4" s="185"/>
      <c r="PLV4" s="185"/>
      <c r="PLW4" s="185"/>
      <c r="PLX4" s="185"/>
      <c r="PLY4" s="185"/>
      <c r="PLZ4" s="185"/>
      <c r="PMA4" s="185"/>
      <c r="PMB4" s="185"/>
      <c r="PMC4" s="185"/>
      <c r="PMD4" s="185"/>
      <c r="PME4" s="185"/>
      <c r="PMF4" s="185"/>
      <c r="PMG4" s="185"/>
      <c r="PMH4" s="185"/>
      <c r="PMI4" s="185"/>
      <c r="PMJ4" s="185"/>
      <c r="PMK4" s="185"/>
      <c r="PML4" s="185"/>
      <c r="PMM4" s="185"/>
      <c r="PMN4" s="185"/>
      <c r="PMO4" s="185"/>
      <c r="PMP4" s="185"/>
      <c r="PMQ4" s="185"/>
      <c r="PMR4" s="185"/>
      <c r="PMS4" s="185"/>
      <c r="PMT4" s="185"/>
      <c r="PMU4" s="185"/>
      <c r="PMV4" s="185"/>
      <c r="PMW4" s="185"/>
      <c r="PMX4" s="185"/>
      <c r="PMY4" s="185"/>
      <c r="PMZ4" s="185"/>
      <c r="PNA4" s="185"/>
      <c r="PNB4" s="185"/>
      <c r="PNC4" s="185"/>
      <c r="PND4" s="185"/>
      <c r="PNE4" s="185"/>
      <c r="PNF4" s="185"/>
      <c r="PNG4" s="185"/>
      <c r="PNH4" s="185"/>
      <c r="PNI4" s="185"/>
      <c r="PNJ4" s="185"/>
      <c r="PNK4" s="185"/>
      <c r="PNL4" s="185"/>
      <c r="PNM4" s="185"/>
      <c r="PNN4" s="185"/>
      <c r="PNO4" s="185"/>
      <c r="PNP4" s="185"/>
      <c r="PNQ4" s="185"/>
      <c r="PNR4" s="185"/>
      <c r="PNS4" s="185"/>
      <c r="PNT4" s="185"/>
      <c r="PNU4" s="185"/>
      <c r="PNV4" s="185"/>
      <c r="PNW4" s="185"/>
      <c r="PNX4" s="185"/>
      <c r="PNY4" s="185"/>
      <c r="PNZ4" s="185"/>
      <c r="POA4" s="185"/>
      <c r="POB4" s="185"/>
      <c r="POC4" s="185"/>
      <c r="POD4" s="185"/>
      <c r="POE4" s="185"/>
      <c r="POF4" s="185"/>
      <c r="POG4" s="185"/>
      <c r="POH4" s="185"/>
      <c r="POI4" s="185"/>
      <c r="POJ4" s="185"/>
      <c r="POK4" s="185"/>
      <c r="POL4" s="185"/>
      <c r="POM4" s="185"/>
      <c r="PON4" s="185"/>
      <c r="POO4" s="185"/>
      <c r="POP4" s="185"/>
      <c r="POQ4" s="185"/>
      <c r="POR4" s="185"/>
      <c r="POS4" s="185"/>
      <c r="POT4" s="185"/>
      <c r="POU4" s="185"/>
      <c r="POV4" s="185"/>
      <c r="POW4" s="185"/>
      <c r="POX4" s="185"/>
      <c r="POY4" s="185"/>
      <c r="POZ4" s="185"/>
      <c r="PPA4" s="185"/>
      <c r="PPB4" s="185"/>
      <c r="PPC4" s="185"/>
      <c r="PPD4" s="185"/>
      <c r="PPE4" s="185"/>
      <c r="PPF4" s="185"/>
      <c r="PPG4" s="185"/>
      <c r="PPH4" s="185"/>
      <c r="PPI4" s="185"/>
      <c r="PPJ4" s="185"/>
      <c r="PPK4" s="185"/>
      <c r="PPL4" s="185"/>
      <c r="PPM4" s="185"/>
      <c r="PPN4" s="185"/>
      <c r="PPO4" s="185"/>
      <c r="PPP4" s="185"/>
      <c r="PPQ4" s="185"/>
      <c r="PPR4" s="185"/>
      <c r="PPS4" s="185"/>
      <c r="PPT4" s="185"/>
      <c r="PPU4" s="185"/>
      <c r="PPV4" s="185"/>
      <c r="PPW4" s="185"/>
      <c r="PPX4" s="185"/>
      <c r="PPY4" s="185"/>
      <c r="PPZ4" s="185"/>
      <c r="PQA4" s="185"/>
      <c r="PQB4" s="185"/>
      <c r="PQC4" s="185"/>
      <c r="PQD4" s="185"/>
      <c r="PQE4" s="185"/>
      <c r="PQF4" s="185"/>
      <c r="PQG4" s="185"/>
      <c r="PQH4" s="185"/>
      <c r="PQI4" s="185"/>
      <c r="PQJ4" s="185"/>
      <c r="PQK4" s="185"/>
      <c r="PQL4" s="185"/>
      <c r="PQM4" s="185"/>
      <c r="PQN4" s="185"/>
      <c r="PQO4" s="185"/>
      <c r="PQP4" s="185"/>
      <c r="PQQ4" s="185"/>
      <c r="PQR4" s="185"/>
      <c r="PQS4" s="185"/>
      <c r="PQT4" s="185"/>
      <c r="PQU4" s="185"/>
      <c r="PQV4" s="185"/>
      <c r="PQW4" s="185"/>
      <c r="PQX4" s="185"/>
      <c r="PQY4" s="185"/>
      <c r="PQZ4" s="185"/>
      <c r="PRA4" s="185"/>
      <c r="PRB4" s="185"/>
      <c r="PRC4" s="185"/>
      <c r="PRD4" s="185"/>
      <c r="PRE4" s="185"/>
      <c r="PRF4" s="185"/>
      <c r="PRG4" s="185"/>
      <c r="PRH4" s="185"/>
      <c r="PRI4" s="185"/>
      <c r="PRJ4" s="185"/>
      <c r="PRK4" s="185"/>
      <c r="PRL4" s="185"/>
      <c r="PRM4" s="185"/>
      <c r="PRN4" s="185"/>
      <c r="PRO4" s="185"/>
      <c r="PRP4" s="185"/>
      <c r="PRQ4" s="185"/>
      <c r="PRR4" s="185"/>
      <c r="PRS4" s="185"/>
      <c r="PRT4" s="185"/>
      <c r="PRU4" s="185"/>
      <c r="PRV4" s="185"/>
      <c r="PRW4" s="185"/>
      <c r="PRX4" s="185"/>
      <c r="PRY4" s="185"/>
      <c r="PRZ4" s="185"/>
      <c r="PSA4" s="185"/>
      <c r="PSB4" s="185"/>
      <c r="PSC4" s="185"/>
      <c r="PSD4" s="185"/>
      <c r="PSE4" s="185"/>
      <c r="PSF4" s="185"/>
      <c r="PSG4" s="185"/>
      <c r="PSH4" s="185"/>
      <c r="PSI4" s="185"/>
      <c r="PSJ4" s="185"/>
      <c r="PSK4" s="185"/>
      <c r="PSL4" s="185"/>
      <c r="PSM4" s="185"/>
      <c r="PSN4" s="185"/>
      <c r="PSO4" s="185"/>
      <c r="PSP4" s="185"/>
      <c r="PSQ4" s="185"/>
      <c r="PSR4" s="185"/>
      <c r="PSS4" s="185"/>
      <c r="PST4" s="185"/>
      <c r="PSU4" s="185"/>
      <c r="PSV4" s="185"/>
      <c r="PSW4" s="185"/>
      <c r="PSX4" s="185"/>
      <c r="PSY4" s="185"/>
      <c r="PSZ4" s="185"/>
      <c r="PTA4" s="185"/>
      <c r="PTB4" s="185"/>
      <c r="PTC4" s="185"/>
      <c r="PTD4" s="185"/>
      <c r="PTE4" s="185"/>
      <c r="PTF4" s="185"/>
      <c r="PTG4" s="185"/>
      <c r="PTH4" s="185"/>
      <c r="PTI4" s="185"/>
      <c r="PTJ4" s="185"/>
      <c r="PTK4" s="185"/>
      <c r="PTL4" s="185"/>
      <c r="PTM4" s="185"/>
      <c r="PTN4" s="185"/>
      <c r="PTO4" s="185"/>
      <c r="PTP4" s="185"/>
      <c r="PTQ4" s="185"/>
      <c r="PTR4" s="185"/>
      <c r="PTS4" s="185"/>
      <c r="PTT4" s="185"/>
      <c r="PTU4" s="185"/>
      <c r="PTV4" s="185"/>
      <c r="PTW4" s="185"/>
      <c r="PTX4" s="185"/>
      <c r="PTY4" s="185"/>
      <c r="PTZ4" s="185"/>
      <c r="PUA4" s="185"/>
      <c r="PUB4" s="185"/>
      <c r="PUC4" s="185"/>
      <c r="PUD4" s="185"/>
      <c r="PUE4" s="185"/>
      <c r="PUF4" s="185"/>
      <c r="PUG4" s="185"/>
      <c r="PUH4" s="185"/>
      <c r="PUI4" s="185"/>
      <c r="PUJ4" s="185"/>
      <c r="PUK4" s="185"/>
      <c r="PUL4" s="185"/>
      <c r="PUM4" s="185"/>
      <c r="PUN4" s="185"/>
      <c r="PUO4" s="185"/>
      <c r="PUP4" s="185"/>
      <c r="PUQ4" s="185"/>
      <c r="PUR4" s="185"/>
      <c r="PUS4" s="185"/>
      <c r="PUT4" s="185"/>
      <c r="PUU4" s="185"/>
      <c r="PUV4" s="185"/>
      <c r="PUW4" s="185"/>
      <c r="PUX4" s="185"/>
      <c r="PUY4" s="185"/>
      <c r="PUZ4" s="185"/>
      <c r="PVA4" s="185"/>
      <c r="PVB4" s="185"/>
      <c r="PVC4" s="185"/>
      <c r="PVD4" s="185"/>
      <c r="PVE4" s="185"/>
      <c r="PVF4" s="185"/>
      <c r="PVG4" s="185"/>
      <c r="PVH4" s="185"/>
      <c r="PVI4" s="185"/>
      <c r="PVJ4" s="185"/>
      <c r="PVK4" s="185"/>
      <c r="PVL4" s="185"/>
      <c r="PVM4" s="185"/>
      <c r="PVN4" s="185"/>
      <c r="PVO4" s="185"/>
      <c r="PVP4" s="185"/>
      <c r="PVQ4" s="185"/>
      <c r="PVR4" s="185"/>
      <c r="PVS4" s="185"/>
      <c r="PVT4" s="185"/>
      <c r="PVU4" s="185"/>
      <c r="PVV4" s="185"/>
      <c r="PVW4" s="185"/>
      <c r="PVX4" s="185"/>
      <c r="PVY4" s="185"/>
      <c r="PVZ4" s="185"/>
      <c r="PWA4" s="185"/>
      <c r="PWB4" s="185"/>
      <c r="PWC4" s="185"/>
      <c r="PWD4" s="185"/>
      <c r="PWE4" s="185"/>
      <c r="PWF4" s="185"/>
      <c r="PWG4" s="185"/>
      <c r="PWH4" s="185"/>
      <c r="PWI4" s="185"/>
      <c r="PWJ4" s="185"/>
      <c r="PWK4" s="185"/>
      <c r="PWL4" s="185"/>
      <c r="PWM4" s="185"/>
      <c r="PWN4" s="185"/>
      <c r="PWO4" s="185"/>
      <c r="PWP4" s="185"/>
      <c r="PWQ4" s="185"/>
      <c r="PWR4" s="185"/>
      <c r="PWS4" s="185"/>
      <c r="PWT4" s="185"/>
      <c r="PWU4" s="185"/>
      <c r="PWV4" s="185"/>
      <c r="PWW4" s="185"/>
      <c r="PWX4" s="185"/>
      <c r="PWY4" s="185"/>
      <c r="PWZ4" s="185"/>
      <c r="PXA4" s="185"/>
      <c r="PXB4" s="185"/>
      <c r="PXC4" s="185"/>
      <c r="PXD4" s="185"/>
      <c r="PXE4" s="185"/>
      <c r="PXF4" s="185"/>
      <c r="PXG4" s="185"/>
      <c r="PXH4" s="185"/>
      <c r="PXI4" s="185"/>
      <c r="PXJ4" s="185"/>
      <c r="PXK4" s="185"/>
      <c r="PXL4" s="185"/>
      <c r="PXM4" s="185"/>
      <c r="PXN4" s="185"/>
      <c r="PXO4" s="185"/>
      <c r="PXP4" s="185"/>
      <c r="PXQ4" s="185"/>
      <c r="PXR4" s="185"/>
      <c r="PXS4" s="185"/>
      <c r="PXT4" s="185"/>
      <c r="PXU4" s="185"/>
      <c r="PXV4" s="185"/>
      <c r="PXW4" s="185"/>
      <c r="PXX4" s="185"/>
      <c r="PXY4" s="185"/>
      <c r="PXZ4" s="185"/>
      <c r="PYA4" s="185"/>
      <c r="PYB4" s="185"/>
      <c r="PYC4" s="185"/>
      <c r="PYD4" s="185"/>
      <c r="PYE4" s="185"/>
      <c r="PYF4" s="185"/>
      <c r="PYG4" s="185"/>
      <c r="PYH4" s="185"/>
      <c r="PYI4" s="185"/>
      <c r="PYJ4" s="185"/>
      <c r="PYK4" s="185"/>
      <c r="PYL4" s="185"/>
      <c r="PYM4" s="185"/>
      <c r="PYN4" s="185"/>
      <c r="PYO4" s="185"/>
      <c r="PYP4" s="185"/>
      <c r="PYQ4" s="185"/>
      <c r="PYR4" s="185"/>
      <c r="PYS4" s="185"/>
      <c r="PYT4" s="185"/>
      <c r="PYU4" s="185"/>
      <c r="PYV4" s="185"/>
      <c r="PYW4" s="185"/>
      <c r="PYX4" s="185"/>
      <c r="PYY4" s="185"/>
      <c r="PYZ4" s="185"/>
      <c r="PZA4" s="185"/>
      <c r="PZB4" s="185"/>
      <c r="PZC4" s="185"/>
      <c r="PZD4" s="185"/>
      <c r="PZE4" s="185"/>
      <c r="PZF4" s="185"/>
      <c r="PZG4" s="185"/>
      <c r="PZH4" s="185"/>
      <c r="PZI4" s="185"/>
      <c r="PZJ4" s="185"/>
      <c r="PZK4" s="185"/>
      <c r="PZL4" s="185"/>
      <c r="PZM4" s="185"/>
      <c r="PZN4" s="185"/>
      <c r="PZO4" s="185"/>
      <c r="PZP4" s="185"/>
      <c r="PZQ4" s="185"/>
      <c r="PZR4" s="185"/>
      <c r="PZS4" s="185"/>
      <c r="PZT4" s="185"/>
      <c r="PZU4" s="185"/>
      <c r="PZV4" s="185"/>
      <c r="PZW4" s="185"/>
      <c r="PZX4" s="185"/>
      <c r="PZY4" s="185"/>
      <c r="PZZ4" s="185"/>
      <c r="QAA4" s="185"/>
      <c r="QAB4" s="185"/>
      <c r="QAC4" s="185"/>
      <c r="QAD4" s="185"/>
      <c r="QAE4" s="185"/>
      <c r="QAF4" s="185"/>
      <c r="QAG4" s="185"/>
      <c r="QAH4" s="185"/>
      <c r="QAI4" s="185"/>
      <c r="QAJ4" s="185"/>
      <c r="QAK4" s="185"/>
      <c r="QAL4" s="185"/>
      <c r="QAM4" s="185"/>
      <c r="QAN4" s="185"/>
      <c r="QAO4" s="185"/>
      <c r="QAP4" s="185"/>
      <c r="QAQ4" s="185"/>
      <c r="QAR4" s="185"/>
      <c r="QAS4" s="185"/>
      <c r="QAT4" s="185"/>
      <c r="QAU4" s="185"/>
      <c r="QAV4" s="185"/>
      <c r="QAW4" s="185"/>
      <c r="QAX4" s="185"/>
      <c r="QAY4" s="185"/>
      <c r="QAZ4" s="185"/>
      <c r="QBA4" s="185"/>
      <c r="QBB4" s="185"/>
      <c r="QBC4" s="185"/>
      <c r="QBD4" s="185"/>
      <c r="QBE4" s="185"/>
      <c r="QBF4" s="185"/>
      <c r="QBG4" s="185"/>
      <c r="QBH4" s="185"/>
      <c r="QBI4" s="185"/>
      <c r="QBJ4" s="185"/>
      <c r="QBK4" s="185"/>
      <c r="QBL4" s="185"/>
      <c r="QBM4" s="185"/>
      <c r="QBN4" s="185"/>
      <c r="QBO4" s="185"/>
      <c r="QBP4" s="185"/>
      <c r="QBQ4" s="185"/>
      <c r="QBR4" s="185"/>
      <c r="QBS4" s="185"/>
      <c r="QBT4" s="185"/>
      <c r="QBU4" s="185"/>
      <c r="QBV4" s="185"/>
      <c r="QBW4" s="185"/>
      <c r="QBX4" s="185"/>
      <c r="QBY4" s="185"/>
      <c r="QBZ4" s="185"/>
      <c r="QCA4" s="185"/>
      <c r="QCB4" s="185"/>
      <c r="QCC4" s="185"/>
      <c r="QCD4" s="185"/>
      <c r="QCE4" s="185"/>
      <c r="QCF4" s="185"/>
      <c r="QCG4" s="185"/>
      <c r="QCH4" s="185"/>
      <c r="QCI4" s="185"/>
      <c r="QCJ4" s="185"/>
      <c r="QCK4" s="185"/>
      <c r="QCL4" s="185"/>
      <c r="QCM4" s="185"/>
      <c r="QCN4" s="185"/>
      <c r="QCO4" s="185"/>
      <c r="QCP4" s="185"/>
      <c r="QCQ4" s="185"/>
      <c r="QCR4" s="185"/>
      <c r="QCS4" s="185"/>
      <c r="QCT4" s="185"/>
      <c r="QCU4" s="185"/>
      <c r="QCV4" s="185"/>
      <c r="QCW4" s="185"/>
      <c r="QCX4" s="185"/>
      <c r="QCY4" s="185"/>
      <c r="QCZ4" s="185"/>
      <c r="QDA4" s="185"/>
      <c r="QDB4" s="185"/>
      <c r="QDC4" s="185"/>
      <c r="QDD4" s="185"/>
      <c r="QDE4" s="185"/>
      <c r="QDF4" s="185"/>
      <c r="QDG4" s="185"/>
      <c r="QDH4" s="185"/>
      <c r="QDI4" s="185"/>
      <c r="QDJ4" s="185"/>
      <c r="QDK4" s="185"/>
      <c r="QDL4" s="185"/>
      <c r="QDM4" s="185"/>
      <c r="QDN4" s="185"/>
      <c r="QDO4" s="185"/>
      <c r="QDP4" s="185"/>
      <c r="QDQ4" s="185"/>
      <c r="QDR4" s="185"/>
      <c r="QDS4" s="185"/>
      <c r="QDT4" s="185"/>
      <c r="QDU4" s="185"/>
      <c r="QDV4" s="185"/>
      <c r="QDW4" s="185"/>
      <c r="QDX4" s="185"/>
      <c r="QDY4" s="185"/>
      <c r="QDZ4" s="185"/>
      <c r="QEA4" s="185"/>
      <c r="QEB4" s="185"/>
      <c r="QEC4" s="185"/>
      <c r="QED4" s="185"/>
      <c r="QEE4" s="185"/>
      <c r="QEF4" s="185"/>
      <c r="QEG4" s="185"/>
      <c r="QEH4" s="185"/>
      <c r="QEI4" s="185"/>
      <c r="QEJ4" s="185"/>
      <c r="QEK4" s="185"/>
      <c r="QEL4" s="185"/>
      <c r="QEM4" s="185"/>
      <c r="QEN4" s="185"/>
      <c r="QEO4" s="185"/>
      <c r="QEP4" s="185"/>
      <c r="QEQ4" s="185"/>
      <c r="QER4" s="185"/>
      <c r="QES4" s="185"/>
      <c r="QET4" s="185"/>
      <c r="QEU4" s="185"/>
      <c r="QEV4" s="185"/>
      <c r="QEW4" s="185"/>
      <c r="QEX4" s="185"/>
      <c r="QEY4" s="185"/>
      <c r="QEZ4" s="185"/>
      <c r="QFA4" s="185"/>
      <c r="QFB4" s="185"/>
      <c r="QFC4" s="185"/>
      <c r="QFD4" s="185"/>
      <c r="QFE4" s="185"/>
      <c r="QFF4" s="185"/>
      <c r="QFG4" s="185"/>
      <c r="QFH4" s="185"/>
      <c r="QFI4" s="185"/>
      <c r="QFJ4" s="185"/>
      <c r="QFK4" s="185"/>
      <c r="QFL4" s="185"/>
      <c r="QFM4" s="185"/>
      <c r="QFN4" s="185"/>
      <c r="QFO4" s="185"/>
      <c r="QFP4" s="185"/>
      <c r="QFQ4" s="185"/>
      <c r="QFR4" s="185"/>
      <c r="QFS4" s="185"/>
      <c r="QFT4" s="185"/>
      <c r="QFU4" s="185"/>
      <c r="QFV4" s="185"/>
      <c r="QFW4" s="185"/>
      <c r="QFX4" s="185"/>
      <c r="QFY4" s="185"/>
      <c r="QFZ4" s="185"/>
      <c r="QGA4" s="185"/>
      <c r="QGB4" s="185"/>
      <c r="QGC4" s="185"/>
      <c r="QGD4" s="185"/>
      <c r="QGE4" s="185"/>
      <c r="QGF4" s="185"/>
      <c r="QGG4" s="185"/>
      <c r="QGH4" s="185"/>
      <c r="QGI4" s="185"/>
      <c r="QGJ4" s="185"/>
      <c r="QGK4" s="185"/>
      <c r="QGL4" s="185"/>
      <c r="QGM4" s="185"/>
      <c r="QGN4" s="185"/>
      <c r="QGO4" s="185"/>
      <c r="QGP4" s="185"/>
      <c r="QGQ4" s="185"/>
      <c r="QGR4" s="185"/>
      <c r="QGS4" s="185"/>
      <c r="QGT4" s="185"/>
      <c r="QGU4" s="185"/>
      <c r="QGV4" s="185"/>
      <c r="QGW4" s="185"/>
      <c r="QGX4" s="185"/>
      <c r="QGY4" s="185"/>
      <c r="QGZ4" s="185"/>
      <c r="QHA4" s="185"/>
      <c r="QHB4" s="185"/>
      <c r="QHC4" s="185"/>
      <c r="QHD4" s="185"/>
      <c r="QHE4" s="185"/>
      <c r="QHF4" s="185"/>
      <c r="QHG4" s="185"/>
      <c r="QHH4" s="185"/>
      <c r="QHI4" s="185"/>
      <c r="QHJ4" s="185"/>
      <c r="QHK4" s="185"/>
      <c r="QHL4" s="185"/>
      <c r="QHM4" s="185"/>
      <c r="QHN4" s="185"/>
      <c r="QHO4" s="185"/>
      <c r="QHP4" s="185"/>
      <c r="QHQ4" s="185"/>
      <c r="QHR4" s="185"/>
      <c r="QHS4" s="185"/>
      <c r="QHT4" s="185"/>
      <c r="QHU4" s="185"/>
      <c r="QHV4" s="185"/>
      <c r="QHW4" s="185"/>
      <c r="QHX4" s="185"/>
      <c r="QHY4" s="185"/>
      <c r="QHZ4" s="185"/>
      <c r="QIA4" s="185"/>
      <c r="QIB4" s="185"/>
      <c r="QIC4" s="185"/>
      <c r="QID4" s="185"/>
      <c r="QIE4" s="185"/>
      <c r="QIF4" s="185"/>
      <c r="QIG4" s="185"/>
      <c r="QIH4" s="185"/>
      <c r="QII4" s="185"/>
      <c r="QIJ4" s="185"/>
      <c r="QIK4" s="185"/>
      <c r="QIL4" s="185"/>
      <c r="QIM4" s="185"/>
      <c r="QIN4" s="185"/>
      <c r="QIO4" s="185"/>
      <c r="QIP4" s="185"/>
      <c r="QIQ4" s="185"/>
      <c r="QIR4" s="185"/>
      <c r="QIS4" s="185"/>
      <c r="QIT4" s="185"/>
      <c r="QIU4" s="185"/>
      <c r="QIV4" s="185"/>
      <c r="QIW4" s="185"/>
      <c r="QIX4" s="185"/>
      <c r="QIY4" s="185"/>
      <c r="QIZ4" s="185"/>
      <c r="QJA4" s="185"/>
      <c r="QJB4" s="185"/>
      <c r="QJC4" s="185"/>
      <c r="QJD4" s="185"/>
      <c r="QJE4" s="185"/>
      <c r="QJF4" s="185"/>
      <c r="QJG4" s="185"/>
      <c r="QJH4" s="185"/>
      <c r="QJI4" s="185"/>
      <c r="QJJ4" s="185"/>
      <c r="QJK4" s="185"/>
      <c r="QJL4" s="185"/>
      <c r="QJM4" s="185"/>
      <c r="QJN4" s="185"/>
      <c r="QJO4" s="185"/>
      <c r="QJP4" s="185"/>
      <c r="QJQ4" s="185"/>
      <c r="QJR4" s="185"/>
      <c r="QJS4" s="185"/>
      <c r="QJT4" s="185"/>
      <c r="QJU4" s="185"/>
      <c r="QJV4" s="185"/>
      <c r="QJW4" s="185"/>
      <c r="QJX4" s="185"/>
      <c r="QJY4" s="185"/>
      <c r="QJZ4" s="185"/>
      <c r="QKA4" s="185"/>
      <c r="QKB4" s="185"/>
      <c r="QKC4" s="185"/>
      <c r="QKD4" s="185"/>
      <c r="QKE4" s="185"/>
      <c r="QKF4" s="185"/>
      <c r="QKG4" s="185"/>
      <c r="QKH4" s="185"/>
      <c r="QKI4" s="185"/>
      <c r="QKJ4" s="185"/>
      <c r="QKK4" s="185"/>
      <c r="QKL4" s="185"/>
      <c r="QKM4" s="185"/>
      <c r="QKN4" s="185"/>
      <c r="QKO4" s="185"/>
      <c r="QKP4" s="185"/>
      <c r="QKQ4" s="185"/>
      <c r="QKR4" s="185"/>
      <c r="QKS4" s="185"/>
      <c r="QKT4" s="185"/>
      <c r="QKU4" s="185"/>
      <c r="QKV4" s="185"/>
      <c r="QKW4" s="185"/>
      <c r="QKX4" s="185"/>
      <c r="QKY4" s="185"/>
      <c r="QKZ4" s="185"/>
      <c r="QLA4" s="185"/>
      <c r="QLB4" s="185"/>
      <c r="QLC4" s="185"/>
      <c r="QLD4" s="185"/>
      <c r="QLE4" s="185"/>
      <c r="QLF4" s="185"/>
      <c r="QLG4" s="185"/>
      <c r="QLH4" s="185"/>
      <c r="QLI4" s="185"/>
      <c r="QLJ4" s="185"/>
      <c r="QLK4" s="185"/>
      <c r="QLL4" s="185"/>
      <c r="QLM4" s="185"/>
      <c r="QLN4" s="185"/>
      <c r="QLO4" s="185"/>
      <c r="QLP4" s="185"/>
      <c r="QLQ4" s="185"/>
      <c r="QLR4" s="185"/>
      <c r="QLS4" s="185"/>
      <c r="QLT4" s="185"/>
      <c r="QLU4" s="185"/>
      <c r="QLV4" s="185"/>
      <c r="QLW4" s="185"/>
      <c r="QLX4" s="185"/>
      <c r="QLY4" s="185"/>
      <c r="QLZ4" s="185"/>
      <c r="QMA4" s="185"/>
      <c r="QMB4" s="185"/>
      <c r="QMC4" s="185"/>
      <c r="QMD4" s="185"/>
      <c r="QME4" s="185"/>
      <c r="QMF4" s="185"/>
      <c r="QMG4" s="185"/>
      <c r="QMH4" s="185"/>
      <c r="QMI4" s="185"/>
      <c r="QMJ4" s="185"/>
      <c r="QMK4" s="185"/>
      <c r="QML4" s="185"/>
      <c r="QMM4" s="185"/>
      <c r="QMN4" s="185"/>
      <c r="QMO4" s="185"/>
      <c r="QMP4" s="185"/>
      <c r="QMQ4" s="185"/>
      <c r="QMR4" s="185"/>
      <c r="QMS4" s="185"/>
      <c r="QMT4" s="185"/>
      <c r="QMU4" s="185"/>
      <c r="QMV4" s="185"/>
      <c r="QMW4" s="185"/>
      <c r="QMX4" s="185"/>
      <c r="QMY4" s="185"/>
      <c r="QMZ4" s="185"/>
      <c r="QNA4" s="185"/>
      <c r="QNB4" s="185"/>
      <c r="QNC4" s="185"/>
      <c r="QND4" s="185"/>
      <c r="QNE4" s="185"/>
      <c r="QNF4" s="185"/>
      <c r="QNG4" s="185"/>
      <c r="QNH4" s="185"/>
      <c r="QNI4" s="185"/>
      <c r="QNJ4" s="185"/>
      <c r="QNK4" s="185"/>
      <c r="QNL4" s="185"/>
      <c r="QNM4" s="185"/>
      <c r="QNN4" s="185"/>
      <c r="QNO4" s="185"/>
      <c r="QNP4" s="185"/>
      <c r="QNQ4" s="185"/>
      <c r="QNR4" s="185"/>
      <c r="QNS4" s="185"/>
      <c r="QNT4" s="185"/>
      <c r="QNU4" s="185"/>
      <c r="QNV4" s="185"/>
      <c r="QNW4" s="185"/>
      <c r="QNX4" s="185"/>
      <c r="QNY4" s="185"/>
      <c r="QNZ4" s="185"/>
      <c r="QOA4" s="185"/>
      <c r="QOB4" s="185"/>
      <c r="QOC4" s="185"/>
      <c r="QOD4" s="185"/>
      <c r="QOE4" s="185"/>
      <c r="QOF4" s="185"/>
      <c r="QOG4" s="185"/>
      <c r="QOH4" s="185"/>
      <c r="QOI4" s="185"/>
      <c r="QOJ4" s="185"/>
      <c r="QOK4" s="185"/>
      <c r="QOL4" s="185"/>
      <c r="QOM4" s="185"/>
      <c r="QON4" s="185"/>
      <c r="QOO4" s="185"/>
      <c r="QOP4" s="185"/>
      <c r="QOQ4" s="185"/>
      <c r="QOR4" s="185"/>
      <c r="QOS4" s="185"/>
      <c r="QOT4" s="185"/>
      <c r="QOU4" s="185"/>
      <c r="QOV4" s="185"/>
      <c r="QOW4" s="185"/>
      <c r="QOX4" s="185"/>
      <c r="QOY4" s="185"/>
      <c r="QOZ4" s="185"/>
      <c r="QPA4" s="185"/>
      <c r="QPB4" s="185"/>
      <c r="QPC4" s="185"/>
      <c r="QPD4" s="185"/>
      <c r="QPE4" s="185"/>
      <c r="QPF4" s="185"/>
      <c r="QPG4" s="185"/>
      <c r="QPH4" s="185"/>
      <c r="QPI4" s="185"/>
      <c r="QPJ4" s="185"/>
      <c r="QPK4" s="185"/>
      <c r="QPL4" s="185"/>
      <c r="QPM4" s="185"/>
      <c r="QPN4" s="185"/>
      <c r="QPO4" s="185"/>
      <c r="QPP4" s="185"/>
      <c r="QPQ4" s="185"/>
      <c r="QPR4" s="185"/>
      <c r="QPS4" s="185"/>
      <c r="QPT4" s="185"/>
      <c r="QPU4" s="185"/>
      <c r="QPV4" s="185"/>
      <c r="QPW4" s="185"/>
      <c r="QPX4" s="185"/>
      <c r="QPY4" s="185"/>
      <c r="QPZ4" s="185"/>
      <c r="QQA4" s="185"/>
      <c r="QQB4" s="185"/>
      <c r="QQC4" s="185"/>
      <c r="QQD4" s="185"/>
      <c r="QQE4" s="185"/>
      <c r="QQF4" s="185"/>
      <c r="QQG4" s="185"/>
      <c r="QQH4" s="185"/>
      <c r="QQI4" s="185"/>
      <c r="QQJ4" s="185"/>
      <c r="QQK4" s="185"/>
      <c r="QQL4" s="185"/>
      <c r="QQM4" s="185"/>
      <c r="QQN4" s="185"/>
      <c r="QQO4" s="185"/>
      <c r="QQP4" s="185"/>
      <c r="QQQ4" s="185"/>
      <c r="QQR4" s="185"/>
      <c r="QQS4" s="185"/>
      <c r="QQT4" s="185"/>
      <c r="QQU4" s="185"/>
      <c r="QQV4" s="185"/>
      <c r="QQW4" s="185"/>
      <c r="QQX4" s="185"/>
      <c r="QQY4" s="185"/>
      <c r="QQZ4" s="185"/>
      <c r="QRA4" s="185"/>
      <c r="QRB4" s="185"/>
      <c r="QRC4" s="185"/>
      <c r="QRD4" s="185"/>
      <c r="QRE4" s="185"/>
      <c r="QRF4" s="185"/>
      <c r="QRG4" s="185"/>
      <c r="QRH4" s="185"/>
      <c r="QRI4" s="185"/>
      <c r="QRJ4" s="185"/>
      <c r="QRK4" s="185"/>
      <c r="QRL4" s="185"/>
      <c r="QRM4" s="185"/>
      <c r="QRN4" s="185"/>
      <c r="QRO4" s="185"/>
      <c r="QRP4" s="185"/>
      <c r="QRQ4" s="185"/>
      <c r="QRR4" s="185"/>
      <c r="QRS4" s="185"/>
      <c r="QRT4" s="185"/>
      <c r="QRU4" s="185"/>
      <c r="QRV4" s="185"/>
      <c r="QRW4" s="185"/>
      <c r="QRX4" s="185"/>
      <c r="QRY4" s="185"/>
      <c r="QRZ4" s="185"/>
      <c r="QSA4" s="185"/>
      <c r="QSB4" s="185"/>
      <c r="QSC4" s="185"/>
      <c r="QSD4" s="185"/>
      <c r="QSE4" s="185"/>
      <c r="QSF4" s="185"/>
      <c r="QSG4" s="185"/>
      <c r="QSH4" s="185"/>
      <c r="QSI4" s="185"/>
      <c r="QSJ4" s="185"/>
      <c r="QSK4" s="185"/>
      <c r="QSL4" s="185"/>
      <c r="QSM4" s="185"/>
      <c r="QSN4" s="185"/>
      <c r="QSO4" s="185"/>
      <c r="QSP4" s="185"/>
      <c r="QSQ4" s="185"/>
      <c r="QSR4" s="185"/>
      <c r="QSS4" s="185"/>
      <c r="QST4" s="185"/>
      <c r="QSU4" s="185"/>
      <c r="QSV4" s="185"/>
      <c r="QSW4" s="185"/>
      <c r="QSX4" s="185"/>
      <c r="QSY4" s="185"/>
      <c r="QSZ4" s="185"/>
      <c r="QTA4" s="185"/>
      <c r="QTB4" s="185"/>
      <c r="QTC4" s="185"/>
      <c r="QTD4" s="185"/>
      <c r="QTE4" s="185"/>
      <c r="QTF4" s="185"/>
      <c r="QTG4" s="185"/>
      <c r="QTH4" s="185"/>
      <c r="QTI4" s="185"/>
      <c r="QTJ4" s="185"/>
      <c r="QTK4" s="185"/>
      <c r="QTL4" s="185"/>
      <c r="QTM4" s="185"/>
      <c r="QTN4" s="185"/>
      <c r="QTO4" s="185"/>
      <c r="QTP4" s="185"/>
      <c r="QTQ4" s="185"/>
      <c r="QTR4" s="185"/>
      <c r="QTS4" s="185"/>
      <c r="QTT4" s="185"/>
      <c r="QTU4" s="185"/>
      <c r="QTV4" s="185"/>
      <c r="QTW4" s="185"/>
      <c r="QTX4" s="185"/>
      <c r="QTY4" s="185"/>
      <c r="QTZ4" s="185"/>
      <c r="QUA4" s="185"/>
      <c r="QUB4" s="185"/>
      <c r="QUC4" s="185"/>
      <c r="QUD4" s="185"/>
      <c r="QUE4" s="185"/>
      <c r="QUF4" s="185"/>
      <c r="QUG4" s="185"/>
      <c r="QUH4" s="185"/>
      <c r="QUI4" s="185"/>
      <c r="QUJ4" s="185"/>
      <c r="QUK4" s="185"/>
      <c r="QUL4" s="185"/>
      <c r="QUM4" s="185"/>
      <c r="QUN4" s="185"/>
      <c r="QUO4" s="185"/>
      <c r="QUP4" s="185"/>
      <c r="QUQ4" s="185"/>
      <c r="QUR4" s="185"/>
      <c r="QUS4" s="185"/>
      <c r="QUT4" s="185"/>
      <c r="QUU4" s="185"/>
      <c r="QUV4" s="185"/>
      <c r="QUW4" s="185"/>
      <c r="QUX4" s="185"/>
      <c r="QUY4" s="185"/>
      <c r="QUZ4" s="185"/>
      <c r="QVA4" s="185"/>
      <c r="QVB4" s="185"/>
      <c r="QVC4" s="185"/>
      <c r="QVD4" s="185"/>
      <c r="QVE4" s="185"/>
      <c r="QVF4" s="185"/>
      <c r="QVG4" s="185"/>
      <c r="QVH4" s="185"/>
      <c r="QVI4" s="185"/>
      <c r="QVJ4" s="185"/>
      <c r="QVK4" s="185"/>
      <c r="QVL4" s="185"/>
      <c r="QVM4" s="185"/>
      <c r="QVN4" s="185"/>
      <c r="QVO4" s="185"/>
      <c r="QVP4" s="185"/>
      <c r="QVQ4" s="185"/>
      <c r="QVR4" s="185"/>
      <c r="QVS4" s="185"/>
      <c r="QVT4" s="185"/>
      <c r="QVU4" s="185"/>
      <c r="QVV4" s="185"/>
      <c r="QVW4" s="185"/>
      <c r="QVX4" s="185"/>
      <c r="QVY4" s="185"/>
      <c r="QVZ4" s="185"/>
      <c r="QWA4" s="185"/>
      <c r="QWB4" s="185"/>
      <c r="QWC4" s="185"/>
      <c r="QWD4" s="185"/>
      <c r="QWE4" s="185"/>
      <c r="QWF4" s="185"/>
      <c r="QWG4" s="185"/>
      <c r="QWH4" s="185"/>
      <c r="QWI4" s="185"/>
      <c r="QWJ4" s="185"/>
      <c r="QWK4" s="185"/>
      <c r="QWL4" s="185"/>
      <c r="QWM4" s="185"/>
      <c r="QWN4" s="185"/>
      <c r="QWO4" s="185"/>
      <c r="QWP4" s="185"/>
      <c r="QWQ4" s="185"/>
      <c r="QWR4" s="185"/>
      <c r="QWS4" s="185"/>
      <c r="QWT4" s="185"/>
      <c r="QWU4" s="185"/>
      <c r="QWV4" s="185"/>
      <c r="QWW4" s="185"/>
      <c r="QWX4" s="185"/>
      <c r="QWY4" s="185"/>
      <c r="QWZ4" s="185"/>
      <c r="QXA4" s="185"/>
      <c r="QXB4" s="185"/>
      <c r="QXC4" s="185"/>
      <c r="QXD4" s="185"/>
      <c r="QXE4" s="185"/>
      <c r="QXF4" s="185"/>
      <c r="QXG4" s="185"/>
      <c r="QXH4" s="185"/>
      <c r="QXI4" s="185"/>
      <c r="QXJ4" s="185"/>
      <c r="QXK4" s="185"/>
      <c r="QXL4" s="185"/>
      <c r="QXM4" s="185"/>
      <c r="QXN4" s="185"/>
      <c r="QXO4" s="185"/>
      <c r="QXP4" s="185"/>
      <c r="QXQ4" s="185"/>
      <c r="QXR4" s="185"/>
      <c r="QXS4" s="185"/>
      <c r="QXT4" s="185"/>
      <c r="QXU4" s="185"/>
      <c r="QXV4" s="185"/>
      <c r="QXW4" s="185"/>
      <c r="QXX4" s="185"/>
      <c r="QXY4" s="185"/>
      <c r="QXZ4" s="185"/>
      <c r="QYA4" s="185"/>
      <c r="QYB4" s="185"/>
      <c r="QYC4" s="185"/>
      <c r="QYD4" s="185"/>
      <c r="QYE4" s="185"/>
      <c r="QYF4" s="185"/>
      <c r="QYG4" s="185"/>
      <c r="QYH4" s="185"/>
      <c r="QYI4" s="185"/>
      <c r="QYJ4" s="185"/>
      <c r="QYK4" s="185"/>
      <c r="QYL4" s="185"/>
      <c r="QYM4" s="185"/>
      <c r="QYN4" s="185"/>
      <c r="QYO4" s="185"/>
      <c r="QYP4" s="185"/>
      <c r="QYQ4" s="185"/>
      <c r="QYR4" s="185"/>
      <c r="QYS4" s="185"/>
      <c r="QYT4" s="185"/>
      <c r="QYU4" s="185"/>
      <c r="QYV4" s="185"/>
      <c r="QYW4" s="185"/>
      <c r="QYX4" s="185"/>
      <c r="QYY4" s="185"/>
      <c r="QYZ4" s="185"/>
      <c r="QZA4" s="185"/>
      <c r="QZB4" s="185"/>
      <c r="QZC4" s="185"/>
      <c r="QZD4" s="185"/>
      <c r="QZE4" s="185"/>
      <c r="QZF4" s="185"/>
      <c r="QZG4" s="185"/>
      <c r="QZH4" s="185"/>
      <c r="QZI4" s="185"/>
      <c r="QZJ4" s="185"/>
      <c r="QZK4" s="185"/>
      <c r="QZL4" s="185"/>
      <c r="QZM4" s="185"/>
      <c r="QZN4" s="185"/>
      <c r="QZO4" s="185"/>
      <c r="QZP4" s="185"/>
      <c r="QZQ4" s="185"/>
      <c r="QZR4" s="185"/>
      <c r="QZS4" s="185"/>
      <c r="QZT4" s="185"/>
      <c r="QZU4" s="185"/>
      <c r="QZV4" s="185"/>
      <c r="QZW4" s="185"/>
      <c r="QZX4" s="185"/>
      <c r="QZY4" s="185"/>
      <c r="QZZ4" s="185"/>
      <c r="RAA4" s="185"/>
      <c r="RAB4" s="185"/>
      <c r="RAC4" s="185"/>
      <c r="RAD4" s="185"/>
      <c r="RAE4" s="185"/>
      <c r="RAF4" s="185"/>
      <c r="RAG4" s="185"/>
      <c r="RAH4" s="185"/>
      <c r="RAI4" s="185"/>
      <c r="RAJ4" s="185"/>
      <c r="RAK4" s="185"/>
      <c r="RAL4" s="185"/>
      <c r="RAM4" s="185"/>
      <c r="RAN4" s="185"/>
      <c r="RAO4" s="185"/>
      <c r="RAP4" s="185"/>
      <c r="RAQ4" s="185"/>
      <c r="RAR4" s="185"/>
      <c r="RAS4" s="185"/>
      <c r="RAT4" s="185"/>
      <c r="RAU4" s="185"/>
      <c r="RAV4" s="185"/>
      <c r="RAW4" s="185"/>
      <c r="RAX4" s="185"/>
      <c r="RAY4" s="185"/>
      <c r="RAZ4" s="185"/>
      <c r="RBA4" s="185"/>
      <c r="RBB4" s="185"/>
      <c r="RBC4" s="185"/>
      <c r="RBD4" s="185"/>
      <c r="RBE4" s="185"/>
      <c r="RBF4" s="185"/>
      <c r="RBG4" s="185"/>
      <c r="RBH4" s="185"/>
      <c r="RBI4" s="185"/>
      <c r="RBJ4" s="185"/>
      <c r="RBK4" s="185"/>
      <c r="RBL4" s="185"/>
      <c r="RBM4" s="185"/>
      <c r="RBN4" s="185"/>
      <c r="RBO4" s="185"/>
      <c r="RBP4" s="185"/>
      <c r="RBQ4" s="185"/>
      <c r="RBR4" s="185"/>
      <c r="RBS4" s="185"/>
      <c r="RBT4" s="185"/>
      <c r="RBU4" s="185"/>
      <c r="RBV4" s="185"/>
      <c r="RBW4" s="185"/>
      <c r="RBX4" s="185"/>
      <c r="RBY4" s="185"/>
      <c r="RBZ4" s="185"/>
      <c r="RCA4" s="185"/>
      <c r="RCB4" s="185"/>
      <c r="RCC4" s="185"/>
      <c r="RCD4" s="185"/>
      <c r="RCE4" s="185"/>
      <c r="RCF4" s="185"/>
      <c r="RCG4" s="185"/>
      <c r="RCH4" s="185"/>
      <c r="RCI4" s="185"/>
      <c r="RCJ4" s="185"/>
      <c r="RCK4" s="185"/>
      <c r="RCL4" s="185"/>
      <c r="RCM4" s="185"/>
      <c r="RCN4" s="185"/>
      <c r="RCO4" s="185"/>
      <c r="RCP4" s="185"/>
      <c r="RCQ4" s="185"/>
      <c r="RCR4" s="185"/>
      <c r="RCS4" s="185"/>
      <c r="RCT4" s="185"/>
      <c r="RCU4" s="185"/>
      <c r="RCV4" s="185"/>
      <c r="RCW4" s="185"/>
      <c r="RCX4" s="185"/>
      <c r="RCY4" s="185"/>
      <c r="RCZ4" s="185"/>
      <c r="RDA4" s="185"/>
      <c r="RDB4" s="185"/>
      <c r="RDC4" s="185"/>
      <c r="RDD4" s="185"/>
      <c r="RDE4" s="185"/>
      <c r="RDF4" s="185"/>
      <c r="RDG4" s="185"/>
      <c r="RDH4" s="185"/>
      <c r="RDI4" s="185"/>
      <c r="RDJ4" s="185"/>
      <c r="RDK4" s="185"/>
      <c r="RDL4" s="185"/>
      <c r="RDM4" s="185"/>
      <c r="RDN4" s="185"/>
      <c r="RDO4" s="185"/>
      <c r="RDP4" s="185"/>
      <c r="RDQ4" s="185"/>
      <c r="RDR4" s="185"/>
      <c r="RDS4" s="185"/>
      <c r="RDT4" s="185"/>
      <c r="RDU4" s="185"/>
      <c r="RDV4" s="185"/>
      <c r="RDW4" s="185"/>
      <c r="RDX4" s="185"/>
      <c r="RDY4" s="185"/>
      <c r="RDZ4" s="185"/>
      <c r="REA4" s="185"/>
      <c r="REB4" s="185"/>
      <c r="REC4" s="185"/>
      <c r="RED4" s="185"/>
      <c r="REE4" s="185"/>
      <c r="REF4" s="185"/>
      <c r="REG4" s="185"/>
      <c r="REH4" s="185"/>
      <c r="REI4" s="185"/>
      <c r="REJ4" s="185"/>
      <c r="REK4" s="185"/>
      <c r="REL4" s="185"/>
      <c r="REM4" s="185"/>
      <c r="REN4" s="185"/>
      <c r="REO4" s="185"/>
      <c r="REP4" s="185"/>
      <c r="REQ4" s="185"/>
      <c r="RER4" s="185"/>
      <c r="RES4" s="185"/>
      <c r="RET4" s="185"/>
      <c r="REU4" s="185"/>
      <c r="REV4" s="185"/>
      <c r="REW4" s="185"/>
      <c r="REX4" s="185"/>
      <c r="REY4" s="185"/>
      <c r="REZ4" s="185"/>
      <c r="RFA4" s="185"/>
      <c r="RFB4" s="185"/>
      <c r="RFC4" s="185"/>
      <c r="RFD4" s="185"/>
      <c r="RFE4" s="185"/>
      <c r="RFF4" s="185"/>
      <c r="RFG4" s="185"/>
      <c r="RFH4" s="185"/>
      <c r="RFI4" s="185"/>
      <c r="RFJ4" s="185"/>
      <c r="RFK4" s="185"/>
      <c r="RFL4" s="185"/>
      <c r="RFM4" s="185"/>
      <c r="RFN4" s="185"/>
      <c r="RFO4" s="185"/>
      <c r="RFP4" s="185"/>
      <c r="RFQ4" s="185"/>
      <c r="RFR4" s="185"/>
      <c r="RFS4" s="185"/>
      <c r="RFT4" s="185"/>
      <c r="RFU4" s="185"/>
      <c r="RFV4" s="185"/>
      <c r="RFW4" s="185"/>
      <c r="RFX4" s="185"/>
      <c r="RFY4" s="185"/>
      <c r="RFZ4" s="185"/>
      <c r="RGA4" s="185"/>
      <c r="RGB4" s="185"/>
      <c r="RGC4" s="185"/>
      <c r="RGD4" s="185"/>
      <c r="RGE4" s="185"/>
      <c r="RGF4" s="185"/>
      <c r="RGG4" s="185"/>
      <c r="RGH4" s="185"/>
      <c r="RGI4" s="185"/>
      <c r="RGJ4" s="185"/>
      <c r="RGK4" s="185"/>
      <c r="RGL4" s="185"/>
      <c r="RGM4" s="185"/>
      <c r="RGN4" s="185"/>
      <c r="RGO4" s="185"/>
      <c r="RGP4" s="185"/>
      <c r="RGQ4" s="185"/>
      <c r="RGR4" s="185"/>
      <c r="RGS4" s="185"/>
      <c r="RGT4" s="185"/>
      <c r="RGU4" s="185"/>
      <c r="RGV4" s="185"/>
      <c r="RGW4" s="185"/>
      <c r="RGX4" s="185"/>
      <c r="RGY4" s="185"/>
      <c r="RGZ4" s="185"/>
      <c r="RHA4" s="185"/>
      <c r="RHB4" s="185"/>
      <c r="RHC4" s="185"/>
      <c r="RHD4" s="185"/>
      <c r="RHE4" s="185"/>
      <c r="RHF4" s="185"/>
      <c r="RHG4" s="185"/>
      <c r="RHH4" s="185"/>
      <c r="RHI4" s="185"/>
      <c r="RHJ4" s="185"/>
      <c r="RHK4" s="185"/>
      <c r="RHL4" s="185"/>
      <c r="RHM4" s="185"/>
      <c r="RHN4" s="185"/>
      <c r="RHO4" s="185"/>
      <c r="RHP4" s="185"/>
      <c r="RHQ4" s="185"/>
      <c r="RHR4" s="185"/>
      <c r="RHS4" s="185"/>
      <c r="RHT4" s="185"/>
      <c r="RHU4" s="185"/>
      <c r="RHV4" s="185"/>
      <c r="RHW4" s="185"/>
      <c r="RHX4" s="185"/>
      <c r="RHY4" s="185"/>
      <c r="RHZ4" s="185"/>
      <c r="RIA4" s="185"/>
      <c r="RIB4" s="185"/>
      <c r="RIC4" s="185"/>
      <c r="RID4" s="185"/>
      <c r="RIE4" s="185"/>
      <c r="RIF4" s="185"/>
      <c r="RIG4" s="185"/>
      <c r="RIH4" s="185"/>
      <c r="RII4" s="185"/>
      <c r="RIJ4" s="185"/>
      <c r="RIK4" s="185"/>
      <c r="RIL4" s="185"/>
      <c r="RIM4" s="185"/>
      <c r="RIN4" s="185"/>
      <c r="RIO4" s="185"/>
      <c r="RIP4" s="185"/>
      <c r="RIQ4" s="185"/>
      <c r="RIR4" s="185"/>
      <c r="RIS4" s="185"/>
      <c r="RIT4" s="185"/>
      <c r="RIU4" s="185"/>
      <c r="RIV4" s="185"/>
      <c r="RIW4" s="185"/>
      <c r="RIX4" s="185"/>
      <c r="RIY4" s="185"/>
      <c r="RIZ4" s="185"/>
      <c r="RJA4" s="185"/>
      <c r="RJB4" s="185"/>
      <c r="RJC4" s="185"/>
      <c r="RJD4" s="185"/>
      <c r="RJE4" s="185"/>
      <c r="RJF4" s="185"/>
      <c r="RJG4" s="185"/>
      <c r="RJH4" s="185"/>
      <c r="RJI4" s="185"/>
      <c r="RJJ4" s="185"/>
      <c r="RJK4" s="185"/>
      <c r="RJL4" s="185"/>
      <c r="RJM4" s="185"/>
      <c r="RJN4" s="185"/>
      <c r="RJO4" s="185"/>
      <c r="RJP4" s="185"/>
      <c r="RJQ4" s="185"/>
      <c r="RJR4" s="185"/>
      <c r="RJS4" s="185"/>
      <c r="RJT4" s="185"/>
      <c r="RJU4" s="185"/>
      <c r="RJV4" s="185"/>
      <c r="RJW4" s="185"/>
      <c r="RJX4" s="185"/>
      <c r="RJY4" s="185"/>
      <c r="RJZ4" s="185"/>
      <c r="RKA4" s="185"/>
      <c r="RKB4" s="185"/>
      <c r="RKC4" s="185"/>
      <c r="RKD4" s="185"/>
      <c r="RKE4" s="185"/>
      <c r="RKF4" s="185"/>
      <c r="RKG4" s="185"/>
      <c r="RKH4" s="185"/>
      <c r="RKI4" s="185"/>
      <c r="RKJ4" s="185"/>
      <c r="RKK4" s="185"/>
      <c r="RKL4" s="185"/>
      <c r="RKM4" s="185"/>
      <c r="RKN4" s="185"/>
      <c r="RKO4" s="185"/>
      <c r="RKP4" s="185"/>
      <c r="RKQ4" s="185"/>
      <c r="RKR4" s="185"/>
      <c r="RKS4" s="185"/>
      <c r="RKT4" s="185"/>
      <c r="RKU4" s="185"/>
      <c r="RKV4" s="185"/>
      <c r="RKW4" s="185"/>
      <c r="RKX4" s="185"/>
      <c r="RKY4" s="185"/>
      <c r="RKZ4" s="185"/>
      <c r="RLA4" s="185"/>
      <c r="RLB4" s="185"/>
      <c r="RLC4" s="185"/>
      <c r="RLD4" s="185"/>
      <c r="RLE4" s="185"/>
      <c r="RLF4" s="185"/>
      <c r="RLG4" s="185"/>
      <c r="RLH4" s="185"/>
      <c r="RLI4" s="185"/>
      <c r="RLJ4" s="185"/>
      <c r="RLK4" s="185"/>
      <c r="RLL4" s="185"/>
      <c r="RLM4" s="185"/>
      <c r="RLN4" s="185"/>
      <c r="RLO4" s="185"/>
      <c r="RLP4" s="185"/>
      <c r="RLQ4" s="185"/>
      <c r="RLR4" s="185"/>
      <c r="RLS4" s="185"/>
      <c r="RLT4" s="185"/>
      <c r="RLU4" s="185"/>
      <c r="RLV4" s="185"/>
      <c r="RLW4" s="185"/>
      <c r="RLX4" s="185"/>
      <c r="RLY4" s="185"/>
      <c r="RLZ4" s="185"/>
      <c r="RMA4" s="185"/>
      <c r="RMB4" s="185"/>
      <c r="RMC4" s="185"/>
      <c r="RMD4" s="185"/>
      <c r="RME4" s="185"/>
      <c r="RMF4" s="185"/>
      <c r="RMG4" s="185"/>
      <c r="RMH4" s="185"/>
      <c r="RMI4" s="185"/>
      <c r="RMJ4" s="185"/>
      <c r="RMK4" s="185"/>
      <c r="RML4" s="185"/>
      <c r="RMM4" s="185"/>
      <c r="RMN4" s="185"/>
      <c r="RMO4" s="185"/>
      <c r="RMP4" s="185"/>
      <c r="RMQ4" s="185"/>
      <c r="RMR4" s="185"/>
      <c r="RMS4" s="185"/>
      <c r="RMT4" s="185"/>
      <c r="RMU4" s="185"/>
      <c r="RMV4" s="185"/>
      <c r="RMW4" s="185"/>
      <c r="RMX4" s="185"/>
      <c r="RMY4" s="185"/>
      <c r="RMZ4" s="185"/>
      <c r="RNA4" s="185"/>
      <c r="RNB4" s="185"/>
      <c r="RNC4" s="185"/>
      <c r="RND4" s="185"/>
      <c r="RNE4" s="185"/>
      <c r="RNF4" s="185"/>
      <c r="RNG4" s="185"/>
      <c r="RNH4" s="185"/>
      <c r="RNI4" s="185"/>
      <c r="RNJ4" s="185"/>
      <c r="RNK4" s="185"/>
      <c r="RNL4" s="185"/>
      <c r="RNM4" s="185"/>
      <c r="RNN4" s="185"/>
      <c r="RNO4" s="185"/>
      <c r="RNP4" s="185"/>
      <c r="RNQ4" s="185"/>
      <c r="RNR4" s="185"/>
      <c r="RNS4" s="185"/>
      <c r="RNT4" s="185"/>
      <c r="RNU4" s="185"/>
      <c r="RNV4" s="185"/>
      <c r="RNW4" s="185"/>
      <c r="RNX4" s="185"/>
      <c r="RNY4" s="185"/>
      <c r="RNZ4" s="185"/>
      <c r="ROA4" s="185"/>
      <c r="ROB4" s="185"/>
      <c r="ROC4" s="185"/>
      <c r="ROD4" s="185"/>
      <c r="ROE4" s="185"/>
      <c r="ROF4" s="185"/>
      <c r="ROG4" s="185"/>
      <c r="ROH4" s="185"/>
      <c r="ROI4" s="185"/>
      <c r="ROJ4" s="185"/>
      <c r="ROK4" s="185"/>
      <c r="ROL4" s="185"/>
      <c r="ROM4" s="185"/>
      <c r="RON4" s="185"/>
      <c r="ROO4" s="185"/>
      <c r="ROP4" s="185"/>
      <c r="ROQ4" s="185"/>
      <c r="ROR4" s="185"/>
      <c r="ROS4" s="185"/>
      <c r="ROT4" s="185"/>
      <c r="ROU4" s="185"/>
      <c r="ROV4" s="185"/>
      <c r="ROW4" s="185"/>
      <c r="ROX4" s="185"/>
      <c r="ROY4" s="185"/>
      <c r="ROZ4" s="185"/>
      <c r="RPA4" s="185"/>
      <c r="RPB4" s="185"/>
      <c r="RPC4" s="185"/>
      <c r="RPD4" s="185"/>
      <c r="RPE4" s="185"/>
      <c r="RPF4" s="185"/>
      <c r="RPG4" s="185"/>
      <c r="RPH4" s="185"/>
      <c r="RPI4" s="185"/>
      <c r="RPJ4" s="185"/>
      <c r="RPK4" s="185"/>
      <c r="RPL4" s="185"/>
      <c r="RPM4" s="185"/>
      <c r="RPN4" s="185"/>
      <c r="RPO4" s="185"/>
      <c r="RPP4" s="185"/>
      <c r="RPQ4" s="185"/>
      <c r="RPR4" s="185"/>
      <c r="RPS4" s="185"/>
      <c r="RPT4" s="185"/>
      <c r="RPU4" s="185"/>
      <c r="RPV4" s="185"/>
      <c r="RPW4" s="185"/>
      <c r="RPX4" s="185"/>
      <c r="RPY4" s="185"/>
      <c r="RPZ4" s="185"/>
      <c r="RQA4" s="185"/>
      <c r="RQB4" s="185"/>
      <c r="RQC4" s="185"/>
      <c r="RQD4" s="185"/>
      <c r="RQE4" s="185"/>
      <c r="RQF4" s="185"/>
      <c r="RQG4" s="185"/>
      <c r="RQH4" s="185"/>
      <c r="RQI4" s="185"/>
      <c r="RQJ4" s="185"/>
      <c r="RQK4" s="185"/>
      <c r="RQL4" s="185"/>
      <c r="RQM4" s="185"/>
      <c r="RQN4" s="185"/>
      <c r="RQO4" s="185"/>
      <c r="RQP4" s="185"/>
      <c r="RQQ4" s="185"/>
      <c r="RQR4" s="185"/>
      <c r="RQS4" s="185"/>
      <c r="RQT4" s="185"/>
      <c r="RQU4" s="185"/>
      <c r="RQV4" s="185"/>
      <c r="RQW4" s="185"/>
      <c r="RQX4" s="185"/>
      <c r="RQY4" s="185"/>
      <c r="RQZ4" s="185"/>
      <c r="RRA4" s="185"/>
      <c r="RRB4" s="185"/>
      <c r="RRC4" s="185"/>
      <c r="RRD4" s="185"/>
      <c r="RRE4" s="185"/>
      <c r="RRF4" s="185"/>
      <c r="RRG4" s="185"/>
      <c r="RRH4" s="185"/>
      <c r="RRI4" s="185"/>
      <c r="RRJ4" s="185"/>
      <c r="RRK4" s="185"/>
      <c r="RRL4" s="185"/>
      <c r="RRM4" s="185"/>
      <c r="RRN4" s="185"/>
      <c r="RRO4" s="185"/>
      <c r="RRP4" s="185"/>
      <c r="RRQ4" s="185"/>
      <c r="RRR4" s="185"/>
      <c r="RRS4" s="185"/>
      <c r="RRT4" s="185"/>
      <c r="RRU4" s="185"/>
      <c r="RRV4" s="185"/>
      <c r="RRW4" s="185"/>
      <c r="RRX4" s="185"/>
      <c r="RRY4" s="185"/>
      <c r="RRZ4" s="185"/>
      <c r="RSA4" s="185"/>
      <c r="RSB4" s="185"/>
      <c r="RSC4" s="185"/>
      <c r="RSD4" s="185"/>
      <c r="RSE4" s="185"/>
      <c r="RSF4" s="185"/>
      <c r="RSG4" s="185"/>
      <c r="RSH4" s="185"/>
      <c r="RSI4" s="185"/>
      <c r="RSJ4" s="185"/>
      <c r="RSK4" s="185"/>
      <c r="RSL4" s="185"/>
      <c r="RSM4" s="185"/>
      <c r="RSN4" s="185"/>
      <c r="RSO4" s="185"/>
      <c r="RSP4" s="185"/>
      <c r="RSQ4" s="185"/>
      <c r="RSR4" s="185"/>
      <c r="RSS4" s="185"/>
      <c r="RST4" s="185"/>
      <c r="RSU4" s="185"/>
      <c r="RSV4" s="185"/>
      <c r="RSW4" s="185"/>
      <c r="RSX4" s="185"/>
      <c r="RSY4" s="185"/>
      <c r="RSZ4" s="185"/>
      <c r="RTA4" s="185"/>
      <c r="RTB4" s="185"/>
      <c r="RTC4" s="185"/>
      <c r="RTD4" s="185"/>
      <c r="RTE4" s="185"/>
      <c r="RTF4" s="185"/>
      <c r="RTG4" s="185"/>
      <c r="RTH4" s="185"/>
      <c r="RTI4" s="185"/>
      <c r="RTJ4" s="185"/>
      <c r="RTK4" s="185"/>
      <c r="RTL4" s="185"/>
      <c r="RTM4" s="185"/>
      <c r="RTN4" s="185"/>
      <c r="RTO4" s="185"/>
      <c r="RTP4" s="185"/>
      <c r="RTQ4" s="185"/>
      <c r="RTR4" s="185"/>
      <c r="RTS4" s="185"/>
      <c r="RTT4" s="185"/>
      <c r="RTU4" s="185"/>
      <c r="RTV4" s="185"/>
      <c r="RTW4" s="185"/>
      <c r="RTX4" s="185"/>
      <c r="RTY4" s="185"/>
      <c r="RTZ4" s="185"/>
      <c r="RUA4" s="185"/>
      <c r="RUB4" s="185"/>
      <c r="RUC4" s="185"/>
      <c r="RUD4" s="185"/>
      <c r="RUE4" s="185"/>
      <c r="RUF4" s="185"/>
      <c r="RUG4" s="185"/>
      <c r="RUH4" s="185"/>
      <c r="RUI4" s="185"/>
      <c r="RUJ4" s="185"/>
      <c r="RUK4" s="185"/>
      <c r="RUL4" s="185"/>
      <c r="RUM4" s="185"/>
      <c r="RUN4" s="185"/>
      <c r="RUO4" s="185"/>
      <c r="RUP4" s="185"/>
      <c r="RUQ4" s="185"/>
      <c r="RUR4" s="185"/>
      <c r="RUS4" s="185"/>
      <c r="RUT4" s="185"/>
      <c r="RUU4" s="185"/>
      <c r="RUV4" s="185"/>
      <c r="RUW4" s="185"/>
      <c r="RUX4" s="185"/>
      <c r="RUY4" s="185"/>
      <c r="RUZ4" s="185"/>
      <c r="RVA4" s="185"/>
      <c r="RVB4" s="185"/>
      <c r="RVC4" s="185"/>
      <c r="RVD4" s="185"/>
      <c r="RVE4" s="185"/>
      <c r="RVF4" s="185"/>
      <c r="RVG4" s="185"/>
      <c r="RVH4" s="185"/>
      <c r="RVI4" s="185"/>
      <c r="RVJ4" s="185"/>
      <c r="RVK4" s="185"/>
      <c r="RVL4" s="185"/>
      <c r="RVM4" s="185"/>
      <c r="RVN4" s="185"/>
      <c r="RVO4" s="185"/>
      <c r="RVP4" s="185"/>
      <c r="RVQ4" s="185"/>
      <c r="RVR4" s="185"/>
      <c r="RVS4" s="185"/>
      <c r="RVT4" s="185"/>
      <c r="RVU4" s="185"/>
      <c r="RVV4" s="185"/>
      <c r="RVW4" s="185"/>
      <c r="RVX4" s="185"/>
      <c r="RVY4" s="185"/>
      <c r="RVZ4" s="185"/>
      <c r="RWA4" s="185"/>
      <c r="RWB4" s="185"/>
      <c r="RWC4" s="185"/>
      <c r="RWD4" s="185"/>
      <c r="RWE4" s="185"/>
      <c r="RWF4" s="185"/>
      <c r="RWG4" s="185"/>
      <c r="RWH4" s="185"/>
      <c r="RWI4" s="185"/>
      <c r="RWJ4" s="185"/>
      <c r="RWK4" s="185"/>
      <c r="RWL4" s="185"/>
      <c r="RWM4" s="185"/>
      <c r="RWN4" s="185"/>
      <c r="RWO4" s="185"/>
      <c r="RWP4" s="185"/>
      <c r="RWQ4" s="185"/>
      <c r="RWR4" s="185"/>
      <c r="RWS4" s="185"/>
      <c r="RWT4" s="185"/>
      <c r="RWU4" s="185"/>
      <c r="RWV4" s="185"/>
      <c r="RWW4" s="185"/>
      <c r="RWX4" s="185"/>
      <c r="RWY4" s="185"/>
      <c r="RWZ4" s="185"/>
      <c r="RXA4" s="185"/>
      <c r="RXB4" s="185"/>
      <c r="RXC4" s="185"/>
      <c r="RXD4" s="185"/>
      <c r="RXE4" s="185"/>
      <c r="RXF4" s="185"/>
      <c r="RXG4" s="185"/>
      <c r="RXH4" s="185"/>
      <c r="RXI4" s="185"/>
      <c r="RXJ4" s="185"/>
      <c r="RXK4" s="185"/>
      <c r="RXL4" s="185"/>
      <c r="RXM4" s="185"/>
      <c r="RXN4" s="185"/>
      <c r="RXO4" s="185"/>
      <c r="RXP4" s="185"/>
      <c r="RXQ4" s="185"/>
      <c r="RXR4" s="185"/>
      <c r="RXS4" s="185"/>
      <c r="RXT4" s="185"/>
      <c r="RXU4" s="185"/>
      <c r="RXV4" s="185"/>
      <c r="RXW4" s="185"/>
      <c r="RXX4" s="185"/>
      <c r="RXY4" s="185"/>
      <c r="RXZ4" s="185"/>
      <c r="RYA4" s="185"/>
      <c r="RYB4" s="185"/>
      <c r="RYC4" s="185"/>
      <c r="RYD4" s="185"/>
      <c r="RYE4" s="185"/>
      <c r="RYF4" s="185"/>
      <c r="RYG4" s="185"/>
      <c r="RYH4" s="185"/>
      <c r="RYI4" s="185"/>
      <c r="RYJ4" s="185"/>
      <c r="RYK4" s="185"/>
      <c r="RYL4" s="185"/>
      <c r="RYM4" s="185"/>
      <c r="RYN4" s="185"/>
      <c r="RYO4" s="185"/>
      <c r="RYP4" s="185"/>
      <c r="RYQ4" s="185"/>
      <c r="RYR4" s="185"/>
      <c r="RYS4" s="185"/>
      <c r="RYT4" s="185"/>
      <c r="RYU4" s="185"/>
      <c r="RYV4" s="185"/>
      <c r="RYW4" s="185"/>
      <c r="RYX4" s="185"/>
      <c r="RYY4" s="185"/>
      <c r="RYZ4" s="185"/>
      <c r="RZA4" s="185"/>
      <c r="RZB4" s="185"/>
      <c r="RZC4" s="185"/>
      <c r="RZD4" s="185"/>
      <c r="RZE4" s="185"/>
      <c r="RZF4" s="185"/>
      <c r="RZG4" s="185"/>
      <c r="RZH4" s="185"/>
      <c r="RZI4" s="185"/>
      <c r="RZJ4" s="185"/>
      <c r="RZK4" s="185"/>
      <c r="RZL4" s="185"/>
      <c r="RZM4" s="185"/>
      <c r="RZN4" s="185"/>
      <c r="RZO4" s="185"/>
      <c r="RZP4" s="185"/>
      <c r="RZQ4" s="185"/>
      <c r="RZR4" s="185"/>
      <c r="RZS4" s="185"/>
      <c r="RZT4" s="185"/>
      <c r="RZU4" s="185"/>
      <c r="RZV4" s="185"/>
      <c r="RZW4" s="185"/>
      <c r="RZX4" s="185"/>
      <c r="RZY4" s="185"/>
      <c r="RZZ4" s="185"/>
      <c r="SAA4" s="185"/>
      <c r="SAB4" s="185"/>
      <c r="SAC4" s="185"/>
      <c r="SAD4" s="185"/>
      <c r="SAE4" s="185"/>
      <c r="SAF4" s="185"/>
      <c r="SAG4" s="185"/>
      <c r="SAH4" s="185"/>
      <c r="SAI4" s="185"/>
      <c r="SAJ4" s="185"/>
      <c r="SAK4" s="185"/>
      <c r="SAL4" s="185"/>
      <c r="SAM4" s="185"/>
      <c r="SAN4" s="185"/>
      <c r="SAO4" s="185"/>
      <c r="SAP4" s="185"/>
      <c r="SAQ4" s="185"/>
      <c r="SAR4" s="185"/>
      <c r="SAS4" s="185"/>
      <c r="SAT4" s="185"/>
      <c r="SAU4" s="185"/>
      <c r="SAV4" s="185"/>
      <c r="SAW4" s="185"/>
      <c r="SAX4" s="185"/>
      <c r="SAY4" s="185"/>
      <c r="SAZ4" s="185"/>
      <c r="SBA4" s="185"/>
      <c r="SBB4" s="185"/>
      <c r="SBC4" s="185"/>
      <c r="SBD4" s="185"/>
      <c r="SBE4" s="185"/>
      <c r="SBF4" s="185"/>
      <c r="SBG4" s="185"/>
      <c r="SBH4" s="185"/>
      <c r="SBI4" s="185"/>
      <c r="SBJ4" s="185"/>
      <c r="SBK4" s="185"/>
      <c r="SBL4" s="185"/>
      <c r="SBM4" s="185"/>
      <c r="SBN4" s="185"/>
      <c r="SBO4" s="185"/>
      <c r="SBP4" s="185"/>
      <c r="SBQ4" s="185"/>
      <c r="SBR4" s="185"/>
      <c r="SBS4" s="185"/>
      <c r="SBT4" s="185"/>
      <c r="SBU4" s="185"/>
      <c r="SBV4" s="185"/>
      <c r="SBW4" s="185"/>
      <c r="SBX4" s="185"/>
      <c r="SBY4" s="185"/>
      <c r="SBZ4" s="185"/>
      <c r="SCA4" s="185"/>
      <c r="SCB4" s="185"/>
      <c r="SCC4" s="185"/>
      <c r="SCD4" s="185"/>
      <c r="SCE4" s="185"/>
      <c r="SCF4" s="185"/>
      <c r="SCG4" s="185"/>
      <c r="SCH4" s="185"/>
      <c r="SCI4" s="185"/>
      <c r="SCJ4" s="185"/>
      <c r="SCK4" s="185"/>
      <c r="SCL4" s="185"/>
      <c r="SCM4" s="185"/>
      <c r="SCN4" s="185"/>
      <c r="SCO4" s="185"/>
      <c r="SCP4" s="185"/>
      <c r="SCQ4" s="185"/>
      <c r="SCR4" s="185"/>
      <c r="SCS4" s="185"/>
      <c r="SCT4" s="185"/>
      <c r="SCU4" s="185"/>
      <c r="SCV4" s="185"/>
      <c r="SCW4" s="185"/>
      <c r="SCX4" s="185"/>
      <c r="SCY4" s="185"/>
      <c r="SCZ4" s="185"/>
      <c r="SDA4" s="185"/>
      <c r="SDB4" s="185"/>
      <c r="SDC4" s="185"/>
      <c r="SDD4" s="185"/>
      <c r="SDE4" s="185"/>
      <c r="SDF4" s="185"/>
      <c r="SDG4" s="185"/>
      <c r="SDH4" s="185"/>
      <c r="SDI4" s="185"/>
      <c r="SDJ4" s="185"/>
      <c r="SDK4" s="185"/>
      <c r="SDL4" s="185"/>
      <c r="SDM4" s="185"/>
      <c r="SDN4" s="185"/>
      <c r="SDO4" s="185"/>
      <c r="SDP4" s="185"/>
      <c r="SDQ4" s="185"/>
      <c r="SDR4" s="185"/>
      <c r="SDS4" s="185"/>
      <c r="SDT4" s="185"/>
      <c r="SDU4" s="185"/>
      <c r="SDV4" s="185"/>
      <c r="SDW4" s="185"/>
      <c r="SDX4" s="185"/>
      <c r="SDY4" s="185"/>
      <c r="SDZ4" s="185"/>
      <c r="SEA4" s="185"/>
      <c r="SEB4" s="185"/>
      <c r="SEC4" s="185"/>
      <c r="SED4" s="185"/>
      <c r="SEE4" s="185"/>
      <c r="SEF4" s="185"/>
      <c r="SEG4" s="185"/>
      <c r="SEH4" s="185"/>
      <c r="SEI4" s="185"/>
      <c r="SEJ4" s="185"/>
      <c r="SEK4" s="185"/>
      <c r="SEL4" s="185"/>
      <c r="SEM4" s="185"/>
      <c r="SEN4" s="185"/>
      <c r="SEO4" s="185"/>
      <c r="SEP4" s="185"/>
      <c r="SEQ4" s="185"/>
      <c r="SER4" s="185"/>
      <c r="SES4" s="185"/>
      <c r="SET4" s="185"/>
      <c r="SEU4" s="185"/>
      <c r="SEV4" s="185"/>
      <c r="SEW4" s="185"/>
      <c r="SEX4" s="185"/>
      <c r="SEY4" s="185"/>
      <c r="SEZ4" s="185"/>
      <c r="SFA4" s="185"/>
      <c r="SFB4" s="185"/>
      <c r="SFC4" s="185"/>
      <c r="SFD4" s="185"/>
      <c r="SFE4" s="185"/>
      <c r="SFF4" s="185"/>
      <c r="SFG4" s="185"/>
      <c r="SFH4" s="185"/>
      <c r="SFI4" s="185"/>
      <c r="SFJ4" s="185"/>
      <c r="SFK4" s="185"/>
      <c r="SFL4" s="185"/>
      <c r="SFM4" s="185"/>
      <c r="SFN4" s="185"/>
      <c r="SFO4" s="185"/>
      <c r="SFP4" s="185"/>
      <c r="SFQ4" s="185"/>
      <c r="SFR4" s="185"/>
      <c r="SFS4" s="185"/>
      <c r="SFT4" s="185"/>
      <c r="SFU4" s="185"/>
      <c r="SFV4" s="185"/>
      <c r="SFW4" s="185"/>
      <c r="SFX4" s="185"/>
      <c r="SFY4" s="185"/>
      <c r="SFZ4" s="185"/>
      <c r="SGA4" s="185"/>
      <c r="SGB4" s="185"/>
      <c r="SGC4" s="185"/>
      <c r="SGD4" s="185"/>
      <c r="SGE4" s="185"/>
      <c r="SGF4" s="185"/>
      <c r="SGG4" s="185"/>
      <c r="SGH4" s="185"/>
      <c r="SGI4" s="185"/>
      <c r="SGJ4" s="185"/>
      <c r="SGK4" s="185"/>
      <c r="SGL4" s="185"/>
      <c r="SGM4" s="185"/>
      <c r="SGN4" s="185"/>
      <c r="SGO4" s="185"/>
      <c r="SGP4" s="185"/>
      <c r="SGQ4" s="185"/>
      <c r="SGR4" s="185"/>
      <c r="SGS4" s="185"/>
      <c r="SGT4" s="185"/>
      <c r="SGU4" s="185"/>
      <c r="SGV4" s="185"/>
      <c r="SGW4" s="185"/>
      <c r="SGX4" s="185"/>
      <c r="SGY4" s="185"/>
      <c r="SGZ4" s="185"/>
      <c r="SHA4" s="185"/>
      <c r="SHB4" s="185"/>
      <c r="SHC4" s="185"/>
      <c r="SHD4" s="185"/>
      <c r="SHE4" s="185"/>
      <c r="SHF4" s="185"/>
      <c r="SHG4" s="185"/>
      <c r="SHH4" s="185"/>
      <c r="SHI4" s="185"/>
      <c r="SHJ4" s="185"/>
      <c r="SHK4" s="185"/>
      <c r="SHL4" s="185"/>
      <c r="SHM4" s="185"/>
      <c r="SHN4" s="185"/>
      <c r="SHO4" s="185"/>
      <c r="SHP4" s="185"/>
      <c r="SHQ4" s="185"/>
      <c r="SHR4" s="185"/>
      <c r="SHS4" s="185"/>
      <c r="SHT4" s="185"/>
      <c r="SHU4" s="185"/>
      <c r="SHV4" s="185"/>
      <c r="SHW4" s="185"/>
      <c r="SHX4" s="185"/>
      <c r="SHY4" s="185"/>
      <c r="SHZ4" s="185"/>
      <c r="SIA4" s="185"/>
      <c r="SIB4" s="185"/>
      <c r="SIC4" s="185"/>
      <c r="SID4" s="185"/>
      <c r="SIE4" s="185"/>
      <c r="SIF4" s="185"/>
      <c r="SIG4" s="185"/>
      <c r="SIH4" s="185"/>
      <c r="SII4" s="185"/>
      <c r="SIJ4" s="185"/>
      <c r="SIK4" s="185"/>
      <c r="SIL4" s="185"/>
      <c r="SIM4" s="185"/>
      <c r="SIN4" s="185"/>
      <c r="SIO4" s="185"/>
      <c r="SIP4" s="185"/>
      <c r="SIQ4" s="185"/>
      <c r="SIR4" s="185"/>
      <c r="SIS4" s="185"/>
      <c r="SIT4" s="185"/>
      <c r="SIU4" s="185"/>
      <c r="SIV4" s="185"/>
      <c r="SIW4" s="185"/>
      <c r="SIX4" s="185"/>
      <c r="SIY4" s="185"/>
      <c r="SIZ4" s="185"/>
      <c r="SJA4" s="185"/>
      <c r="SJB4" s="185"/>
      <c r="SJC4" s="185"/>
      <c r="SJD4" s="185"/>
      <c r="SJE4" s="185"/>
      <c r="SJF4" s="185"/>
      <c r="SJG4" s="185"/>
      <c r="SJH4" s="185"/>
      <c r="SJI4" s="185"/>
      <c r="SJJ4" s="185"/>
      <c r="SJK4" s="185"/>
      <c r="SJL4" s="185"/>
      <c r="SJM4" s="185"/>
      <c r="SJN4" s="185"/>
      <c r="SJO4" s="185"/>
      <c r="SJP4" s="185"/>
      <c r="SJQ4" s="185"/>
      <c r="SJR4" s="185"/>
      <c r="SJS4" s="185"/>
      <c r="SJT4" s="185"/>
      <c r="SJU4" s="185"/>
      <c r="SJV4" s="185"/>
      <c r="SJW4" s="185"/>
      <c r="SJX4" s="185"/>
      <c r="SJY4" s="185"/>
      <c r="SJZ4" s="185"/>
      <c r="SKA4" s="185"/>
      <c r="SKB4" s="185"/>
      <c r="SKC4" s="185"/>
      <c r="SKD4" s="185"/>
      <c r="SKE4" s="185"/>
      <c r="SKF4" s="185"/>
      <c r="SKG4" s="185"/>
      <c r="SKH4" s="185"/>
      <c r="SKI4" s="185"/>
      <c r="SKJ4" s="185"/>
      <c r="SKK4" s="185"/>
      <c r="SKL4" s="185"/>
      <c r="SKM4" s="185"/>
      <c r="SKN4" s="185"/>
      <c r="SKO4" s="185"/>
      <c r="SKP4" s="185"/>
      <c r="SKQ4" s="185"/>
      <c r="SKR4" s="185"/>
      <c r="SKS4" s="185"/>
      <c r="SKT4" s="185"/>
      <c r="SKU4" s="185"/>
      <c r="SKV4" s="185"/>
      <c r="SKW4" s="185"/>
      <c r="SKX4" s="185"/>
      <c r="SKY4" s="185"/>
      <c r="SKZ4" s="185"/>
      <c r="SLA4" s="185"/>
      <c r="SLB4" s="185"/>
      <c r="SLC4" s="185"/>
      <c r="SLD4" s="185"/>
      <c r="SLE4" s="185"/>
      <c r="SLF4" s="185"/>
      <c r="SLG4" s="185"/>
      <c r="SLH4" s="185"/>
      <c r="SLI4" s="185"/>
      <c r="SLJ4" s="185"/>
      <c r="SLK4" s="185"/>
      <c r="SLL4" s="185"/>
      <c r="SLM4" s="185"/>
      <c r="SLN4" s="185"/>
      <c r="SLO4" s="185"/>
      <c r="SLP4" s="185"/>
      <c r="SLQ4" s="185"/>
      <c r="SLR4" s="185"/>
      <c r="SLS4" s="185"/>
      <c r="SLT4" s="185"/>
      <c r="SLU4" s="185"/>
      <c r="SLV4" s="185"/>
      <c r="SLW4" s="185"/>
      <c r="SLX4" s="185"/>
      <c r="SLY4" s="185"/>
      <c r="SLZ4" s="185"/>
      <c r="SMA4" s="185"/>
      <c r="SMB4" s="185"/>
      <c r="SMC4" s="185"/>
      <c r="SMD4" s="185"/>
      <c r="SME4" s="185"/>
      <c r="SMF4" s="185"/>
      <c r="SMG4" s="185"/>
      <c r="SMH4" s="185"/>
      <c r="SMI4" s="185"/>
      <c r="SMJ4" s="185"/>
      <c r="SMK4" s="185"/>
      <c r="SML4" s="185"/>
      <c r="SMM4" s="185"/>
      <c r="SMN4" s="185"/>
      <c r="SMO4" s="185"/>
      <c r="SMP4" s="185"/>
      <c r="SMQ4" s="185"/>
      <c r="SMR4" s="185"/>
      <c r="SMS4" s="185"/>
      <c r="SMT4" s="185"/>
      <c r="SMU4" s="185"/>
      <c r="SMV4" s="185"/>
      <c r="SMW4" s="185"/>
      <c r="SMX4" s="185"/>
      <c r="SMY4" s="185"/>
      <c r="SMZ4" s="185"/>
      <c r="SNA4" s="185"/>
      <c r="SNB4" s="185"/>
      <c r="SNC4" s="185"/>
      <c r="SND4" s="185"/>
      <c r="SNE4" s="185"/>
      <c r="SNF4" s="185"/>
      <c r="SNG4" s="185"/>
      <c r="SNH4" s="185"/>
      <c r="SNI4" s="185"/>
      <c r="SNJ4" s="185"/>
      <c r="SNK4" s="185"/>
      <c r="SNL4" s="185"/>
      <c r="SNM4" s="185"/>
      <c r="SNN4" s="185"/>
      <c r="SNO4" s="185"/>
      <c r="SNP4" s="185"/>
      <c r="SNQ4" s="185"/>
      <c r="SNR4" s="185"/>
      <c r="SNS4" s="185"/>
      <c r="SNT4" s="185"/>
      <c r="SNU4" s="185"/>
      <c r="SNV4" s="185"/>
      <c r="SNW4" s="185"/>
      <c r="SNX4" s="185"/>
      <c r="SNY4" s="185"/>
      <c r="SNZ4" s="185"/>
      <c r="SOA4" s="185"/>
      <c r="SOB4" s="185"/>
      <c r="SOC4" s="185"/>
      <c r="SOD4" s="185"/>
      <c r="SOE4" s="185"/>
      <c r="SOF4" s="185"/>
      <c r="SOG4" s="185"/>
      <c r="SOH4" s="185"/>
      <c r="SOI4" s="185"/>
      <c r="SOJ4" s="185"/>
      <c r="SOK4" s="185"/>
      <c r="SOL4" s="185"/>
      <c r="SOM4" s="185"/>
      <c r="SON4" s="185"/>
      <c r="SOO4" s="185"/>
      <c r="SOP4" s="185"/>
      <c r="SOQ4" s="185"/>
      <c r="SOR4" s="185"/>
      <c r="SOS4" s="185"/>
      <c r="SOT4" s="185"/>
      <c r="SOU4" s="185"/>
      <c r="SOV4" s="185"/>
      <c r="SOW4" s="185"/>
      <c r="SOX4" s="185"/>
      <c r="SOY4" s="185"/>
      <c r="SOZ4" s="185"/>
      <c r="SPA4" s="185"/>
      <c r="SPB4" s="185"/>
      <c r="SPC4" s="185"/>
      <c r="SPD4" s="185"/>
      <c r="SPE4" s="185"/>
      <c r="SPF4" s="185"/>
      <c r="SPG4" s="185"/>
      <c r="SPH4" s="185"/>
      <c r="SPI4" s="185"/>
      <c r="SPJ4" s="185"/>
      <c r="SPK4" s="185"/>
      <c r="SPL4" s="185"/>
      <c r="SPM4" s="185"/>
      <c r="SPN4" s="185"/>
      <c r="SPO4" s="185"/>
      <c r="SPP4" s="185"/>
      <c r="SPQ4" s="185"/>
      <c r="SPR4" s="185"/>
      <c r="SPS4" s="185"/>
      <c r="SPT4" s="185"/>
      <c r="SPU4" s="185"/>
      <c r="SPV4" s="185"/>
      <c r="SPW4" s="185"/>
      <c r="SPX4" s="185"/>
      <c r="SPY4" s="185"/>
      <c r="SPZ4" s="185"/>
      <c r="SQA4" s="185"/>
      <c r="SQB4" s="185"/>
      <c r="SQC4" s="185"/>
      <c r="SQD4" s="185"/>
      <c r="SQE4" s="185"/>
      <c r="SQF4" s="185"/>
      <c r="SQG4" s="185"/>
      <c r="SQH4" s="185"/>
      <c r="SQI4" s="185"/>
      <c r="SQJ4" s="185"/>
      <c r="SQK4" s="185"/>
      <c r="SQL4" s="185"/>
      <c r="SQM4" s="185"/>
      <c r="SQN4" s="185"/>
      <c r="SQO4" s="185"/>
      <c r="SQP4" s="185"/>
      <c r="SQQ4" s="185"/>
      <c r="SQR4" s="185"/>
      <c r="SQS4" s="185"/>
      <c r="SQT4" s="185"/>
      <c r="SQU4" s="185"/>
      <c r="SQV4" s="185"/>
      <c r="SQW4" s="185"/>
      <c r="SQX4" s="185"/>
      <c r="SQY4" s="185"/>
      <c r="SQZ4" s="185"/>
      <c r="SRA4" s="185"/>
      <c r="SRB4" s="185"/>
      <c r="SRC4" s="185"/>
      <c r="SRD4" s="185"/>
      <c r="SRE4" s="185"/>
      <c r="SRF4" s="185"/>
      <c r="SRG4" s="185"/>
      <c r="SRH4" s="185"/>
      <c r="SRI4" s="185"/>
      <c r="SRJ4" s="185"/>
      <c r="SRK4" s="185"/>
      <c r="SRL4" s="185"/>
      <c r="SRM4" s="185"/>
      <c r="SRN4" s="185"/>
      <c r="SRO4" s="185"/>
      <c r="SRP4" s="185"/>
      <c r="SRQ4" s="185"/>
      <c r="SRR4" s="185"/>
      <c r="SRS4" s="185"/>
      <c r="SRT4" s="185"/>
      <c r="SRU4" s="185"/>
      <c r="SRV4" s="185"/>
      <c r="SRW4" s="185"/>
      <c r="SRX4" s="185"/>
      <c r="SRY4" s="185"/>
      <c r="SRZ4" s="185"/>
      <c r="SSA4" s="185"/>
      <c r="SSB4" s="185"/>
      <c r="SSC4" s="185"/>
      <c r="SSD4" s="185"/>
      <c r="SSE4" s="185"/>
      <c r="SSF4" s="185"/>
      <c r="SSG4" s="185"/>
      <c r="SSH4" s="185"/>
      <c r="SSI4" s="185"/>
      <c r="SSJ4" s="185"/>
      <c r="SSK4" s="185"/>
      <c r="SSL4" s="185"/>
      <c r="SSM4" s="185"/>
      <c r="SSN4" s="185"/>
      <c r="SSO4" s="185"/>
      <c r="SSP4" s="185"/>
      <c r="SSQ4" s="185"/>
      <c r="SSR4" s="185"/>
      <c r="SSS4" s="185"/>
      <c r="SST4" s="185"/>
      <c r="SSU4" s="185"/>
      <c r="SSV4" s="185"/>
      <c r="SSW4" s="185"/>
      <c r="SSX4" s="185"/>
      <c r="SSY4" s="185"/>
      <c r="SSZ4" s="185"/>
      <c r="STA4" s="185"/>
      <c r="STB4" s="185"/>
      <c r="STC4" s="185"/>
      <c r="STD4" s="185"/>
      <c r="STE4" s="185"/>
      <c r="STF4" s="185"/>
      <c r="STG4" s="185"/>
      <c r="STH4" s="185"/>
      <c r="STI4" s="185"/>
      <c r="STJ4" s="185"/>
      <c r="STK4" s="185"/>
      <c r="STL4" s="185"/>
      <c r="STM4" s="185"/>
      <c r="STN4" s="185"/>
      <c r="STO4" s="185"/>
      <c r="STP4" s="185"/>
      <c r="STQ4" s="185"/>
      <c r="STR4" s="185"/>
      <c r="STS4" s="185"/>
      <c r="STT4" s="185"/>
      <c r="STU4" s="185"/>
      <c r="STV4" s="185"/>
      <c r="STW4" s="185"/>
      <c r="STX4" s="185"/>
      <c r="STY4" s="185"/>
      <c r="STZ4" s="185"/>
      <c r="SUA4" s="185"/>
      <c r="SUB4" s="185"/>
      <c r="SUC4" s="185"/>
      <c r="SUD4" s="185"/>
      <c r="SUE4" s="185"/>
      <c r="SUF4" s="185"/>
      <c r="SUG4" s="185"/>
      <c r="SUH4" s="185"/>
      <c r="SUI4" s="185"/>
      <c r="SUJ4" s="185"/>
      <c r="SUK4" s="185"/>
      <c r="SUL4" s="185"/>
      <c r="SUM4" s="185"/>
      <c r="SUN4" s="185"/>
      <c r="SUO4" s="185"/>
      <c r="SUP4" s="185"/>
      <c r="SUQ4" s="185"/>
      <c r="SUR4" s="185"/>
      <c r="SUS4" s="185"/>
      <c r="SUT4" s="185"/>
      <c r="SUU4" s="185"/>
      <c r="SUV4" s="185"/>
      <c r="SUW4" s="185"/>
      <c r="SUX4" s="185"/>
      <c r="SUY4" s="185"/>
      <c r="SUZ4" s="185"/>
      <c r="SVA4" s="185"/>
      <c r="SVB4" s="185"/>
      <c r="SVC4" s="185"/>
      <c r="SVD4" s="185"/>
      <c r="SVE4" s="185"/>
      <c r="SVF4" s="185"/>
      <c r="SVG4" s="185"/>
      <c r="SVH4" s="185"/>
      <c r="SVI4" s="185"/>
      <c r="SVJ4" s="185"/>
      <c r="SVK4" s="185"/>
      <c r="SVL4" s="185"/>
      <c r="SVM4" s="185"/>
      <c r="SVN4" s="185"/>
      <c r="SVO4" s="185"/>
      <c r="SVP4" s="185"/>
      <c r="SVQ4" s="185"/>
      <c r="SVR4" s="185"/>
      <c r="SVS4" s="185"/>
      <c r="SVT4" s="185"/>
      <c r="SVU4" s="185"/>
      <c r="SVV4" s="185"/>
      <c r="SVW4" s="185"/>
      <c r="SVX4" s="185"/>
      <c r="SVY4" s="185"/>
      <c r="SVZ4" s="185"/>
      <c r="SWA4" s="185"/>
      <c r="SWB4" s="185"/>
      <c r="SWC4" s="185"/>
      <c r="SWD4" s="185"/>
      <c r="SWE4" s="185"/>
      <c r="SWF4" s="185"/>
      <c r="SWG4" s="185"/>
      <c r="SWH4" s="185"/>
      <c r="SWI4" s="185"/>
      <c r="SWJ4" s="185"/>
      <c r="SWK4" s="185"/>
      <c r="SWL4" s="185"/>
      <c r="SWM4" s="185"/>
      <c r="SWN4" s="185"/>
      <c r="SWO4" s="185"/>
      <c r="SWP4" s="185"/>
      <c r="SWQ4" s="185"/>
      <c r="SWR4" s="185"/>
      <c r="SWS4" s="185"/>
      <c r="SWT4" s="185"/>
      <c r="SWU4" s="185"/>
      <c r="SWV4" s="185"/>
      <c r="SWW4" s="185"/>
      <c r="SWX4" s="185"/>
      <c r="SWY4" s="185"/>
      <c r="SWZ4" s="185"/>
      <c r="SXA4" s="185"/>
      <c r="SXB4" s="185"/>
      <c r="SXC4" s="185"/>
      <c r="SXD4" s="185"/>
      <c r="SXE4" s="185"/>
      <c r="SXF4" s="185"/>
      <c r="SXG4" s="185"/>
      <c r="SXH4" s="185"/>
      <c r="SXI4" s="185"/>
      <c r="SXJ4" s="185"/>
      <c r="SXK4" s="185"/>
      <c r="SXL4" s="185"/>
      <c r="SXM4" s="185"/>
      <c r="SXN4" s="185"/>
      <c r="SXO4" s="185"/>
      <c r="SXP4" s="185"/>
      <c r="SXQ4" s="185"/>
      <c r="SXR4" s="185"/>
      <c r="SXS4" s="185"/>
      <c r="SXT4" s="185"/>
      <c r="SXU4" s="185"/>
      <c r="SXV4" s="185"/>
      <c r="SXW4" s="185"/>
      <c r="SXX4" s="185"/>
      <c r="SXY4" s="185"/>
      <c r="SXZ4" s="185"/>
      <c r="SYA4" s="185"/>
      <c r="SYB4" s="185"/>
      <c r="SYC4" s="185"/>
      <c r="SYD4" s="185"/>
      <c r="SYE4" s="185"/>
      <c r="SYF4" s="185"/>
      <c r="SYG4" s="185"/>
      <c r="SYH4" s="185"/>
      <c r="SYI4" s="185"/>
      <c r="SYJ4" s="185"/>
      <c r="SYK4" s="185"/>
      <c r="SYL4" s="185"/>
      <c r="SYM4" s="185"/>
      <c r="SYN4" s="185"/>
      <c r="SYO4" s="185"/>
      <c r="SYP4" s="185"/>
      <c r="SYQ4" s="185"/>
      <c r="SYR4" s="185"/>
      <c r="SYS4" s="185"/>
      <c r="SYT4" s="185"/>
      <c r="SYU4" s="185"/>
      <c r="SYV4" s="185"/>
      <c r="SYW4" s="185"/>
      <c r="SYX4" s="185"/>
      <c r="SYY4" s="185"/>
      <c r="SYZ4" s="185"/>
      <c r="SZA4" s="185"/>
      <c r="SZB4" s="185"/>
      <c r="SZC4" s="185"/>
      <c r="SZD4" s="185"/>
      <c r="SZE4" s="185"/>
      <c r="SZF4" s="185"/>
      <c r="SZG4" s="185"/>
      <c r="SZH4" s="185"/>
      <c r="SZI4" s="185"/>
      <c r="SZJ4" s="185"/>
      <c r="SZK4" s="185"/>
      <c r="SZL4" s="185"/>
      <c r="SZM4" s="185"/>
      <c r="SZN4" s="185"/>
      <c r="SZO4" s="185"/>
      <c r="SZP4" s="185"/>
      <c r="SZQ4" s="185"/>
      <c r="SZR4" s="185"/>
      <c r="SZS4" s="185"/>
      <c r="SZT4" s="185"/>
      <c r="SZU4" s="185"/>
      <c r="SZV4" s="185"/>
      <c r="SZW4" s="185"/>
      <c r="SZX4" s="185"/>
      <c r="SZY4" s="185"/>
      <c r="SZZ4" s="185"/>
      <c r="TAA4" s="185"/>
      <c r="TAB4" s="185"/>
      <c r="TAC4" s="185"/>
      <c r="TAD4" s="185"/>
      <c r="TAE4" s="185"/>
      <c r="TAF4" s="185"/>
      <c r="TAG4" s="185"/>
      <c r="TAH4" s="185"/>
      <c r="TAI4" s="185"/>
      <c r="TAJ4" s="185"/>
      <c r="TAK4" s="185"/>
      <c r="TAL4" s="185"/>
      <c r="TAM4" s="185"/>
      <c r="TAN4" s="185"/>
      <c r="TAO4" s="185"/>
      <c r="TAP4" s="185"/>
      <c r="TAQ4" s="185"/>
      <c r="TAR4" s="185"/>
      <c r="TAS4" s="185"/>
      <c r="TAT4" s="185"/>
      <c r="TAU4" s="185"/>
      <c r="TAV4" s="185"/>
      <c r="TAW4" s="185"/>
      <c r="TAX4" s="185"/>
      <c r="TAY4" s="185"/>
      <c r="TAZ4" s="185"/>
      <c r="TBA4" s="185"/>
      <c r="TBB4" s="185"/>
      <c r="TBC4" s="185"/>
      <c r="TBD4" s="185"/>
      <c r="TBE4" s="185"/>
      <c r="TBF4" s="185"/>
      <c r="TBG4" s="185"/>
      <c r="TBH4" s="185"/>
      <c r="TBI4" s="185"/>
      <c r="TBJ4" s="185"/>
      <c r="TBK4" s="185"/>
      <c r="TBL4" s="185"/>
      <c r="TBM4" s="185"/>
      <c r="TBN4" s="185"/>
      <c r="TBO4" s="185"/>
      <c r="TBP4" s="185"/>
      <c r="TBQ4" s="185"/>
      <c r="TBR4" s="185"/>
      <c r="TBS4" s="185"/>
      <c r="TBT4" s="185"/>
      <c r="TBU4" s="185"/>
      <c r="TBV4" s="185"/>
      <c r="TBW4" s="185"/>
      <c r="TBX4" s="185"/>
      <c r="TBY4" s="185"/>
      <c r="TBZ4" s="185"/>
      <c r="TCA4" s="185"/>
      <c r="TCB4" s="185"/>
      <c r="TCC4" s="185"/>
      <c r="TCD4" s="185"/>
      <c r="TCE4" s="185"/>
      <c r="TCF4" s="185"/>
      <c r="TCG4" s="185"/>
      <c r="TCH4" s="185"/>
      <c r="TCI4" s="185"/>
      <c r="TCJ4" s="185"/>
      <c r="TCK4" s="185"/>
      <c r="TCL4" s="185"/>
      <c r="TCM4" s="185"/>
      <c r="TCN4" s="185"/>
      <c r="TCO4" s="185"/>
      <c r="TCP4" s="185"/>
      <c r="TCQ4" s="185"/>
      <c r="TCR4" s="185"/>
      <c r="TCS4" s="185"/>
      <c r="TCT4" s="185"/>
      <c r="TCU4" s="185"/>
      <c r="TCV4" s="185"/>
      <c r="TCW4" s="185"/>
      <c r="TCX4" s="185"/>
      <c r="TCY4" s="185"/>
      <c r="TCZ4" s="185"/>
      <c r="TDA4" s="185"/>
      <c r="TDB4" s="185"/>
      <c r="TDC4" s="185"/>
      <c r="TDD4" s="185"/>
      <c r="TDE4" s="185"/>
      <c r="TDF4" s="185"/>
      <c r="TDG4" s="185"/>
      <c r="TDH4" s="185"/>
      <c r="TDI4" s="185"/>
      <c r="TDJ4" s="185"/>
      <c r="TDK4" s="185"/>
      <c r="TDL4" s="185"/>
      <c r="TDM4" s="185"/>
      <c r="TDN4" s="185"/>
      <c r="TDO4" s="185"/>
      <c r="TDP4" s="185"/>
      <c r="TDQ4" s="185"/>
      <c r="TDR4" s="185"/>
      <c r="TDS4" s="185"/>
      <c r="TDT4" s="185"/>
      <c r="TDU4" s="185"/>
      <c r="TDV4" s="185"/>
      <c r="TDW4" s="185"/>
      <c r="TDX4" s="185"/>
      <c r="TDY4" s="185"/>
      <c r="TDZ4" s="185"/>
      <c r="TEA4" s="185"/>
      <c r="TEB4" s="185"/>
      <c r="TEC4" s="185"/>
      <c r="TED4" s="185"/>
      <c r="TEE4" s="185"/>
      <c r="TEF4" s="185"/>
      <c r="TEG4" s="185"/>
      <c r="TEH4" s="185"/>
      <c r="TEI4" s="185"/>
      <c r="TEJ4" s="185"/>
      <c r="TEK4" s="185"/>
      <c r="TEL4" s="185"/>
      <c r="TEM4" s="185"/>
      <c r="TEN4" s="185"/>
      <c r="TEO4" s="185"/>
      <c r="TEP4" s="185"/>
      <c r="TEQ4" s="185"/>
      <c r="TER4" s="185"/>
      <c r="TES4" s="185"/>
      <c r="TET4" s="185"/>
      <c r="TEU4" s="185"/>
      <c r="TEV4" s="185"/>
      <c r="TEW4" s="185"/>
      <c r="TEX4" s="185"/>
      <c r="TEY4" s="185"/>
      <c r="TEZ4" s="185"/>
      <c r="TFA4" s="185"/>
      <c r="TFB4" s="185"/>
      <c r="TFC4" s="185"/>
      <c r="TFD4" s="185"/>
      <c r="TFE4" s="185"/>
      <c r="TFF4" s="185"/>
      <c r="TFG4" s="185"/>
      <c r="TFH4" s="185"/>
      <c r="TFI4" s="185"/>
      <c r="TFJ4" s="185"/>
      <c r="TFK4" s="185"/>
      <c r="TFL4" s="185"/>
      <c r="TFM4" s="185"/>
      <c r="TFN4" s="185"/>
      <c r="TFO4" s="185"/>
      <c r="TFP4" s="185"/>
      <c r="TFQ4" s="185"/>
      <c r="TFR4" s="185"/>
      <c r="TFS4" s="185"/>
      <c r="TFT4" s="185"/>
      <c r="TFU4" s="185"/>
      <c r="TFV4" s="185"/>
      <c r="TFW4" s="185"/>
      <c r="TFX4" s="185"/>
      <c r="TFY4" s="185"/>
      <c r="TFZ4" s="185"/>
      <c r="TGA4" s="185"/>
      <c r="TGB4" s="185"/>
      <c r="TGC4" s="185"/>
      <c r="TGD4" s="185"/>
      <c r="TGE4" s="185"/>
      <c r="TGF4" s="185"/>
      <c r="TGG4" s="185"/>
      <c r="TGH4" s="185"/>
      <c r="TGI4" s="185"/>
      <c r="TGJ4" s="185"/>
      <c r="TGK4" s="185"/>
      <c r="TGL4" s="185"/>
      <c r="TGM4" s="185"/>
      <c r="TGN4" s="185"/>
      <c r="TGO4" s="185"/>
      <c r="TGP4" s="185"/>
      <c r="TGQ4" s="185"/>
      <c r="TGR4" s="185"/>
      <c r="TGS4" s="185"/>
      <c r="TGT4" s="185"/>
      <c r="TGU4" s="185"/>
      <c r="TGV4" s="185"/>
      <c r="TGW4" s="185"/>
      <c r="TGX4" s="185"/>
      <c r="TGY4" s="185"/>
      <c r="TGZ4" s="185"/>
      <c r="THA4" s="185"/>
      <c r="THB4" s="185"/>
      <c r="THC4" s="185"/>
      <c r="THD4" s="185"/>
      <c r="THE4" s="185"/>
      <c r="THF4" s="185"/>
      <c r="THG4" s="185"/>
      <c r="THH4" s="185"/>
      <c r="THI4" s="185"/>
      <c r="THJ4" s="185"/>
      <c r="THK4" s="185"/>
      <c r="THL4" s="185"/>
      <c r="THM4" s="185"/>
      <c r="THN4" s="185"/>
      <c r="THO4" s="185"/>
      <c r="THP4" s="185"/>
      <c r="THQ4" s="185"/>
      <c r="THR4" s="185"/>
      <c r="THS4" s="185"/>
      <c r="THT4" s="185"/>
      <c r="THU4" s="185"/>
      <c r="THV4" s="185"/>
      <c r="THW4" s="185"/>
      <c r="THX4" s="185"/>
      <c r="THY4" s="185"/>
      <c r="THZ4" s="185"/>
      <c r="TIA4" s="185"/>
      <c r="TIB4" s="185"/>
      <c r="TIC4" s="185"/>
      <c r="TID4" s="185"/>
      <c r="TIE4" s="185"/>
      <c r="TIF4" s="185"/>
      <c r="TIG4" s="185"/>
      <c r="TIH4" s="185"/>
      <c r="TII4" s="185"/>
      <c r="TIJ4" s="185"/>
      <c r="TIK4" s="185"/>
      <c r="TIL4" s="185"/>
      <c r="TIM4" s="185"/>
      <c r="TIN4" s="185"/>
      <c r="TIO4" s="185"/>
      <c r="TIP4" s="185"/>
      <c r="TIQ4" s="185"/>
      <c r="TIR4" s="185"/>
      <c r="TIS4" s="185"/>
      <c r="TIT4" s="185"/>
      <c r="TIU4" s="185"/>
      <c r="TIV4" s="185"/>
      <c r="TIW4" s="185"/>
      <c r="TIX4" s="185"/>
      <c r="TIY4" s="185"/>
      <c r="TIZ4" s="185"/>
      <c r="TJA4" s="185"/>
      <c r="TJB4" s="185"/>
      <c r="TJC4" s="185"/>
      <c r="TJD4" s="185"/>
      <c r="TJE4" s="185"/>
      <c r="TJF4" s="185"/>
      <c r="TJG4" s="185"/>
      <c r="TJH4" s="185"/>
      <c r="TJI4" s="185"/>
      <c r="TJJ4" s="185"/>
      <c r="TJK4" s="185"/>
      <c r="TJL4" s="185"/>
      <c r="TJM4" s="185"/>
      <c r="TJN4" s="185"/>
      <c r="TJO4" s="185"/>
      <c r="TJP4" s="185"/>
      <c r="TJQ4" s="185"/>
      <c r="TJR4" s="185"/>
      <c r="TJS4" s="185"/>
      <c r="TJT4" s="185"/>
      <c r="TJU4" s="185"/>
      <c r="TJV4" s="185"/>
      <c r="TJW4" s="185"/>
      <c r="TJX4" s="185"/>
      <c r="TJY4" s="185"/>
      <c r="TJZ4" s="185"/>
      <c r="TKA4" s="185"/>
      <c r="TKB4" s="185"/>
      <c r="TKC4" s="185"/>
      <c r="TKD4" s="185"/>
      <c r="TKE4" s="185"/>
      <c r="TKF4" s="185"/>
      <c r="TKG4" s="185"/>
      <c r="TKH4" s="185"/>
      <c r="TKI4" s="185"/>
      <c r="TKJ4" s="185"/>
      <c r="TKK4" s="185"/>
      <c r="TKL4" s="185"/>
      <c r="TKM4" s="185"/>
      <c r="TKN4" s="185"/>
      <c r="TKO4" s="185"/>
      <c r="TKP4" s="185"/>
      <c r="TKQ4" s="185"/>
      <c r="TKR4" s="185"/>
      <c r="TKS4" s="185"/>
      <c r="TKT4" s="185"/>
      <c r="TKU4" s="185"/>
      <c r="TKV4" s="185"/>
      <c r="TKW4" s="185"/>
      <c r="TKX4" s="185"/>
      <c r="TKY4" s="185"/>
      <c r="TKZ4" s="185"/>
      <c r="TLA4" s="185"/>
      <c r="TLB4" s="185"/>
      <c r="TLC4" s="185"/>
      <c r="TLD4" s="185"/>
      <c r="TLE4" s="185"/>
      <c r="TLF4" s="185"/>
      <c r="TLG4" s="185"/>
      <c r="TLH4" s="185"/>
      <c r="TLI4" s="185"/>
      <c r="TLJ4" s="185"/>
      <c r="TLK4" s="185"/>
      <c r="TLL4" s="185"/>
      <c r="TLM4" s="185"/>
      <c r="TLN4" s="185"/>
      <c r="TLO4" s="185"/>
      <c r="TLP4" s="185"/>
      <c r="TLQ4" s="185"/>
      <c r="TLR4" s="185"/>
      <c r="TLS4" s="185"/>
      <c r="TLT4" s="185"/>
      <c r="TLU4" s="185"/>
      <c r="TLV4" s="185"/>
      <c r="TLW4" s="185"/>
      <c r="TLX4" s="185"/>
      <c r="TLY4" s="185"/>
      <c r="TLZ4" s="185"/>
      <c r="TMA4" s="185"/>
      <c r="TMB4" s="185"/>
      <c r="TMC4" s="185"/>
      <c r="TMD4" s="185"/>
      <c r="TME4" s="185"/>
      <c r="TMF4" s="185"/>
      <c r="TMG4" s="185"/>
      <c r="TMH4" s="185"/>
      <c r="TMI4" s="185"/>
      <c r="TMJ4" s="185"/>
      <c r="TMK4" s="185"/>
      <c r="TML4" s="185"/>
      <c r="TMM4" s="185"/>
      <c r="TMN4" s="185"/>
      <c r="TMO4" s="185"/>
      <c r="TMP4" s="185"/>
      <c r="TMQ4" s="185"/>
      <c r="TMR4" s="185"/>
      <c r="TMS4" s="185"/>
      <c r="TMT4" s="185"/>
      <c r="TMU4" s="185"/>
      <c r="TMV4" s="185"/>
      <c r="TMW4" s="185"/>
      <c r="TMX4" s="185"/>
      <c r="TMY4" s="185"/>
      <c r="TMZ4" s="185"/>
      <c r="TNA4" s="185"/>
      <c r="TNB4" s="185"/>
      <c r="TNC4" s="185"/>
      <c r="TND4" s="185"/>
      <c r="TNE4" s="185"/>
      <c r="TNF4" s="185"/>
      <c r="TNG4" s="185"/>
      <c r="TNH4" s="185"/>
      <c r="TNI4" s="185"/>
      <c r="TNJ4" s="185"/>
      <c r="TNK4" s="185"/>
      <c r="TNL4" s="185"/>
      <c r="TNM4" s="185"/>
      <c r="TNN4" s="185"/>
      <c r="TNO4" s="185"/>
      <c r="TNP4" s="185"/>
      <c r="TNQ4" s="185"/>
      <c r="TNR4" s="185"/>
      <c r="TNS4" s="185"/>
      <c r="TNT4" s="185"/>
      <c r="TNU4" s="185"/>
      <c r="TNV4" s="185"/>
      <c r="TNW4" s="185"/>
      <c r="TNX4" s="185"/>
      <c r="TNY4" s="185"/>
      <c r="TNZ4" s="185"/>
      <c r="TOA4" s="185"/>
      <c r="TOB4" s="185"/>
      <c r="TOC4" s="185"/>
      <c r="TOD4" s="185"/>
      <c r="TOE4" s="185"/>
      <c r="TOF4" s="185"/>
      <c r="TOG4" s="185"/>
      <c r="TOH4" s="185"/>
      <c r="TOI4" s="185"/>
      <c r="TOJ4" s="185"/>
      <c r="TOK4" s="185"/>
      <c r="TOL4" s="185"/>
      <c r="TOM4" s="185"/>
      <c r="TON4" s="185"/>
      <c r="TOO4" s="185"/>
      <c r="TOP4" s="185"/>
      <c r="TOQ4" s="185"/>
      <c r="TOR4" s="185"/>
      <c r="TOS4" s="185"/>
      <c r="TOT4" s="185"/>
      <c r="TOU4" s="185"/>
      <c r="TOV4" s="185"/>
      <c r="TOW4" s="185"/>
      <c r="TOX4" s="185"/>
      <c r="TOY4" s="185"/>
      <c r="TOZ4" s="185"/>
      <c r="TPA4" s="185"/>
      <c r="TPB4" s="185"/>
      <c r="TPC4" s="185"/>
      <c r="TPD4" s="185"/>
      <c r="TPE4" s="185"/>
      <c r="TPF4" s="185"/>
      <c r="TPG4" s="185"/>
      <c r="TPH4" s="185"/>
      <c r="TPI4" s="185"/>
      <c r="TPJ4" s="185"/>
      <c r="TPK4" s="185"/>
      <c r="TPL4" s="185"/>
      <c r="TPM4" s="185"/>
      <c r="TPN4" s="185"/>
      <c r="TPO4" s="185"/>
      <c r="TPP4" s="185"/>
      <c r="TPQ4" s="185"/>
      <c r="TPR4" s="185"/>
      <c r="TPS4" s="185"/>
      <c r="TPT4" s="185"/>
      <c r="TPU4" s="185"/>
      <c r="TPV4" s="185"/>
      <c r="TPW4" s="185"/>
      <c r="TPX4" s="185"/>
      <c r="TPY4" s="185"/>
      <c r="TPZ4" s="185"/>
      <c r="TQA4" s="185"/>
      <c r="TQB4" s="185"/>
      <c r="TQC4" s="185"/>
      <c r="TQD4" s="185"/>
      <c r="TQE4" s="185"/>
      <c r="TQF4" s="185"/>
      <c r="TQG4" s="185"/>
      <c r="TQH4" s="185"/>
      <c r="TQI4" s="185"/>
      <c r="TQJ4" s="185"/>
      <c r="TQK4" s="185"/>
      <c r="TQL4" s="185"/>
      <c r="TQM4" s="185"/>
      <c r="TQN4" s="185"/>
      <c r="TQO4" s="185"/>
      <c r="TQP4" s="185"/>
      <c r="TQQ4" s="185"/>
      <c r="TQR4" s="185"/>
      <c r="TQS4" s="185"/>
      <c r="TQT4" s="185"/>
      <c r="TQU4" s="185"/>
      <c r="TQV4" s="185"/>
      <c r="TQW4" s="185"/>
      <c r="TQX4" s="185"/>
      <c r="TQY4" s="185"/>
      <c r="TQZ4" s="185"/>
      <c r="TRA4" s="185"/>
      <c r="TRB4" s="185"/>
      <c r="TRC4" s="185"/>
      <c r="TRD4" s="185"/>
      <c r="TRE4" s="185"/>
      <c r="TRF4" s="185"/>
      <c r="TRG4" s="185"/>
      <c r="TRH4" s="185"/>
      <c r="TRI4" s="185"/>
      <c r="TRJ4" s="185"/>
      <c r="TRK4" s="185"/>
      <c r="TRL4" s="185"/>
      <c r="TRM4" s="185"/>
      <c r="TRN4" s="185"/>
      <c r="TRO4" s="185"/>
      <c r="TRP4" s="185"/>
      <c r="TRQ4" s="185"/>
      <c r="TRR4" s="185"/>
      <c r="TRS4" s="185"/>
      <c r="TRT4" s="185"/>
      <c r="TRU4" s="185"/>
      <c r="TRV4" s="185"/>
      <c r="TRW4" s="185"/>
      <c r="TRX4" s="185"/>
      <c r="TRY4" s="185"/>
      <c r="TRZ4" s="185"/>
      <c r="TSA4" s="185"/>
      <c r="TSB4" s="185"/>
      <c r="TSC4" s="185"/>
      <c r="TSD4" s="185"/>
      <c r="TSE4" s="185"/>
      <c r="TSF4" s="185"/>
      <c r="TSG4" s="185"/>
      <c r="TSH4" s="185"/>
      <c r="TSI4" s="185"/>
      <c r="TSJ4" s="185"/>
      <c r="TSK4" s="185"/>
      <c r="TSL4" s="185"/>
      <c r="TSM4" s="185"/>
      <c r="TSN4" s="185"/>
      <c r="TSO4" s="185"/>
      <c r="TSP4" s="185"/>
      <c r="TSQ4" s="185"/>
      <c r="TSR4" s="185"/>
      <c r="TSS4" s="185"/>
      <c r="TST4" s="185"/>
      <c r="TSU4" s="185"/>
      <c r="TSV4" s="185"/>
      <c r="TSW4" s="185"/>
      <c r="TSX4" s="185"/>
      <c r="TSY4" s="185"/>
      <c r="TSZ4" s="185"/>
      <c r="TTA4" s="185"/>
      <c r="TTB4" s="185"/>
      <c r="TTC4" s="185"/>
      <c r="TTD4" s="185"/>
      <c r="TTE4" s="185"/>
      <c r="TTF4" s="185"/>
      <c r="TTG4" s="185"/>
      <c r="TTH4" s="185"/>
      <c r="TTI4" s="185"/>
      <c r="TTJ4" s="185"/>
      <c r="TTK4" s="185"/>
      <c r="TTL4" s="185"/>
      <c r="TTM4" s="185"/>
      <c r="TTN4" s="185"/>
      <c r="TTO4" s="185"/>
      <c r="TTP4" s="185"/>
      <c r="TTQ4" s="185"/>
      <c r="TTR4" s="185"/>
      <c r="TTS4" s="185"/>
      <c r="TTT4" s="185"/>
      <c r="TTU4" s="185"/>
      <c r="TTV4" s="185"/>
      <c r="TTW4" s="185"/>
      <c r="TTX4" s="185"/>
      <c r="TTY4" s="185"/>
      <c r="TTZ4" s="185"/>
      <c r="TUA4" s="185"/>
      <c r="TUB4" s="185"/>
      <c r="TUC4" s="185"/>
      <c r="TUD4" s="185"/>
      <c r="TUE4" s="185"/>
      <c r="TUF4" s="185"/>
      <c r="TUG4" s="185"/>
      <c r="TUH4" s="185"/>
      <c r="TUI4" s="185"/>
      <c r="TUJ4" s="185"/>
      <c r="TUK4" s="185"/>
      <c r="TUL4" s="185"/>
      <c r="TUM4" s="185"/>
      <c r="TUN4" s="185"/>
      <c r="TUO4" s="185"/>
      <c r="TUP4" s="185"/>
      <c r="TUQ4" s="185"/>
      <c r="TUR4" s="185"/>
      <c r="TUS4" s="185"/>
      <c r="TUT4" s="185"/>
      <c r="TUU4" s="185"/>
      <c r="TUV4" s="185"/>
      <c r="TUW4" s="185"/>
      <c r="TUX4" s="185"/>
      <c r="TUY4" s="185"/>
      <c r="TUZ4" s="185"/>
      <c r="TVA4" s="185"/>
      <c r="TVB4" s="185"/>
      <c r="TVC4" s="185"/>
      <c r="TVD4" s="185"/>
      <c r="TVE4" s="185"/>
      <c r="TVF4" s="185"/>
      <c r="TVG4" s="185"/>
      <c r="TVH4" s="185"/>
      <c r="TVI4" s="185"/>
      <c r="TVJ4" s="185"/>
      <c r="TVK4" s="185"/>
      <c r="TVL4" s="185"/>
      <c r="TVM4" s="185"/>
      <c r="TVN4" s="185"/>
      <c r="TVO4" s="185"/>
      <c r="TVP4" s="185"/>
      <c r="TVQ4" s="185"/>
      <c r="TVR4" s="185"/>
      <c r="TVS4" s="185"/>
      <c r="TVT4" s="185"/>
      <c r="TVU4" s="185"/>
      <c r="TVV4" s="185"/>
      <c r="TVW4" s="185"/>
      <c r="TVX4" s="185"/>
      <c r="TVY4" s="185"/>
      <c r="TVZ4" s="185"/>
      <c r="TWA4" s="185"/>
      <c r="TWB4" s="185"/>
      <c r="TWC4" s="185"/>
      <c r="TWD4" s="185"/>
      <c r="TWE4" s="185"/>
      <c r="TWF4" s="185"/>
      <c r="TWG4" s="185"/>
      <c r="TWH4" s="185"/>
      <c r="TWI4" s="185"/>
      <c r="TWJ4" s="185"/>
      <c r="TWK4" s="185"/>
      <c r="TWL4" s="185"/>
      <c r="TWM4" s="185"/>
      <c r="TWN4" s="185"/>
      <c r="TWO4" s="185"/>
      <c r="TWP4" s="185"/>
      <c r="TWQ4" s="185"/>
      <c r="TWR4" s="185"/>
      <c r="TWS4" s="185"/>
      <c r="TWT4" s="185"/>
      <c r="TWU4" s="185"/>
      <c r="TWV4" s="185"/>
      <c r="TWW4" s="185"/>
      <c r="TWX4" s="185"/>
      <c r="TWY4" s="185"/>
      <c r="TWZ4" s="185"/>
      <c r="TXA4" s="185"/>
      <c r="TXB4" s="185"/>
      <c r="TXC4" s="185"/>
      <c r="TXD4" s="185"/>
      <c r="TXE4" s="185"/>
      <c r="TXF4" s="185"/>
      <c r="TXG4" s="185"/>
      <c r="TXH4" s="185"/>
      <c r="TXI4" s="185"/>
      <c r="TXJ4" s="185"/>
      <c r="TXK4" s="185"/>
      <c r="TXL4" s="185"/>
      <c r="TXM4" s="185"/>
      <c r="TXN4" s="185"/>
      <c r="TXO4" s="185"/>
      <c r="TXP4" s="185"/>
      <c r="TXQ4" s="185"/>
      <c r="TXR4" s="185"/>
      <c r="TXS4" s="185"/>
      <c r="TXT4" s="185"/>
      <c r="TXU4" s="185"/>
      <c r="TXV4" s="185"/>
      <c r="TXW4" s="185"/>
      <c r="TXX4" s="185"/>
      <c r="TXY4" s="185"/>
      <c r="TXZ4" s="185"/>
      <c r="TYA4" s="185"/>
      <c r="TYB4" s="185"/>
      <c r="TYC4" s="185"/>
      <c r="TYD4" s="185"/>
      <c r="TYE4" s="185"/>
      <c r="TYF4" s="185"/>
      <c r="TYG4" s="185"/>
      <c r="TYH4" s="185"/>
      <c r="TYI4" s="185"/>
      <c r="TYJ4" s="185"/>
      <c r="TYK4" s="185"/>
      <c r="TYL4" s="185"/>
      <c r="TYM4" s="185"/>
      <c r="TYN4" s="185"/>
      <c r="TYO4" s="185"/>
      <c r="TYP4" s="185"/>
      <c r="TYQ4" s="185"/>
      <c r="TYR4" s="185"/>
      <c r="TYS4" s="185"/>
      <c r="TYT4" s="185"/>
      <c r="TYU4" s="185"/>
      <c r="TYV4" s="185"/>
      <c r="TYW4" s="185"/>
      <c r="TYX4" s="185"/>
      <c r="TYY4" s="185"/>
      <c r="TYZ4" s="185"/>
      <c r="TZA4" s="185"/>
      <c r="TZB4" s="185"/>
      <c r="TZC4" s="185"/>
      <c r="TZD4" s="185"/>
      <c r="TZE4" s="185"/>
      <c r="TZF4" s="185"/>
      <c r="TZG4" s="185"/>
      <c r="TZH4" s="185"/>
      <c r="TZI4" s="185"/>
      <c r="TZJ4" s="185"/>
      <c r="TZK4" s="185"/>
      <c r="TZL4" s="185"/>
      <c r="TZM4" s="185"/>
      <c r="TZN4" s="185"/>
      <c r="TZO4" s="185"/>
      <c r="TZP4" s="185"/>
      <c r="TZQ4" s="185"/>
      <c r="TZR4" s="185"/>
      <c r="TZS4" s="185"/>
      <c r="TZT4" s="185"/>
      <c r="TZU4" s="185"/>
      <c r="TZV4" s="185"/>
      <c r="TZW4" s="185"/>
      <c r="TZX4" s="185"/>
      <c r="TZY4" s="185"/>
      <c r="TZZ4" s="185"/>
      <c r="UAA4" s="185"/>
      <c r="UAB4" s="185"/>
      <c r="UAC4" s="185"/>
      <c r="UAD4" s="185"/>
      <c r="UAE4" s="185"/>
      <c r="UAF4" s="185"/>
      <c r="UAG4" s="185"/>
      <c r="UAH4" s="185"/>
      <c r="UAI4" s="185"/>
      <c r="UAJ4" s="185"/>
      <c r="UAK4" s="185"/>
      <c r="UAL4" s="185"/>
      <c r="UAM4" s="185"/>
      <c r="UAN4" s="185"/>
      <c r="UAO4" s="185"/>
      <c r="UAP4" s="185"/>
      <c r="UAQ4" s="185"/>
      <c r="UAR4" s="185"/>
      <c r="UAS4" s="185"/>
      <c r="UAT4" s="185"/>
      <c r="UAU4" s="185"/>
      <c r="UAV4" s="185"/>
      <c r="UAW4" s="185"/>
      <c r="UAX4" s="185"/>
      <c r="UAY4" s="185"/>
      <c r="UAZ4" s="185"/>
      <c r="UBA4" s="185"/>
      <c r="UBB4" s="185"/>
      <c r="UBC4" s="185"/>
      <c r="UBD4" s="185"/>
      <c r="UBE4" s="185"/>
      <c r="UBF4" s="185"/>
      <c r="UBG4" s="185"/>
      <c r="UBH4" s="185"/>
      <c r="UBI4" s="185"/>
      <c r="UBJ4" s="185"/>
      <c r="UBK4" s="185"/>
      <c r="UBL4" s="185"/>
      <c r="UBM4" s="185"/>
      <c r="UBN4" s="185"/>
      <c r="UBO4" s="185"/>
      <c r="UBP4" s="185"/>
      <c r="UBQ4" s="185"/>
      <c r="UBR4" s="185"/>
      <c r="UBS4" s="185"/>
      <c r="UBT4" s="185"/>
      <c r="UBU4" s="185"/>
      <c r="UBV4" s="185"/>
      <c r="UBW4" s="185"/>
      <c r="UBX4" s="185"/>
      <c r="UBY4" s="185"/>
      <c r="UBZ4" s="185"/>
      <c r="UCA4" s="185"/>
      <c r="UCB4" s="185"/>
      <c r="UCC4" s="185"/>
      <c r="UCD4" s="185"/>
      <c r="UCE4" s="185"/>
      <c r="UCF4" s="185"/>
      <c r="UCG4" s="185"/>
      <c r="UCH4" s="185"/>
      <c r="UCI4" s="185"/>
      <c r="UCJ4" s="185"/>
      <c r="UCK4" s="185"/>
      <c r="UCL4" s="185"/>
      <c r="UCM4" s="185"/>
      <c r="UCN4" s="185"/>
      <c r="UCO4" s="185"/>
      <c r="UCP4" s="185"/>
      <c r="UCQ4" s="185"/>
      <c r="UCR4" s="185"/>
      <c r="UCS4" s="185"/>
      <c r="UCT4" s="185"/>
      <c r="UCU4" s="185"/>
      <c r="UCV4" s="185"/>
      <c r="UCW4" s="185"/>
      <c r="UCX4" s="185"/>
      <c r="UCY4" s="185"/>
      <c r="UCZ4" s="185"/>
      <c r="UDA4" s="185"/>
      <c r="UDB4" s="185"/>
      <c r="UDC4" s="185"/>
      <c r="UDD4" s="185"/>
      <c r="UDE4" s="185"/>
      <c r="UDF4" s="185"/>
      <c r="UDG4" s="185"/>
      <c r="UDH4" s="185"/>
      <c r="UDI4" s="185"/>
      <c r="UDJ4" s="185"/>
      <c r="UDK4" s="185"/>
      <c r="UDL4" s="185"/>
      <c r="UDM4" s="185"/>
      <c r="UDN4" s="185"/>
      <c r="UDO4" s="185"/>
      <c r="UDP4" s="185"/>
      <c r="UDQ4" s="185"/>
      <c r="UDR4" s="185"/>
      <c r="UDS4" s="185"/>
      <c r="UDT4" s="185"/>
      <c r="UDU4" s="185"/>
      <c r="UDV4" s="185"/>
      <c r="UDW4" s="185"/>
      <c r="UDX4" s="185"/>
      <c r="UDY4" s="185"/>
      <c r="UDZ4" s="185"/>
      <c r="UEA4" s="185"/>
      <c r="UEB4" s="185"/>
      <c r="UEC4" s="185"/>
      <c r="UED4" s="185"/>
      <c r="UEE4" s="185"/>
      <c r="UEF4" s="185"/>
      <c r="UEG4" s="185"/>
      <c r="UEH4" s="185"/>
      <c r="UEI4" s="185"/>
      <c r="UEJ4" s="185"/>
      <c r="UEK4" s="185"/>
      <c r="UEL4" s="185"/>
      <c r="UEM4" s="185"/>
      <c r="UEN4" s="185"/>
      <c r="UEO4" s="185"/>
      <c r="UEP4" s="185"/>
      <c r="UEQ4" s="185"/>
      <c r="UER4" s="185"/>
      <c r="UES4" s="185"/>
      <c r="UET4" s="185"/>
      <c r="UEU4" s="185"/>
      <c r="UEV4" s="185"/>
      <c r="UEW4" s="185"/>
      <c r="UEX4" s="185"/>
      <c r="UEY4" s="185"/>
      <c r="UEZ4" s="185"/>
      <c r="UFA4" s="185"/>
      <c r="UFB4" s="185"/>
      <c r="UFC4" s="185"/>
      <c r="UFD4" s="185"/>
      <c r="UFE4" s="185"/>
      <c r="UFF4" s="185"/>
      <c r="UFG4" s="185"/>
      <c r="UFH4" s="185"/>
      <c r="UFI4" s="185"/>
      <c r="UFJ4" s="185"/>
      <c r="UFK4" s="185"/>
      <c r="UFL4" s="185"/>
      <c r="UFM4" s="185"/>
      <c r="UFN4" s="185"/>
      <c r="UFO4" s="185"/>
      <c r="UFP4" s="185"/>
      <c r="UFQ4" s="185"/>
      <c r="UFR4" s="185"/>
      <c r="UFS4" s="185"/>
      <c r="UFT4" s="185"/>
      <c r="UFU4" s="185"/>
      <c r="UFV4" s="185"/>
      <c r="UFW4" s="185"/>
      <c r="UFX4" s="185"/>
      <c r="UFY4" s="185"/>
      <c r="UFZ4" s="185"/>
      <c r="UGA4" s="185"/>
      <c r="UGB4" s="185"/>
      <c r="UGC4" s="185"/>
      <c r="UGD4" s="185"/>
      <c r="UGE4" s="185"/>
      <c r="UGF4" s="185"/>
      <c r="UGG4" s="185"/>
      <c r="UGH4" s="185"/>
      <c r="UGI4" s="185"/>
      <c r="UGJ4" s="185"/>
      <c r="UGK4" s="185"/>
      <c r="UGL4" s="185"/>
      <c r="UGM4" s="185"/>
      <c r="UGN4" s="185"/>
      <c r="UGO4" s="185"/>
      <c r="UGP4" s="185"/>
      <c r="UGQ4" s="185"/>
      <c r="UGR4" s="185"/>
      <c r="UGS4" s="185"/>
      <c r="UGT4" s="185"/>
      <c r="UGU4" s="185"/>
      <c r="UGV4" s="185"/>
      <c r="UGW4" s="185"/>
      <c r="UGX4" s="185"/>
      <c r="UGY4" s="185"/>
      <c r="UGZ4" s="185"/>
      <c r="UHA4" s="185"/>
      <c r="UHB4" s="185"/>
      <c r="UHC4" s="185"/>
      <c r="UHD4" s="185"/>
      <c r="UHE4" s="185"/>
      <c r="UHF4" s="185"/>
      <c r="UHG4" s="185"/>
      <c r="UHH4" s="185"/>
      <c r="UHI4" s="185"/>
      <c r="UHJ4" s="185"/>
      <c r="UHK4" s="185"/>
      <c r="UHL4" s="185"/>
      <c r="UHM4" s="185"/>
      <c r="UHN4" s="185"/>
      <c r="UHO4" s="185"/>
      <c r="UHP4" s="185"/>
      <c r="UHQ4" s="185"/>
      <c r="UHR4" s="185"/>
      <c r="UHS4" s="185"/>
      <c r="UHT4" s="185"/>
      <c r="UHU4" s="185"/>
      <c r="UHV4" s="185"/>
      <c r="UHW4" s="185"/>
      <c r="UHX4" s="185"/>
      <c r="UHY4" s="185"/>
      <c r="UHZ4" s="185"/>
      <c r="UIA4" s="185"/>
      <c r="UIB4" s="185"/>
      <c r="UIC4" s="185"/>
      <c r="UID4" s="185"/>
      <c r="UIE4" s="185"/>
      <c r="UIF4" s="185"/>
      <c r="UIG4" s="185"/>
      <c r="UIH4" s="185"/>
      <c r="UII4" s="185"/>
      <c r="UIJ4" s="185"/>
      <c r="UIK4" s="185"/>
      <c r="UIL4" s="185"/>
      <c r="UIM4" s="185"/>
      <c r="UIN4" s="185"/>
      <c r="UIO4" s="185"/>
      <c r="UIP4" s="185"/>
      <c r="UIQ4" s="185"/>
      <c r="UIR4" s="185"/>
      <c r="UIS4" s="185"/>
      <c r="UIT4" s="185"/>
      <c r="UIU4" s="185"/>
      <c r="UIV4" s="185"/>
      <c r="UIW4" s="185"/>
      <c r="UIX4" s="185"/>
      <c r="UIY4" s="185"/>
      <c r="UIZ4" s="185"/>
      <c r="UJA4" s="185"/>
      <c r="UJB4" s="185"/>
      <c r="UJC4" s="185"/>
      <c r="UJD4" s="185"/>
      <c r="UJE4" s="185"/>
      <c r="UJF4" s="185"/>
      <c r="UJG4" s="185"/>
      <c r="UJH4" s="185"/>
      <c r="UJI4" s="185"/>
      <c r="UJJ4" s="185"/>
      <c r="UJK4" s="185"/>
      <c r="UJL4" s="185"/>
      <c r="UJM4" s="185"/>
      <c r="UJN4" s="185"/>
      <c r="UJO4" s="185"/>
      <c r="UJP4" s="185"/>
      <c r="UJQ4" s="185"/>
      <c r="UJR4" s="185"/>
      <c r="UJS4" s="185"/>
      <c r="UJT4" s="185"/>
      <c r="UJU4" s="185"/>
      <c r="UJV4" s="185"/>
      <c r="UJW4" s="185"/>
      <c r="UJX4" s="185"/>
      <c r="UJY4" s="185"/>
      <c r="UJZ4" s="185"/>
      <c r="UKA4" s="185"/>
      <c r="UKB4" s="185"/>
      <c r="UKC4" s="185"/>
      <c r="UKD4" s="185"/>
      <c r="UKE4" s="185"/>
      <c r="UKF4" s="185"/>
      <c r="UKG4" s="185"/>
      <c r="UKH4" s="185"/>
      <c r="UKI4" s="185"/>
      <c r="UKJ4" s="185"/>
      <c r="UKK4" s="185"/>
      <c r="UKL4" s="185"/>
      <c r="UKM4" s="185"/>
      <c r="UKN4" s="185"/>
      <c r="UKO4" s="185"/>
      <c r="UKP4" s="185"/>
      <c r="UKQ4" s="185"/>
      <c r="UKR4" s="185"/>
      <c r="UKS4" s="185"/>
      <c r="UKT4" s="185"/>
      <c r="UKU4" s="185"/>
      <c r="UKV4" s="185"/>
      <c r="UKW4" s="185"/>
      <c r="UKX4" s="185"/>
      <c r="UKY4" s="185"/>
      <c r="UKZ4" s="185"/>
      <c r="ULA4" s="185"/>
      <c r="ULB4" s="185"/>
      <c r="ULC4" s="185"/>
      <c r="ULD4" s="185"/>
      <c r="ULE4" s="185"/>
      <c r="ULF4" s="185"/>
      <c r="ULG4" s="185"/>
      <c r="ULH4" s="185"/>
      <c r="ULI4" s="185"/>
      <c r="ULJ4" s="185"/>
      <c r="ULK4" s="185"/>
      <c r="ULL4" s="185"/>
      <c r="ULM4" s="185"/>
      <c r="ULN4" s="185"/>
      <c r="ULO4" s="185"/>
      <c r="ULP4" s="185"/>
      <c r="ULQ4" s="185"/>
      <c r="ULR4" s="185"/>
      <c r="ULS4" s="185"/>
      <c r="ULT4" s="185"/>
      <c r="ULU4" s="185"/>
      <c r="ULV4" s="185"/>
      <c r="ULW4" s="185"/>
      <c r="ULX4" s="185"/>
      <c r="ULY4" s="185"/>
      <c r="ULZ4" s="185"/>
      <c r="UMA4" s="185"/>
      <c r="UMB4" s="185"/>
      <c r="UMC4" s="185"/>
      <c r="UMD4" s="185"/>
      <c r="UME4" s="185"/>
      <c r="UMF4" s="185"/>
      <c r="UMG4" s="185"/>
      <c r="UMH4" s="185"/>
      <c r="UMI4" s="185"/>
      <c r="UMJ4" s="185"/>
      <c r="UMK4" s="185"/>
      <c r="UML4" s="185"/>
      <c r="UMM4" s="185"/>
      <c r="UMN4" s="185"/>
      <c r="UMO4" s="185"/>
      <c r="UMP4" s="185"/>
      <c r="UMQ4" s="185"/>
      <c r="UMR4" s="185"/>
      <c r="UMS4" s="185"/>
      <c r="UMT4" s="185"/>
      <c r="UMU4" s="185"/>
      <c r="UMV4" s="185"/>
      <c r="UMW4" s="185"/>
      <c r="UMX4" s="185"/>
      <c r="UMY4" s="185"/>
      <c r="UMZ4" s="185"/>
      <c r="UNA4" s="185"/>
      <c r="UNB4" s="185"/>
      <c r="UNC4" s="185"/>
      <c r="UND4" s="185"/>
      <c r="UNE4" s="185"/>
      <c r="UNF4" s="185"/>
      <c r="UNG4" s="185"/>
      <c r="UNH4" s="185"/>
      <c r="UNI4" s="185"/>
      <c r="UNJ4" s="185"/>
      <c r="UNK4" s="185"/>
      <c r="UNL4" s="185"/>
      <c r="UNM4" s="185"/>
      <c r="UNN4" s="185"/>
      <c r="UNO4" s="185"/>
      <c r="UNP4" s="185"/>
      <c r="UNQ4" s="185"/>
      <c r="UNR4" s="185"/>
      <c r="UNS4" s="185"/>
      <c r="UNT4" s="185"/>
      <c r="UNU4" s="185"/>
      <c r="UNV4" s="185"/>
      <c r="UNW4" s="185"/>
      <c r="UNX4" s="185"/>
      <c r="UNY4" s="185"/>
      <c r="UNZ4" s="185"/>
      <c r="UOA4" s="185"/>
      <c r="UOB4" s="185"/>
      <c r="UOC4" s="185"/>
      <c r="UOD4" s="185"/>
      <c r="UOE4" s="185"/>
      <c r="UOF4" s="185"/>
      <c r="UOG4" s="185"/>
      <c r="UOH4" s="185"/>
      <c r="UOI4" s="185"/>
      <c r="UOJ4" s="185"/>
      <c r="UOK4" s="185"/>
      <c r="UOL4" s="185"/>
      <c r="UOM4" s="185"/>
      <c r="UON4" s="185"/>
      <c r="UOO4" s="185"/>
      <c r="UOP4" s="185"/>
      <c r="UOQ4" s="185"/>
      <c r="UOR4" s="185"/>
      <c r="UOS4" s="185"/>
      <c r="UOT4" s="185"/>
      <c r="UOU4" s="185"/>
      <c r="UOV4" s="185"/>
      <c r="UOW4" s="185"/>
      <c r="UOX4" s="185"/>
      <c r="UOY4" s="185"/>
      <c r="UOZ4" s="185"/>
      <c r="UPA4" s="185"/>
      <c r="UPB4" s="185"/>
      <c r="UPC4" s="185"/>
      <c r="UPD4" s="185"/>
      <c r="UPE4" s="185"/>
      <c r="UPF4" s="185"/>
      <c r="UPG4" s="185"/>
      <c r="UPH4" s="185"/>
      <c r="UPI4" s="185"/>
      <c r="UPJ4" s="185"/>
      <c r="UPK4" s="185"/>
      <c r="UPL4" s="185"/>
      <c r="UPM4" s="185"/>
      <c r="UPN4" s="185"/>
      <c r="UPO4" s="185"/>
      <c r="UPP4" s="185"/>
      <c r="UPQ4" s="185"/>
      <c r="UPR4" s="185"/>
      <c r="UPS4" s="185"/>
      <c r="UPT4" s="185"/>
      <c r="UPU4" s="185"/>
      <c r="UPV4" s="185"/>
      <c r="UPW4" s="185"/>
      <c r="UPX4" s="185"/>
      <c r="UPY4" s="185"/>
      <c r="UPZ4" s="185"/>
      <c r="UQA4" s="185"/>
      <c r="UQB4" s="185"/>
      <c r="UQC4" s="185"/>
      <c r="UQD4" s="185"/>
      <c r="UQE4" s="185"/>
      <c r="UQF4" s="185"/>
      <c r="UQG4" s="185"/>
      <c r="UQH4" s="185"/>
      <c r="UQI4" s="185"/>
      <c r="UQJ4" s="185"/>
      <c r="UQK4" s="185"/>
      <c r="UQL4" s="185"/>
      <c r="UQM4" s="185"/>
      <c r="UQN4" s="185"/>
      <c r="UQO4" s="185"/>
      <c r="UQP4" s="185"/>
      <c r="UQQ4" s="185"/>
      <c r="UQR4" s="185"/>
      <c r="UQS4" s="185"/>
      <c r="UQT4" s="185"/>
      <c r="UQU4" s="185"/>
      <c r="UQV4" s="185"/>
      <c r="UQW4" s="185"/>
      <c r="UQX4" s="185"/>
      <c r="UQY4" s="185"/>
      <c r="UQZ4" s="185"/>
      <c r="URA4" s="185"/>
      <c r="URB4" s="185"/>
      <c r="URC4" s="185"/>
      <c r="URD4" s="185"/>
      <c r="URE4" s="185"/>
      <c r="URF4" s="185"/>
      <c r="URG4" s="185"/>
      <c r="URH4" s="185"/>
      <c r="URI4" s="185"/>
      <c r="URJ4" s="185"/>
      <c r="URK4" s="185"/>
      <c r="URL4" s="185"/>
      <c r="URM4" s="185"/>
      <c r="URN4" s="185"/>
      <c r="URO4" s="185"/>
      <c r="URP4" s="185"/>
      <c r="URQ4" s="185"/>
      <c r="URR4" s="185"/>
      <c r="URS4" s="185"/>
      <c r="URT4" s="185"/>
      <c r="URU4" s="185"/>
      <c r="URV4" s="185"/>
      <c r="URW4" s="185"/>
      <c r="URX4" s="185"/>
      <c r="URY4" s="185"/>
      <c r="URZ4" s="185"/>
      <c r="USA4" s="185"/>
      <c r="USB4" s="185"/>
      <c r="USC4" s="185"/>
      <c r="USD4" s="185"/>
      <c r="USE4" s="185"/>
      <c r="USF4" s="185"/>
      <c r="USG4" s="185"/>
      <c r="USH4" s="185"/>
      <c r="USI4" s="185"/>
      <c r="USJ4" s="185"/>
      <c r="USK4" s="185"/>
      <c r="USL4" s="185"/>
      <c r="USM4" s="185"/>
      <c r="USN4" s="185"/>
      <c r="USO4" s="185"/>
      <c r="USP4" s="185"/>
      <c r="USQ4" s="185"/>
      <c r="USR4" s="185"/>
      <c r="USS4" s="185"/>
      <c r="UST4" s="185"/>
      <c r="USU4" s="185"/>
      <c r="USV4" s="185"/>
      <c r="USW4" s="185"/>
      <c r="USX4" s="185"/>
      <c r="USY4" s="185"/>
      <c r="USZ4" s="185"/>
      <c r="UTA4" s="185"/>
      <c r="UTB4" s="185"/>
      <c r="UTC4" s="185"/>
      <c r="UTD4" s="185"/>
      <c r="UTE4" s="185"/>
      <c r="UTF4" s="185"/>
      <c r="UTG4" s="185"/>
      <c r="UTH4" s="185"/>
      <c r="UTI4" s="185"/>
      <c r="UTJ4" s="185"/>
      <c r="UTK4" s="185"/>
      <c r="UTL4" s="185"/>
      <c r="UTM4" s="185"/>
      <c r="UTN4" s="185"/>
      <c r="UTO4" s="185"/>
      <c r="UTP4" s="185"/>
      <c r="UTQ4" s="185"/>
      <c r="UTR4" s="185"/>
      <c r="UTS4" s="185"/>
      <c r="UTT4" s="185"/>
      <c r="UTU4" s="185"/>
      <c r="UTV4" s="185"/>
      <c r="UTW4" s="185"/>
      <c r="UTX4" s="185"/>
      <c r="UTY4" s="185"/>
      <c r="UTZ4" s="185"/>
      <c r="UUA4" s="185"/>
      <c r="UUB4" s="185"/>
      <c r="UUC4" s="185"/>
      <c r="UUD4" s="185"/>
      <c r="UUE4" s="185"/>
      <c r="UUF4" s="185"/>
      <c r="UUG4" s="185"/>
      <c r="UUH4" s="185"/>
      <c r="UUI4" s="185"/>
      <c r="UUJ4" s="185"/>
      <c r="UUK4" s="185"/>
      <c r="UUL4" s="185"/>
      <c r="UUM4" s="185"/>
      <c r="UUN4" s="185"/>
      <c r="UUO4" s="185"/>
      <c r="UUP4" s="185"/>
      <c r="UUQ4" s="185"/>
      <c r="UUR4" s="185"/>
      <c r="UUS4" s="185"/>
      <c r="UUT4" s="185"/>
      <c r="UUU4" s="185"/>
      <c r="UUV4" s="185"/>
      <c r="UUW4" s="185"/>
      <c r="UUX4" s="185"/>
      <c r="UUY4" s="185"/>
      <c r="UUZ4" s="185"/>
      <c r="UVA4" s="185"/>
      <c r="UVB4" s="185"/>
      <c r="UVC4" s="185"/>
      <c r="UVD4" s="185"/>
      <c r="UVE4" s="185"/>
      <c r="UVF4" s="185"/>
      <c r="UVG4" s="185"/>
      <c r="UVH4" s="185"/>
      <c r="UVI4" s="185"/>
      <c r="UVJ4" s="185"/>
      <c r="UVK4" s="185"/>
      <c r="UVL4" s="185"/>
      <c r="UVM4" s="185"/>
      <c r="UVN4" s="185"/>
      <c r="UVO4" s="185"/>
      <c r="UVP4" s="185"/>
      <c r="UVQ4" s="185"/>
      <c r="UVR4" s="185"/>
      <c r="UVS4" s="185"/>
      <c r="UVT4" s="185"/>
      <c r="UVU4" s="185"/>
      <c r="UVV4" s="185"/>
      <c r="UVW4" s="185"/>
      <c r="UVX4" s="185"/>
      <c r="UVY4" s="185"/>
      <c r="UVZ4" s="185"/>
      <c r="UWA4" s="185"/>
      <c r="UWB4" s="185"/>
      <c r="UWC4" s="185"/>
      <c r="UWD4" s="185"/>
      <c r="UWE4" s="185"/>
      <c r="UWF4" s="185"/>
      <c r="UWG4" s="185"/>
      <c r="UWH4" s="185"/>
      <c r="UWI4" s="185"/>
      <c r="UWJ4" s="185"/>
      <c r="UWK4" s="185"/>
      <c r="UWL4" s="185"/>
      <c r="UWM4" s="185"/>
      <c r="UWN4" s="185"/>
      <c r="UWO4" s="185"/>
      <c r="UWP4" s="185"/>
      <c r="UWQ4" s="185"/>
      <c r="UWR4" s="185"/>
      <c r="UWS4" s="185"/>
      <c r="UWT4" s="185"/>
      <c r="UWU4" s="185"/>
      <c r="UWV4" s="185"/>
      <c r="UWW4" s="185"/>
      <c r="UWX4" s="185"/>
      <c r="UWY4" s="185"/>
      <c r="UWZ4" s="185"/>
      <c r="UXA4" s="185"/>
      <c r="UXB4" s="185"/>
      <c r="UXC4" s="185"/>
      <c r="UXD4" s="185"/>
      <c r="UXE4" s="185"/>
      <c r="UXF4" s="185"/>
      <c r="UXG4" s="185"/>
      <c r="UXH4" s="185"/>
      <c r="UXI4" s="185"/>
      <c r="UXJ4" s="185"/>
      <c r="UXK4" s="185"/>
      <c r="UXL4" s="185"/>
      <c r="UXM4" s="185"/>
      <c r="UXN4" s="185"/>
      <c r="UXO4" s="185"/>
      <c r="UXP4" s="185"/>
      <c r="UXQ4" s="185"/>
      <c r="UXR4" s="185"/>
      <c r="UXS4" s="185"/>
      <c r="UXT4" s="185"/>
      <c r="UXU4" s="185"/>
      <c r="UXV4" s="185"/>
      <c r="UXW4" s="185"/>
      <c r="UXX4" s="185"/>
      <c r="UXY4" s="185"/>
      <c r="UXZ4" s="185"/>
      <c r="UYA4" s="185"/>
      <c r="UYB4" s="185"/>
      <c r="UYC4" s="185"/>
      <c r="UYD4" s="185"/>
      <c r="UYE4" s="185"/>
      <c r="UYF4" s="185"/>
      <c r="UYG4" s="185"/>
      <c r="UYH4" s="185"/>
      <c r="UYI4" s="185"/>
      <c r="UYJ4" s="185"/>
      <c r="UYK4" s="185"/>
      <c r="UYL4" s="185"/>
      <c r="UYM4" s="185"/>
      <c r="UYN4" s="185"/>
      <c r="UYO4" s="185"/>
      <c r="UYP4" s="185"/>
      <c r="UYQ4" s="185"/>
      <c r="UYR4" s="185"/>
      <c r="UYS4" s="185"/>
      <c r="UYT4" s="185"/>
      <c r="UYU4" s="185"/>
      <c r="UYV4" s="185"/>
      <c r="UYW4" s="185"/>
      <c r="UYX4" s="185"/>
      <c r="UYY4" s="185"/>
      <c r="UYZ4" s="185"/>
      <c r="UZA4" s="185"/>
      <c r="UZB4" s="185"/>
      <c r="UZC4" s="185"/>
      <c r="UZD4" s="185"/>
      <c r="UZE4" s="185"/>
      <c r="UZF4" s="185"/>
      <c r="UZG4" s="185"/>
      <c r="UZH4" s="185"/>
      <c r="UZI4" s="185"/>
      <c r="UZJ4" s="185"/>
      <c r="UZK4" s="185"/>
      <c r="UZL4" s="185"/>
      <c r="UZM4" s="185"/>
      <c r="UZN4" s="185"/>
      <c r="UZO4" s="185"/>
      <c r="UZP4" s="185"/>
      <c r="UZQ4" s="185"/>
      <c r="UZR4" s="185"/>
      <c r="UZS4" s="185"/>
      <c r="UZT4" s="185"/>
      <c r="UZU4" s="185"/>
      <c r="UZV4" s="185"/>
      <c r="UZW4" s="185"/>
      <c r="UZX4" s="185"/>
      <c r="UZY4" s="185"/>
      <c r="UZZ4" s="185"/>
      <c r="VAA4" s="185"/>
      <c r="VAB4" s="185"/>
      <c r="VAC4" s="185"/>
      <c r="VAD4" s="185"/>
      <c r="VAE4" s="185"/>
      <c r="VAF4" s="185"/>
      <c r="VAG4" s="185"/>
      <c r="VAH4" s="185"/>
      <c r="VAI4" s="185"/>
      <c r="VAJ4" s="185"/>
      <c r="VAK4" s="185"/>
      <c r="VAL4" s="185"/>
      <c r="VAM4" s="185"/>
      <c r="VAN4" s="185"/>
      <c r="VAO4" s="185"/>
      <c r="VAP4" s="185"/>
      <c r="VAQ4" s="185"/>
      <c r="VAR4" s="185"/>
      <c r="VAS4" s="185"/>
      <c r="VAT4" s="185"/>
      <c r="VAU4" s="185"/>
      <c r="VAV4" s="185"/>
      <c r="VAW4" s="185"/>
      <c r="VAX4" s="185"/>
      <c r="VAY4" s="185"/>
      <c r="VAZ4" s="185"/>
      <c r="VBA4" s="185"/>
      <c r="VBB4" s="185"/>
      <c r="VBC4" s="185"/>
      <c r="VBD4" s="185"/>
      <c r="VBE4" s="185"/>
      <c r="VBF4" s="185"/>
      <c r="VBG4" s="185"/>
      <c r="VBH4" s="185"/>
      <c r="VBI4" s="185"/>
      <c r="VBJ4" s="185"/>
      <c r="VBK4" s="185"/>
      <c r="VBL4" s="185"/>
      <c r="VBM4" s="185"/>
      <c r="VBN4" s="185"/>
      <c r="VBO4" s="185"/>
      <c r="VBP4" s="185"/>
      <c r="VBQ4" s="185"/>
      <c r="VBR4" s="185"/>
      <c r="VBS4" s="185"/>
      <c r="VBT4" s="185"/>
      <c r="VBU4" s="185"/>
      <c r="VBV4" s="185"/>
      <c r="VBW4" s="185"/>
      <c r="VBX4" s="185"/>
      <c r="VBY4" s="185"/>
      <c r="VBZ4" s="185"/>
      <c r="VCA4" s="185"/>
      <c r="VCB4" s="185"/>
      <c r="VCC4" s="185"/>
      <c r="VCD4" s="185"/>
      <c r="VCE4" s="185"/>
      <c r="VCF4" s="185"/>
      <c r="VCG4" s="185"/>
      <c r="VCH4" s="185"/>
      <c r="VCI4" s="185"/>
      <c r="VCJ4" s="185"/>
      <c r="VCK4" s="185"/>
      <c r="VCL4" s="185"/>
      <c r="VCM4" s="185"/>
      <c r="VCN4" s="185"/>
      <c r="VCO4" s="185"/>
      <c r="VCP4" s="185"/>
      <c r="VCQ4" s="185"/>
      <c r="VCR4" s="185"/>
      <c r="VCS4" s="185"/>
      <c r="VCT4" s="185"/>
      <c r="VCU4" s="185"/>
      <c r="VCV4" s="185"/>
      <c r="VCW4" s="185"/>
      <c r="VCX4" s="185"/>
      <c r="VCY4" s="185"/>
      <c r="VCZ4" s="185"/>
      <c r="VDA4" s="185"/>
      <c r="VDB4" s="185"/>
      <c r="VDC4" s="185"/>
      <c r="VDD4" s="185"/>
      <c r="VDE4" s="185"/>
      <c r="VDF4" s="185"/>
      <c r="VDG4" s="185"/>
      <c r="VDH4" s="185"/>
      <c r="VDI4" s="185"/>
      <c r="VDJ4" s="185"/>
      <c r="VDK4" s="185"/>
      <c r="VDL4" s="185"/>
      <c r="VDM4" s="185"/>
      <c r="VDN4" s="185"/>
      <c r="VDO4" s="185"/>
      <c r="VDP4" s="185"/>
      <c r="VDQ4" s="185"/>
      <c r="VDR4" s="185"/>
      <c r="VDS4" s="185"/>
      <c r="VDT4" s="185"/>
      <c r="VDU4" s="185"/>
      <c r="VDV4" s="185"/>
      <c r="VDW4" s="185"/>
      <c r="VDX4" s="185"/>
      <c r="VDY4" s="185"/>
      <c r="VDZ4" s="185"/>
      <c r="VEA4" s="185"/>
      <c r="VEB4" s="185"/>
      <c r="VEC4" s="185"/>
      <c r="VED4" s="185"/>
      <c r="VEE4" s="185"/>
      <c r="VEF4" s="185"/>
      <c r="VEG4" s="185"/>
      <c r="VEH4" s="185"/>
      <c r="VEI4" s="185"/>
      <c r="VEJ4" s="185"/>
      <c r="VEK4" s="185"/>
      <c r="VEL4" s="185"/>
      <c r="VEM4" s="185"/>
      <c r="VEN4" s="185"/>
      <c r="VEO4" s="185"/>
      <c r="VEP4" s="185"/>
      <c r="VEQ4" s="185"/>
      <c r="VER4" s="185"/>
      <c r="VES4" s="185"/>
      <c r="VET4" s="185"/>
      <c r="VEU4" s="185"/>
      <c r="VEV4" s="185"/>
      <c r="VEW4" s="185"/>
      <c r="VEX4" s="185"/>
      <c r="VEY4" s="185"/>
      <c r="VEZ4" s="185"/>
      <c r="VFA4" s="185"/>
      <c r="VFB4" s="185"/>
      <c r="VFC4" s="185"/>
      <c r="VFD4" s="185"/>
      <c r="VFE4" s="185"/>
      <c r="VFF4" s="185"/>
      <c r="VFG4" s="185"/>
      <c r="VFH4" s="185"/>
      <c r="VFI4" s="185"/>
      <c r="VFJ4" s="185"/>
      <c r="VFK4" s="185"/>
      <c r="VFL4" s="185"/>
      <c r="VFM4" s="185"/>
      <c r="VFN4" s="185"/>
      <c r="VFO4" s="185"/>
      <c r="VFP4" s="185"/>
      <c r="VFQ4" s="185"/>
      <c r="VFR4" s="185"/>
      <c r="VFS4" s="185"/>
      <c r="VFT4" s="185"/>
      <c r="VFU4" s="185"/>
      <c r="VFV4" s="185"/>
      <c r="VFW4" s="185"/>
      <c r="VFX4" s="185"/>
      <c r="VFY4" s="185"/>
      <c r="VFZ4" s="185"/>
      <c r="VGA4" s="185"/>
      <c r="VGB4" s="185"/>
      <c r="VGC4" s="185"/>
      <c r="VGD4" s="185"/>
      <c r="VGE4" s="185"/>
      <c r="VGF4" s="185"/>
      <c r="VGG4" s="185"/>
      <c r="VGH4" s="185"/>
      <c r="VGI4" s="185"/>
      <c r="VGJ4" s="185"/>
      <c r="VGK4" s="185"/>
      <c r="VGL4" s="185"/>
      <c r="VGM4" s="185"/>
      <c r="VGN4" s="185"/>
      <c r="VGO4" s="185"/>
      <c r="VGP4" s="185"/>
      <c r="VGQ4" s="185"/>
      <c r="VGR4" s="185"/>
      <c r="VGS4" s="185"/>
      <c r="VGT4" s="185"/>
      <c r="VGU4" s="185"/>
      <c r="VGV4" s="185"/>
      <c r="VGW4" s="185"/>
      <c r="VGX4" s="185"/>
      <c r="VGY4" s="185"/>
      <c r="VGZ4" s="185"/>
      <c r="VHA4" s="185"/>
      <c r="VHB4" s="185"/>
      <c r="VHC4" s="185"/>
      <c r="VHD4" s="185"/>
      <c r="VHE4" s="185"/>
      <c r="VHF4" s="185"/>
      <c r="VHG4" s="185"/>
      <c r="VHH4" s="185"/>
      <c r="VHI4" s="185"/>
      <c r="VHJ4" s="185"/>
      <c r="VHK4" s="185"/>
      <c r="VHL4" s="185"/>
      <c r="VHM4" s="185"/>
      <c r="VHN4" s="185"/>
      <c r="VHO4" s="185"/>
      <c r="VHP4" s="185"/>
      <c r="VHQ4" s="185"/>
      <c r="VHR4" s="185"/>
      <c r="VHS4" s="185"/>
      <c r="VHT4" s="185"/>
      <c r="VHU4" s="185"/>
      <c r="VHV4" s="185"/>
      <c r="VHW4" s="185"/>
      <c r="VHX4" s="185"/>
      <c r="VHY4" s="185"/>
      <c r="VHZ4" s="185"/>
      <c r="VIA4" s="185"/>
      <c r="VIB4" s="185"/>
      <c r="VIC4" s="185"/>
      <c r="VID4" s="185"/>
      <c r="VIE4" s="185"/>
      <c r="VIF4" s="185"/>
      <c r="VIG4" s="185"/>
      <c r="VIH4" s="185"/>
      <c r="VII4" s="185"/>
      <c r="VIJ4" s="185"/>
      <c r="VIK4" s="185"/>
      <c r="VIL4" s="185"/>
      <c r="VIM4" s="185"/>
      <c r="VIN4" s="185"/>
      <c r="VIO4" s="185"/>
      <c r="VIP4" s="185"/>
      <c r="VIQ4" s="185"/>
      <c r="VIR4" s="185"/>
      <c r="VIS4" s="185"/>
      <c r="VIT4" s="185"/>
      <c r="VIU4" s="185"/>
      <c r="VIV4" s="185"/>
      <c r="VIW4" s="185"/>
      <c r="VIX4" s="185"/>
      <c r="VIY4" s="185"/>
      <c r="VIZ4" s="185"/>
      <c r="VJA4" s="185"/>
      <c r="VJB4" s="185"/>
      <c r="VJC4" s="185"/>
      <c r="VJD4" s="185"/>
      <c r="VJE4" s="185"/>
      <c r="VJF4" s="185"/>
      <c r="VJG4" s="185"/>
      <c r="VJH4" s="185"/>
      <c r="VJI4" s="185"/>
      <c r="VJJ4" s="185"/>
      <c r="VJK4" s="185"/>
      <c r="VJL4" s="185"/>
      <c r="VJM4" s="185"/>
      <c r="VJN4" s="185"/>
      <c r="VJO4" s="185"/>
      <c r="VJP4" s="185"/>
      <c r="VJQ4" s="185"/>
      <c r="VJR4" s="185"/>
      <c r="VJS4" s="185"/>
      <c r="VJT4" s="185"/>
      <c r="VJU4" s="185"/>
      <c r="VJV4" s="185"/>
      <c r="VJW4" s="185"/>
      <c r="VJX4" s="185"/>
      <c r="VJY4" s="185"/>
      <c r="VJZ4" s="185"/>
      <c r="VKA4" s="185"/>
      <c r="VKB4" s="185"/>
      <c r="VKC4" s="185"/>
      <c r="VKD4" s="185"/>
      <c r="VKE4" s="185"/>
      <c r="VKF4" s="185"/>
      <c r="VKG4" s="185"/>
      <c r="VKH4" s="185"/>
      <c r="VKI4" s="185"/>
      <c r="VKJ4" s="185"/>
      <c r="VKK4" s="185"/>
      <c r="VKL4" s="185"/>
      <c r="VKM4" s="185"/>
      <c r="VKN4" s="185"/>
      <c r="VKO4" s="185"/>
      <c r="VKP4" s="185"/>
      <c r="VKQ4" s="185"/>
      <c r="VKR4" s="185"/>
      <c r="VKS4" s="185"/>
      <c r="VKT4" s="185"/>
      <c r="VKU4" s="185"/>
      <c r="VKV4" s="185"/>
      <c r="VKW4" s="185"/>
      <c r="VKX4" s="185"/>
      <c r="VKY4" s="185"/>
      <c r="VKZ4" s="185"/>
      <c r="VLA4" s="185"/>
      <c r="VLB4" s="185"/>
      <c r="VLC4" s="185"/>
      <c r="VLD4" s="185"/>
      <c r="VLE4" s="185"/>
      <c r="VLF4" s="185"/>
      <c r="VLG4" s="185"/>
      <c r="VLH4" s="185"/>
      <c r="VLI4" s="185"/>
      <c r="VLJ4" s="185"/>
      <c r="VLK4" s="185"/>
      <c r="VLL4" s="185"/>
      <c r="VLM4" s="185"/>
      <c r="VLN4" s="185"/>
      <c r="VLO4" s="185"/>
      <c r="VLP4" s="185"/>
      <c r="VLQ4" s="185"/>
      <c r="VLR4" s="185"/>
      <c r="VLS4" s="185"/>
      <c r="VLT4" s="185"/>
      <c r="VLU4" s="185"/>
      <c r="VLV4" s="185"/>
      <c r="VLW4" s="185"/>
      <c r="VLX4" s="185"/>
      <c r="VLY4" s="185"/>
      <c r="VLZ4" s="185"/>
      <c r="VMA4" s="185"/>
      <c r="VMB4" s="185"/>
      <c r="VMC4" s="185"/>
      <c r="VMD4" s="185"/>
      <c r="VME4" s="185"/>
      <c r="VMF4" s="185"/>
      <c r="VMG4" s="185"/>
      <c r="VMH4" s="185"/>
      <c r="VMI4" s="185"/>
      <c r="VMJ4" s="185"/>
      <c r="VMK4" s="185"/>
      <c r="VML4" s="185"/>
      <c r="VMM4" s="185"/>
      <c r="VMN4" s="185"/>
      <c r="VMO4" s="185"/>
      <c r="VMP4" s="185"/>
      <c r="VMQ4" s="185"/>
      <c r="VMR4" s="185"/>
      <c r="VMS4" s="185"/>
      <c r="VMT4" s="185"/>
      <c r="VMU4" s="185"/>
      <c r="VMV4" s="185"/>
      <c r="VMW4" s="185"/>
      <c r="VMX4" s="185"/>
      <c r="VMY4" s="185"/>
      <c r="VMZ4" s="185"/>
      <c r="VNA4" s="185"/>
      <c r="VNB4" s="185"/>
      <c r="VNC4" s="185"/>
      <c r="VND4" s="185"/>
      <c r="VNE4" s="185"/>
      <c r="VNF4" s="185"/>
      <c r="VNG4" s="185"/>
      <c r="VNH4" s="185"/>
      <c r="VNI4" s="185"/>
      <c r="VNJ4" s="185"/>
      <c r="VNK4" s="185"/>
      <c r="VNL4" s="185"/>
      <c r="VNM4" s="185"/>
      <c r="VNN4" s="185"/>
      <c r="VNO4" s="185"/>
      <c r="VNP4" s="185"/>
      <c r="VNQ4" s="185"/>
      <c r="VNR4" s="185"/>
      <c r="VNS4" s="185"/>
      <c r="VNT4" s="185"/>
      <c r="VNU4" s="185"/>
      <c r="VNV4" s="185"/>
      <c r="VNW4" s="185"/>
      <c r="VNX4" s="185"/>
      <c r="VNY4" s="185"/>
      <c r="VNZ4" s="185"/>
      <c r="VOA4" s="185"/>
      <c r="VOB4" s="185"/>
      <c r="VOC4" s="185"/>
      <c r="VOD4" s="185"/>
      <c r="VOE4" s="185"/>
      <c r="VOF4" s="185"/>
      <c r="VOG4" s="185"/>
      <c r="VOH4" s="185"/>
      <c r="VOI4" s="185"/>
      <c r="VOJ4" s="185"/>
      <c r="VOK4" s="185"/>
      <c r="VOL4" s="185"/>
      <c r="VOM4" s="185"/>
      <c r="VON4" s="185"/>
      <c r="VOO4" s="185"/>
      <c r="VOP4" s="185"/>
      <c r="VOQ4" s="185"/>
      <c r="VOR4" s="185"/>
      <c r="VOS4" s="185"/>
      <c r="VOT4" s="185"/>
      <c r="VOU4" s="185"/>
      <c r="VOV4" s="185"/>
      <c r="VOW4" s="185"/>
      <c r="VOX4" s="185"/>
      <c r="VOY4" s="185"/>
      <c r="VOZ4" s="185"/>
      <c r="VPA4" s="185"/>
      <c r="VPB4" s="185"/>
      <c r="VPC4" s="185"/>
      <c r="VPD4" s="185"/>
      <c r="VPE4" s="185"/>
      <c r="VPF4" s="185"/>
      <c r="VPG4" s="185"/>
      <c r="VPH4" s="185"/>
      <c r="VPI4" s="185"/>
      <c r="VPJ4" s="185"/>
      <c r="VPK4" s="185"/>
      <c r="VPL4" s="185"/>
      <c r="VPM4" s="185"/>
      <c r="VPN4" s="185"/>
      <c r="VPO4" s="185"/>
      <c r="VPP4" s="185"/>
      <c r="VPQ4" s="185"/>
      <c r="VPR4" s="185"/>
      <c r="VPS4" s="185"/>
      <c r="VPT4" s="185"/>
      <c r="VPU4" s="185"/>
      <c r="VPV4" s="185"/>
      <c r="VPW4" s="185"/>
      <c r="VPX4" s="185"/>
      <c r="VPY4" s="185"/>
      <c r="VPZ4" s="185"/>
      <c r="VQA4" s="185"/>
      <c r="VQB4" s="185"/>
      <c r="VQC4" s="185"/>
      <c r="VQD4" s="185"/>
      <c r="VQE4" s="185"/>
      <c r="VQF4" s="185"/>
      <c r="VQG4" s="185"/>
      <c r="VQH4" s="185"/>
      <c r="VQI4" s="185"/>
      <c r="VQJ4" s="185"/>
      <c r="VQK4" s="185"/>
      <c r="VQL4" s="185"/>
      <c r="VQM4" s="185"/>
      <c r="VQN4" s="185"/>
      <c r="VQO4" s="185"/>
      <c r="VQP4" s="185"/>
      <c r="VQQ4" s="185"/>
      <c r="VQR4" s="185"/>
      <c r="VQS4" s="185"/>
      <c r="VQT4" s="185"/>
      <c r="VQU4" s="185"/>
      <c r="VQV4" s="185"/>
      <c r="VQW4" s="185"/>
      <c r="VQX4" s="185"/>
      <c r="VQY4" s="185"/>
      <c r="VQZ4" s="185"/>
      <c r="VRA4" s="185"/>
      <c r="VRB4" s="185"/>
      <c r="VRC4" s="185"/>
      <c r="VRD4" s="185"/>
      <c r="VRE4" s="185"/>
      <c r="VRF4" s="185"/>
      <c r="VRG4" s="185"/>
      <c r="VRH4" s="185"/>
      <c r="VRI4" s="185"/>
      <c r="VRJ4" s="185"/>
      <c r="VRK4" s="185"/>
      <c r="VRL4" s="185"/>
      <c r="VRM4" s="185"/>
      <c r="VRN4" s="185"/>
      <c r="VRO4" s="185"/>
      <c r="VRP4" s="185"/>
      <c r="VRQ4" s="185"/>
      <c r="VRR4" s="185"/>
      <c r="VRS4" s="185"/>
      <c r="VRT4" s="185"/>
      <c r="VRU4" s="185"/>
      <c r="VRV4" s="185"/>
      <c r="VRW4" s="185"/>
      <c r="VRX4" s="185"/>
      <c r="VRY4" s="185"/>
      <c r="VRZ4" s="185"/>
      <c r="VSA4" s="185"/>
      <c r="VSB4" s="185"/>
      <c r="VSC4" s="185"/>
      <c r="VSD4" s="185"/>
      <c r="VSE4" s="185"/>
      <c r="VSF4" s="185"/>
      <c r="VSG4" s="185"/>
      <c r="VSH4" s="185"/>
      <c r="VSI4" s="185"/>
      <c r="VSJ4" s="185"/>
      <c r="VSK4" s="185"/>
      <c r="VSL4" s="185"/>
      <c r="VSM4" s="185"/>
      <c r="VSN4" s="185"/>
      <c r="VSO4" s="185"/>
      <c r="VSP4" s="185"/>
      <c r="VSQ4" s="185"/>
      <c r="VSR4" s="185"/>
      <c r="VSS4" s="185"/>
      <c r="VST4" s="185"/>
      <c r="VSU4" s="185"/>
      <c r="VSV4" s="185"/>
      <c r="VSW4" s="185"/>
      <c r="VSX4" s="185"/>
      <c r="VSY4" s="185"/>
      <c r="VSZ4" s="185"/>
      <c r="VTA4" s="185"/>
      <c r="VTB4" s="185"/>
      <c r="VTC4" s="185"/>
      <c r="VTD4" s="185"/>
      <c r="VTE4" s="185"/>
      <c r="VTF4" s="185"/>
      <c r="VTG4" s="185"/>
      <c r="VTH4" s="185"/>
      <c r="VTI4" s="185"/>
      <c r="VTJ4" s="185"/>
      <c r="VTK4" s="185"/>
      <c r="VTL4" s="185"/>
      <c r="VTM4" s="185"/>
      <c r="VTN4" s="185"/>
      <c r="VTO4" s="185"/>
      <c r="VTP4" s="185"/>
      <c r="VTQ4" s="185"/>
      <c r="VTR4" s="185"/>
      <c r="VTS4" s="185"/>
      <c r="VTT4" s="185"/>
      <c r="VTU4" s="185"/>
      <c r="VTV4" s="185"/>
      <c r="VTW4" s="185"/>
      <c r="VTX4" s="185"/>
      <c r="VTY4" s="185"/>
      <c r="VTZ4" s="185"/>
      <c r="VUA4" s="185"/>
      <c r="VUB4" s="185"/>
      <c r="VUC4" s="185"/>
      <c r="VUD4" s="185"/>
      <c r="VUE4" s="185"/>
      <c r="VUF4" s="185"/>
      <c r="VUG4" s="185"/>
      <c r="VUH4" s="185"/>
      <c r="VUI4" s="185"/>
      <c r="VUJ4" s="185"/>
      <c r="VUK4" s="185"/>
      <c r="VUL4" s="185"/>
      <c r="VUM4" s="185"/>
      <c r="VUN4" s="185"/>
      <c r="VUO4" s="185"/>
      <c r="VUP4" s="185"/>
      <c r="VUQ4" s="185"/>
      <c r="VUR4" s="185"/>
      <c r="VUS4" s="185"/>
      <c r="VUT4" s="185"/>
      <c r="VUU4" s="185"/>
      <c r="VUV4" s="185"/>
      <c r="VUW4" s="185"/>
      <c r="VUX4" s="185"/>
      <c r="VUY4" s="185"/>
      <c r="VUZ4" s="185"/>
      <c r="VVA4" s="185"/>
      <c r="VVB4" s="185"/>
      <c r="VVC4" s="185"/>
      <c r="VVD4" s="185"/>
      <c r="VVE4" s="185"/>
      <c r="VVF4" s="185"/>
      <c r="VVG4" s="185"/>
      <c r="VVH4" s="185"/>
      <c r="VVI4" s="185"/>
      <c r="VVJ4" s="185"/>
      <c r="VVK4" s="185"/>
      <c r="VVL4" s="185"/>
      <c r="VVM4" s="185"/>
      <c r="VVN4" s="185"/>
      <c r="VVO4" s="185"/>
      <c r="VVP4" s="185"/>
      <c r="VVQ4" s="185"/>
      <c r="VVR4" s="185"/>
      <c r="VVS4" s="185"/>
      <c r="VVT4" s="185"/>
      <c r="VVU4" s="185"/>
      <c r="VVV4" s="185"/>
      <c r="VVW4" s="185"/>
      <c r="VVX4" s="185"/>
      <c r="VVY4" s="185"/>
      <c r="VVZ4" s="185"/>
      <c r="VWA4" s="185"/>
      <c r="VWB4" s="185"/>
      <c r="VWC4" s="185"/>
      <c r="VWD4" s="185"/>
      <c r="VWE4" s="185"/>
      <c r="VWF4" s="185"/>
      <c r="VWG4" s="185"/>
      <c r="VWH4" s="185"/>
      <c r="VWI4" s="185"/>
      <c r="VWJ4" s="185"/>
      <c r="VWK4" s="185"/>
      <c r="VWL4" s="185"/>
      <c r="VWM4" s="185"/>
      <c r="VWN4" s="185"/>
      <c r="VWO4" s="185"/>
      <c r="VWP4" s="185"/>
      <c r="VWQ4" s="185"/>
      <c r="VWR4" s="185"/>
      <c r="VWS4" s="185"/>
      <c r="VWT4" s="185"/>
      <c r="VWU4" s="185"/>
      <c r="VWV4" s="185"/>
      <c r="VWW4" s="185"/>
      <c r="VWX4" s="185"/>
      <c r="VWY4" s="185"/>
      <c r="VWZ4" s="185"/>
      <c r="VXA4" s="185"/>
      <c r="VXB4" s="185"/>
      <c r="VXC4" s="185"/>
      <c r="VXD4" s="185"/>
      <c r="VXE4" s="185"/>
      <c r="VXF4" s="185"/>
      <c r="VXG4" s="185"/>
      <c r="VXH4" s="185"/>
      <c r="VXI4" s="185"/>
      <c r="VXJ4" s="185"/>
      <c r="VXK4" s="185"/>
      <c r="VXL4" s="185"/>
      <c r="VXM4" s="185"/>
      <c r="VXN4" s="185"/>
      <c r="VXO4" s="185"/>
      <c r="VXP4" s="185"/>
      <c r="VXQ4" s="185"/>
      <c r="VXR4" s="185"/>
      <c r="VXS4" s="185"/>
      <c r="VXT4" s="185"/>
      <c r="VXU4" s="185"/>
      <c r="VXV4" s="185"/>
      <c r="VXW4" s="185"/>
      <c r="VXX4" s="185"/>
      <c r="VXY4" s="185"/>
      <c r="VXZ4" s="185"/>
      <c r="VYA4" s="185"/>
      <c r="VYB4" s="185"/>
      <c r="VYC4" s="185"/>
      <c r="VYD4" s="185"/>
      <c r="VYE4" s="185"/>
      <c r="VYF4" s="185"/>
      <c r="VYG4" s="185"/>
      <c r="VYH4" s="185"/>
      <c r="VYI4" s="185"/>
      <c r="VYJ4" s="185"/>
      <c r="VYK4" s="185"/>
      <c r="VYL4" s="185"/>
      <c r="VYM4" s="185"/>
      <c r="VYN4" s="185"/>
      <c r="VYO4" s="185"/>
      <c r="VYP4" s="185"/>
      <c r="VYQ4" s="185"/>
      <c r="VYR4" s="185"/>
      <c r="VYS4" s="185"/>
      <c r="VYT4" s="185"/>
      <c r="VYU4" s="185"/>
      <c r="VYV4" s="185"/>
      <c r="VYW4" s="185"/>
      <c r="VYX4" s="185"/>
      <c r="VYY4" s="185"/>
      <c r="VYZ4" s="185"/>
      <c r="VZA4" s="185"/>
      <c r="VZB4" s="185"/>
      <c r="VZC4" s="185"/>
      <c r="VZD4" s="185"/>
      <c r="VZE4" s="185"/>
      <c r="VZF4" s="185"/>
      <c r="VZG4" s="185"/>
      <c r="VZH4" s="185"/>
      <c r="VZI4" s="185"/>
      <c r="VZJ4" s="185"/>
      <c r="VZK4" s="185"/>
      <c r="VZL4" s="185"/>
      <c r="VZM4" s="185"/>
      <c r="VZN4" s="185"/>
      <c r="VZO4" s="185"/>
      <c r="VZP4" s="185"/>
      <c r="VZQ4" s="185"/>
      <c r="VZR4" s="185"/>
      <c r="VZS4" s="185"/>
      <c r="VZT4" s="185"/>
      <c r="VZU4" s="185"/>
      <c r="VZV4" s="185"/>
      <c r="VZW4" s="185"/>
      <c r="VZX4" s="185"/>
      <c r="VZY4" s="185"/>
      <c r="VZZ4" s="185"/>
      <c r="WAA4" s="185"/>
      <c r="WAB4" s="185"/>
      <c r="WAC4" s="185"/>
      <c r="WAD4" s="185"/>
      <c r="WAE4" s="185"/>
      <c r="WAF4" s="185"/>
      <c r="WAG4" s="185"/>
      <c r="WAH4" s="185"/>
      <c r="WAI4" s="185"/>
      <c r="WAJ4" s="185"/>
      <c r="WAK4" s="185"/>
      <c r="WAL4" s="185"/>
      <c r="WAM4" s="185"/>
      <c r="WAN4" s="185"/>
      <c r="WAO4" s="185"/>
      <c r="WAP4" s="185"/>
      <c r="WAQ4" s="185"/>
      <c r="WAR4" s="185"/>
      <c r="WAS4" s="185"/>
      <c r="WAT4" s="185"/>
      <c r="WAU4" s="185"/>
      <c r="WAV4" s="185"/>
      <c r="WAW4" s="185"/>
      <c r="WAX4" s="185"/>
      <c r="WAY4" s="185"/>
      <c r="WAZ4" s="185"/>
      <c r="WBA4" s="185"/>
      <c r="WBB4" s="185"/>
      <c r="WBC4" s="185"/>
      <c r="WBD4" s="185"/>
      <c r="WBE4" s="185"/>
      <c r="WBF4" s="185"/>
      <c r="WBG4" s="185"/>
      <c r="WBH4" s="185"/>
      <c r="WBI4" s="185"/>
      <c r="WBJ4" s="185"/>
      <c r="WBK4" s="185"/>
      <c r="WBL4" s="185"/>
      <c r="WBM4" s="185"/>
      <c r="WBN4" s="185"/>
      <c r="WBO4" s="185"/>
      <c r="WBP4" s="185"/>
      <c r="WBQ4" s="185"/>
      <c r="WBR4" s="185"/>
      <c r="WBS4" s="185"/>
      <c r="WBT4" s="185"/>
      <c r="WBU4" s="185"/>
      <c r="WBV4" s="185"/>
      <c r="WBW4" s="185"/>
      <c r="WBX4" s="185"/>
      <c r="WBY4" s="185"/>
      <c r="WBZ4" s="185"/>
      <c r="WCA4" s="185"/>
      <c r="WCB4" s="185"/>
      <c r="WCC4" s="185"/>
      <c r="WCD4" s="185"/>
      <c r="WCE4" s="185"/>
      <c r="WCF4" s="185"/>
      <c r="WCG4" s="185"/>
      <c r="WCH4" s="185"/>
      <c r="WCI4" s="185"/>
      <c r="WCJ4" s="185"/>
      <c r="WCK4" s="185"/>
      <c r="WCL4" s="185"/>
      <c r="WCM4" s="185"/>
      <c r="WCN4" s="185"/>
      <c r="WCO4" s="185"/>
      <c r="WCP4" s="185"/>
      <c r="WCQ4" s="185"/>
      <c r="WCR4" s="185"/>
      <c r="WCS4" s="185"/>
      <c r="WCT4" s="185"/>
      <c r="WCU4" s="185"/>
      <c r="WCV4" s="185"/>
      <c r="WCW4" s="185"/>
      <c r="WCX4" s="185"/>
      <c r="WCY4" s="185"/>
      <c r="WCZ4" s="185"/>
      <c r="WDA4" s="185"/>
      <c r="WDB4" s="185"/>
      <c r="WDC4" s="185"/>
      <c r="WDD4" s="185"/>
      <c r="WDE4" s="185"/>
      <c r="WDF4" s="185"/>
      <c r="WDG4" s="185"/>
      <c r="WDH4" s="185"/>
      <c r="WDI4" s="185"/>
      <c r="WDJ4" s="185"/>
      <c r="WDK4" s="185"/>
      <c r="WDL4" s="185"/>
      <c r="WDM4" s="185"/>
      <c r="WDN4" s="185"/>
      <c r="WDO4" s="185"/>
      <c r="WDP4" s="185"/>
      <c r="WDQ4" s="185"/>
      <c r="WDR4" s="185"/>
      <c r="WDS4" s="185"/>
      <c r="WDT4" s="185"/>
      <c r="WDU4" s="185"/>
      <c r="WDV4" s="185"/>
      <c r="WDW4" s="185"/>
      <c r="WDX4" s="185"/>
      <c r="WDY4" s="185"/>
      <c r="WDZ4" s="185"/>
      <c r="WEA4" s="185"/>
      <c r="WEB4" s="185"/>
      <c r="WEC4" s="185"/>
      <c r="WED4" s="185"/>
      <c r="WEE4" s="185"/>
      <c r="WEF4" s="185"/>
      <c r="WEG4" s="185"/>
      <c r="WEH4" s="185"/>
      <c r="WEI4" s="185"/>
      <c r="WEJ4" s="185"/>
      <c r="WEK4" s="185"/>
      <c r="WEL4" s="185"/>
      <c r="WEM4" s="185"/>
      <c r="WEN4" s="185"/>
      <c r="WEO4" s="185"/>
      <c r="WEP4" s="185"/>
      <c r="WEQ4" s="185"/>
      <c r="WER4" s="185"/>
      <c r="WES4" s="185"/>
      <c r="WET4" s="185"/>
      <c r="WEU4" s="185"/>
      <c r="WEV4" s="185"/>
      <c r="WEW4" s="185"/>
      <c r="WEX4" s="185"/>
      <c r="WEY4" s="185"/>
      <c r="WEZ4" s="185"/>
      <c r="WFA4" s="185"/>
      <c r="WFB4" s="185"/>
      <c r="WFC4" s="185"/>
      <c r="WFD4" s="185"/>
      <c r="WFE4" s="185"/>
      <c r="WFF4" s="185"/>
      <c r="WFG4" s="185"/>
      <c r="WFH4" s="185"/>
      <c r="WFI4" s="185"/>
      <c r="WFJ4" s="185"/>
      <c r="WFK4" s="185"/>
      <c r="WFL4" s="185"/>
      <c r="WFM4" s="185"/>
      <c r="WFN4" s="185"/>
      <c r="WFO4" s="185"/>
      <c r="WFP4" s="185"/>
      <c r="WFQ4" s="185"/>
      <c r="WFR4" s="185"/>
      <c r="WFS4" s="185"/>
      <c r="WFT4" s="185"/>
      <c r="WFU4" s="185"/>
      <c r="WFV4" s="185"/>
      <c r="WFW4" s="185"/>
      <c r="WFX4" s="185"/>
      <c r="WFY4" s="185"/>
      <c r="WFZ4" s="185"/>
      <c r="WGA4" s="185"/>
      <c r="WGB4" s="185"/>
      <c r="WGC4" s="185"/>
      <c r="WGD4" s="185"/>
      <c r="WGE4" s="185"/>
      <c r="WGF4" s="185"/>
      <c r="WGG4" s="185"/>
      <c r="WGH4" s="185"/>
      <c r="WGI4" s="185"/>
      <c r="WGJ4" s="185"/>
      <c r="WGK4" s="185"/>
      <c r="WGL4" s="185"/>
      <c r="WGM4" s="185"/>
      <c r="WGN4" s="185"/>
      <c r="WGO4" s="185"/>
      <c r="WGP4" s="185"/>
      <c r="WGQ4" s="185"/>
      <c r="WGR4" s="185"/>
      <c r="WGS4" s="185"/>
      <c r="WGT4" s="185"/>
      <c r="WGU4" s="185"/>
      <c r="WGV4" s="185"/>
      <c r="WGW4" s="185"/>
      <c r="WGX4" s="185"/>
      <c r="WGY4" s="185"/>
      <c r="WGZ4" s="185"/>
      <c r="WHA4" s="185"/>
      <c r="WHB4" s="185"/>
      <c r="WHC4" s="185"/>
      <c r="WHD4" s="185"/>
      <c r="WHE4" s="185"/>
      <c r="WHF4" s="185"/>
      <c r="WHG4" s="185"/>
      <c r="WHH4" s="185"/>
      <c r="WHI4" s="185"/>
      <c r="WHJ4" s="185"/>
      <c r="WHK4" s="185"/>
      <c r="WHL4" s="185"/>
      <c r="WHM4" s="185"/>
      <c r="WHN4" s="185"/>
      <c r="WHO4" s="185"/>
      <c r="WHP4" s="185"/>
      <c r="WHQ4" s="185"/>
      <c r="WHR4" s="185"/>
      <c r="WHS4" s="185"/>
      <c r="WHT4" s="185"/>
      <c r="WHU4" s="185"/>
      <c r="WHV4" s="185"/>
      <c r="WHW4" s="185"/>
      <c r="WHX4" s="185"/>
      <c r="WHY4" s="185"/>
      <c r="WHZ4" s="185"/>
      <c r="WIA4" s="185"/>
      <c r="WIB4" s="185"/>
      <c r="WIC4" s="185"/>
      <c r="WID4" s="185"/>
      <c r="WIE4" s="185"/>
      <c r="WIF4" s="185"/>
      <c r="WIG4" s="185"/>
      <c r="WIH4" s="185"/>
      <c r="WII4" s="185"/>
      <c r="WIJ4" s="185"/>
      <c r="WIK4" s="185"/>
      <c r="WIL4" s="185"/>
      <c r="WIM4" s="185"/>
      <c r="WIN4" s="185"/>
      <c r="WIO4" s="185"/>
      <c r="WIP4" s="185"/>
      <c r="WIQ4" s="185"/>
      <c r="WIR4" s="185"/>
      <c r="WIS4" s="185"/>
      <c r="WIT4" s="185"/>
      <c r="WIU4" s="185"/>
      <c r="WIV4" s="185"/>
      <c r="WIW4" s="185"/>
      <c r="WIX4" s="185"/>
      <c r="WIY4" s="185"/>
      <c r="WIZ4" s="185"/>
      <c r="WJA4" s="185"/>
      <c r="WJB4" s="185"/>
      <c r="WJC4" s="185"/>
      <c r="WJD4" s="185"/>
      <c r="WJE4" s="185"/>
      <c r="WJF4" s="185"/>
      <c r="WJG4" s="185"/>
      <c r="WJH4" s="185"/>
      <c r="WJI4" s="185"/>
      <c r="WJJ4" s="185"/>
      <c r="WJK4" s="185"/>
      <c r="WJL4" s="185"/>
      <c r="WJM4" s="185"/>
      <c r="WJN4" s="185"/>
      <c r="WJO4" s="185"/>
      <c r="WJP4" s="185"/>
      <c r="WJQ4" s="185"/>
      <c r="WJR4" s="185"/>
      <c r="WJS4" s="185"/>
      <c r="WJT4" s="185"/>
      <c r="WJU4" s="185"/>
      <c r="WJV4" s="185"/>
      <c r="WJW4" s="185"/>
      <c r="WJX4" s="185"/>
      <c r="WJY4" s="185"/>
      <c r="WJZ4" s="185"/>
      <c r="WKA4" s="185"/>
      <c r="WKB4" s="185"/>
      <c r="WKC4" s="185"/>
      <c r="WKD4" s="185"/>
      <c r="WKE4" s="185"/>
      <c r="WKF4" s="185"/>
      <c r="WKG4" s="185"/>
      <c r="WKH4" s="185"/>
      <c r="WKI4" s="185"/>
      <c r="WKJ4" s="185"/>
      <c r="WKK4" s="185"/>
      <c r="WKL4" s="185"/>
      <c r="WKM4" s="185"/>
      <c r="WKN4" s="185"/>
      <c r="WKO4" s="185"/>
      <c r="WKP4" s="185"/>
      <c r="WKQ4" s="185"/>
      <c r="WKR4" s="185"/>
      <c r="WKS4" s="185"/>
      <c r="WKT4" s="185"/>
      <c r="WKU4" s="185"/>
      <c r="WKV4" s="185"/>
      <c r="WKW4" s="185"/>
      <c r="WKX4" s="185"/>
      <c r="WKY4" s="185"/>
      <c r="WKZ4" s="185"/>
      <c r="WLA4" s="185"/>
      <c r="WLB4" s="185"/>
      <c r="WLC4" s="185"/>
      <c r="WLD4" s="185"/>
      <c r="WLE4" s="185"/>
      <c r="WLF4" s="185"/>
      <c r="WLG4" s="185"/>
      <c r="WLH4" s="185"/>
      <c r="WLI4" s="185"/>
      <c r="WLJ4" s="185"/>
      <c r="WLK4" s="185"/>
      <c r="WLL4" s="185"/>
      <c r="WLM4" s="185"/>
      <c r="WLN4" s="185"/>
      <c r="WLO4" s="185"/>
      <c r="WLP4" s="185"/>
      <c r="WLQ4" s="185"/>
      <c r="WLR4" s="185"/>
      <c r="WLS4" s="185"/>
      <c r="WLT4" s="185"/>
      <c r="WLU4" s="185"/>
      <c r="WLV4" s="185"/>
      <c r="WLW4" s="185"/>
      <c r="WLX4" s="185"/>
      <c r="WLY4" s="185"/>
      <c r="WLZ4" s="185"/>
      <c r="WMA4" s="185"/>
      <c r="WMB4" s="185"/>
      <c r="WMC4" s="185"/>
      <c r="WMD4" s="185"/>
      <c r="WME4" s="185"/>
      <c r="WMF4" s="185"/>
      <c r="WMG4" s="185"/>
      <c r="WMH4" s="185"/>
      <c r="WMI4" s="185"/>
      <c r="WMJ4" s="185"/>
      <c r="WMK4" s="185"/>
      <c r="WML4" s="185"/>
      <c r="WMM4" s="185"/>
      <c r="WMN4" s="185"/>
      <c r="WMO4" s="185"/>
      <c r="WMP4" s="185"/>
      <c r="WMQ4" s="185"/>
      <c r="WMR4" s="185"/>
      <c r="WMS4" s="185"/>
      <c r="WMT4" s="185"/>
      <c r="WMU4" s="185"/>
      <c r="WMV4" s="185"/>
      <c r="WMW4" s="185"/>
      <c r="WMX4" s="185"/>
      <c r="WMY4" s="185"/>
      <c r="WMZ4" s="185"/>
      <c r="WNA4" s="185"/>
      <c r="WNB4" s="185"/>
      <c r="WNC4" s="185"/>
      <c r="WND4" s="185"/>
      <c r="WNE4" s="185"/>
      <c r="WNF4" s="185"/>
      <c r="WNG4" s="185"/>
      <c r="WNH4" s="185"/>
      <c r="WNI4" s="185"/>
      <c r="WNJ4" s="185"/>
      <c r="WNK4" s="185"/>
      <c r="WNL4" s="185"/>
      <c r="WNM4" s="185"/>
      <c r="WNN4" s="185"/>
      <c r="WNO4" s="185"/>
      <c r="WNP4" s="185"/>
      <c r="WNQ4" s="185"/>
      <c r="WNR4" s="185"/>
      <c r="WNS4" s="185"/>
      <c r="WNT4" s="185"/>
      <c r="WNU4" s="185"/>
      <c r="WNV4" s="185"/>
      <c r="WNW4" s="185"/>
      <c r="WNX4" s="185"/>
      <c r="WNY4" s="185"/>
      <c r="WNZ4" s="185"/>
      <c r="WOA4" s="185"/>
      <c r="WOB4" s="185"/>
      <c r="WOC4" s="185"/>
      <c r="WOD4" s="185"/>
      <c r="WOE4" s="185"/>
      <c r="WOF4" s="185"/>
      <c r="WOG4" s="185"/>
      <c r="WOH4" s="185"/>
      <c r="WOI4" s="185"/>
      <c r="WOJ4" s="185"/>
      <c r="WOK4" s="185"/>
      <c r="WOL4" s="185"/>
      <c r="WOM4" s="185"/>
      <c r="WON4" s="185"/>
      <c r="WOO4" s="185"/>
      <c r="WOP4" s="185"/>
      <c r="WOQ4" s="185"/>
      <c r="WOR4" s="185"/>
      <c r="WOS4" s="185"/>
      <c r="WOT4" s="185"/>
      <c r="WOU4" s="185"/>
      <c r="WOV4" s="185"/>
      <c r="WOW4" s="185"/>
      <c r="WOX4" s="185"/>
      <c r="WOY4" s="185"/>
      <c r="WOZ4" s="185"/>
      <c r="WPA4" s="185"/>
      <c r="WPB4" s="185"/>
      <c r="WPC4" s="185"/>
      <c r="WPD4" s="185"/>
      <c r="WPE4" s="185"/>
      <c r="WPF4" s="185"/>
      <c r="WPG4" s="185"/>
      <c r="WPH4" s="185"/>
      <c r="WPI4" s="185"/>
      <c r="WPJ4" s="185"/>
      <c r="WPK4" s="185"/>
      <c r="WPL4" s="185"/>
      <c r="WPM4" s="185"/>
      <c r="WPN4" s="185"/>
      <c r="WPO4" s="185"/>
      <c r="WPP4" s="185"/>
      <c r="WPQ4" s="185"/>
      <c r="WPR4" s="185"/>
      <c r="WPS4" s="185"/>
      <c r="WPT4" s="185"/>
      <c r="WPU4" s="185"/>
      <c r="WPV4" s="185"/>
      <c r="WPW4" s="185"/>
      <c r="WPX4" s="185"/>
      <c r="WPY4" s="185"/>
      <c r="WPZ4" s="185"/>
      <c r="WQA4" s="185"/>
      <c r="WQB4" s="185"/>
      <c r="WQC4" s="185"/>
      <c r="WQD4" s="185"/>
      <c r="WQE4" s="185"/>
      <c r="WQF4" s="185"/>
      <c r="WQG4" s="185"/>
      <c r="WQH4" s="185"/>
      <c r="WQI4" s="185"/>
      <c r="WQJ4" s="185"/>
      <c r="WQK4" s="185"/>
      <c r="WQL4" s="185"/>
      <c r="WQM4" s="185"/>
      <c r="WQN4" s="185"/>
      <c r="WQO4" s="185"/>
      <c r="WQP4" s="185"/>
      <c r="WQQ4" s="185"/>
      <c r="WQR4" s="185"/>
      <c r="WQS4" s="185"/>
      <c r="WQT4" s="185"/>
      <c r="WQU4" s="185"/>
      <c r="WQV4" s="185"/>
      <c r="WQW4" s="185"/>
      <c r="WQX4" s="185"/>
      <c r="WQY4" s="185"/>
      <c r="WQZ4" s="185"/>
      <c r="WRA4" s="185"/>
      <c r="WRB4" s="185"/>
      <c r="WRC4" s="185"/>
      <c r="WRD4" s="185"/>
      <c r="WRE4" s="185"/>
      <c r="WRF4" s="185"/>
      <c r="WRG4" s="185"/>
      <c r="WRH4" s="185"/>
      <c r="WRI4" s="185"/>
      <c r="WRJ4" s="185"/>
      <c r="WRK4" s="185"/>
      <c r="WRL4" s="185"/>
      <c r="WRM4" s="185"/>
      <c r="WRN4" s="185"/>
      <c r="WRO4" s="185"/>
      <c r="WRP4" s="185"/>
      <c r="WRQ4" s="185"/>
      <c r="WRR4" s="185"/>
      <c r="WRS4" s="185"/>
      <c r="WRT4" s="185"/>
      <c r="WRU4" s="185"/>
      <c r="WRV4" s="185"/>
      <c r="WRW4" s="185"/>
      <c r="WRX4" s="185"/>
      <c r="WRY4" s="185"/>
      <c r="WRZ4" s="185"/>
      <c r="WSA4" s="185"/>
      <c r="WSB4" s="185"/>
      <c r="WSC4" s="185"/>
      <c r="WSD4" s="185"/>
      <c r="WSE4" s="185"/>
      <c r="WSF4" s="185"/>
      <c r="WSG4" s="185"/>
      <c r="WSH4" s="185"/>
      <c r="WSI4" s="185"/>
      <c r="WSJ4" s="185"/>
      <c r="WSK4" s="185"/>
      <c r="WSL4" s="185"/>
      <c r="WSM4" s="185"/>
      <c r="WSN4" s="185"/>
      <c r="WSO4" s="185"/>
      <c r="WSP4" s="185"/>
      <c r="WSQ4" s="185"/>
      <c r="WSR4" s="185"/>
      <c r="WSS4" s="185"/>
      <c r="WST4" s="185"/>
      <c r="WSU4" s="185"/>
      <c r="WSV4" s="185"/>
      <c r="WSW4" s="185"/>
      <c r="WSX4" s="185"/>
      <c r="WSY4" s="185"/>
      <c r="WSZ4" s="185"/>
      <c r="WTA4" s="185"/>
      <c r="WTB4" s="185"/>
      <c r="WTC4" s="185"/>
      <c r="WTD4" s="185"/>
      <c r="WTE4" s="185"/>
      <c r="WTF4" s="185"/>
      <c r="WTG4" s="185"/>
      <c r="WTH4" s="185"/>
      <c r="WTI4" s="185"/>
      <c r="WTJ4" s="185"/>
      <c r="WTK4" s="185"/>
      <c r="WTL4" s="185"/>
      <c r="WTM4" s="185"/>
      <c r="WTN4" s="185"/>
      <c r="WTO4" s="185"/>
      <c r="WTP4" s="185"/>
      <c r="WTQ4" s="185"/>
      <c r="WTR4" s="185"/>
      <c r="WTS4" s="185"/>
      <c r="WTT4" s="185"/>
      <c r="WTU4" s="185"/>
      <c r="WTV4" s="185"/>
      <c r="WTW4" s="185"/>
      <c r="WTX4" s="185"/>
      <c r="WTY4" s="185"/>
      <c r="WTZ4" s="185"/>
      <c r="WUA4" s="185"/>
      <c r="WUB4" s="185"/>
      <c r="WUC4" s="185"/>
      <c r="WUD4" s="185"/>
      <c r="WUE4" s="185"/>
      <c r="WUF4" s="185"/>
      <c r="WUG4" s="185"/>
      <c r="WUH4" s="185"/>
      <c r="WUI4" s="185"/>
      <c r="WUJ4" s="185"/>
      <c r="WUK4" s="185"/>
      <c r="WUL4" s="185"/>
      <c r="WUM4" s="185"/>
      <c r="WUN4" s="185"/>
      <c r="WUO4" s="185"/>
      <c r="WUP4" s="185"/>
      <c r="WUQ4" s="185"/>
      <c r="WUR4" s="185"/>
      <c r="WUS4" s="185"/>
      <c r="WUT4" s="185"/>
      <c r="WUU4" s="185"/>
      <c r="WUV4" s="185"/>
      <c r="WUW4" s="185"/>
      <c r="WUX4" s="185"/>
      <c r="WUY4" s="185"/>
      <c r="WUZ4" s="185"/>
      <c r="WVA4" s="185"/>
      <c r="WVB4" s="185"/>
      <c r="WVC4" s="185"/>
      <c r="WVD4" s="185"/>
      <c r="WVE4" s="185"/>
      <c r="WVF4" s="185"/>
      <c r="WVG4" s="185"/>
      <c r="WVH4" s="185"/>
      <c r="WVI4" s="185"/>
      <c r="WVJ4" s="185"/>
      <c r="WVK4" s="185"/>
      <c r="WVL4" s="185"/>
    </row>
    <row r="5" spans="1:16141" s="186" customFormat="1" ht="25.5" customHeight="1" x14ac:dyDescent="0.3">
      <c r="A5" s="249" t="s">
        <v>138</v>
      </c>
      <c r="B5" s="250" t="s">
        <v>151</v>
      </c>
      <c r="C5" s="251">
        <f>653000*12</f>
        <v>7836000</v>
      </c>
      <c r="D5" s="203" t="s">
        <v>179</v>
      </c>
      <c r="E5" s="204" t="s">
        <v>260</v>
      </c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85"/>
      <c r="Q5" s="185"/>
      <c r="R5" s="185"/>
      <c r="S5" s="185"/>
      <c r="T5" s="185"/>
      <c r="U5" s="185"/>
      <c r="V5" s="185"/>
      <c r="W5" s="185"/>
      <c r="X5" s="185"/>
      <c r="Y5" s="185"/>
      <c r="Z5" s="185"/>
      <c r="AA5" s="185"/>
      <c r="AB5" s="185"/>
      <c r="AC5" s="185"/>
      <c r="AD5" s="185"/>
      <c r="AE5" s="185"/>
      <c r="AF5" s="185"/>
      <c r="AG5" s="185"/>
      <c r="AH5" s="185"/>
      <c r="AI5" s="185"/>
      <c r="AJ5" s="185"/>
      <c r="AK5" s="185"/>
      <c r="AL5" s="185"/>
      <c r="AM5" s="185"/>
      <c r="AN5" s="185"/>
      <c r="AO5" s="185"/>
      <c r="AP5" s="185"/>
      <c r="AQ5" s="185"/>
      <c r="AR5" s="185"/>
      <c r="AS5" s="185"/>
      <c r="AT5" s="185"/>
      <c r="AU5" s="185"/>
      <c r="AV5" s="185"/>
      <c r="AW5" s="185"/>
      <c r="AX5" s="185"/>
      <c r="AY5" s="185"/>
      <c r="AZ5" s="185"/>
      <c r="BA5" s="185"/>
      <c r="BB5" s="185"/>
      <c r="BC5" s="185"/>
      <c r="BD5" s="185"/>
      <c r="BE5" s="185"/>
      <c r="BF5" s="185"/>
      <c r="BG5" s="185"/>
      <c r="BH5" s="185"/>
      <c r="BI5" s="185"/>
      <c r="BJ5" s="185"/>
      <c r="BK5" s="185"/>
      <c r="BL5" s="185"/>
      <c r="BM5" s="185"/>
      <c r="BN5" s="185"/>
      <c r="BO5" s="185"/>
      <c r="BP5" s="185"/>
      <c r="BQ5" s="185"/>
      <c r="BR5" s="185"/>
      <c r="BS5" s="185"/>
      <c r="BT5" s="185"/>
      <c r="BU5" s="185"/>
      <c r="BV5" s="185"/>
      <c r="BW5" s="185"/>
      <c r="BX5" s="185"/>
      <c r="BY5" s="185"/>
      <c r="BZ5" s="185"/>
      <c r="CA5" s="185"/>
      <c r="CB5" s="185"/>
      <c r="CC5" s="185"/>
      <c r="CD5" s="185"/>
      <c r="CE5" s="185"/>
      <c r="CF5" s="185"/>
      <c r="CG5" s="185"/>
      <c r="CH5" s="185"/>
      <c r="CI5" s="185"/>
      <c r="CJ5" s="185"/>
      <c r="CK5" s="185"/>
      <c r="CL5" s="185"/>
      <c r="CM5" s="185"/>
      <c r="CN5" s="185"/>
      <c r="CO5" s="185"/>
      <c r="CP5" s="185"/>
      <c r="CQ5" s="185"/>
      <c r="CR5" s="185"/>
      <c r="CS5" s="185"/>
      <c r="CT5" s="185"/>
      <c r="CU5" s="185"/>
      <c r="CV5" s="185"/>
      <c r="CW5" s="185"/>
      <c r="CX5" s="185"/>
      <c r="CY5" s="185"/>
      <c r="CZ5" s="185"/>
      <c r="DA5" s="185"/>
      <c r="DB5" s="185"/>
      <c r="DC5" s="185"/>
      <c r="DD5" s="185"/>
      <c r="DE5" s="185"/>
      <c r="DF5" s="185"/>
      <c r="DG5" s="185"/>
      <c r="DH5" s="185"/>
      <c r="DI5" s="185"/>
      <c r="DJ5" s="185"/>
      <c r="DK5" s="185"/>
      <c r="DL5" s="185"/>
      <c r="DM5" s="185"/>
      <c r="DN5" s="185"/>
      <c r="DO5" s="185"/>
      <c r="DP5" s="185"/>
      <c r="DQ5" s="185"/>
      <c r="DR5" s="185"/>
      <c r="DS5" s="185"/>
      <c r="DT5" s="185"/>
      <c r="DU5" s="185"/>
      <c r="DV5" s="185"/>
      <c r="DW5" s="185"/>
      <c r="DX5" s="185"/>
      <c r="DY5" s="185"/>
      <c r="DZ5" s="185"/>
      <c r="EA5" s="185"/>
      <c r="EB5" s="185"/>
      <c r="EC5" s="185"/>
      <c r="ED5" s="185"/>
      <c r="EE5" s="185"/>
      <c r="EF5" s="185"/>
      <c r="EG5" s="185"/>
      <c r="EH5" s="185"/>
      <c r="EI5" s="185"/>
      <c r="EJ5" s="185"/>
      <c r="EK5" s="185"/>
      <c r="EL5" s="185"/>
      <c r="EM5" s="185"/>
      <c r="EN5" s="185"/>
      <c r="EO5" s="185"/>
      <c r="EP5" s="185"/>
      <c r="EQ5" s="185"/>
      <c r="ER5" s="185"/>
      <c r="ES5" s="185"/>
      <c r="ET5" s="185"/>
      <c r="EU5" s="185"/>
      <c r="EV5" s="185"/>
      <c r="EW5" s="185"/>
      <c r="EX5" s="185"/>
      <c r="EY5" s="185"/>
      <c r="EZ5" s="185"/>
      <c r="FA5" s="185"/>
      <c r="FB5" s="185"/>
      <c r="FC5" s="185"/>
      <c r="FD5" s="185"/>
      <c r="FE5" s="185"/>
      <c r="FF5" s="185"/>
      <c r="FG5" s="185"/>
      <c r="FH5" s="185"/>
      <c r="FI5" s="185"/>
      <c r="FJ5" s="185"/>
      <c r="FK5" s="185"/>
      <c r="FL5" s="185"/>
      <c r="FM5" s="185"/>
      <c r="FN5" s="185"/>
      <c r="FO5" s="185"/>
      <c r="FP5" s="185"/>
      <c r="FQ5" s="185"/>
      <c r="FR5" s="185"/>
      <c r="FS5" s="185"/>
      <c r="FT5" s="185"/>
      <c r="FU5" s="185"/>
      <c r="FV5" s="185"/>
      <c r="FW5" s="185"/>
      <c r="FX5" s="185"/>
      <c r="FY5" s="185"/>
      <c r="FZ5" s="185"/>
      <c r="GA5" s="185"/>
      <c r="GB5" s="185"/>
      <c r="GC5" s="185"/>
      <c r="GD5" s="185"/>
      <c r="GE5" s="185"/>
      <c r="GF5" s="185"/>
      <c r="GG5" s="185"/>
      <c r="GH5" s="185"/>
      <c r="GI5" s="185"/>
      <c r="GJ5" s="185"/>
      <c r="GK5" s="185"/>
      <c r="GL5" s="185"/>
      <c r="GM5" s="185"/>
      <c r="GN5" s="185"/>
      <c r="GO5" s="185"/>
      <c r="GP5" s="185"/>
      <c r="GQ5" s="185"/>
      <c r="GR5" s="185"/>
      <c r="GS5" s="185"/>
      <c r="GT5" s="185"/>
      <c r="GU5" s="185"/>
      <c r="GV5" s="185"/>
      <c r="GW5" s="185"/>
      <c r="GX5" s="185"/>
      <c r="GY5" s="185"/>
      <c r="GZ5" s="185"/>
      <c r="HA5" s="185"/>
      <c r="HB5" s="185"/>
      <c r="HC5" s="185"/>
      <c r="HD5" s="185"/>
      <c r="HE5" s="185"/>
      <c r="HF5" s="185"/>
      <c r="HG5" s="185"/>
      <c r="HH5" s="185"/>
      <c r="HI5" s="185"/>
      <c r="HJ5" s="185"/>
      <c r="HK5" s="185"/>
      <c r="HL5" s="185"/>
      <c r="HM5" s="185"/>
      <c r="HN5" s="185"/>
      <c r="HO5" s="185"/>
      <c r="HP5" s="185"/>
      <c r="HQ5" s="185"/>
      <c r="HR5" s="185"/>
      <c r="HS5" s="185"/>
      <c r="HT5" s="185"/>
      <c r="HU5" s="185"/>
      <c r="HV5" s="185"/>
      <c r="HW5" s="185"/>
      <c r="HX5" s="185"/>
      <c r="HY5" s="185"/>
      <c r="HZ5" s="185"/>
      <c r="IA5" s="185"/>
      <c r="IB5" s="185"/>
      <c r="IC5" s="185"/>
      <c r="ID5" s="185"/>
      <c r="IE5" s="185"/>
      <c r="IF5" s="185"/>
      <c r="IG5" s="185"/>
      <c r="IH5" s="185"/>
      <c r="II5" s="185"/>
      <c r="IJ5" s="185"/>
      <c r="IK5" s="185"/>
      <c r="IL5" s="185"/>
      <c r="IM5" s="185"/>
      <c r="IN5" s="185"/>
      <c r="IO5" s="185"/>
      <c r="IP5" s="185"/>
      <c r="IQ5" s="185"/>
      <c r="IR5" s="185"/>
      <c r="IS5" s="185"/>
      <c r="IT5" s="185"/>
      <c r="IU5" s="185"/>
      <c r="IV5" s="185"/>
      <c r="IW5" s="185"/>
      <c r="IX5" s="185"/>
      <c r="IY5" s="185"/>
      <c r="IZ5" s="185"/>
      <c r="JA5" s="185"/>
      <c r="JB5" s="185"/>
      <c r="JC5" s="185"/>
      <c r="JD5" s="185"/>
      <c r="JE5" s="185"/>
      <c r="JF5" s="185"/>
      <c r="JG5" s="185"/>
      <c r="JH5" s="185"/>
      <c r="JI5" s="185"/>
      <c r="JJ5" s="185"/>
      <c r="JK5" s="185"/>
      <c r="JL5" s="185"/>
      <c r="JM5" s="185"/>
      <c r="JN5" s="185"/>
      <c r="JO5" s="185"/>
      <c r="JP5" s="185"/>
      <c r="JQ5" s="185"/>
      <c r="JR5" s="185"/>
      <c r="JS5" s="185"/>
      <c r="JT5" s="185"/>
      <c r="JU5" s="185"/>
      <c r="JV5" s="185"/>
      <c r="JW5" s="185"/>
      <c r="JX5" s="185"/>
      <c r="JY5" s="185"/>
      <c r="JZ5" s="185"/>
      <c r="KA5" s="185"/>
      <c r="KB5" s="185"/>
      <c r="KC5" s="185"/>
      <c r="KD5" s="185"/>
      <c r="KE5" s="185"/>
      <c r="KF5" s="185"/>
      <c r="KG5" s="185"/>
      <c r="KH5" s="185"/>
      <c r="KI5" s="185"/>
      <c r="KJ5" s="185"/>
      <c r="KK5" s="185"/>
      <c r="KL5" s="185"/>
      <c r="KM5" s="185"/>
      <c r="KN5" s="185"/>
      <c r="KO5" s="185"/>
      <c r="KP5" s="185"/>
      <c r="KQ5" s="185"/>
      <c r="KR5" s="185"/>
      <c r="KS5" s="185"/>
      <c r="KT5" s="185"/>
      <c r="KU5" s="185"/>
      <c r="KV5" s="185"/>
      <c r="KW5" s="185"/>
      <c r="KX5" s="185"/>
      <c r="KY5" s="185"/>
      <c r="KZ5" s="185"/>
      <c r="LA5" s="185"/>
      <c r="LB5" s="185"/>
      <c r="LC5" s="185"/>
      <c r="LD5" s="185"/>
      <c r="LE5" s="185"/>
      <c r="LF5" s="185"/>
      <c r="LG5" s="185"/>
      <c r="LH5" s="185"/>
      <c r="LI5" s="185"/>
      <c r="LJ5" s="185"/>
      <c r="LK5" s="185"/>
      <c r="LL5" s="185"/>
      <c r="LM5" s="185"/>
      <c r="LN5" s="185"/>
      <c r="LO5" s="185"/>
      <c r="LP5" s="185"/>
      <c r="LQ5" s="185"/>
      <c r="LR5" s="185"/>
      <c r="LS5" s="185"/>
      <c r="LT5" s="185"/>
      <c r="LU5" s="185"/>
      <c r="LV5" s="185"/>
      <c r="LW5" s="185"/>
      <c r="LX5" s="185"/>
      <c r="LY5" s="185"/>
      <c r="LZ5" s="185"/>
      <c r="MA5" s="185"/>
      <c r="MB5" s="185"/>
      <c r="MC5" s="185"/>
      <c r="MD5" s="185"/>
      <c r="ME5" s="185"/>
      <c r="MF5" s="185"/>
      <c r="MG5" s="185"/>
      <c r="MH5" s="185"/>
      <c r="MI5" s="185"/>
      <c r="MJ5" s="185"/>
      <c r="MK5" s="185"/>
      <c r="ML5" s="185"/>
      <c r="MM5" s="185"/>
      <c r="MN5" s="185"/>
      <c r="MO5" s="185"/>
      <c r="MP5" s="185"/>
      <c r="MQ5" s="185"/>
      <c r="MR5" s="185"/>
      <c r="MS5" s="185"/>
      <c r="MT5" s="185"/>
      <c r="MU5" s="185"/>
      <c r="MV5" s="185"/>
      <c r="MW5" s="185"/>
      <c r="MX5" s="185"/>
      <c r="MY5" s="185"/>
      <c r="MZ5" s="185"/>
      <c r="NA5" s="185"/>
      <c r="NB5" s="185"/>
      <c r="NC5" s="185"/>
      <c r="ND5" s="185"/>
      <c r="NE5" s="185"/>
      <c r="NF5" s="185"/>
      <c r="NG5" s="185"/>
      <c r="NH5" s="185"/>
      <c r="NI5" s="185"/>
      <c r="NJ5" s="185"/>
      <c r="NK5" s="185"/>
      <c r="NL5" s="185"/>
      <c r="NM5" s="185"/>
      <c r="NN5" s="185"/>
      <c r="NO5" s="185"/>
      <c r="NP5" s="185"/>
      <c r="NQ5" s="185"/>
      <c r="NR5" s="185"/>
      <c r="NS5" s="185"/>
      <c r="NT5" s="185"/>
      <c r="NU5" s="185"/>
      <c r="NV5" s="185"/>
      <c r="NW5" s="185"/>
      <c r="NX5" s="185"/>
      <c r="NY5" s="185"/>
      <c r="NZ5" s="185"/>
      <c r="OA5" s="185"/>
      <c r="OB5" s="185"/>
      <c r="OC5" s="185"/>
      <c r="OD5" s="185"/>
      <c r="OE5" s="185"/>
      <c r="OF5" s="185"/>
      <c r="OG5" s="185"/>
      <c r="OH5" s="185"/>
      <c r="OI5" s="185"/>
      <c r="OJ5" s="185"/>
      <c r="OK5" s="185"/>
      <c r="OL5" s="185"/>
      <c r="OM5" s="185"/>
      <c r="ON5" s="185"/>
      <c r="OO5" s="185"/>
      <c r="OP5" s="185"/>
      <c r="OQ5" s="185"/>
      <c r="OR5" s="185"/>
      <c r="OS5" s="185"/>
      <c r="OT5" s="185"/>
      <c r="OU5" s="185"/>
      <c r="OV5" s="185"/>
      <c r="OW5" s="185"/>
      <c r="OX5" s="185"/>
      <c r="OY5" s="185"/>
      <c r="OZ5" s="185"/>
      <c r="PA5" s="185"/>
      <c r="PB5" s="185"/>
      <c r="PC5" s="185"/>
      <c r="PD5" s="185"/>
      <c r="PE5" s="185"/>
      <c r="PF5" s="185"/>
      <c r="PG5" s="185"/>
      <c r="PH5" s="185"/>
      <c r="PI5" s="185"/>
      <c r="PJ5" s="185"/>
      <c r="PK5" s="185"/>
      <c r="PL5" s="185"/>
      <c r="PM5" s="185"/>
      <c r="PN5" s="185"/>
      <c r="PO5" s="185"/>
      <c r="PP5" s="185"/>
      <c r="PQ5" s="185"/>
      <c r="PR5" s="185"/>
      <c r="PS5" s="185"/>
      <c r="PT5" s="185"/>
      <c r="PU5" s="185"/>
      <c r="PV5" s="185"/>
      <c r="PW5" s="185"/>
      <c r="PX5" s="185"/>
      <c r="PY5" s="185"/>
      <c r="PZ5" s="185"/>
      <c r="QA5" s="185"/>
      <c r="QB5" s="185"/>
      <c r="QC5" s="185"/>
      <c r="QD5" s="185"/>
      <c r="QE5" s="185"/>
      <c r="QF5" s="185"/>
      <c r="QG5" s="185"/>
      <c r="QH5" s="185"/>
      <c r="QI5" s="185"/>
      <c r="QJ5" s="185"/>
      <c r="QK5" s="185"/>
      <c r="QL5" s="185"/>
      <c r="QM5" s="185"/>
      <c r="QN5" s="185"/>
      <c r="QO5" s="185"/>
      <c r="QP5" s="185"/>
      <c r="QQ5" s="185"/>
      <c r="QR5" s="185"/>
      <c r="QS5" s="185"/>
      <c r="QT5" s="185"/>
      <c r="QU5" s="185"/>
      <c r="QV5" s="185"/>
      <c r="QW5" s="185"/>
      <c r="QX5" s="185"/>
      <c r="QY5" s="185"/>
      <c r="QZ5" s="185"/>
      <c r="RA5" s="185"/>
      <c r="RB5" s="185"/>
      <c r="RC5" s="185"/>
      <c r="RD5" s="185"/>
      <c r="RE5" s="185"/>
      <c r="RF5" s="185"/>
      <c r="RG5" s="185"/>
      <c r="RH5" s="185"/>
      <c r="RI5" s="185"/>
      <c r="RJ5" s="185"/>
      <c r="RK5" s="185"/>
      <c r="RL5" s="185"/>
      <c r="RM5" s="185"/>
      <c r="RN5" s="185"/>
      <c r="RO5" s="185"/>
      <c r="RP5" s="185"/>
      <c r="RQ5" s="185"/>
      <c r="RR5" s="185"/>
      <c r="RS5" s="185"/>
      <c r="RT5" s="185"/>
      <c r="RU5" s="185"/>
      <c r="RV5" s="185"/>
      <c r="RW5" s="185"/>
      <c r="RX5" s="185"/>
      <c r="RY5" s="185"/>
      <c r="RZ5" s="185"/>
      <c r="SA5" s="185"/>
      <c r="SB5" s="185"/>
      <c r="SC5" s="185"/>
      <c r="SD5" s="185"/>
      <c r="SE5" s="185"/>
      <c r="SF5" s="185"/>
      <c r="SG5" s="185"/>
      <c r="SH5" s="185"/>
      <c r="SI5" s="185"/>
      <c r="SJ5" s="185"/>
      <c r="SK5" s="185"/>
      <c r="SL5" s="185"/>
      <c r="SM5" s="185"/>
      <c r="SN5" s="185"/>
      <c r="SO5" s="185"/>
      <c r="SP5" s="185"/>
      <c r="SQ5" s="185"/>
      <c r="SR5" s="185"/>
      <c r="SS5" s="185"/>
      <c r="ST5" s="185"/>
      <c r="SU5" s="185"/>
      <c r="SV5" s="185"/>
      <c r="SW5" s="185"/>
      <c r="SX5" s="185"/>
      <c r="SY5" s="185"/>
      <c r="SZ5" s="185"/>
      <c r="TA5" s="185"/>
      <c r="TB5" s="185"/>
      <c r="TC5" s="185"/>
      <c r="TD5" s="185"/>
      <c r="TE5" s="185"/>
      <c r="TF5" s="185"/>
      <c r="TG5" s="185"/>
      <c r="TH5" s="185"/>
      <c r="TI5" s="185"/>
      <c r="TJ5" s="185"/>
      <c r="TK5" s="185"/>
      <c r="TL5" s="185"/>
      <c r="TM5" s="185"/>
      <c r="TN5" s="185"/>
      <c r="TO5" s="185"/>
      <c r="TP5" s="185"/>
      <c r="TQ5" s="185"/>
      <c r="TR5" s="185"/>
      <c r="TS5" s="185"/>
      <c r="TT5" s="185"/>
      <c r="TU5" s="185"/>
      <c r="TV5" s="185"/>
      <c r="TW5" s="185"/>
      <c r="TX5" s="185"/>
      <c r="TY5" s="185"/>
      <c r="TZ5" s="185"/>
      <c r="UA5" s="185"/>
      <c r="UB5" s="185"/>
      <c r="UC5" s="185"/>
      <c r="UD5" s="185"/>
      <c r="UE5" s="185"/>
      <c r="UF5" s="185"/>
      <c r="UG5" s="185"/>
      <c r="UH5" s="185"/>
      <c r="UI5" s="185"/>
      <c r="UJ5" s="185"/>
      <c r="UK5" s="185"/>
      <c r="UL5" s="185"/>
      <c r="UM5" s="185"/>
      <c r="UN5" s="185"/>
      <c r="UO5" s="185"/>
      <c r="UP5" s="185"/>
      <c r="UQ5" s="185"/>
      <c r="UR5" s="185"/>
      <c r="US5" s="185"/>
      <c r="UT5" s="185"/>
      <c r="UU5" s="185"/>
      <c r="UV5" s="185"/>
      <c r="UW5" s="185"/>
      <c r="UX5" s="185"/>
      <c r="UY5" s="185"/>
      <c r="UZ5" s="185"/>
      <c r="VA5" s="185"/>
      <c r="VB5" s="185"/>
      <c r="VC5" s="185"/>
      <c r="VD5" s="185"/>
      <c r="VE5" s="185"/>
      <c r="VF5" s="185"/>
      <c r="VG5" s="185"/>
      <c r="VH5" s="185"/>
      <c r="VI5" s="185"/>
      <c r="VJ5" s="185"/>
      <c r="VK5" s="185"/>
      <c r="VL5" s="185"/>
      <c r="VM5" s="185"/>
      <c r="VN5" s="185"/>
      <c r="VO5" s="185"/>
      <c r="VP5" s="185"/>
      <c r="VQ5" s="185"/>
      <c r="VR5" s="185"/>
      <c r="VS5" s="185"/>
      <c r="VT5" s="185"/>
      <c r="VU5" s="185"/>
      <c r="VV5" s="185"/>
      <c r="VW5" s="185"/>
      <c r="VX5" s="185"/>
      <c r="VY5" s="185"/>
      <c r="VZ5" s="185"/>
      <c r="WA5" s="185"/>
      <c r="WB5" s="185"/>
      <c r="WC5" s="185"/>
      <c r="WD5" s="185"/>
      <c r="WE5" s="185"/>
      <c r="WF5" s="185"/>
      <c r="WG5" s="185"/>
      <c r="WH5" s="185"/>
      <c r="WI5" s="185"/>
      <c r="WJ5" s="185"/>
      <c r="WK5" s="185"/>
      <c r="WL5" s="185"/>
      <c r="WM5" s="185"/>
      <c r="WN5" s="185"/>
      <c r="WO5" s="185"/>
      <c r="WP5" s="185"/>
      <c r="WQ5" s="185"/>
      <c r="WR5" s="185"/>
      <c r="WS5" s="185"/>
      <c r="WT5" s="185"/>
      <c r="WU5" s="185"/>
      <c r="WV5" s="185"/>
      <c r="WW5" s="185"/>
      <c r="WX5" s="185"/>
      <c r="WY5" s="185"/>
      <c r="WZ5" s="185"/>
      <c r="XA5" s="185"/>
      <c r="XB5" s="185"/>
      <c r="XC5" s="185"/>
      <c r="XD5" s="185"/>
      <c r="XE5" s="185"/>
      <c r="XF5" s="185"/>
      <c r="XG5" s="185"/>
      <c r="XH5" s="185"/>
      <c r="XI5" s="185"/>
      <c r="XJ5" s="185"/>
      <c r="XK5" s="185"/>
      <c r="XL5" s="185"/>
      <c r="XM5" s="185"/>
      <c r="XN5" s="185"/>
      <c r="XO5" s="185"/>
      <c r="XP5" s="185"/>
      <c r="XQ5" s="185"/>
      <c r="XR5" s="185"/>
      <c r="XS5" s="185"/>
      <c r="XT5" s="185"/>
      <c r="XU5" s="185"/>
      <c r="XV5" s="185"/>
      <c r="XW5" s="185"/>
      <c r="XX5" s="185"/>
      <c r="XY5" s="185"/>
      <c r="XZ5" s="185"/>
      <c r="YA5" s="185"/>
      <c r="YB5" s="185"/>
      <c r="YC5" s="185"/>
      <c r="YD5" s="185"/>
      <c r="YE5" s="185"/>
      <c r="YF5" s="185"/>
      <c r="YG5" s="185"/>
      <c r="YH5" s="185"/>
      <c r="YI5" s="185"/>
      <c r="YJ5" s="185"/>
      <c r="YK5" s="185"/>
      <c r="YL5" s="185"/>
      <c r="YM5" s="185"/>
      <c r="YN5" s="185"/>
      <c r="YO5" s="185"/>
      <c r="YP5" s="185"/>
      <c r="YQ5" s="185"/>
      <c r="YR5" s="185"/>
      <c r="YS5" s="185"/>
      <c r="YT5" s="185"/>
      <c r="YU5" s="185"/>
      <c r="YV5" s="185"/>
      <c r="YW5" s="185"/>
      <c r="YX5" s="185"/>
      <c r="YY5" s="185"/>
      <c r="YZ5" s="185"/>
      <c r="ZA5" s="185"/>
      <c r="ZB5" s="185"/>
      <c r="ZC5" s="185"/>
      <c r="ZD5" s="185"/>
      <c r="ZE5" s="185"/>
      <c r="ZF5" s="185"/>
      <c r="ZG5" s="185"/>
      <c r="ZH5" s="185"/>
      <c r="ZI5" s="185"/>
      <c r="ZJ5" s="185"/>
      <c r="ZK5" s="185"/>
      <c r="ZL5" s="185"/>
      <c r="ZM5" s="185"/>
      <c r="ZN5" s="185"/>
      <c r="ZO5" s="185"/>
      <c r="ZP5" s="185"/>
      <c r="ZQ5" s="185"/>
      <c r="ZR5" s="185"/>
      <c r="ZS5" s="185"/>
      <c r="ZT5" s="185"/>
      <c r="ZU5" s="185"/>
      <c r="ZV5" s="185"/>
      <c r="ZW5" s="185"/>
      <c r="ZX5" s="185"/>
      <c r="ZY5" s="185"/>
      <c r="ZZ5" s="185"/>
      <c r="AAA5" s="185"/>
      <c r="AAB5" s="185"/>
      <c r="AAC5" s="185"/>
      <c r="AAD5" s="185"/>
      <c r="AAE5" s="185"/>
      <c r="AAF5" s="185"/>
      <c r="AAG5" s="185"/>
      <c r="AAH5" s="185"/>
      <c r="AAI5" s="185"/>
      <c r="AAJ5" s="185"/>
      <c r="AAK5" s="185"/>
      <c r="AAL5" s="185"/>
      <c r="AAM5" s="185"/>
      <c r="AAN5" s="185"/>
      <c r="AAO5" s="185"/>
      <c r="AAP5" s="185"/>
      <c r="AAQ5" s="185"/>
      <c r="AAR5" s="185"/>
      <c r="AAS5" s="185"/>
      <c r="AAT5" s="185"/>
      <c r="AAU5" s="185"/>
      <c r="AAV5" s="185"/>
      <c r="AAW5" s="185"/>
      <c r="AAX5" s="185"/>
      <c r="AAY5" s="185"/>
      <c r="AAZ5" s="185"/>
      <c r="ABA5" s="185"/>
      <c r="ABB5" s="185"/>
      <c r="ABC5" s="185"/>
      <c r="ABD5" s="185"/>
      <c r="ABE5" s="185"/>
      <c r="ABF5" s="185"/>
      <c r="ABG5" s="185"/>
      <c r="ABH5" s="185"/>
      <c r="ABI5" s="185"/>
      <c r="ABJ5" s="185"/>
      <c r="ABK5" s="185"/>
      <c r="ABL5" s="185"/>
      <c r="ABM5" s="185"/>
      <c r="ABN5" s="185"/>
      <c r="ABO5" s="185"/>
      <c r="ABP5" s="185"/>
      <c r="ABQ5" s="185"/>
      <c r="ABR5" s="185"/>
      <c r="ABS5" s="185"/>
      <c r="ABT5" s="185"/>
      <c r="ABU5" s="185"/>
      <c r="ABV5" s="185"/>
      <c r="ABW5" s="185"/>
      <c r="ABX5" s="185"/>
      <c r="ABY5" s="185"/>
      <c r="ABZ5" s="185"/>
      <c r="ACA5" s="185"/>
      <c r="ACB5" s="185"/>
      <c r="ACC5" s="185"/>
      <c r="ACD5" s="185"/>
      <c r="ACE5" s="185"/>
      <c r="ACF5" s="185"/>
      <c r="ACG5" s="185"/>
      <c r="ACH5" s="185"/>
      <c r="ACI5" s="185"/>
      <c r="ACJ5" s="185"/>
      <c r="ACK5" s="185"/>
      <c r="ACL5" s="185"/>
      <c r="ACM5" s="185"/>
      <c r="ACN5" s="185"/>
      <c r="ACO5" s="185"/>
      <c r="ACP5" s="185"/>
      <c r="ACQ5" s="185"/>
      <c r="ACR5" s="185"/>
      <c r="ACS5" s="185"/>
      <c r="ACT5" s="185"/>
      <c r="ACU5" s="185"/>
      <c r="ACV5" s="185"/>
      <c r="ACW5" s="185"/>
      <c r="ACX5" s="185"/>
      <c r="ACY5" s="185"/>
      <c r="ACZ5" s="185"/>
      <c r="ADA5" s="185"/>
      <c r="ADB5" s="185"/>
      <c r="ADC5" s="185"/>
      <c r="ADD5" s="185"/>
      <c r="ADE5" s="185"/>
      <c r="ADF5" s="185"/>
      <c r="ADG5" s="185"/>
      <c r="ADH5" s="185"/>
      <c r="ADI5" s="185"/>
      <c r="ADJ5" s="185"/>
      <c r="ADK5" s="185"/>
      <c r="ADL5" s="185"/>
      <c r="ADM5" s="185"/>
      <c r="ADN5" s="185"/>
      <c r="ADO5" s="185"/>
      <c r="ADP5" s="185"/>
      <c r="ADQ5" s="185"/>
      <c r="ADR5" s="185"/>
      <c r="ADS5" s="185"/>
      <c r="ADT5" s="185"/>
      <c r="ADU5" s="185"/>
      <c r="ADV5" s="185"/>
      <c r="ADW5" s="185"/>
      <c r="ADX5" s="185"/>
      <c r="ADY5" s="185"/>
      <c r="ADZ5" s="185"/>
      <c r="AEA5" s="185"/>
      <c r="AEB5" s="185"/>
      <c r="AEC5" s="185"/>
      <c r="AED5" s="185"/>
      <c r="AEE5" s="185"/>
      <c r="AEF5" s="185"/>
      <c r="AEG5" s="185"/>
      <c r="AEH5" s="185"/>
      <c r="AEI5" s="185"/>
      <c r="AEJ5" s="185"/>
      <c r="AEK5" s="185"/>
      <c r="AEL5" s="185"/>
      <c r="AEM5" s="185"/>
      <c r="AEN5" s="185"/>
      <c r="AEO5" s="185"/>
      <c r="AEP5" s="185"/>
      <c r="AEQ5" s="185"/>
      <c r="AER5" s="185"/>
      <c r="AES5" s="185"/>
      <c r="AET5" s="185"/>
      <c r="AEU5" s="185"/>
      <c r="AEV5" s="185"/>
      <c r="AEW5" s="185"/>
      <c r="AEX5" s="185"/>
      <c r="AEY5" s="185"/>
      <c r="AEZ5" s="185"/>
      <c r="AFA5" s="185"/>
      <c r="AFB5" s="185"/>
      <c r="AFC5" s="185"/>
      <c r="AFD5" s="185"/>
      <c r="AFE5" s="185"/>
      <c r="AFF5" s="185"/>
      <c r="AFG5" s="185"/>
      <c r="AFH5" s="185"/>
      <c r="AFI5" s="185"/>
      <c r="AFJ5" s="185"/>
      <c r="AFK5" s="185"/>
      <c r="AFL5" s="185"/>
      <c r="AFM5" s="185"/>
      <c r="AFN5" s="185"/>
      <c r="AFO5" s="185"/>
      <c r="AFP5" s="185"/>
      <c r="AFQ5" s="185"/>
      <c r="AFR5" s="185"/>
      <c r="AFS5" s="185"/>
      <c r="AFT5" s="185"/>
      <c r="AFU5" s="185"/>
      <c r="AFV5" s="185"/>
      <c r="AFW5" s="185"/>
      <c r="AFX5" s="185"/>
      <c r="AFY5" s="185"/>
      <c r="AFZ5" s="185"/>
      <c r="AGA5" s="185"/>
      <c r="AGB5" s="185"/>
      <c r="AGC5" s="185"/>
      <c r="AGD5" s="185"/>
      <c r="AGE5" s="185"/>
      <c r="AGF5" s="185"/>
      <c r="AGG5" s="185"/>
      <c r="AGH5" s="185"/>
      <c r="AGI5" s="185"/>
      <c r="AGJ5" s="185"/>
      <c r="AGK5" s="185"/>
      <c r="AGL5" s="185"/>
      <c r="AGM5" s="185"/>
      <c r="AGN5" s="185"/>
      <c r="AGO5" s="185"/>
      <c r="AGP5" s="185"/>
      <c r="AGQ5" s="185"/>
      <c r="AGR5" s="185"/>
      <c r="AGS5" s="185"/>
      <c r="AGT5" s="185"/>
      <c r="AGU5" s="185"/>
      <c r="AGV5" s="185"/>
      <c r="AGW5" s="185"/>
      <c r="AGX5" s="185"/>
      <c r="AGY5" s="185"/>
      <c r="AGZ5" s="185"/>
      <c r="AHA5" s="185"/>
      <c r="AHB5" s="185"/>
      <c r="AHC5" s="185"/>
      <c r="AHD5" s="185"/>
      <c r="AHE5" s="185"/>
      <c r="AHF5" s="185"/>
      <c r="AHG5" s="185"/>
      <c r="AHH5" s="185"/>
      <c r="AHI5" s="185"/>
      <c r="AHJ5" s="185"/>
      <c r="AHK5" s="185"/>
      <c r="AHL5" s="185"/>
      <c r="AHM5" s="185"/>
      <c r="AHN5" s="185"/>
      <c r="AHO5" s="185"/>
      <c r="AHP5" s="185"/>
      <c r="AHQ5" s="185"/>
      <c r="AHR5" s="185"/>
      <c r="AHS5" s="185"/>
      <c r="AHT5" s="185"/>
      <c r="AHU5" s="185"/>
      <c r="AHV5" s="185"/>
      <c r="AHW5" s="185"/>
      <c r="AHX5" s="185"/>
      <c r="AHY5" s="185"/>
      <c r="AHZ5" s="185"/>
      <c r="AIA5" s="185"/>
      <c r="AIB5" s="185"/>
      <c r="AIC5" s="185"/>
      <c r="AID5" s="185"/>
      <c r="AIE5" s="185"/>
      <c r="AIF5" s="185"/>
      <c r="AIG5" s="185"/>
      <c r="AIH5" s="185"/>
      <c r="AII5" s="185"/>
      <c r="AIJ5" s="185"/>
      <c r="AIK5" s="185"/>
      <c r="AIL5" s="185"/>
      <c r="AIM5" s="185"/>
      <c r="AIN5" s="185"/>
      <c r="AIO5" s="185"/>
      <c r="AIP5" s="185"/>
      <c r="AIQ5" s="185"/>
      <c r="AIR5" s="185"/>
      <c r="AIS5" s="185"/>
      <c r="AIT5" s="185"/>
      <c r="AIU5" s="185"/>
      <c r="AIV5" s="185"/>
      <c r="AIW5" s="185"/>
      <c r="AIX5" s="185"/>
      <c r="AIY5" s="185"/>
      <c r="AIZ5" s="185"/>
      <c r="AJA5" s="185"/>
      <c r="AJB5" s="185"/>
      <c r="AJC5" s="185"/>
      <c r="AJD5" s="185"/>
      <c r="AJE5" s="185"/>
      <c r="AJF5" s="185"/>
      <c r="AJG5" s="185"/>
      <c r="AJH5" s="185"/>
      <c r="AJI5" s="185"/>
      <c r="AJJ5" s="185"/>
      <c r="AJK5" s="185"/>
      <c r="AJL5" s="185"/>
      <c r="AJM5" s="185"/>
      <c r="AJN5" s="185"/>
      <c r="AJO5" s="185"/>
      <c r="AJP5" s="185"/>
      <c r="AJQ5" s="185"/>
      <c r="AJR5" s="185"/>
      <c r="AJS5" s="185"/>
      <c r="AJT5" s="185"/>
      <c r="AJU5" s="185"/>
      <c r="AJV5" s="185"/>
      <c r="AJW5" s="185"/>
      <c r="AJX5" s="185"/>
      <c r="AJY5" s="185"/>
      <c r="AJZ5" s="185"/>
      <c r="AKA5" s="185"/>
      <c r="AKB5" s="185"/>
      <c r="AKC5" s="185"/>
      <c r="AKD5" s="185"/>
      <c r="AKE5" s="185"/>
      <c r="AKF5" s="185"/>
      <c r="AKG5" s="185"/>
      <c r="AKH5" s="185"/>
      <c r="AKI5" s="185"/>
      <c r="AKJ5" s="185"/>
      <c r="AKK5" s="185"/>
      <c r="AKL5" s="185"/>
      <c r="AKM5" s="185"/>
      <c r="AKN5" s="185"/>
      <c r="AKO5" s="185"/>
      <c r="AKP5" s="185"/>
      <c r="AKQ5" s="185"/>
      <c r="AKR5" s="185"/>
      <c r="AKS5" s="185"/>
      <c r="AKT5" s="185"/>
      <c r="AKU5" s="185"/>
      <c r="AKV5" s="185"/>
      <c r="AKW5" s="185"/>
      <c r="AKX5" s="185"/>
      <c r="AKY5" s="185"/>
      <c r="AKZ5" s="185"/>
      <c r="ALA5" s="185"/>
      <c r="ALB5" s="185"/>
      <c r="ALC5" s="185"/>
      <c r="ALD5" s="185"/>
      <c r="ALE5" s="185"/>
      <c r="ALF5" s="185"/>
      <c r="ALG5" s="185"/>
      <c r="ALH5" s="185"/>
      <c r="ALI5" s="185"/>
      <c r="ALJ5" s="185"/>
      <c r="ALK5" s="185"/>
      <c r="ALL5" s="185"/>
      <c r="ALM5" s="185"/>
      <c r="ALN5" s="185"/>
      <c r="ALO5" s="185"/>
      <c r="ALP5" s="185"/>
      <c r="ALQ5" s="185"/>
      <c r="ALR5" s="185"/>
      <c r="ALS5" s="185"/>
      <c r="ALT5" s="185"/>
      <c r="ALU5" s="185"/>
      <c r="ALV5" s="185"/>
      <c r="ALW5" s="185"/>
      <c r="ALX5" s="185"/>
      <c r="ALY5" s="185"/>
      <c r="ALZ5" s="185"/>
      <c r="AMA5" s="185"/>
      <c r="AMB5" s="185"/>
      <c r="AMC5" s="185"/>
      <c r="AMD5" s="185"/>
      <c r="AME5" s="185"/>
      <c r="AMF5" s="185"/>
      <c r="AMG5" s="185"/>
      <c r="AMH5" s="185"/>
      <c r="AMI5" s="185"/>
      <c r="AMJ5" s="185"/>
      <c r="AMK5" s="185"/>
      <c r="AML5" s="185"/>
      <c r="AMM5" s="185"/>
      <c r="AMN5" s="185"/>
      <c r="AMO5" s="185"/>
      <c r="AMP5" s="185"/>
      <c r="AMQ5" s="185"/>
      <c r="AMR5" s="185"/>
      <c r="AMS5" s="185"/>
      <c r="AMT5" s="185"/>
      <c r="AMU5" s="185"/>
      <c r="AMV5" s="185"/>
      <c r="AMW5" s="185"/>
      <c r="AMX5" s="185"/>
      <c r="AMY5" s="185"/>
      <c r="AMZ5" s="185"/>
      <c r="ANA5" s="185"/>
      <c r="ANB5" s="185"/>
      <c r="ANC5" s="185"/>
      <c r="AND5" s="185"/>
      <c r="ANE5" s="185"/>
      <c r="ANF5" s="185"/>
      <c r="ANG5" s="185"/>
      <c r="ANH5" s="185"/>
      <c r="ANI5" s="185"/>
      <c r="ANJ5" s="185"/>
      <c r="ANK5" s="185"/>
      <c r="ANL5" s="185"/>
      <c r="ANM5" s="185"/>
      <c r="ANN5" s="185"/>
      <c r="ANO5" s="185"/>
      <c r="ANP5" s="185"/>
      <c r="ANQ5" s="185"/>
      <c r="ANR5" s="185"/>
      <c r="ANS5" s="185"/>
      <c r="ANT5" s="185"/>
      <c r="ANU5" s="185"/>
      <c r="ANV5" s="185"/>
      <c r="ANW5" s="185"/>
      <c r="ANX5" s="185"/>
      <c r="ANY5" s="185"/>
      <c r="ANZ5" s="185"/>
      <c r="AOA5" s="185"/>
      <c r="AOB5" s="185"/>
      <c r="AOC5" s="185"/>
      <c r="AOD5" s="185"/>
      <c r="AOE5" s="185"/>
      <c r="AOF5" s="185"/>
      <c r="AOG5" s="185"/>
      <c r="AOH5" s="185"/>
      <c r="AOI5" s="185"/>
      <c r="AOJ5" s="185"/>
      <c r="AOK5" s="185"/>
      <c r="AOL5" s="185"/>
      <c r="AOM5" s="185"/>
      <c r="AON5" s="185"/>
      <c r="AOO5" s="185"/>
      <c r="AOP5" s="185"/>
      <c r="AOQ5" s="185"/>
      <c r="AOR5" s="185"/>
      <c r="AOS5" s="185"/>
      <c r="AOT5" s="185"/>
      <c r="AOU5" s="185"/>
      <c r="AOV5" s="185"/>
      <c r="AOW5" s="185"/>
      <c r="AOX5" s="185"/>
      <c r="AOY5" s="185"/>
      <c r="AOZ5" s="185"/>
      <c r="APA5" s="185"/>
      <c r="APB5" s="185"/>
      <c r="APC5" s="185"/>
      <c r="APD5" s="185"/>
      <c r="APE5" s="185"/>
      <c r="APF5" s="185"/>
      <c r="APG5" s="185"/>
      <c r="APH5" s="185"/>
      <c r="API5" s="185"/>
      <c r="APJ5" s="185"/>
      <c r="APK5" s="185"/>
      <c r="APL5" s="185"/>
      <c r="APM5" s="185"/>
      <c r="APN5" s="185"/>
      <c r="APO5" s="185"/>
      <c r="APP5" s="185"/>
      <c r="APQ5" s="185"/>
      <c r="APR5" s="185"/>
      <c r="APS5" s="185"/>
      <c r="APT5" s="185"/>
      <c r="APU5" s="185"/>
      <c r="APV5" s="185"/>
      <c r="APW5" s="185"/>
      <c r="APX5" s="185"/>
      <c r="APY5" s="185"/>
      <c r="APZ5" s="185"/>
      <c r="AQA5" s="185"/>
      <c r="AQB5" s="185"/>
      <c r="AQC5" s="185"/>
      <c r="AQD5" s="185"/>
      <c r="AQE5" s="185"/>
      <c r="AQF5" s="185"/>
      <c r="AQG5" s="185"/>
      <c r="AQH5" s="185"/>
      <c r="AQI5" s="185"/>
      <c r="AQJ5" s="185"/>
      <c r="AQK5" s="185"/>
      <c r="AQL5" s="185"/>
      <c r="AQM5" s="185"/>
      <c r="AQN5" s="185"/>
      <c r="AQO5" s="185"/>
      <c r="AQP5" s="185"/>
      <c r="AQQ5" s="185"/>
      <c r="AQR5" s="185"/>
      <c r="AQS5" s="185"/>
      <c r="AQT5" s="185"/>
      <c r="AQU5" s="185"/>
      <c r="AQV5" s="185"/>
      <c r="AQW5" s="185"/>
      <c r="AQX5" s="185"/>
      <c r="AQY5" s="185"/>
      <c r="AQZ5" s="185"/>
      <c r="ARA5" s="185"/>
      <c r="ARB5" s="185"/>
      <c r="ARC5" s="185"/>
      <c r="ARD5" s="185"/>
      <c r="ARE5" s="185"/>
      <c r="ARF5" s="185"/>
      <c r="ARG5" s="185"/>
      <c r="ARH5" s="185"/>
      <c r="ARI5" s="185"/>
      <c r="ARJ5" s="185"/>
      <c r="ARK5" s="185"/>
      <c r="ARL5" s="185"/>
      <c r="ARM5" s="185"/>
      <c r="ARN5" s="185"/>
      <c r="ARO5" s="185"/>
      <c r="ARP5" s="185"/>
      <c r="ARQ5" s="185"/>
      <c r="ARR5" s="185"/>
      <c r="ARS5" s="185"/>
      <c r="ART5" s="185"/>
      <c r="ARU5" s="185"/>
      <c r="ARV5" s="185"/>
      <c r="ARW5" s="185"/>
      <c r="ARX5" s="185"/>
      <c r="ARY5" s="185"/>
      <c r="ARZ5" s="185"/>
      <c r="ASA5" s="185"/>
      <c r="ASB5" s="185"/>
      <c r="ASC5" s="185"/>
      <c r="ASD5" s="185"/>
      <c r="ASE5" s="185"/>
      <c r="ASF5" s="185"/>
      <c r="ASG5" s="185"/>
      <c r="ASH5" s="185"/>
      <c r="ASI5" s="185"/>
      <c r="ASJ5" s="185"/>
      <c r="ASK5" s="185"/>
      <c r="ASL5" s="185"/>
      <c r="ASM5" s="185"/>
      <c r="ASN5" s="185"/>
      <c r="ASO5" s="185"/>
      <c r="ASP5" s="185"/>
      <c r="ASQ5" s="185"/>
      <c r="ASR5" s="185"/>
      <c r="ASS5" s="185"/>
      <c r="AST5" s="185"/>
      <c r="ASU5" s="185"/>
      <c r="ASV5" s="185"/>
      <c r="ASW5" s="185"/>
      <c r="ASX5" s="185"/>
      <c r="ASY5" s="185"/>
      <c r="ASZ5" s="185"/>
      <c r="ATA5" s="185"/>
      <c r="ATB5" s="185"/>
      <c r="ATC5" s="185"/>
      <c r="ATD5" s="185"/>
      <c r="ATE5" s="185"/>
      <c r="ATF5" s="185"/>
      <c r="ATG5" s="185"/>
      <c r="ATH5" s="185"/>
      <c r="ATI5" s="185"/>
      <c r="ATJ5" s="185"/>
      <c r="ATK5" s="185"/>
      <c r="ATL5" s="185"/>
      <c r="ATM5" s="185"/>
      <c r="ATN5" s="185"/>
      <c r="ATO5" s="185"/>
      <c r="ATP5" s="185"/>
      <c r="ATQ5" s="185"/>
      <c r="ATR5" s="185"/>
      <c r="ATS5" s="185"/>
      <c r="ATT5" s="185"/>
      <c r="ATU5" s="185"/>
      <c r="ATV5" s="185"/>
      <c r="ATW5" s="185"/>
      <c r="ATX5" s="185"/>
      <c r="ATY5" s="185"/>
      <c r="ATZ5" s="185"/>
      <c r="AUA5" s="185"/>
      <c r="AUB5" s="185"/>
      <c r="AUC5" s="185"/>
      <c r="AUD5" s="185"/>
      <c r="AUE5" s="185"/>
      <c r="AUF5" s="185"/>
      <c r="AUG5" s="185"/>
      <c r="AUH5" s="185"/>
      <c r="AUI5" s="185"/>
      <c r="AUJ5" s="185"/>
      <c r="AUK5" s="185"/>
      <c r="AUL5" s="185"/>
      <c r="AUM5" s="185"/>
      <c r="AUN5" s="185"/>
      <c r="AUO5" s="185"/>
      <c r="AUP5" s="185"/>
      <c r="AUQ5" s="185"/>
      <c r="AUR5" s="185"/>
      <c r="AUS5" s="185"/>
      <c r="AUT5" s="185"/>
      <c r="AUU5" s="185"/>
      <c r="AUV5" s="185"/>
      <c r="AUW5" s="185"/>
      <c r="AUX5" s="185"/>
      <c r="AUY5" s="185"/>
      <c r="AUZ5" s="185"/>
      <c r="AVA5" s="185"/>
      <c r="AVB5" s="185"/>
      <c r="AVC5" s="185"/>
      <c r="AVD5" s="185"/>
      <c r="AVE5" s="185"/>
      <c r="AVF5" s="185"/>
      <c r="AVG5" s="185"/>
      <c r="AVH5" s="185"/>
      <c r="AVI5" s="185"/>
      <c r="AVJ5" s="185"/>
      <c r="AVK5" s="185"/>
      <c r="AVL5" s="185"/>
      <c r="AVM5" s="185"/>
      <c r="AVN5" s="185"/>
      <c r="AVO5" s="185"/>
      <c r="AVP5" s="185"/>
      <c r="AVQ5" s="185"/>
      <c r="AVR5" s="185"/>
      <c r="AVS5" s="185"/>
      <c r="AVT5" s="185"/>
      <c r="AVU5" s="185"/>
      <c r="AVV5" s="185"/>
      <c r="AVW5" s="185"/>
      <c r="AVX5" s="185"/>
      <c r="AVY5" s="185"/>
      <c r="AVZ5" s="185"/>
      <c r="AWA5" s="185"/>
      <c r="AWB5" s="185"/>
      <c r="AWC5" s="185"/>
      <c r="AWD5" s="185"/>
      <c r="AWE5" s="185"/>
      <c r="AWF5" s="185"/>
      <c r="AWG5" s="185"/>
      <c r="AWH5" s="185"/>
      <c r="AWI5" s="185"/>
      <c r="AWJ5" s="185"/>
      <c r="AWK5" s="185"/>
      <c r="AWL5" s="185"/>
      <c r="AWM5" s="185"/>
      <c r="AWN5" s="185"/>
      <c r="AWO5" s="185"/>
      <c r="AWP5" s="185"/>
      <c r="AWQ5" s="185"/>
      <c r="AWR5" s="185"/>
      <c r="AWS5" s="185"/>
      <c r="AWT5" s="185"/>
      <c r="AWU5" s="185"/>
      <c r="AWV5" s="185"/>
      <c r="AWW5" s="185"/>
      <c r="AWX5" s="185"/>
      <c r="AWY5" s="185"/>
      <c r="AWZ5" s="185"/>
      <c r="AXA5" s="185"/>
      <c r="AXB5" s="185"/>
      <c r="AXC5" s="185"/>
      <c r="AXD5" s="185"/>
      <c r="AXE5" s="185"/>
      <c r="AXF5" s="185"/>
      <c r="AXG5" s="185"/>
      <c r="AXH5" s="185"/>
      <c r="AXI5" s="185"/>
      <c r="AXJ5" s="185"/>
      <c r="AXK5" s="185"/>
      <c r="AXL5" s="185"/>
      <c r="AXM5" s="185"/>
      <c r="AXN5" s="185"/>
      <c r="AXO5" s="185"/>
      <c r="AXP5" s="185"/>
      <c r="AXQ5" s="185"/>
      <c r="AXR5" s="185"/>
      <c r="AXS5" s="185"/>
      <c r="AXT5" s="185"/>
      <c r="AXU5" s="185"/>
      <c r="AXV5" s="185"/>
      <c r="AXW5" s="185"/>
      <c r="AXX5" s="185"/>
      <c r="AXY5" s="185"/>
      <c r="AXZ5" s="185"/>
      <c r="AYA5" s="185"/>
      <c r="AYB5" s="185"/>
      <c r="AYC5" s="185"/>
      <c r="AYD5" s="185"/>
      <c r="AYE5" s="185"/>
      <c r="AYF5" s="185"/>
      <c r="AYG5" s="185"/>
      <c r="AYH5" s="185"/>
      <c r="AYI5" s="185"/>
      <c r="AYJ5" s="185"/>
      <c r="AYK5" s="185"/>
      <c r="AYL5" s="185"/>
      <c r="AYM5" s="185"/>
      <c r="AYN5" s="185"/>
      <c r="AYO5" s="185"/>
      <c r="AYP5" s="185"/>
      <c r="AYQ5" s="185"/>
      <c r="AYR5" s="185"/>
      <c r="AYS5" s="185"/>
      <c r="AYT5" s="185"/>
      <c r="AYU5" s="185"/>
      <c r="AYV5" s="185"/>
      <c r="AYW5" s="185"/>
      <c r="AYX5" s="185"/>
      <c r="AYY5" s="185"/>
      <c r="AYZ5" s="185"/>
      <c r="AZA5" s="185"/>
      <c r="AZB5" s="185"/>
      <c r="AZC5" s="185"/>
      <c r="AZD5" s="185"/>
      <c r="AZE5" s="185"/>
      <c r="AZF5" s="185"/>
      <c r="AZG5" s="185"/>
      <c r="AZH5" s="185"/>
      <c r="AZI5" s="185"/>
      <c r="AZJ5" s="185"/>
      <c r="AZK5" s="185"/>
      <c r="AZL5" s="185"/>
      <c r="AZM5" s="185"/>
      <c r="AZN5" s="185"/>
      <c r="AZO5" s="185"/>
      <c r="AZP5" s="185"/>
      <c r="AZQ5" s="185"/>
      <c r="AZR5" s="185"/>
      <c r="AZS5" s="185"/>
      <c r="AZT5" s="185"/>
      <c r="AZU5" s="185"/>
      <c r="AZV5" s="185"/>
      <c r="AZW5" s="185"/>
      <c r="AZX5" s="185"/>
      <c r="AZY5" s="185"/>
      <c r="AZZ5" s="185"/>
      <c r="BAA5" s="185"/>
      <c r="BAB5" s="185"/>
      <c r="BAC5" s="185"/>
      <c r="BAD5" s="185"/>
      <c r="BAE5" s="185"/>
      <c r="BAF5" s="185"/>
      <c r="BAG5" s="185"/>
      <c r="BAH5" s="185"/>
      <c r="BAI5" s="185"/>
      <c r="BAJ5" s="185"/>
      <c r="BAK5" s="185"/>
      <c r="BAL5" s="185"/>
      <c r="BAM5" s="185"/>
      <c r="BAN5" s="185"/>
      <c r="BAO5" s="185"/>
      <c r="BAP5" s="185"/>
      <c r="BAQ5" s="185"/>
      <c r="BAR5" s="185"/>
      <c r="BAS5" s="185"/>
      <c r="BAT5" s="185"/>
      <c r="BAU5" s="185"/>
      <c r="BAV5" s="185"/>
      <c r="BAW5" s="185"/>
      <c r="BAX5" s="185"/>
      <c r="BAY5" s="185"/>
      <c r="BAZ5" s="185"/>
      <c r="BBA5" s="185"/>
      <c r="BBB5" s="185"/>
      <c r="BBC5" s="185"/>
      <c r="BBD5" s="185"/>
      <c r="BBE5" s="185"/>
      <c r="BBF5" s="185"/>
      <c r="BBG5" s="185"/>
      <c r="BBH5" s="185"/>
      <c r="BBI5" s="185"/>
      <c r="BBJ5" s="185"/>
      <c r="BBK5" s="185"/>
      <c r="BBL5" s="185"/>
      <c r="BBM5" s="185"/>
      <c r="BBN5" s="185"/>
      <c r="BBO5" s="185"/>
      <c r="BBP5" s="185"/>
      <c r="BBQ5" s="185"/>
      <c r="BBR5" s="185"/>
      <c r="BBS5" s="185"/>
      <c r="BBT5" s="185"/>
      <c r="BBU5" s="185"/>
      <c r="BBV5" s="185"/>
      <c r="BBW5" s="185"/>
      <c r="BBX5" s="185"/>
      <c r="BBY5" s="185"/>
      <c r="BBZ5" s="185"/>
      <c r="BCA5" s="185"/>
      <c r="BCB5" s="185"/>
      <c r="BCC5" s="185"/>
      <c r="BCD5" s="185"/>
      <c r="BCE5" s="185"/>
      <c r="BCF5" s="185"/>
      <c r="BCG5" s="185"/>
      <c r="BCH5" s="185"/>
      <c r="BCI5" s="185"/>
      <c r="BCJ5" s="185"/>
      <c r="BCK5" s="185"/>
      <c r="BCL5" s="185"/>
      <c r="BCM5" s="185"/>
      <c r="BCN5" s="185"/>
      <c r="BCO5" s="185"/>
      <c r="BCP5" s="185"/>
      <c r="BCQ5" s="185"/>
      <c r="BCR5" s="185"/>
      <c r="BCS5" s="185"/>
      <c r="BCT5" s="185"/>
      <c r="BCU5" s="185"/>
      <c r="BCV5" s="185"/>
      <c r="BCW5" s="185"/>
      <c r="BCX5" s="185"/>
      <c r="BCY5" s="185"/>
      <c r="BCZ5" s="185"/>
      <c r="BDA5" s="185"/>
      <c r="BDB5" s="185"/>
      <c r="BDC5" s="185"/>
      <c r="BDD5" s="185"/>
      <c r="BDE5" s="185"/>
      <c r="BDF5" s="185"/>
      <c r="BDG5" s="185"/>
      <c r="BDH5" s="185"/>
      <c r="BDI5" s="185"/>
      <c r="BDJ5" s="185"/>
      <c r="BDK5" s="185"/>
      <c r="BDL5" s="185"/>
      <c r="BDM5" s="185"/>
      <c r="BDN5" s="185"/>
      <c r="BDO5" s="185"/>
      <c r="BDP5" s="185"/>
      <c r="BDQ5" s="185"/>
      <c r="BDR5" s="185"/>
      <c r="BDS5" s="185"/>
      <c r="BDT5" s="185"/>
      <c r="BDU5" s="185"/>
      <c r="BDV5" s="185"/>
      <c r="BDW5" s="185"/>
      <c r="BDX5" s="185"/>
      <c r="BDY5" s="185"/>
      <c r="BDZ5" s="185"/>
      <c r="BEA5" s="185"/>
      <c r="BEB5" s="185"/>
      <c r="BEC5" s="185"/>
      <c r="BED5" s="185"/>
      <c r="BEE5" s="185"/>
      <c r="BEF5" s="185"/>
      <c r="BEG5" s="185"/>
      <c r="BEH5" s="185"/>
      <c r="BEI5" s="185"/>
      <c r="BEJ5" s="185"/>
      <c r="BEK5" s="185"/>
      <c r="BEL5" s="185"/>
      <c r="BEM5" s="185"/>
      <c r="BEN5" s="185"/>
      <c r="BEO5" s="185"/>
      <c r="BEP5" s="185"/>
      <c r="BEQ5" s="185"/>
      <c r="BER5" s="185"/>
      <c r="BES5" s="185"/>
      <c r="BET5" s="185"/>
      <c r="BEU5" s="185"/>
      <c r="BEV5" s="185"/>
      <c r="BEW5" s="185"/>
      <c r="BEX5" s="185"/>
      <c r="BEY5" s="185"/>
      <c r="BEZ5" s="185"/>
      <c r="BFA5" s="185"/>
      <c r="BFB5" s="185"/>
      <c r="BFC5" s="185"/>
      <c r="BFD5" s="185"/>
      <c r="BFE5" s="185"/>
      <c r="BFF5" s="185"/>
      <c r="BFG5" s="185"/>
      <c r="BFH5" s="185"/>
      <c r="BFI5" s="185"/>
      <c r="BFJ5" s="185"/>
      <c r="BFK5" s="185"/>
      <c r="BFL5" s="185"/>
      <c r="BFM5" s="185"/>
      <c r="BFN5" s="185"/>
      <c r="BFO5" s="185"/>
      <c r="BFP5" s="185"/>
      <c r="BFQ5" s="185"/>
      <c r="BFR5" s="185"/>
      <c r="BFS5" s="185"/>
      <c r="BFT5" s="185"/>
      <c r="BFU5" s="185"/>
      <c r="BFV5" s="185"/>
      <c r="BFW5" s="185"/>
      <c r="BFX5" s="185"/>
      <c r="BFY5" s="185"/>
      <c r="BFZ5" s="185"/>
      <c r="BGA5" s="185"/>
      <c r="BGB5" s="185"/>
      <c r="BGC5" s="185"/>
      <c r="BGD5" s="185"/>
      <c r="BGE5" s="185"/>
      <c r="BGF5" s="185"/>
      <c r="BGG5" s="185"/>
      <c r="BGH5" s="185"/>
      <c r="BGI5" s="185"/>
      <c r="BGJ5" s="185"/>
      <c r="BGK5" s="185"/>
      <c r="BGL5" s="185"/>
      <c r="BGM5" s="185"/>
      <c r="BGN5" s="185"/>
      <c r="BGO5" s="185"/>
      <c r="BGP5" s="185"/>
      <c r="BGQ5" s="185"/>
      <c r="BGR5" s="185"/>
      <c r="BGS5" s="185"/>
      <c r="BGT5" s="185"/>
      <c r="BGU5" s="185"/>
      <c r="BGV5" s="185"/>
      <c r="BGW5" s="185"/>
      <c r="BGX5" s="185"/>
      <c r="BGY5" s="185"/>
      <c r="BGZ5" s="185"/>
      <c r="BHA5" s="185"/>
      <c r="BHB5" s="185"/>
      <c r="BHC5" s="185"/>
      <c r="BHD5" s="185"/>
      <c r="BHE5" s="185"/>
      <c r="BHF5" s="185"/>
      <c r="BHG5" s="185"/>
      <c r="BHH5" s="185"/>
      <c r="BHI5" s="185"/>
      <c r="BHJ5" s="185"/>
      <c r="BHK5" s="185"/>
      <c r="BHL5" s="185"/>
      <c r="BHM5" s="185"/>
      <c r="BHN5" s="185"/>
      <c r="BHO5" s="185"/>
      <c r="BHP5" s="185"/>
      <c r="BHQ5" s="185"/>
      <c r="BHR5" s="185"/>
      <c r="BHS5" s="185"/>
      <c r="BHT5" s="185"/>
      <c r="BHU5" s="185"/>
      <c r="BHV5" s="185"/>
      <c r="BHW5" s="185"/>
      <c r="BHX5" s="185"/>
      <c r="BHY5" s="185"/>
      <c r="BHZ5" s="185"/>
      <c r="BIA5" s="185"/>
      <c r="BIB5" s="185"/>
      <c r="BIC5" s="185"/>
      <c r="BID5" s="185"/>
      <c r="BIE5" s="185"/>
      <c r="BIF5" s="185"/>
      <c r="BIG5" s="185"/>
      <c r="BIH5" s="185"/>
      <c r="BII5" s="185"/>
      <c r="BIJ5" s="185"/>
      <c r="BIK5" s="185"/>
      <c r="BIL5" s="185"/>
      <c r="BIM5" s="185"/>
      <c r="BIN5" s="185"/>
      <c r="BIO5" s="185"/>
      <c r="BIP5" s="185"/>
      <c r="BIQ5" s="185"/>
      <c r="BIR5" s="185"/>
      <c r="BIS5" s="185"/>
      <c r="BIT5" s="185"/>
      <c r="BIU5" s="185"/>
      <c r="BIV5" s="185"/>
      <c r="BIW5" s="185"/>
      <c r="BIX5" s="185"/>
      <c r="BIY5" s="185"/>
      <c r="BIZ5" s="185"/>
      <c r="BJA5" s="185"/>
      <c r="BJB5" s="185"/>
      <c r="BJC5" s="185"/>
      <c r="BJD5" s="185"/>
      <c r="BJE5" s="185"/>
      <c r="BJF5" s="185"/>
      <c r="BJG5" s="185"/>
      <c r="BJH5" s="185"/>
      <c r="BJI5" s="185"/>
      <c r="BJJ5" s="185"/>
      <c r="BJK5" s="185"/>
      <c r="BJL5" s="185"/>
      <c r="BJM5" s="185"/>
      <c r="BJN5" s="185"/>
      <c r="BJO5" s="185"/>
      <c r="BJP5" s="185"/>
      <c r="BJQ5" s="185"/>
      <c r="BJR5" s="185"/>
      <c r="BJS5" s="185"/>
      <c r="BJT5" s="185"/>
      <c r="BJU5" s="185"/>
      <c r="BJV5" s="185"/>
      <c r="BJW5" s="185"/>
      <c r="BJX5" s="185"/>
      <c r="BJY5" s="185"/>
      <c r="BJZ5" s="185"/>
      <c r="BKA5" s="185"/>
      <c r="BKB5" s="185"/>
      <c r="BKC5" s="185"/>
      <c r="BKD5" s="185"/>
      <c r="BKE5" s="185"/>
      <c r="BKF5" s="185"/>
      <c r="BKG5" s="185"/>
      <c r="BKH5" s="185"/>
      <c r="BKI5" s="185"/>
      <c r="BKJ5" s="185"/>
      <c r="BKK5" s="185"/>
      <c r="BKL5" s="185"/>
      <c r="BKM5" s="185"/>
      <c r="BKN5" s="185"/>
      <c r="BKO5" s="185"/>
      <c r="BKP5" s="185"/>
      <c r="BKQ5" s="185"/>
      <c r="BKR5" s="185"/>
      <c r="BKS5" s="185"/>
      <c r="BKT5" s="185"/>
      <c r="BKU5" s="185"/>
      <c r="BKV5" s="185"/>
      <c r="BKW5" s="185"/>
      <c r="BKX5" s="185"/>
      <c r="BKY5" s="185"/>
      <c r="BKZ5" s="185"/>
      <c r="BLA5" s="185"/>
      <c r="BLB5" s="185"/>
      <c r="BLC5" s="185"/>
      <c r="BLD5" s="185"/>
      <c r="BLE5" s="185"/>
      <c r="BLF5" s="185"/>
      <c r="BLG5" s="185"/>
      <c r="BLH5" s="185"/>
      <c r="BLI5" s="185"/>
      <c r="BLJ5" s="185"/>
      <c r="BLK5" s="185"/>
      <c r="BLL5" s="185"/>
      <c r="BLM5" s="185"/>
      <c r="BLN5" s="185"/>
      <c r="BLO5" s="185"/>
      <c r="BLP5" s="185"/>
      <c r="BLQ5" s="185"/>
      <c r="BLR5" s="185"/>
      <c r="BLS5" s="185"/>
      <c r="BLT5" s="185"/>
      <c r="BLU5" s="185"/>
      <c r="BLV5" s="185"/>
      <c r="BLW5" s="185"/>
      <c r="BLX5" s="185"/>
      <c r="BLY5" s="185"/>
      <c r="BLZ5" s="185"/>
      <c r="BMA5" s="185"/>
      <c r="BMB5" s="185"/>
      <c r="BMC5" s="185"/>
      <c r="BMD5" s="185"/>
      <c r="BME5" s="185"/>
      <c r="BMF5" s="185"/>
      <c r="BMG5" s="185"/>
      <c r="BMH5" s="185"/>
      <c r="BMI5" s="185"/>
      <c r="BMJ5" s="185"/>
      <c r="BMK5" s="185"/>
      <c r="BML5" s="185"/>
      <c r="BMM5" s="185"/>
      <c r="BMN5" s="185"/>
      <c r="BMO5" s="185"/>
      <c r="BMP5" s="185"/>
      <c r="BMQ5" s="185"/>
      <c r="BMR5" s="185"/>
      <c r="BMS5" s="185"/>
      <c r="BMT5" s="185"/>
      <c r="BMU5" s="185"/>
      <c r="BMV5" s="185"/>
      <c r="BMW5" s="185"/>
      <c r="BMX5" s="185"/>
      <c r="BMY5" s="185"/>
      <c r="BMZ5" s="185"/>
      <c r="BNA5" s="185"/>
      <c r="BNB5" s="185"/>
      <c r="BNC5" s="185"/>
      <c r="BND5" s="185"/>
      <c r="BNE5" s="185"/>
      <c r="BNF5" s="185"/>
      <c r="BNG5" s="185"/>
      <c r="BNH5" s="185"/>
      <c r="BNI5" s="185"/>
      <c r="BNJ5" s="185"/>
      <c r="BNK5" s="185"/>
      <c r="BNL5" s="185"/>
      <c r="BNM5" s="185"/>
      <c r="BNN5" s="185"/>
      <c r="BNO5" s="185"/>
      <c r="BNP5" s="185"/>
      <c r="BNQ5" s="185"/>
      <c r="BNR5" s="185"/>
      <c r="BNS5" s="185"/>
      <c r="BNT5" s="185"/>
      <c r="BNU5" s="185"/>
      <c r="BNV5" s="185"/>
      <c r="BNW5" s="185"/>
      <c r="BNX5" s="185"/>
      <c r="BNY5" s="185"/>
      <c r="BNZ5" s="185"/>
      <c r="BOA5" s="185"/>
      <c r="BOB5" s="185"/>
      <c r="BOC5" s="185"/>
      <c r="BOD5" s="185"/>
      <c r="BOE5" s="185"/>
      <c r="BOF5" s="185"/>
      <c r="BOG5" s="185"/>
      <c r="BOH5" s="185"/>
      <c r="BOI5" s="185"/>
      <c r="BOJ5" s="185"/>
      <c r="BOK5" s="185"/>
      <c r="BOL5" s="185"/>
      <c r="BOM5" s="185"/>
      <c r="BON5" s="185"/>
      <c r="BOO5" s="185"/>
      <c r="BOP5" s="185"/>
      <c r="BOQ5" s="185"/>
      <c r="BOR5" s="185"/>
      <c r="BOS5" s="185"/>
      <c r="BOT5" s="185"/>
      <c r="BOU5" s="185"/>
      <c r="BOV5" s="185"/>
      <c r="BOW5" s="185"/>
      <c r="BOX5" s="185"/>
      <c r="BOY5" s="185"/>
      <c r="BOZ5" s="185"/>
      <c r="BPA5" s="185"/>
      <c r="BPB5" s="185"/>
      <c r="BPC5" s="185"/>
      <c r="BPD5" s="185"/>
      <c r="BPE5" s="185"/>
      <c r="BPF5" s="185"/>
      <c r="BPG5" s="185"/>
      <c r="BPH5" s="185"/>
      <c r="BPI5" s="185"/>
      <c r="BPJ5" s="185"/>
      <c r="BPK5" s="185"/>
      <c r="BPL5" s="185"/>
      <c r="BPM5" s="185"/>
      <c r="BPN5" s="185"/>
      <c r="BPO5" s="185"/>
      <c r="BPP5" s="185"/>
      <c r="BPQ5" s="185"/>
      <c r="BPR5" s="185"/>
      <c r="BPS5" s="185"/>
      <c r="BPT5" s="185"/>
      <c r="BPU5" s="185"/>
      <c r="BPV5" s="185"/>
      <c r="BPW5" s="185"/>
      <c r="BPX5" s="185"/>
      <c r="BPY5" s="185"/>
      <c r="BPZ5" s="185"/>
      <c r="BQA5" s="185"/>
      <c r="BQB5" s="185"/>
      <c r="BQC5" s="185"/>
      <c r="BQD5" s="185"/>
      <c r="BQE5" s="185"/>
      <c r="BQF5" s="185"/>
      <c r="BQG5" s="185"/>
      <c r="BQH5" s="185"/>
      <c r="BQI5" s="185"/>
      <c r="BQJ5" s="185"/>
      <c r="BQK5" s="185"/>
      <c r="BQL5" s="185"/>
      <c r="BQM5" s="185"/>
      <c r="BQN5" s="185"/>
      <c r="BQO5" s="185"/>
      <c r="BQP5" s="185"/>
      <c r="BQQ5" s="185"/>
      <c r="BQR5" s="185"/>
      <c r="BQS5" s="185"/>
      <c r="BQT5" s="185"/>
      <c r="BQU5" s="185"/>
      <c r="BQV5" s="185"/>
      <c r="BQW5" s="185"/>
      <c r="BQX5" s="185"/>
      <c r="BQY5" s="185"/>
      <c r="BQZ5" s="185"/>
      <c r="BRA5" s="185"/>
      <c r="BRB5" s="185"/>
      <c r="BRC5" s="185"/>
      <c r="BRD5" s="185"/>
      <c r="BRE5" s="185"/>
      <c r="BRF5" s="185"/>
      <c r="BRG5" s="185"/>
      <c r="BRH5" s="185"/>
      <c r="BRI5" s="185"/>
      <c r="BRJ5" s="185"/>
      <c r="BRK5" s="185"/>
      <c r="BRL5" s="185"/>
      <c r="BRM5" s="185"/>
      <c r="BRN5" s="185"/>
      <c r="BRO5" s="185"/>
      <c r="BRP5" s="185"/>
      <c r="BRQ5" s="185"/>
      <c r="BRR5" s="185"/>
      <c r="BRS5" s="185"/>
      <c r="BRT5" s="185"/>
      <c r="BRU5" s="185"/>
      <c r="BRV5" s="185"/>
      <c r="BRW5" s="185"/>
      <c r="BRX5" s="185"/>
      <c r="BRY5" s="185"/>
      <c r="BRZ5" s="185"/>
      <c r="BSA5" s="185"/>
      <c r="BSB5" s="185"/>
      <c r="BSC5" s="185"/>
      <c r="BSD5" s="185"/>
      <c r="BSE5" s="185"/>
      <c r="BSF5" s="185"/>
      <c r="BSG5" s="185"/>
      <c r="BSH5" s="185"/>
      <c r="BSI5" s="185"/>
      <c r="BSJ5" s="185"/>
      <c r="BSK5" s="185"/>
      <c r="BSL5" s="185"/>
      <c r="BSM5" s="185"/>
      <c r="BSN5" s="185"/>
      <c r="BSO5" s="185"/>
      <c r="BSP5" s="185"/>
      <c r="BSQ5" s="185"/>
      <c r="BSR5" s="185"/>
      <c r="BSS5" s="185"/>
      <c r="BST5" s="185"/>
      <c r="BSU5" s="185"/>
      <c r="BSV5" s="185"/>
      <c r="BSW5" s="185"/>
      <c r="BSX5" s="185"/>
      <c r="BSY5" s="185"/>
      <c r="BSZ5" s="185"/>
      <c r="BTA5" s="185"/>
      <c r="BTB5" s="185"/>
      <c r="BTC5" s="185"/>
      <c r="BTD5" s="185"/>
      <c r="BTE5" s="185"/>
      <c r="BTF5" s="185"/>
      <c r="BTG5" s="185"/>
      <c r="BTH5" s="185"/>
      <c r="BTI5" s="185"/>
      <c r="BTJ5" s="185"/>
      <c r="BTK5" s="185"/>
      <c r="BTL5" s="185"/>
      <c r="BTM5" s="185"/>
      <c r="BTN5" s="185"/>
      <c r="BTO5" s="185"/>
      <c r="BTP5" s="185"/>
      <c r="BTQ5" s="185"/>
      <c r="BTR5" s="185"/>
      <c r="BTS5" s="185"/>
      <c r="BTT5" s="185"/>
      <c r="BTU5" s="185"/>
      <c r="BTV5" s="185"/>
      <c r="BTW5" s="185"/>
      <c r="BTX5" s="185"/>
      <c r="BTY5" s="185"/>
      <c r="BTZ5" s="185"/>
      <c r="BUA5" s="185"/>
      <c r="BUB5" s="185"/>
      <c r="BUC5" s="185"/>
      <c r="BUD5" s="185"/>
      <c r="BUE5" s="185"/>
      <c r="BUF5" s="185"/>
      <c r="BUG5" s="185"/>
      <c r="BUH5" s="185"/>
      <c r="BUI5" s="185"/>
      <c r="BUJ5" s="185"/>
      <c r="BUK5" s="185"/>
      <c r="BUL5" s="185"/>
      <c r="BUM5" s="185"/>
      <c r="BUN5" s="185"/>
      <c r="BUO5" s="185"/>
      <c r="BUP5" s="185"/>
      <c r="BUQ5" s="185"/>
      <c r="BUR5" s="185"/>
      <c r="BUS5" s="185"/>
      <c r="BUT5" s="185"/>
      <c r="BUU5" s="185"/>
      <c r="BUV5" s="185"/>
      <c r="BUW5" s="185"/>
      <c r="BUX5" s="185"/>
      <c r="BUY5" s="185"/>
      <c r="BUZ5" s="185"/>
      <c r="BVA5" s="185"/>
      <c r="BVB5" s="185"/>
      <c r="BVC5" s="185"/>
      <c r="BVD5" s="185"/>
      <c r="BVE5" s="185"/>
      <c r="BVF5" s="185"/>
      <c r="BVG5" s="185"/>
      <c r="BVH5" s="185"/>
      <c r="BVI5" s="185"/>
      <c r="BVJ5" s="185"/>
      <c r="BVK5" s="185"/>
      <c r="BVL5" s="185"/>
      <c r="BVM5" s="185"/>
      <c r="BVN5" s="185"/>
      <c r="BVO5" s="185"/>
      <c r="BVP5" s="185"/>
      <c r="BVQ5" s="185"/>
      <c r="BVR5" s="185"/>
      <c r="BVS5" s="185"/>
      <c r="BVT5" s="185"/>
      <c r="BVU5" s="185"/>
      <c r="BVV5" s="185"/>
      <c r="BVW5" s="185"/>
      <c r="BVX5" s="185"/>
      <c r="BVY5" s="185"/>
      <c r="BVZ5" s="185"/>
      <c r="BWA5" s="185"/>
      <c r="BWB5" s="185"/>
      <c r="BWC5" s="185"/>
      <c r="BWD5" s="185"/>
      <c r="BWE5" s="185"/>
      <c r="BWF5" s="185"/>
      <c r="BWG5" s="185"/>
      <c r="BWH5" s="185"/>
      <c r="BWI5" s="185"/>
      <c r="BWJ5" s="185"/>
      <c r="BWK5" s="185"/>
      <c r="BWL5" s="185"/>
      <c r="BWM5" s="185"/>
      <c r="BWN5" s="185"/>
      <c r="BWO5" s="185"/>
      <c r="BWP5" s="185"/>
      <c r="BWQ5" s="185"/>
      <c r="BWR5" s="185"/>
      <c r="BWS5" s="185"/>
      <c r="BWT5" s="185"/>
      <c r="BWU5" s="185"/>
      <c r="BWV5" s="185"/>
      <c r="BWW5" s="185"/>
      <c r="BWX5" s="185"/>
      <c r="BWY5" s="185"/>
      <c r="BWZ5" s="185"/>
      <c r="BXA5" s="185"/>
      <c r="BXB5" s="185"/>
      <c r="BXC5" s="185"/>
      <c r="BXD5" s="185"/>
      <c r="BXE5" s="185"/>
      <c r="BXF5" s="185"/>
      <c r="BXG5" s="185"/>
      <c r="BXH5" s="185"/>
      <c r="BXI5" s="185"/>
      <c r="BXJ5" s="185"/>
      <c r="BXK5" s="185"/>
      <c r="BXL5" s="185"/>
      <c r="BXM5" s="185"/>
      <c r="BXN5" s="185"/>
      <c r="BXO5" s="185"/>
      <c r="BXP5" s="185"/>
      <c r="BXQ5" s="185"/>
      <c r="BXR5" s="185"/>
      <c r="BXS5" s="185"/>
      <c r="BXT5" s="185"/>
      <c r="BXU5" s="185"/>
      <c r="BXV5" s="185"/>
      <c r="BXW5" s="185"/>
      <c r="BXX5" s="185"/>
      <c r="BXY5" s="185"/>
      <c r="BXZ5" s="185"/>
      <c r="BYA5" s="185"/>
      <c r="BYB5" s="185"/>
      <c r="BYC5" s="185"/>
      <c r="BYD5" s="185"/>
      <c r="BYE5" s="185"/>
      <c r="BYF5" s="185"/>
      <c r="BYG5" s="185"/>
      <c r="BYH5" s="185"/>
      <c r="BYI5" s="185"/>
      <c r="BYJ5" s="185"/>
      <c r="BYK5" s="185"/>
      <c r="BYL5" s="185"/>
      <c r="BYM5" s="185"/>
      <c r="BYN5" s="185"/>
      <c r="BYO5" s="185"/>
      <c r="BYP5" s="185"/>
      <c r="BYQ5" s="185"/>
      <c r="BYR5" s="185"/>
      <c r="BYS5" s="185"/>
      <c r="BYT5" s="185"/>
      <c r="BYU5" s="185"/>
      <c r="BYV5" s="185"/>
      <c r="BYW5" s="185"/>
      <c r="BYX5" s="185"/>
      <c r="BYY5" s="185"/>
      <c r="BYZ5" s="185"/>
      <c r="BZA5" s="185"/>
      <c r="BZB5" s="185"/>
      <c r="BZC5" s="185"/>
      <c r="BZD5" s="185"/>
      <c r="BZE5" s="185"/>
      <c r="BZF5" s="185"/>
      <c r="BZG5" s="185"/>
      <c r="BZH5" s="185"/>
      <c r="BZI5" s="185"/>
      <c r="BZJ5" s="185"/>
      <c r="BZK5" s="185"/>
      <c r="BZL5" s="185"/>
      <c r="BZM5" s="185"/>
      <c r="BZN5" s="185"/>
      <c r="BZO5" s="185"/>
      <c r="BZP5" s="185"/>
      <c r="BZQ5" s="185"/>
      <c r="BZR5" s="185"/>
      <c r="BZS5" s="185"/>
      <c r="BZT5" s="185"/>
      <c r="BZU5" s="185"/>
      <c r="BZV5" s="185"/>
      <c r="BZW5" s="185"/>
      <c r="BZX5" s="185"/>
      <c r="BZY5" s="185"/>
      <c r="BZZ5" s="185"/>
      <c r="CAA5" s="185"/>
      <c r="CAB5" s="185"/>
      <c r="CAC5" s="185"/>
      <c r="CAD5" s="185"/>
      <c r="CAE5" s="185"/>
      <c r="CAF5" s="185"/>
      <c r="CAG5" s="185"/>
      <c r="CAH5" s="185"/>
      <c r="CAI5" s="185"/>
      <c r="CAJ5" s="185"/>
      <c r="CAK5" s="185"/>
      <c r="CAL5" s="185"/>
      <c r="CAM5" s="185"/>
      <c r="CAN5" s="185"/>
      <c r="CAO5" s="185"/>
      <c r="CAP5" s="185"/>
      <c r="CAQ5" s="185"/>
      <c r="CAR5" s="185"/>
      <c r="CAS5" s="185"/>
      <c r="CAT5" s="185"/>
      <c r="CAU5" s="185"/>
      <c r="CAV5" s="185"/>
      <c r="CAW5" s="185"/>
      <c r="CAX5" s="185"/>
      <c r="CAY5" s="185"/>
      <c r="CAZ5" s="185"/>
      <c r="CBA5" s="185"/>
      <c r="CBB5" s="185"/>
      <c r="CBC5" s="185"/>
      <c r="CBD5" s="185"/>
      <c r="CBE5" s="185"/>
      <c r="CBF5" s="185"/>
      <c r="CBG5" s="185"/>
      <c r="CBH5" s="185"/>
      <c r="CBI5" s="185"/>
      <c r="CBJ5" s="185"/>
      <c r="CBK5" s="185"/>
      <c r="CBL5" s="185"/>
      <c r="CBM5" s="185"/>
      <c r="CBN5" s="185"/>
      <c r="CBO5" s="185"/>
      <c r="CBP5" s="185"/>
      <c r="CBQ5" s="185"/>
      <c r="CBR5" s="185"/>
      <c r="CBS5" s="185"/>
      <c r="CBT5" s="185"/>
      <c r="CBU5" s="185"/>
      <c r="CBV5" s="185"/>
      <c r="CBW5" s="185"/>
      <c r="CBX5" s="185"/>
      <c r="CBY5" s="185"/>
      <c r="CBZ5" s="185"/>
      <c r="CCA5" s="185"/>
      <c r="CCB5" s="185"/>
      <c r="CCC5" s="185"/>
      <c r="CCD5" s="185"/>
      <c r="CCE5" s="185"/>
      <c r="CCF5" s="185"/>
      <c r="CCG5" s="185"/>
      <c r="CCH5" s="185"/>
      <c r="CCI5" s="185"/>
      <c r="CCJ5" s="185"/>
      <c r="CCK5" s="185"/>
      <c r="CCL5" s="185"/>
      <c r="CCM5" s="185"/>
      <c r="CCN5" s="185"/>
      <c r="CCO5" s="185"/>
      <c r="CCP5" s="185"/>
      <c r="CCQ5" s="185"/>
      <c r="CCR5" s="185"/>
      <c r="CCS5" s="185"/>
      <c r="CCT5" s="185"/>
      <c r="CCU5" s="185"/>
      <c r="CCV5" s="185"/>
      <c r="CCW5" s="185"/>
      <c r="CCX5" s="185"/>
      <c r="CCY5" s="185"/>
      <c r="CCZ5" s="185"/>
      <c r="CDA5" s="185"/>
      <c r="CDB5" s="185"/>
      <c r="CDC5" s="185"/>
      <c r="CDD5" s="185"/>
      <c r="CDE5" s="185"/>
      <c r="CDF5" s="185"/>
      <c r="CDG5" s="185"/>
      <c r="CDH5" s="185"/>
      <c r="CDI5" s="185"/>
      <c r="CDJ5" s="185"/>
      <c r="CDK5" s="185"/>
      <c r="CDL5" s="185"/>
      <c r="CDM5" s="185"/>
      <c r="CDN5" s="185"/>
      <c r="CDO5" s="185"/>
      <c r="CDP5" s="185"/>
      <c r="CDQ5" s="185"/>
      <c r="CDR5" s="185"/>
      <c r="CDS5" s="185"/>
      <c r="CDT5" s="185"/>
      <c r="CDU5" s="185"/>
      <c r="CDV5" s="185"/>
      <c r="CDW5" s="185"/>
      <c r="CDX5" s="185"/>
      <c r="CDY5" s="185"/>
      <c r="CDZ5" s="185"/>
      <c r="CEA5" s="185"/>
      <c r="CEB5" s="185"/>
      <c r="CEC5" s="185"/>
      <c r="CED5" s="185"/>
      <c r="CEE5" s="185"/>
      <c r="CEF5" s="185"/>
      <c r="CEG5" s="185"/>
      <c r="CEH5" s="185"/>
      <c r="CEI5" s="185"/>
      <c r="CEJ5" s="185"/>
      <c r="CEK5" s="185"/>
      <c r="CEL5" s="185"/>
      <c r="CEM5" s="185"/>
      <c r="CEN5" s="185"/>
      <c r="CEO5" s="185"/>
      <c r="CEP5" s="185"/>
      <c r="CEQ5" s="185"/>
      <c r="CER5" s="185"/>
      <c r="CES5" s="185"/>
      <c r="CET5" s="185"/>
      <c r="CEU5" s="185"/>
      <c r="CEV5" s="185"/>
      <c r="CEW5" s="185"/>
      <c r="CEX5" s="185"/>
      <c r="CEY5" s="185"/>
      <c r="CEZ5" s="185"/>
      <c r="CFA5" s="185"/>
      <c r="CFB5" s="185"/>
      <c r="CFC5" s="185"/>
      <c r="CFD5" s="185"/>
      <c r="CFE5" s="185"/>
      <c r="CFF5" s="185"/>
      <c r="CFG5" s="185"/>
      <c r="CFH5" s="185"/>
      <c r="CFI5" s="185"/>
      <c r="CFJ5" s="185"/>
      <c r="CFK5" s="185"/>
      <c r="CFL5" s="185"/>
      <c r="CFM5" s="185"/>
      <c r="CFN5" s="185"/>
      <c r="CFO5" s="185"/>
      <c r="CFP5" s="185"/>
      <c r="CFQ5" s="185"/>
      <c r="CFR5" s="185"/>
      <c r="CFS5" s="185"/>
      <c r="CFT5" s="185"/>
      <c r="CFU5" s="185"/>
      <c r="CFV5" s="185"/>
      <c r="CFW5" s="185"/>
      <c r="CFX5" s="185"/>
      <c r="CFY5" s="185"/>
      <c r="CFZ5" s="185"/>
      <c r="CGA5" s="185"/>
      <c r="CGB5" s="185"/>
      <c r="CGC5" s="185"/>
      <c r="CGD5" s="185"/>
      <c r="CGE5" s="185"/>
      <c r="CGF5" s="185"/>
      <c r="CGG5" s="185"/>
      <c r="CGH5" s="185"/>
      <c r="CGI5" s="185"/>
      <c r="CGJ5" s="185"/>
      <c r="CGK5" s="185"/>
      <c r="CGL5" s="185"/>
      <c r="CGM5" s="185"/>
      <c r="CGN5" s="185"/>
      <c r="CGO5" s="185"/>
      <c r="CGP5" s="185"/>
      <c r="CGQ5" s="185"/>
      <c r="CGR5" s="185"/>
      <c r="CGS5" s="185"/>
      <c r="CGT5" s="185"/>
      <c r="CGU5" s="185"/>
      <c r="CGV5" s="185"/>
      <c r="CGW5" s="185"/>
      <c r="CGX5" s="185"/>
      <c r="CGY5" s="185"/>
      <c r="CGZ5" s="185"/>
      <c r="CHA5" s="185"/>
      <c r="CHB5" s="185"/>
      <c r="CHC5" s="185"/>
      <c r="CHD5" s="185"/>
      <c r="CHE5" s="185"/>
      <c r="CHF5" s="185"/>
      <c r="CHG5" s="185"/>
      <c r="CHH5" s="185"/>
      <c r="CHI5" s="185"/>
      <c r="CHJ5" s="185"/>
      <c r="CHK5" s="185"/>
      <c r="CHL5" s="185"/>
      <c r="CHM5" s="185"/>
      <c r="CHN5" s="185"/>
      <c r="CHO5" s="185"/>
      <c r="CHP5" s="185"/>
      <c r="CHQ5" s="185"/>
      <c r="CHR5" s="185"/>
      <c r="CHS5" s="185"/>
      <c r="CHT5" s="185"/>
      <c r="CHU5" s="185"/>
      <c r="CHV5" s="185"/>
      <c r="CHW5" s="185"/>
      <c r="CHX5" s="185"/>
      <c r="CHY5" s="185"/>
      <c r="CHZ5" s="185"/>
      <c r="CIA5" s="185"/>
      <c r="CIB5" s="185"/>
      <c r="CIC5" s="185"/>
      <c r="CID5" s="185"/>
      <c r="CIE5" s="185"/>
      <c r="CIF5" s="185"/>
      <c r="CIG5" s="185"/>
      <c r="CIH5" s="185"/>
      <c r="CII5" s="185"/>
      <c r="CIJ5" s="185"/>
      <c r="CIK5" s="185"/>
      <c r="CIL5" s="185"/>
      <c r="CIM5" s="185"/>
      <c r="CIN5" s="185"/>
      <c r="CIO5" s="185"/>
      <c r="CIP5" s="185"/>
      <c r="CIQ5" s="185"/>
      <c r="CIR5" s="185"/>
      <c r="CIS5" s="185"/>
      <c r="CIT5" s="185"/>
      <c r="CIU5" s="185"/>
      <c r="CIV5" s="185"/>
      <c r="CIW5" s="185"/>
      <c r="CIX5" s="185"/>
      <c r="CIY5" s="185"/>
      <c r="CIZ5" s="185"/>
      <c r="CJA5" s="185"/>
      <c r="CJB5" s="185"/>
      <c r="CJC5" s="185"/>
      <c r="CJD5" s="185"/>
      <c r="CJE5" s="185"/>
      <c r="CJF5" s="185"/>
      <c r="CJG5" s="185"/>
      <c r="CJH5" s="185"/>
      <c r="CJI5" s="185"/>
      <c r="CJJ5" s="185"/>
      <c r="CJK5" s="185"/>
      <c r="CJL5" s="185"/>
      <c r="CJM5" s="185"/>
      <c r="CJN5" s="185"/>
      <c r="CJO5" s="185"/>
      <c r="CJP5" s="185"/>
      <c r="CJQ5" s="185"/>
      <c r="CJR5" s="185"/>
      <c r="CJS5" s="185"/>
      <c r="CJT5" s="185"/>
      <c r="CJU5" s="185"/>
      <c r="CJV5" s="185"/>
      <c r="CJW5" s="185"/>
      <c r="CJX5" s="185"/>
      <c r="CJY5" s="185"/>
      <c r="CJZ5" s="185"/>
      <c r="CKA5" s="185"/>
      <c r="CKB5" s="185"/>
      <c r="CKC5" s="185"/>
      <c r="CKD5" s="185"/>
      <c r="CKE5" s="185"/>
      <c r="CKF5" s="185"/>
      <c r="CKG5" s="185"/>
      <c r="CKH5" s="185"/>
      <c r="CKI5" s="185"/>
      <c r="CKJ5" s="185"/>
      <c r="CKK5" s="185"/>
      <c r="CKL5" s="185"/>
      <c r="CKM5" s="185"/>
      <c r="CKN5" s="185"/>
      <c r="CKO5" s="185"/>
      <c r="CKP5" s="185"/>
      <c r="CKQ5" s="185"/>
      <c r="CKR5" s="185"/>
      <c r="CKS5" s="185"/>
      <c r="CKT5" s="185"/>
      <c r="CKU5" s="185"/>
      <c r="CKV5" s="185"/>
      <c r="CKW5" s="185"/>
      <c r="CKX5" s="185"/>
      <c r="CKY5" s="185"/>
      <c r="CKZ5" s="185"/>
      <c r="CLA5" s="185"/>
      <c r="CLB5" s="185"/>
      <c r="CLC5" s="185"/>
      <c r="CLD5" s="185"/>
      <c r="CLE5" s="185"/>
      <c r="CLF5" s="185"/>
      <c r="CLG5" s="185"/>
      <c r="CLH5" s="185"/>
      <c r="CLI5" s="185"/>
      <c r="CLJ5" s="185"/>
      <c r="CLK5" s="185"/>
      <c r="CLL5" s="185"/>
      <c r="CLM5" s="185"/>
      <c r="CLN5" s="185"/>
      <c r="CLO5" s="185"/>
      <c r="CLP5" s="185"/>
      <c r="CLQ5" s="185"/>
      <c r="CLR5" s="185"/>
      <c r="CLS5" s="185"/>
      <c r="CLT5" s="185"/>
      <c r="CLU5" s="185"/>
      <c r="CLV5" s="185"/>
      <c r="CLW5" s="185"/>
      <c r="CLX5" s="185"/>
      <c r="CLY5" s="185"/>
      <c r="CLZ5" s="185"/>
      <c r="CMA5" s="185"/>
      <c r="CMB5" s="185"/>
      <c r="CMC5" s="185"/>
      <c r="CMD5" s="185"/>
      <c r="CME5" s="185"/>
      <c r="CMF5" s="185"/>
      <c r="CMG5" s="185"/>
      <c r="CMH5" s="185"/>
      <c r="CMI5" s="185"/>
      <c r="CMJ5" s="185"/>
      <c r="CMK5" s="185"/>
      <c r="CML5" s="185"/>
      <c r="CMM5" s="185"/>
      <c r="CMN5" s="185"/>
      <c r="CMO5" s="185"/>
      <c r="CMP5" s="185"/>
      <c r="CMQ5" s="185"/>
      <c r="CMR5" s="185"/>
      <c r="CMS5" s="185"/>
      <c r="CMT5" s="185"/>
      <c r="CMU5" s="185"/>
      <c r="CMV5" s="185"/>
      <c r="CMW5" s="185"/>
      <c r="CMX5" s="185"/>
      <c r="CMY5" s="185"/>
      <c r="CMZ5" s="185"/>
      <c r="CNA5" s="185"/>
      <c r="CNB5" s="185"/>
      <c r="CNC5" s="185"/>
      <c r="CND5" s="185"/>
      <c r="CNE5" s="185"/>
      <c r="CNF5" s="185"/>
      <c r="CNG5" s="185"/>
      <c r="CNH5" s="185"/>
      <c r="CNI5" s="185"/>
      <c r="CNJ5" s="185"/>
      <c r="CNK5" s="185"/>
      <c r="CNL5" s="185"/>
      <c r="CNM5" s="185"/>
      <c r="CNN5" s="185"/>
      <c r="CNO5" s="185"/>
      <c r="CNP5" s="185"/>
      <c r="CNQ5" s="185"/>
      <c r="CNR5" s="185"/>
      <c r="CNS5" s="185"/>
      <c r="CNT5" s="185"/>
      <c r="CNU5" s="185"/>
      <c r="CNV5" s="185"/>
      <c r="CNW5" s="185"/>
      <c r="CNX5" s="185"/>
      <c r="CNY5" s="185"/>
      <c r="CNZ5" s="185"/>
      <c r="COA5" s="185"/>
      <c r="COB5" s="185"/>
      <c r="COC5" s="185"/>
      <c r="COD5" s="185"/>
      <c r="COE5" s="185"/>
      <c r="COF5" s="185"/>
      <c r="COG5" s="185"/>
      <c r="COH5" s="185"/>
      <c r="COI5" s="185"/>
      <c r="COJ5" s="185"/>
      <c r="COK5" s="185"/>
      <c r="COL5" s="185"/>
      <c r="COM5" s="185"/>
      <c r="CON5" s="185"/>
      <c r="COO5" s="185"/>
      <c r="COP5" s="185"/>
      <c r="COQ5" s="185"/>
      <c r="COR5" s="185"/>
      <c r="COS5" s="185"/>
      <c r="COT5" s="185"/>
      <c r="COU5" s="185"/>
      <c r="COV5" s="185"/>
      <c r="COW5" s="185"/>
      <c r="COX5" s="185"/>
      <c r="COY5" s="185"/>
      <c r="COZ5" s="185"/>
      <c r="CPA5" s="185"/>
      <c r="CPB5" s="185"/>
      <c r="CPC5" s="185"/>
      <c r="CPD5" s="185"/>
      <c r="CPE5" s="185"/>
      <c r="CPF5" s="185"/>
      <c r="CPG5" s="185"/>
      <c r="CPH5" s="185"/>
      <c r="CPI5" s="185"/>
      <c r="CPJ5" s="185"/>
      <c r="CPK5" s="185"/>
      <c r="CPL5" s="185"/>
      <c r="CPM5" s="185"/>
      <c r="CPN5" s="185"/>
      <c r="CPO5" s="185"/>
      <c r="CPP5" s="185"/>
      <c r="CPQ5" s="185"/>
      <c r="CPR5" s="185"/>
      <c r="CPS5" s="185"/>
      <c r="CPT5" s="185"/>
      <c r="CPU5" s="185"/>
      <c r="CPV5" s="185"/>
      <c r="CPW5" s="185"/>
      <c r="CPX5" s="185"/>
      <c r="CPY5" s="185"/>
      <c r="CPZ5" s="185"/>
      <c r="CQA5" s="185"/>
      <c r="CQB5" s="185"/>
      <c r="CQC5" s="185"/>
      <c r="CQD5" s="185"/>
      <c r="CQE5" s="185"/>
      <c r="CQF5" s="185"/>
      <c r="CQG5" s="185"/>
      <c r="CQH5" s="185"/>
      <c r="CQI5" s="185"/>
      <c r="CQJ5" s="185"/>
      <c r="CQK5" s="185"/>
      <c r="CQL5" s="185"/>
      <c r="CQM5" s="185"/>
      <c r="CQN5" s="185"/>
      <c r="CQO5" s="185"/>
      <c r="CQP5" s="185"/>
      <c r="CQQ5" s="185"/>
      <c r="CQR5" s="185"/>
      <c r="CQS5" s="185"/>
      <c r="CQT5" s="185"/>
      <c r="CQU5" s="185"/>
      <c r="CQV5" s="185"/>
      <c r="CQW5" s="185"/>
      <c r="CQX5" s="185"/>
      <c r="CQY5" s="185"/>
      <c r="CQZ5" s="185"/>
      <c r="CRA5" s="185"/>
      <c r="CRB5" s="185"/>
      <c r="CRC5" s="185"/>
      <c r="CRD5" s="185"/>
      <c r="CRE5" s="185"/>
      <c r="CRF5" s="185"/>
      <c r="CRG5" s="185"/>
      <c r="CRH5" s="185"/>
      <c r="CRI5" s="185"/>
      <c r="CRJ5" s="185"/>
      <c r="CRK5" s="185"/>
      <c r="CRL5" s="185"/>
      <c r="CRM5" s="185"/>
      <c r="CRN5" s="185"/>
      <c r="CRO5" s="185"/>
      <c r="CRP5" s="185"/>
      <c r="CRQ5" s="185"/>
      <c r="CRR5" s="185"/>
      <c r="CRS5" s="185"/>
      <c r="CRT5" s="185"/>
      <c r="CRU5" s="185"/>
      <c r="CRV5" s="185"/>
      <c r="CRW5" s="185"/>
      <c r="CRX5" s="185"/>
      <c r="CRY5" s="185"/>
      <c r="CRZ5" s="185"/>
      <c r="CSA5" s="185"/>
      <c r="CSB5" s="185"/>
      <c r="CSC5" s="185"/>
      <c r="CSD5" s="185"/>
      <c r="CSE5" s="185"/>
      <c r="CSF5" s="185"/>
      <c r="CSG5" s="185"/>
      <c r="CSH5" s="185"/>
      <c r="CSI5" s="185"/>
      <c r="CSJ5" s="185"/>
      <c r="CSK5" s="185"/>
      <c r="CSL5" s="185"/>
      <c r="CSM5" s="185"/>
      <c r="CSN5" s="185"/>
      <c r="CSO5" s="185"/>
      <c r="CSP5" s="185"/>
      <c r="CSQ5" s="185"/>
      <c r="CSR5" s="185"/>
      <c r="CSS5" s="185"/>
      <c r="CST5" s="185"/>
      <c r="CSU5" s="185"/>
      <c r="CSV5" s="185"/>
      <c r="CSW5" s="185"/>
      <c r="CSX5" s="185"/>
      <c r="CSY5" s="185"/>
      <c r="CSZ5" s="185"/>
      <c r="CTA5" s="185"/>
      <c r="CTB5" s="185"/>
      <c r="CTC5" s="185"/>
      <c r="CTD5" s="185"/>
      <c r="CTE5" s="185"/>
      <c r="CTF5" s="185"/>
      <c r="CTG5" s="185"/>
      <c r="CTH5" s="185"/>
      <c r="CTI5" s="185"/>
      <c r="CTJ5" s="185"/>
      <c r="CTK5" s="185"/>
      <c r="CTL5" s="185"/>
      <c r="CTM5" s="185"/>
      <c r="CTN5" s="185"/>
      <c r="CTO5" s="185"/>
      <c r="CTP5" s="185"/>
      <c r="CTQ5" s="185"/>
      <c r="CTR5" s="185"/>
      <c r="CTS5" s="185"/>
      <c r="CTT5" s="185"/>
      <c r="CTU5" s="185"/>
      <c r="CTV5" s="185"/>
      <c r="CTW5" s="185"/>
      <c r="CTX5" s="185"/>
      <c r="CTY5" s="185"/>
      <c r="CTZ5" s="185"/>
      <c r="CUA5" s="185"/>
      <c r="CUB5" s="185"/>
      <c r="CUC5" s="185"/>
      <c r="CUD5" s="185"/>
      <c r="CUE5" s="185"/>
      <c r="CUF5" s="185"/>
      <c r="CUG5" s="185"/>
      <c r="CUH5" s="185"/>
      <c r="CUI5" s="185"/>
      <c r="CUJ5" s="185"/>
      <c r="CUK5" s="185"/>
      <c r="CUL5" s="185"/>
      <c r="CUM5" s="185"/>
      <c r="CUN5" s="185"/>
      <c r="CUO5" s="185"/>
      <c r="CUP5" s="185"/>
      <c r="CUQ5" s="185"/>
      <c r="CUR5" s="185"/>
      <c r="CUS5" s="185"/>
      <c r="CUT5" s="185"/>
      <c r="CUU5" s="185"/>
      <c r="CUV5" s="185"/>
      <c r="CUW5" s="185"/>
      <c r="CUX5" s="185"/>
      <c r="CUY5" s="185"/>
      <c r="CUZ5" s="185"/>
      <c r="CVA5" s="185"/>
      <c r="CVB5" s="185"/>
      <c r="CVC5" s="185"/>
      <c r="CVD5" s="185"/>
      <c r="CVE5" s="185"/>
      <c r="CVF5" s="185"/>
      <c r="CVG5" s="185"/>
      <c r="CVH5" s="185"/>
      <c r="CVI5" s="185"/>
      <c r="CVJ5" s="185"/>
      <c r="CVK5" s="185"/>
      <c r="CVL5" s="185"/>
      <c r="CVM5" s="185"/>
      <c r="CVN5" s="185"/>
      <c r="CVO5" s="185"/>
      <c r="CVP5" s="185"/>
      <c r="CVQ5" s="185"/>
      <c r="CVR5" s="185"/>
      <c r="CVS5" s="185"/>
      <c r="CVT5" s="185"/>
      <c r="CVU5" s="185"/>
      <c r="CVV5" s="185"/>
      <c r="CVW5" s="185"/>
      <c r="CVX5" s="185"/>
      <c r="CVY5" s="185"/>
      <c r="CVZ5" s="185"/>
      <c r="CWA5" s="185"/>
      <c r="CWB5" s="185"/>
      <c r="CWC5" s="185"/>
      <c r="CWD5" s="185"/>
      <c r="CWE5" s="185"/>
      <c r="CWF5" s="185"/>
      <c r="CWG5" s="185"/>
      <c r="CWH5" s="185"/>
      <c r="CWI5" s="185"/>
      <c r="CWJ5" s="185"/>
      <c r="CWK5" s="185"/>
      <c r="CWL5" s="185"/>
      <c r="CWM5" s="185"/>
      <c r="CWN5" s="185"/>
      <c r="CWO5" s="185"/>
      <c r="CWP5" s="185"/>
      <c r="CWQ5" s="185"/>
      <c r="CWR5" s="185"/>
      <c r="CWS5" s="185"/>
      <c r="CWT5" s="185"/>
      <c r="CWU5" s="185"/>
      <c r="CWV5" s="185"/>
      <c r="CWW5" s="185"/>
      <c r="CWX5" s="185"/>
      <c r="CWY5" s="185"/>
      <c r="CWZ5" s="185"/>
      <c r="CXA5" s="185"/>
      <c r="CXB5" s="185"/>
      <c r="CXC5" s="185"/>
      <c r="CXD5" s="185"/>
      <c r="CXE5" s="185"/>
      <c r="CXF5" s="185"/>
      <c r="CXG5" s="185"/>
      <c r="CXH5" s="185"/>
      <c r="CXI5" s="185"/>
      <c r="CXJ5" s="185"/>
      <c r="CXK5" s="185"/>
      <c r="CXL5" s="185"/>
      <c r="CXM5" s="185"/>
      <c r="CXN5" s="185"/>
      <c r="CXO5" s="185"/>
      <c r="CXP5" s="185"/>
      <c r="CXQ5" s="185"/>
      <c r="CXR5" s="185"/>
      <c r="CXS5" s="185"/>
      <c r="CXT5" s="185"/>
      <c r="CXU5" s="185"/>
      <c r="CXV5" s="185"/>
      <c r="CXW5" s="185"/>
      <c r="CXX5" s="185"/>
      <c r="CXY5" s="185"/>
      <c r="CXZ5" s="185"/>
      <c r="CYA5" s="185"/>
      <c r="CYB5" s="185"/>
      <c r="CYC5" s="185"/>
      <c r="CYD5" s="185"/>
      <c r="CYE5" s="185"/>
      <c r="CYF5" s="185"/>
      <c r="CYG5" s="185"/>
      <c r="CYH5" s="185"/>
      <c r="CYI5" s="185"/>
      <c r="CYJ5" s="185"/>
      <c r="CYK5" s="185"/>
      <c r="CYL5" s="185"/>
      <c r="CYM5" s="185"/>
      <c r="CYN5" s="185"/>
      <c r="CYO5" s="185"/>
      <c r="CYP5" s="185"/>
      <c r="CYQ5" s="185"/>
      <c r="CYR5" s="185"/>
      <c r="CYS5" s="185"/>
      <c r="CYT5" s="185"/>
      <c r="CYU5" s="185"/>
      <c r="CYV5" s="185"/>
      <c r="CYW5" s="185"/>
      <c r="CYX5" s="185"/>
      <c r="CYY5" s="185"/>
      <c r="CYZ5" s="185"/>
      <c r="CZA5" s="185"/>
      <c r="CZB5" s="185"/>
      <c r="CZC5" s="185"/>
      <c r="CZD5" s="185"/>
      <c r="CZE5" s="185"/>
      <c r="CZF5" s="185"/>
      <c r="CZG5" s="185"/>
      <c r="CZH5" s="185"/>
      <c r="CZI5" s="185"/>
      <c r="CZJ5" s="185"/>
      <c r="CZK5" s="185"/>
      <c r="CZL5" s="185"/>
      <c r="CZM5" s="185"/>
      <c r="CZN5" s="185"/>
      <c r="CZO5" s="185"/>
      <c r="CZP5" s="185"/>
      <c r="CZQ5" s="185"/>
      <c r="CZR5" s="185"/>
      <c r="CZS5" s="185"/>
      <c r="CZT5" s="185"/>
      <c r="CZU5" s="185"/>
      <c r="CZV5" s="185"/>
      <c r="CZW5" s="185"/>
      <c r="CZX5" s="185"/>
      <c r="CZY5" s="185"/>
      <c r="CZZ5" s="185"/>
      <c r="DAA5" s="185"/>
      <c r="DAB5" s="185"/>
      <c r="DAC5" s="185"/>
      <c r="DAD5" s="185"/>
      <c r="DAE5" s="185"/>
      <c r="DAF5" s="185"/>
      <c r="DAG5" s="185"/>
      <c r="DAH5" s="185"/>
      <c r="DAI5" s="185"/>
      <c r="DAJ5" s="185"/>
      <c r="DAK5" s="185"/>
      <c r="DAL5" s="185"/>
      <c r="DAM5" s="185"/>
      <c r="DAN5" s="185"/>
      <c r="DAO5" s="185"/>
      <c r="DAP5" s="185"/>
      <c r="DAQ5" s="185"/>
      <c r="DAR5" s="185"/>
      <c r="DAS5" s="185"/>
      <c r="DAT5" s="185"/>
      <c r="DAU5" s="185"/>
      <c r="DAV5" s="185"/>
      <c r="DAW5" s="185"/>
      <c r="DAX5" s="185"/>
      <c r="DAY5" s="185"/>
      <c r="DAZ5" s="185"/>
      <c r="DBA5" s="185"/>
      <c r="DBB5" s="185"/>
      <c r="DBC5" s="185"/>
      <c r="DBD5" s="185"/>
      <c r="DBE5" s="185"/>
      <c r="DBF5" s="185"/>
      <c r="DBG5" s="185"/>
      <c r="DBH5" s="185"/>
      <c r="DBI5" s="185"/>
      <c r="DBJ5" s="185"/>
      <c r="DBK5" s="185"/>
      <c r="DBL5" s="185"/>
      <c r="DBM5" s="185"/>
      <c r="DBN5" s="185"/>
      <c r="DBO5" s="185"/>
      <c r="DBP5" s="185"/>
      <c r="DBQ5" s="185"/>
      <c r="DBR5" s="185"/>
      <c r="DBS5" s="185"/>
      <c r="DBT5" s="185"/>
      <c r="DBU5" s="185"/>
      <c r="DBV5" s="185"/>
      <c r="DBW5" s="185"/>
      <c r="DBX5" s="185"/>
      <c r="DBY5" s="185"/>
      <c r="DBZ5" s="185"/>
      <c r="DCA5" s="185"/>
      <c r="DCB5" s="185"/>
      <c r="DCC5" s="185"/>
      <c r="DCD5" s="185"/>
      <c r="DCE5" s="185"/>
      <c r="DCF5" s="185"/>
      <c r="DCG5" s="185"/>
      <c r="DCH5" s="185"/>
      <c r="DCI5" s="185"/>
      <c r="DCJ5" s="185"/>
      <c r="DCK5" s="185"/>
      <c r="DCL5" s="185"/>
      <c r="DCM5" s="185"/>
      <c r="DCN5" s="185"/>
      <c r="DCO5" s="185"/>
      <c r="DCP5" s="185"/>
      <c r="DCQ5" s="185"/>
      <c r="DCR5" s="185"/>
      <c r="DCS5" s="185"/>
      <c r="DCT5" s="185"/>
      <c r="DCU5" s="185"/>
      <c r="DCV5" s="185"/>
      <c r="DCW5" s="185"/>
      <c r="DCX5" s="185"/>
      <c r="DCY5" s="185"/>
      <c r="DCZ5" s="185"/>
      <c r="DDA5" s="185"/>
      <c r="DDB5" s="185"/>
      <c r="DDC5" s="185"/>
      <c r="DDD5" s="185"/>
      <c r="DDE5" s="185"/>
      <c r="DDF5" s="185"/>
      <c r="DDG5" s="185"/>
      <c r="DDH5" s="185"/>
      <c r="DDI5" s="185"/>
      <c r="DDJ5" s="185"/>
      <c r="DDK5" s="185"/>
      <c r="DDL5" s="185"/>
      <c r="DDM5" s="185"/>
      <c r="DDN5" s="185"/>
      <c r="DDO5" s="185"/>
      <c r="DDP5" s="185"/>
      <c r="DDQ5" s="185"/>
      <c r="DDR5" s="185"/>
      <c r="DDS5" s="185"/>
      <c r="DDT5" s="185"/>
      <c r="DDU5" s="185"/>
      <c r="DDV5" s="185"/>
      <c r="DDW5" s="185"/>
      <c r="DDX5" s="185"/>
      <c r="DDY5" s="185"/>
      <c r="DDZ5" s="185"/>
      <c r="DEA5" s="185"/>
      <c r="DEB5" s="185"/>
      <c r="DEC5" s="185"/>
      <c r="DED5" s="185"/>
      <c r="DEE5" s="185"/>
      <c r="DEF5" s="185"/>
      <c r="DEG5" s="185"/>
      <c r="DEH5" s="185"/>
      <c r="DEI5" s="185"/>
      <c r="DEJ5" s="185"/>
      <c r="DEK5" s="185"/>
      <c r="DEL5" s="185"/>
      <c r="DEM5" s="185"/>
      <c r="DEN5" s="185"/>
      <c r="DEO5" s="185"/>
      <c r="DEP5" s="185"/>
      <c r="DEQ5" s="185"/>
      <c r="DER5" s="185"/>
      <c r="DES5" s="185"/>
      <c r="DET5" s="185"/>
      <c r="DEU5" s="185"/>
      <c r="DEV5" s="185"/>
      <c r="DEW5" s="185"/>
      <c r="DEX5" s="185"/>
      <c r="DEY5" s="185"/>
      <c r="DEZ5" s="185"/>
      <c r="DFA5" s="185"/>
      <c r="DFB5" s="185"/>
      <c r="DFC5" s="185"/>
      <c r="DFD5" s="185"/>
      <c r="DFE5" s="185"/>
      <c r="DFF5" s="185"/>
      <c r="DFG5" s="185"/>
      <c r="DFH5" s="185"/>
      <c r="DFI5" s="185"/>
      <c r="DFJ5" s="185"/>
      <c r="DFK5" s="185"/>
      <c r="DFL5" s="185"/>
      <c r="DFM5" s="185"/>
      <c r="DFN5" s="185"/>
      <c r="DFO5" s="185"/>
      <c r="DFP5" s="185"/>
      <c r="DFQ5" s="185"/>
      <c r="DFR5" s="185"/>
      <c r="DFS5" s="185"/>
      <c r="DFT5" s="185"/>
      <c r="DFU5" s="185"/>
      <c r="DFV5" s="185"/>
      <c r="DFW5" s="185"/>
      <c r="DFX5" s="185"/>
      <c r="DFY5" s="185"/>
      <c r="DFZ5" s="185"/>
      <c r="DGA5" s="185"/>
      <c r="DGB5" s="185"/>
      <c r="DGC5" s="185"/>
      <c r="DGD5" s="185"/>
      <c r="DGE5" s="185"/>
      <c r="DGF5" s="185"/>
      <c r="DGG5" s="185"/>
      <c r="DGH5" s="185"/>
      <c r="DGI5" s="185"/>
      <c r="DGJ5" s="185"/>
      <c r="DGK5" s="185"/>
      <c r="DGL5" s="185"/>
      <c r="DGM5" s="185"/>
      <c r="DGN5" s="185"/>
      <c r="DGO5" s="185"/>
      <c r="DGP5" s="185"/>
      <c r="DGQ5" s="185"/>
      <c r="DGR5" s="185"/>
      <c r="DGS5" s="185"/>
      <c r="DGT5" s="185"/>
      <c r="DGU5" s="185"/>
      <c r="DGV5" s="185"/>
      <c r="DGW5" s="185"/>
      <c r="DGX5" s="185"/>
      <c r="DGY5" s="185"/>
      <c r="DGZ5" s="185"/>
      <c r="DHA5" s="185"/>
      <c r="DHB5" s="185"/>
      <c r="DHC5" s="185"/>
      <c r="DHD5" s="185"/>
      <c r="DHE5" s="185"/>
      <c r="DHF5" s="185"/>
      <c r="DHG5" s="185"/>
      <c r="DHH5" s="185"/>
      <c r="DHI5" s="185"/>
      <c r="DHJ5" s="185"/>
      <c r="DHK5" s="185"/>
      <c r="DHL5" s="185"/>
      <c r="DHM5" s="185"/>
      <c r="DHN5" s="185"/>
      <c r="DHO5" s="185"/>
      <c r="DHP5" s="185"/>
      <c r="DHQ5" s="185"/>
      <c r="DHR5" s="185"/>
      <c r="DHS5" s="185"/>
      <c r="DHT5" s="185"/>
      <c r="DHU5" s="185"/>
      <c r="DHV5" s="185"/>
      <c r="DHW5" s="185"/>
      <c r="DHX5" s="185"/>
      <c r="DHY5" s="185"/>
      <c r="DHZ5" s="185"/>
      <c r="DIA5" s="185"/>
      <c r="DIB5" s="185"/>
      <c r="DIC5" s="185"/>
      <c r="DID5" s="185"/>
      <c r="DIE5" s="185"/>
      <c r="DIF5" s="185"/>
      <c r="DIG5" s="185"/>
      <c r="DIH5" s="185"/>
      <c r="DII5" s="185"/>
      <c r="DIJ5" s="185"/>
      <c r="DIK5" s="185"/>
      <c r="DIL5" s="185"/>
      <c r="DIM5" s="185"/>
      <c r="DIN5" s="185"/>
      <c r="DIO5" s="185"/>
      <c r="DIP5" s="185"/>
      <c r="DIQ5" s="185"/>
      <c r="DIR5" s="185"/>
      <c r="DIS5" s="185"/>
      <c r="DIT5" s="185"/>
      <c r="DIU5" s="185"/>
      <c r="DIV5" s="185"/>
      <c r="DIW5" s="185"/>
      <c r="DIX5" s="185"/>
      <c r="DIY5" s="185"/>
      <c r="DIZ5" s="185"/>
      <c r="DJA5" s="185"/>
      <c r="DJB5" s="185"/>
      <c r="DJC5" s="185"/>
      <c r="DJD5" s="185"/>
      <c r="DJE5" s="185"/>
      <c r="DJF5" s="185"/>
      <c r="DJG5" s="185"/>
      <c r="DJH5" s="185"/>
      <c r="DJI5" s="185"/>
      <c r="DJJ5" s="185"/>
      <c r="DJK5" s="185"/>
      <c r="DJL5" s="185"/>
      <c r="DJM5" s="185"/>
      <c r="DJN5" s="185"/>
      <c r="DJO5" s="185"/>
      <c r="DJP5" s="185"/>
      <c r="DJQ5" s="185"/>
      <c r="DJR5" s="185"/>
      <c r="DJS5" s="185"/>
      <c r="DJT5" s="185"/>
      <c r="DJU5" s="185"/>
      <c r="DJV5" s="185"/>
      <c r="DJW5" s="185"/>
      <c r="DJX5" s="185"/>
      <c r="DJY5" s="185"/>
      <c r="DJZ5" s="185"/>
      <c r="DKA5" s="185"/>
      <c r="DKB5" s="185"/>
      <c r="DKC5" s="185"/>
      <c r="DKD5" s="185"/>
      <c r="DKE5" s="185"/>
      <c r="DKF5" s="185"/>
      <c r="DKG5" s="185"/>
      <c r="DKH5" s="185"/>
      <c r="DKI5" s="185"/>
      <c r="DKJ5" s="185"/>
      <c r="DKK5" s="185"/>
      <c r="DKL5" s="185"/>
      <c r="DKM5" s="185"/>
      <c r="DKN5" s="185"/>
      <c r="DKO5" s="185"/>
      <c r="DKP5" s="185"/>
      <c r="DKQ5" s="185"/>
      <c r="DKR5" s="185"/>
      <c r="DKS5" s="185"/>
      <c r="DKT5" s="185"/>
      <c r="DKU5" s="185"/>
      <c r="DKV5" s="185"/>
      <c r="DKW5" s="185"/>
      <c r="DKX5" s="185"/>
      <c r="DKY5" s="185"/>
      <c r="DKZ5" s="185"/>
      <c r="DLA5" s="185"/>
      <c r="DLB5" s="185"/>
      <c r="DLC5" s="185"/>
      <c r="DLD5" s="185"/>
      <c r="DLE5" s="185"/>
      <c r="DLF5" s="185"/>
      <c r="DLG5" s="185"/>
      <c r="DLH5" s="185"/>
      <c r="DLI5" s="185"/>
      <c r="DLJ5" s="185"/>
      <c r="DLK5" s="185"/>
      <c r="DLL5" s="185"/>
      <c r="DLM5" s="185"/>
      <c r="DLN5" s="185"/>
      <c r="DLO5" s="185"/>
      <c r="DLP5" s="185"/>
      <c r="DLQ5" s="185"/>
      <c r="DLR5" s="185"/>
      <c r="DLS5" s="185"/>
      <c r="DLT5" s="185"/>
      <c r="DLU5" s="185"/>
      <c r="DLV5" s="185"/>
      <c r="DLW5" s="185"/>
      <c r="DLX5" s="185"/>
      <c r="DLY5" s="185"/>
      <c r="DLZ5" s="185"/>
      <c r="DMA5" s="185"/>
      <c r="DMB5" s="185"/>
      <c r="DMC5" s="185"/>
      <c r="DMD5" s="185"/>
      <c r="DME5" s="185"/>
      <c r="DMF5" s="185"/>
      <c r="DMG5" s="185"/>
      <c r="DMH5" s="185"/>
      <c r="DMI5" s="185"/>
      <c r="DMJ5" s="185"/>
      <c r="DMK5" s="185"/>
      <c r="DML5" s="185"/>
      <c r="DMM5" s="185"/>
      <c r="DMN5" s="185"/>
      <c r="DMO5" s="185"/>
      <c r="DMP5" s="185"/>
      <c r="DMQ5" s="185"/>
      <c r="DMR5" s="185"/>
      <c r="DMS5" s="185"/>
      <c r="DMT5" s="185"/>
      <c r="DMU5" s="185"/>
      <c r="DMV5" s="185"/>
      <c r="DMW5" s="185"/>
      <c r="DMX5" s="185"/>
      <c r="DMY5" s="185"/>
      <c r="DMZ5" s="185"/>
      <c r="DNA5" s="185"/>
      <c r="DNB5" s="185"/>
      <c r="DNC5" s="185"/>
      <c r="DND5" s="185"/>
      <c r="DNE5" s="185"/>
      <c r="DNF5" s="185"/>
      <c r="DNG5" s="185"/>
      <c r="DNH5" s="185"/>
      <c r="DNI5" s="185"/>
      <c r="DNJ5" s="185"/>
      <c r="DNK5" s="185"/>
      <c r="DNL5" s="185"/>
      <c r="DNM5" s="185"/>
      <c r="DNN5" s="185"/>
      <c r="DNO5" s="185"/>
      <c r="DNP5" s="185"/>
      <c r="DNQ5" s="185"/>
      <c r="DNR5" s="185"/>
      <c r="DNS5" s="185"/>
      <c r="DNT5" s="185"/>
      <c r="DNU5" s="185"/>
      <c r="DNV5" s="185"/>
      <c r="DNW5" s="185"/>
      <c r="DNX5" s="185"/>
      <c r="DNY5" s="185"/>
      <c r="DNZ5" s="185"/>
      <c r="DOA5" s="185"/>
      <c r="DOB5" s="185"/>
      <c r="DOC5" s="185"/>
      <c r="DOD5" s="185"/>
      <c r="DOE5" s="185"/>
      <c r="DOF5" s="185"/>
      <c r="DOG5" s="185"/>
      <c r="DOH5" s="185"/>
      <c r="DOI5" s="185"/>
      <c r="DOJ5" s="185"/>
      <c r="DOK5" s="185"/>
      <c r="DOL5" s="185"/>
      <c r="DOM5" s="185"/>
      <c r="DON5" s="185"/>
      <c r="DOO5" s="185"/>
      <c r="DOP5" s="185"/>
      <c r="DOQ5" s="185"/>
      <c r="DOR5" s="185"/>
      <c r="DOS5" s="185"/>
      <c r="DOT5" s="185"/>
      <c r="DOU5" s="185"/>
      <c r="DOV5" s="185"/>
      <c r="DOW5" s="185"/>
      <c r="DOX5" s="185"/>
      <c r="DOY5" s="185"/>
      <c r="DOZ5" s="185"/>
      <c r="DPA5" s="185"/>
      <c r="DPB5" s="185"/>
      <c r="DPC5" s="185"/>
      <c r="DPD5" s="185"/>
      <c r="DPE5" s="185"/>
      <c r="DPF5" s="185"/>
      <c r="DPG5" s="185"/>
      <c r="DPH5" s="185"/>
      <c r="DPI5" s="185"/>
      <c r="DPJ5" s="185"/>
      <c r="DPK5" s="185"/>
      <c r="DPL5" s="185"/>
      <c r="DPM5" s="185"/>
      <c r="DPN5" s="185"/>
      <c r="DPO5" s="185"/>
      <c r="DPP5" s="185"/>
      <c r="DPQ5" s="185"/>
      <c r="DPR5" s="185"/>
      <c r="DPS5" s="185"/>
      <c r="DPT5" s="185"/>
      <c r="DPU5" s="185"/>
      <c r="DPV5" s="185"/>
      <c r="DPW5" s="185"/>
      <c r="DPX5" s="185"/>
      <c r="DPY5" s="185"/>
      <c r="DPZ5" s="185"/>
      <c r="DQA5" s="185"/>
      <c r="DQB5" s="185"/>
      <c r="DQC5" s="185"/>
      <c r="DQD5" s="185"/>
      <c r="DQE5" s="185"/>
      <c r="DQF5" s="185"/>
      <c r="DQG5" s="185"/>
      <c r="DQH5" s="185"/>
      <c r="DQI5" s="185"/>
      <c r="DQJ5" s="185"/>
      <c r="DQK5" s="185"/>
      <c r="DQL5" s="185"/>
      <c r="DQM5" s="185"/>
      <c r="DQN5" s="185"/>
      <c r="DQO5" s="185"/>
      <c r="DQP5" s="185"/>
      <c r="DQQ5" s="185"/>
      <c r="DQR5" s="185"/>
      <c r="DQS5" s="185"/>
      <c r="DQT5" s="185"/>
      <c r="DQU5" s="185"/>
      <c r="DQV5" s="185"/>
      <c r="DQW5" s="185"/>
      <c r="DQX5" s="185"/>
      <c r="DQY5" s="185"/>
      <c r="DQZ5" s="185"/>
      <c r="DRA5" s="185"/>
      <c r="DRB5" s="185"/>
      <c r="DRC5" s="185"/>
      <c r="DRD5" s="185"/>
      <c r="DRE5" s="185"/>
      <c r="DRF5" s="185"/>
      <c r="DRG5" s="185"/>
      <c r="DRH5" s="185"/>
      <c r="DRI5" s="185"/>
      <c r="DRJ5" s="185"/>
      <c r="DRK5" s="185"/>
      <c r="DRL5" s="185"/>
      <c r="DRM5" s="185"/>
      <c r="DRN5" s="185"/>
      <c r="DRO5" s="185"/>
      <c r="DRP5" s="185"/>
      <c r="DRQ5" s="185"/>
      <c r="DRR5" s="185"/>
      <c r="DRS5" s="185"/>
      <c r="DRT5" s="185"/>
      <c r="DRU5" s="185"/>
      <c r="DRV5" s="185"/>
      <c r="DRW5" s="185"/>
      <c r="DRX5" s="185"/>
      <c r="DRY5" s="185"/>
      <c r="DRZ5" s="185"/>
      <c r="DSA5" s="185"/>
      <c r="DSB5" s="185"/>
      <c r="DSC5" s="185"/>
      <c r="DSD5" s="185"/>
      <c r="DSE5" s="185"/>
      <c r="DSF5" s="185"/>
      <c r="DSG5" s="185"/>
      <c r="DSH5" s="185"/>
      <c r="DSI5" s="185"/>
      <c r="DSJ5" s="185"/>
      <c r="DSK5" s="185"/>
      <c r="DSL5" s="185"/>
      <c r="DSM5" s="185"/>
      <c r="DSN5" s="185"/>
      <c r="DSO5" s="185"/>
      <c r="DSP5" s="185"/>
      <c r="DSQ5" s="185"/>
      <c r="DSR5" s="185"/>
      <c r="DSS5" s="185"/>
      <c r="DST5" s="185"/>
      <c r="DSU5" s="185"/>
      <c r="DSV5" s="185"/>
      <c r="DSW5" s="185"/>
      <c r="DSX5" s="185"/>
      <c r="DSY5" s="185"/>
      <c r="DSZ5" s="185"/>
      <c r="DTA5" s="185"/>
      <c r="DTB5" s="185"/>
      <c r="DTC5" s="185"/>
      <c r="DTD5" s="185"/>
      <c r="DTE5" s="185"/>
      <c r="DTF5" s="185"/>
      <c r="DTG5" s="185"/>
      <c r="DTH5" s="185"/>
      <c r="DTI5" s="185"/>
      <c r="DTJ5" s="185"/>
      <c r="DTK5" s="185"/>
      <c r="DTL5" s="185"/>
      <c r="DTM5" s="185"/>
      <c r="DTN5" s="185"/>
      <c r="DTO5" s="185"/>
      <c r="DTP5" s="185"/>
      <c r="DTQ5" s="185"/>
      <c r="DTR5" s="185"/>
      <c r="DTS5" s="185"/>
      <c r="DTT5" s="185"/>
      <c r="DTU5" s="185"/>
      <c r="DTV5" s="185"/>
      <c r="DTW5" s="185"/>
      <c r="DTX5" s="185"/>
      <c r="DTY5" s="185"/>
      <c r="DTZ5" s="185"/>
      <c r="DUA5" s="185"/>
      <c r="DUB5" s="185"/>
      <c r="DUC5" s="185"/>
      <c r="DUD5" s="185"/>
      <c r="DUE5" s="185"/>
      <c r="DUF5" s="185"/>
      <c r="DUG5" s="185"/>
      <c r="DUH5" s="185"/>
      <c r="DUI5" s="185"/>
      <c r="DUJ5" s="185"/>
      <c r="DUK5" s="185"/>
      <c r="DUL5" s="185"/>
      <c r="DUM5" s="185"/>
      <c r="DUN5" s="185"/>
      <c r="DUO5" s="185"/>
      <c r="DUP5" s="185"/>
      <c r="DUQ5" s="185"/>
      <c r="DUR5" s="185"/>
      <c r="DUS5" s="185"/>
      <c r="DUT5" s="185"/>
      <c r="DUU5" s="185"/>
      <c r="DUV5" s="185"/>
      <c r="DUW5" s="185"/>
      <c r="DUX5" s="185"/>
      <c r="DUY5" s="185"/>
      <c r="DUZ5" s="185"/>
      <c r="DVA5" s="185"/>
      <c r="DVB5" s="185"/>
      <c r="DVC5" s="185"/>
      <c r="DVD5" s="185"/>
      <c r="DVE5" s="185"/>
      <c r="DVF5" s="185"/>
      <c r="DVG5" s="185"/>
      <c r="DVH5" s="185"/>
      <c r="DVI5" s="185"/>
      <c r="DVJ5" s="185"/>
      <c r="DVK5" s="185"/>
      <c r="DVL5" s="185"/>
      <c r="DVM5" s="185"/>
      <c r="DVN5" s="185"/>
      <c r="DVO5" s="185"/>
      <c r="DVP5" s="185"/>
      <c r="DVQ5" s="185"/>
      <c r="DVR5" s="185"/>
      <c r="DVS5" s="185"/>
      <c r="DVT5" s="185"/>
      <c r="DVU5" s="185"/>
      <c r="DVV5" s="185"/>
      <c r="DVW5" s="185"/>
      <c r="DVX5" s="185"/>
      <c r="DVY5" s="185"/>
      <c r="DVZ5" s="185"/>
      <c r="DWA5" s="185"/>
      <c r="DWB5" s="185"/>
      <c r="DWC5" s="185"/>
      <c r="DWD5" s="185"/>
      <c r="DWE5" s="185"/>
      <c r="DWF5" s="185"/>
      <c r="DWG5" s="185"/>
      <c r="DWH5" s="185"/>
      <c r="DWI5" s="185"/>
      <c r="DWJ5" s="185"/>
      <c r="DWK5" s="185"/>
      <c r="DWL5" s="185"/>
      <c r="DWM5" s="185"/>
      <c r="DWN5" s="185"/>
      <c r="DWO5" s="185"/>
      <c r="DWP5" s="185"/>
      <c r="DWQ5" s="185"/>
      <c r="DWR5" s="185"/>
      <c r="DWS5" s="185"/>
      <c r="DWT5" s="185"/>
      <c r="DWU5" s="185"/>
      <c r="DWV5" s="185"/>
      <c r="DWW5" s="185"/>
      <c r="DWX5" s="185"/>
      <c r="DWY5" s="185"/>
      <c r="DWZ5" s="185"/>
      <c r="DXA5" s="185"/>
      <c r="DXB5" s="185"/>
      <c r="DXC5" s="185"/>
      <c r="DXD5" s="185"/>
      <c r="DXE5" s="185"/>
      <c r="DXF5" s="185"/>
      <c r="DXG5" s="185"/>
      <c r="DXH5" s="185"/>
      <c r="DXI5" s="185"/>
      <c r="DXJ5" s="185"/>
      <c r="DXK5" s="185"/>
      <c r="DXL5" s="185"/>
      <c r="DXM5" s="185"/>
      <c r="DXN5" s="185"/>
      <c r="DXO5" s="185"/>
      <c r="DXP5" s="185"/>
      <c r="DXQ5" s="185"/>
      <c r="DXR5" s="185"/>
      <c r="DXS5" s="185"/>
      <c r="DXT5" s="185"/>
      <c r="DXU5" s="185"/>
      <c r="DXV5" s="185"/>
      <c r="DXW5" s="185"/>
      <c r="DXX5" s="185"/>
      <c r="DXY5" s="185"/>
      <c r="DXZ5" s="185"/>
      <c r="DYA5" s="185"/>
      <c r="DYB5" s="185"/>
      <c r="DYC5" s="185"/>
      <c r="DYD5" s="185"/>
      <c r="DYE5" s="185"/>
      <c r="DYF5" s="185"/>
      <c r="DYG5" s="185"/>
      <c r="DYH5" s="185"/>
      <c r="DYI5" s="185"/>
      <c r="DYJ5" s="185"/>
      <c r="DYK5" s="185"/>
      <c r="DYL5" s="185"/>
      <c r="DYM5" s="185"/>
      <c r="DYN5" s="185"/>
      <c r="DYO5" s="185"/>
      <c r="DYP5" s="185"/>
      <c r="DYQ5" s="185"/>
      <c r="DYR5" s="185"/>
      <c r="DYS5" s="185"/>
      <c r="DYT5" s="185"/>
      <c r="DYU5" s="185"/>
      <c r="DYV5" s="185"/>
      <c r="DYW5" s="185"/>
      <c r="DYX5" s="185"/>
      <c r="DYY5" s="185"/>
      <c r="DYZ5" s="185"/>
      <c r="DZA5" s="185"/>
      <c r="DZB5" s="185"/>
      <c r="DZC5" s="185"/>
      <c r="DZD5" s="185"/>
      <c r="DZE5" s="185"/>
      <c r="DZF5" s="185"/>
      <c r="DZG5" s="185"/>
      <c r="DZH5" s="185"/>
      <c r="DZI5" s="185"/>
      <c r="DZJ5" s="185"/>
      <c r="DZK5" s="185"/>
      <c r="DZL5" s="185"/>
      <c r="DZM5" s="185"/>
      <c r="DZN5" s="185"/>
      <c r="DZO5" s="185"/>
      <c r="DZP5" s="185"/>
      <c r="DZQ5" s="185"/>
      <c r="DZR5" s="185"/>
      <c r="DZS5" s="185"/>
      <c r="DZT5" s="185"/>
      <c r="DZU5" s="185"/>
      <c r="DZV5" s="185"/>
      <c r="DZW5" s="185"/>
      <c r="DZX5" s="185"/>
      <c r="DZY5" s="185"/>
      <c r="DZZ5" s="185"/>
      <c r="EAA5" s="185"/>
      <c r="EAB5" s="185"/>
      <c r="EAC5" s="185"/>
      <c r="EAD5" s="185"/>
      <c r="EAE5" s="185"/>
      <c r="EAF5" s="185"/>
      <c r="EAG5" s="185"/>
      <c r="EAH5" s="185"/>
      <c r="EAI5" s="185"/>
      <c r="EAJ5" s="185"/>
      <c r="EAK5" s="185"/>
      <c r="EAL5" s="185"/>
      <c r="EAM5" s="185"/>
      <c r="EAN5" s="185"/>
      <c r="EAO5" s="185"/>
      <c r="EAP5" s="185"/>
      <c r="EAQ5" s="185"/>
      <c r="EAR5" s="185"/>
      <c r="EAS5" s="185"/>
      <c r="EAT5" s="185"/>
      <c r="EAU5" s="185"/>
      <c r="EAV5" s="185"/>
      <c r="EAW5" s="185"/>
      <c r="EAX5" s="185"/>
      <c r="EAY5" s="185"/>
      <c r="EAZ5" s="185"/>
      <c r="EBA5" s="185"/>
      <c r="EBB5" s="185"/>
      <c r="EBC5" s="185"/>
      <c r="EBD5" s="185"/>
      <c r="EBE5" s="185"/>
      <c r="EBF5" s="185"/>
      <c r="EBG5" s="185"/>
      <c r="EBH5" s="185"/>
      <c r="EBI5" s="185"/>
      <c r="EBJ5" s="185"/>
      <c r="EBK5" s="185"/>
      <c r="EBL5" s="185"/>
      <c r="EBM5" s="185"/>
      <c r="EBN5" s="185"/>
      <c r="EBO5" s="185"/>
      <c r="EBP5" s="185"/>
      <c r="EBQ5" s="185"/>
      <c r="EBR5" s="185"/>
      <c r="EBS5" s="185"/>
      <c r="EBT5" s="185"/>
      <c r="EBU5" s="185"/>
      <c r="EBV5" s="185"/>
      <c r="EBW5" s="185"/>
      <c r="EBX5" s="185"/>
      <c r="EBY5" s="185"/>
      <c r="EBZ5" s="185"/>
      <c r="ECA5" s="185"/>
      <c r="ECB5" s="185"/>
      <c r="ECC5" s="185"/>
      <c r="ECD5" s="185"/>
      <c r="ECE5" s="185"/>
      <c r="ECF5" s="185"/>
      <c r="ECG5" s="185"/>
      <c r="ECH5" s="185"/>
      <c r="ECI5" s="185"/>
      <c r="ECJ5" s="185"/>
      <c r="ECK5" s="185"/>
      <c r="ECL5" s="185"/>
      <c r="ECM5" s="185"/>
      <c r="ECN5" s="185"/>
      <c r="ECO5" s="185"/>
      <c r="ECP5" s="185"/>
      <c r="ECQ5" s="185"/>
      <c r="ECR5" s="185"/>
      <c r="ECS5" s="185"/>
      <c r="ECT5" s="185"/>
      <c r="ECU5" s="185"/>
      <c r="ECV5" s="185"/>
      <c r="ECW5" s="185"/>
      <c r="ECX5" s="185"/>
      <c r="ECY5" s="185"/>
      <c r="ECZ5" s="185"/>
      <c r="EDA5" s="185"/>
      <c r="EDB5" s="185"/>
      <c r="EDC5" s="185"/>
      <c r="EDD5" s="185"/>
      <c r="EDE5" s="185"/>
      <c r="EDF5" s="185"/>
      <c r="EDG5" s="185"/>
      <c r="EDH5" s="185"/>
      <c r="EDI5" s="185"/>
      <c r="EDJ5" s="185"/>
      <c r="EDK5" s="185"/>
      <c r="EDL5" s="185"/>
      <c r="EDM5" s="185"/>
      <c r="EDN5" s="185"/>
      <c r="EDO5" s="185"/>
      <c r="EDP5" s="185"/>
      <c r="EDQ5" s="185"/>
      <c r="EDR5" s="185"/>
      <c r="EDS5" s="185"/>
      <c r="EDT5" s="185"/>
      <c r="EDU5" s="185"/>
      <c r="EDV5" s="185"/>
      <c r="EDW5" s="185"/>
      <c r="EDX5" s="185"/>
      <c r="EDY5" s="185"/>
      <c r="EDZ5" s="185"/>
      <c r="EEA5" s="185"/>
      <c r="EEB5" s="185"/>
      <c r="EEC5" s="185"/>
      <c r="EED5" s="185"/>
      <c r="EEE5" s="185"/>
      <c r="EEF5" s="185"/>
      <c r="EEG5" s="185"/>
      <c r="EEH5" s="185"/>
      <c r="EEI5" s="185"/>
      <c r="EEJ5" s="185"/>
      <c r="EEK5" s="185"/>
      <c r="EEL5" s="185"/>
      <c r="EEM5" s="185"/>
      <c r="EEN5" s="185"/>
      <c r="EEO5" s="185"/>
      <c r="EEP5" s="185"/>
      <c r="EEQ5" s="185"/>
      <c r="EER5" s="185"/>
      <c r="EES5" s="185"/>
      <c r="EET5" s="185"/>
      <c r="EEU5" s="185"/>
      <c r="EEV5" s="185"/>
      <c r="EEW5" s="185"/>
      <c r="EEX5" s="185"/>
      <c r="EEY5" s="185"/>
      <c r="EEZ5" s="185"/>
      <c r="EFA5" s="185"/>
      <c r="EFB5" s="185"/>
      <c r="EFC5" s="185"/>
      <c r="EFD5" s="185"/>
      <c r="EFE5" s="185"/>
      <c r="EFF5" s="185"/>
      <c r="EFG5" s="185"/>
      <c r="EFH5" s="185"/>
      <c r="EFI5" s="185"/>
      <c r="EFJ5" s="185"/>
      <c r="EFK5" s="185"/>
      <c r="EFL5" s="185"/>
      <c r="EFM5" s="185"/>
      <c r="EFN5" s="185"/>
      <c r="EFO5" s="185"/>
      <c r="EFP5" s="185"/>
      <c r="EFQ5" s="185"/>
      <c r="EFR5" s="185"/>
      <c r="EFS5" s="185"/>
      <c r="EFT5" s="185"/>
      <c r="EFU5" s="185"/>
      <c r="EFV5" s="185"/>
      <c r="EFW5" s="185"/>
      <c r="EFX5" s="185"/>
      <c r="EFY5" s="185"/>
      <c r="EFZ5" s="185"/>
      <c r="EGA5" s="185"/>
      <c r="EGB5" s="185"/>
      <c r="EGC5" s="185"/>
      <c r="EGD5" s="185"/>
      <c r="EGE5" s="185"/>
      <c r="EGF5" s="185"/>
      <c r="EGG5" s="185"/>
      <c r="EGH5" s="185"/>
      <c r="EGI5" s="185"/>
      <c r="EGJ5" s="185"/>
      <c r="EGK5" s="185"/>
      <c r="EGL5" s="185"/>
      <c r="EGM5" s="185"/>
      <c r="EGN5" s="185"/>
      <c r="EGO5" s="185"/>
      <c r="EGP5" s="185"/>
      <c r="EGQ5" s="185"/>
      <c r="EGR5" s="185"/>
      <c r="EGS5" s="185"/>
      <c r="EGT5" s="185"/>
      <c r="EGU5" s="185"/>
      <c r="EGV5" s="185"/>
      <c r="EGW5" s="185"/>
      <c r="EGX5" s="185"/>
      <c r="EGY5" s="185"/>
      <c r="EGZ5" s="185"/>
      <c r="EHA5" s="185"/>
      <c r="EHB5" s="185"/>
      <c r="EHC5" s="185"/>
      <c r="EHD5" s="185"/>
      <c r="EHE5" s="185"/>
      <c r="EHF5" s="185"/>
      <c r="EHG5" s="185"/>
      <c r="EHH5" s="185"/>
      <c r="EHI5" s="185"/>
      <c r="EHJ5" s="185"/>
      <c r="EHK5" s="185"/>
      <c r="EHL5" s="185"/>
      <c r="EHM5" s="185"/>
      <c r="EHN5" s="185"/>
      <c r="EHO5" s="185"/>
      <c r="EHP5" s="185"/>
      <c r="EHQ5" s="185"/>
      <c r="EHR5" s="185"/>
      <c r="EHS5" s="185"/>
      <c r="EHT5" s="185"/>
      <c r="EHU5" s="185"/>
      <c r="EHV5" s="185"/>
      <c r="EHW5" s="185"/>
      <c r="EHX5" s="185"/>
      <c r="EHY5" s="185"/>
      <c r="EHZ5" s="185"/>
      <c r="EIA5" s="185"/>
      <c r="EIB5" s="185"/>
      <c r="EIC5" s="185"/>
      <c r="EID5" s="185"/>
      <c r="EIE5" s="185"/>
      <c r="EIF5" s="185"/>
      <c r="EIG5" s="185"/>
      <c r="EIH5" s="185"/>
      <c r="EII5" s="185"/>
      <c r="EIJ5" s="185"/>
      <c r="EIK5" s="185"/>
      <c r="EIL5" s="185"/>
      <c r="EIM5" s="185"/>
      <c r="EIN5" s="185"/>
      <c r="EIO5" s="185"/>
      <c r="EIP5" s="185"/>
      <c r="EIQ5" s="185"/>
      <c r="EIR5" s="185"/>
      <c r="EIS5" s="185"/>
      <c r="EIT5" s="185"/>
      <c r="EIU5" s="185"/>
      <c r="EIV5" s="185"/>
      <c r="EIW5" s="185"/>
      <c r="EIX5" s="185"/>
      <c r="EIY5" s="185"/>
      <c r="EIZ5" s="185"/>
      <c r="EJA5" s="185"/>
      <c r="EJB5" s="185"/>
      <c r="EJC5" s="185"/>
      <c r="EJD5" s="185"/>
      <c r="EJE5" s="185"/>
      <c r="EJF5" s="185"/>
      <c r="EJG5" s="185"/>
      <c r="EJH5" s="185"/>
      <c r="EJI5" s="185"/>
      <c r="EJJ5" s="185"/>
      <c r="EJK5" s="185"/>
      <c r="EJL5" s="185"/>
      <c r="EJM5" s="185"/>
      <c r="EJN5" s="185"/>
      <c r="EJO5" s="185"/>
      <c r="EJP5" s="185"/>
      <c r="EJQ5" s="185"/>
      <c r="EJR5" s="185"/>
      <c r="EJS5" s="185"/>
      <c r="EJT5" s="185"/>
      <c r="EJU5" s="185"/>
      <c r="EJV5" s="185"/>
      <c r="EJW5" s="185"/>
      <c r="EJX5" s="185"/>
      <c r="EJY5" s="185"/>
      <c r="EJZ5" s="185"/>
      <c r="EKA5" s="185"/>
      <c r="EKB5" s="185"/>
      <c r="EKC5" s="185"/>
      <c r="EKD5" s="185"/>
      <c r="EKE5" s="185"/>
      <c r="EKF5" s="185"/>
      <c r="EKG5" s="185"/>
      <c r="EKH5" s="185"/>
      <c r="EKI5" s="185"/>
      <c r="EKJ5" s="185"/>
      <c r="EKK5" s="185"/>
      <c r="EKL5" s="185"/>
      <c r="EKM5" s="185"/>
      <c r="EKN5" s="185"/>
      <c r="EKO5" s="185"/>
      <c r="EKP5" s="185"/>
      <c r="EKQ5" s="185"/>
      <c r="EKR5" s="185"/>
      <c r="EKS5" s="185"/>
      <c r="EKT5" s="185"/>
      <c r="EKU5" s="185"/>
      <c r="EKV5" s="185"/>
      <c r="EKW5" s="185"/>
      <c r="EKX5" s="185"/>
      <c r="EKY5" s="185"/>
      <c r="EKZ5" s="185"/>
      <c r="ELA5" s="185"/>
      <c r="ELB5" s="185"/>
      <c r="ELC5" s="185"/>
      <c r="ELD5" s="185"/>
      <c r="ELE5" s="185"/>
      <c r="ELF5" s="185"/>
      <c r="ELG5" s="185"/>
      <c r="ELH5" s="185"/>
      <c r="ELI5" s="185"/>
      <c r="ELJ5" s="185"/>
      <c r="ELK5" s="185"/>
      <c r="ELL5" s="185"/>
      <c r="ELM5" s="185"/>
      <c r="ELN5" s="185"/>
      <c r="ELO5" s="185"/>
      <c r="ELP5" s="185"/>
      <c r="ELQ5" s="185"/>
      <c r="ELR5" s="185"/>
      <c r="ELS5" s="185"/>
      <c r="ELT5" s="185"/>
      <c r="ELU5" s="185"/>
      <c r="ELV5" s="185"/>
      <c r="ELW5" s="185"/>
      <c r="ELX5" s="185"/>
      <c r="ELY5" s="185"/>
      <c r="ELZ5" s="185"/>
      <c r="EMA5" s="185"/>
      <c r="EMB5" s="185"/>
      <c r="EMC5" s="185"/>
      <c r="EMD5" s="185"/>
      <c r="EME5" s="185"/>
      <c r="EMF5" s="185"/>
      <c r="EMG5" s="185"/>
      <c r="EMH5" s="185"/>
      <c r="EMI5" s="185"/>
      <c r="EMJ5" s="185"/>
      <c r="EMK5" s="185"/>
      <c r="EML5" s="185"/>
      <c r="EMM5" s="185"/>
      <c r="EMN5" s="185"/>
      <c r="EMO5" s="185"/>
      <c r="EMP5" s="185"/>
      <c r="EMQ5" s="185"/>
      <c r="EMR5" s="185"/>
      <c r="EMS5" s="185"/>
      <c r="EMT5" s="185"/>
      <c r="EMU5" s="185"/>
      <c r="EMV5" s="185"/>
      <c r="EMW5" s="185"/>
      <c r="EMX5" s="185"/>
      <c r="EMY5" s="185"/>
      <c r="EMZ5" s="185"/>
      <c r="ENA5" s="185"/>
      <c r="ENB5" s="185"/>
      <c r="ENC5" s="185"/>
      <c r="END5" s="185"/>
      <c r="ENE5" s="185"/>
      <c r="ENF5" s="185"/>
      <c r="ENG5" s="185"/>
      <c r="ENH5" s="185"/>
      <c r="ENI5" s="185"/>
      <c r="ENJ5" s="185"/>
      <c r="ENK5" s="185"/>
      <c r="ENL5" s="185"/>
      <c r="ENM5" s="185"/>
      <c r="ENN5" s="185"/>
      <c r="ENO5" s="185"/>
      <c r="ENP5" s="185"/>
      <c r="ENQ5" s="185"/>
      <c r="ENR5" s="185"/>
      <c r="ENS5" s="185"/>
      <c r="ENT5" s="185"/>
      <c r="ENU5" s="185"/>
      <c r="ENV5" s="185"/>
      <c r="ENW5" s="185"/>
      <c r="ENX5" s="185"/>
      <c r="ENY5" s="185"/>
      <c r="ENZ5" s="185"/>
      <c r="EOA5" s="185"/>
      <c r="EOB5" s="185"/>
      <c r="EOC5" s="185"/>
      <c r="EOD5" s="185"/>
      <c r="EOE5" s="185"/>
      <c r="EOF5" s="185"/>
      <c r="EOG5" s="185"/>
      <c r="EOH5" s="185"/>
      <c r="EOI5" s="185"/>
      <c r="EOJ5" s="185"/>
      <c r="EOK5" s="185"/>
      <c r="EOL5" s="185"/>
      <c r="EOM5" s="185"/>
      <c r="EON5" s="185"/>
      <c r="EOO5" s="185"/>
      <c r="EOP5" s="185"/>
      <c r="EOQ5" s="185"/>
      <c r="EOR5" s="185"/>
      <c r="EOS5" s="185"/>
      <c r="EOT5" s="185"/>
      <c r="EOU5" s="185"/>
      <c r="EOV5" s="185"/>
      <c r="EOW5" s="185"/>
      <c r="EOX5" s="185"/>
      <c r="EOY5" s="185"/>
      <c r="EOZ5" s="185"/>
      <c r="EPA5" s="185"/>
      <c r="EPB5" s="185"/>
      <c r="EPC5" s="185"/>
      <c r="EPD5" s="185"/>
      <c r="EPE5" s="185"/>
      <c r="EPF5" s="185"/>
      <c r="EPG5" s="185"/>
      <c r="EPH5" s="185"/>
      <c r="EPI5" s="185"/>
      <c r="EPJ5" s="185"/>
      <c r="EPK5" s="185"/>
      <c r="EPL5" s="185"/>
      <c r="EPM5" s="185"/>
      <c r="EPN5" s="185"/>
      <c r="EPO5" s="185"/>
      <c r="EPP5" s="185"/>
      <c r="EPQ5" s="185"/>
      <c r="EPR5" s="185"/>
      <c r="EPS5" s="185"/>
      <c r="EPT5" s="185"/>
      <c r="EPU5" s="185"/>
      <c r="EPV5" s="185"/>
      <c r="EPW5" s="185"/>
      <c r="EPX5" s="185"/>
      <c r="EPY5" s="185"/>
      <c r="EPZ5" s="185"/>
      <c r="EQA5" s="185"/>
      <c r="EQB5" s="185"/>
      <c r="EQC5" s="185"/>
      <c r="EQD5" s="185"/>
      <c r="EQE5" s="185"/>
      <c r="EQF5" s="185"/>
      <c r="EQG5" s="185"/>
      <c r="EQH5" s="185"/>
      <c r="EQI5" s="185"/>
      <c r="EQJ5" s="185"/>
      <c r="EQK5" s="185"/>
      <c r="EQL5" s="185"/>
      <c r="EQM5" s="185"/>
      <c r="EQN5" s="185"/>
      <c r="EQO5" s="185"/>
      <c r="EQP5" s="185"/>
      <c r="EQQ5" s="185"/>
      <c r="EQR5" s="185"/>
      <c r="EQS5" s="185"/>
      <c r="EQT5" s="185"/>
      <c r="EQU5" s="185"/>
      <c r="EQV5" s="185"/>
      <c r="EQW5" s="185"/>
      <c r="EQX5" s="185"/>
      <c r="EQY5" s="185"/>
      <c r="EQZ5" s="185"/>
      <c r="ERA5" s="185"/>
      <c r="ERB5" s="185"/>
      <c r="ERC5" s="185"/>
      <c r="ERD5" s="185"/>
      <c r="ERE5" s="185"/>
      <c r="ERF5" s="185"/>
      <c r="ERG5" s="185"/>
      <c r="ERH5" s="185"/>
      <c r="ERI5" s="185"/>
      <c r="ERJ5" s="185"/>
      <c r="ERK5" s="185"/>
      <c r="ERL5" s="185"/>
      <c r="ERM5" s="185"/>
      <c r="ERN5" s="185"/>
      <c r="ERO5" s="185"/>
      <c r="ERP5" s="185"/>
      <c r="ERQ5" s="185"/>
      <c r="ERR5" s="185"/>
      <c r="ERS5" s="185"/>
      <c r="ERT5" s="185"/>
      <c r="ERU5" s="185"/>
      <c r="ERV5" s="185"/>
      <c r="ERW5" s="185"/>
      <c r="ERX5" s="185"/>
      <c r="ERY5" s="185"/>
      <c r="ERZ5" s="185"/>
      <c r="ESA5" s="185"/>
      <c r="ESB5" s="185"/>
      <c r="ESC5" s="185"/>
      <c r="ESD5" s="185"/>
      <c r="ESE5" s="185"/>
      <c r="ESF5" s="185"/>
      <c r="ESG5" s="185"/>
      <c r="ESH5" s="185"/>
      <c r="ESI5" s="185"/>
      <c r="ESJ5" s="185"/>
      <c r="ESK5" s="185"/>
      <c r="ESL5" s="185"/>
      <c r="ESM5" s="185"/>
      <c r="ESN5" s="185"/>
      <c r="ESO5" s="185"/>
      <c r="ESP5" s="185"/>
      <c r="ESQ5" s="185"/>
      <c r="ESR5" s="185"/>
      <c r="ESS5" s="185"/>
      <c r="EST5" s="185"/>
      <c r="ESU5" s="185"/>
      <c r="ESV5" s="185"/>
      <c r="ESW5" s="185"/>
      <c r="ESX5" s="185"/>
      <c r="ESY5" s="185"/>
      <c r="ESZ5" s="185"/>
      <c r="ETA5" s="185"/>
      <c r="ETB5" s="185"/>
      <c r="ETC5" s="185"/>
      <c r="ETD5" s="185"/>
      <c r="ETE5" s="185"/>
      <c r="ETF5" s="185"/>
      <c r="ETG5" s="185"/>
      <c r="ETH5" s="185"/>
      <c r="ETI5" s="185"/>
      <c r="ETJ5" s="185"/>
      <c r="ETK5" s="185"/>
      <c r="ETL5" s="185"/>
      <c r="ETM5" s="185"/>
      <c r="ETN5" s="185"/>
      <c r="ETO5" s="185"/>
      <c r="ETP5" s="185"/>
      <c r="ETQ5" s="185"/>
      <c r="ETR5" s="185"/>
      <c r="ETS5" s="185"/>
      <c r="ETT5" s="185"/>
      <c r="ETU5" s="185"/>
      <c r="ETV5" s="185"/>
      <c r="ETW5" s="185"/>
      <c r="ETX5" s="185"/>
      <c r="ETY5" s="185"/>
      <c r="ETZ5" s="185"/>
      <c r="EUA5" s="185"/>
      <c r="EUB5" s="185"/>
      <c r="EUC5" s="185"/>
      <c r="EUD5" s="185"/>
      <c r="EUE5" s="185"/>
      <c r="EUF5" s="185"/>
      <c r="EUG5" s="185"/>
      <c r="EUH5" s="185"/>
      <c r="EUI5" s="185"/>
      <c r="EUJ5" s="185"/>
      <c r="EUK5" s="185"/>
      <c r="EUL5" s="185"/>
      <c r="EUM5" s="185"/>
      <c r="EUN5" s="185"/>
      <c r="EUO5" s="185"/>
      <c r="EUP5" s="185"/>
      <c r="EUQ5" s="185"/>
      <c r="EUR5" s="185"/>
      <c r="EUS5" s="185"/>
      <c r="EUT5" s="185"/>
      <c r="EUU5" s="185"/>
      <c r="EUV5" s="185"/>
      <c r="EUW5" s="185"/>
      <c r="EUX5" s="185"/>
      <c r="EUY5" s="185"/>
      <c r="EUZ5" s="185"/>
      <c r="EVA5" s="185"/>
      <c r="EVB5" s="185"/>
      <c r="EVC5" s="185"/>
      <c r="EVD5" s="185"/>
      <c r="EVE5" s="185"/>
      <c r="EVF5" s="185"/>
      <c r="EVG5" s="185"/>
      <c r="EVH5" s="185"/>
      <c r="EVI5" s="185"/>
      <c r="EVJ5" s="185"/>
      <c r="EVK5" s="185"/>
      <c r="EVL5" s="185"/>
      <c r="EVM5" s="185"/>
      <c r="EVN5" s="185"/>
      <c r="EVO5" s="185"/>
      <c r="EVP5" s="185"/>
      <c r="EVQ5" s="185"/>
      <c r="EVR5" s="185"/>
      <c r="EVS5" s="185"/>
      <c r="EVT5" s="185"/>
      <c r="EVU5" s="185"/>
      <c r="EVV5" s="185"/>
      <c r="EVW5" s="185"/>
      <c r="EVX5" s="185"/>
      <c r="EVY5" s="185"/>
      <c r="EVZ5" s="185"/>
      <c r="EWA5" s="185"/>
      <c r="EWB5" s="185"/>
      <c r="EWC5" s="185"/>
      <c r="EWD5" s="185"/>
      <c r="EWE5" s="185"/>
      <c r="EWF5" s="185"/>
      <c r="EWG5" s="185"/>
      <c r="EWH5" s="185"/>
      <c r="EWI5" s="185"/>
      <c r="EWJ5" s="185"/>
      <c r="EWK5" s="185"/>
      <c r="EWL5" s="185"/>
      <c r="EWM5" s="185"/>
      <c r="EWN5" s="185"/>
      <c r="EWO5" s="185"/>
      <c r="EWP5" s="185"/>
      <c r="EWQ5" s="185"/>
      <c r="EWR5" s="185"/>
      <c r="EWS5" s="185"/>
      <c r="EWT5" s="185"/>
      <c r="EWU5" s="185"/>
      <c r="EWV5" s="185"/>
      <c r="EWW5" s="185"/>
      <c r="EWX5" s="185"/>
      <c r="EWY5" s="185"/>
      <c r="EWZ5" s="185"/>
      <c r="EXA5" s="185"/>
      <c r="EXB5" s="185"/>
      <c r="EXC5" s="185"/>
      <c r="EXD5" s="185"/>
      <c r="EXE5" s="185"/>
      <c r="EXF5" s="185"/>
      <c r="EXG5" s="185"/>
      <c r="EXH5" s="185"/>
      <c r="EXI5" s="185"/>
      <c r="EXJ5" s="185"/>
      <c r="EXK5" s="185"/>
      <c r="EXL5" s="185"/>
      <c r="EXM5" s="185"/>
      <c r="EXN5" s="185"/>
      <c r="EXO5" s="185"/>
      <c r="EXP5" s="185"/>
      <c r="EXQ5" s="185"/>
      <c r="EXR5" s="185"/>
      <c r="EXS5" s="185"/>
      <c r="EXT5" s="185"/>
      <c r="EXU5" s="185"/>
      <c r="EXV5" s="185"/>
      <c r="EXW5" s="185"/>
      <c r="EXX5" s="185"/>
      <c r="EXY5" s="185"/>
      <c r="EXZ5" s="185"/>
      <c r="EYA5" s="185"/>
      <c r="EYB5" s="185"/>
      <c r="EYC5" s="185"/>
      <c r="EYD5" s="185"/>
      <c r="EYE5" s="185"/>
      <c r="EYF5" s="185"/>
      <c r="EYG5" s="185"/>
      <c r="EYH5" s="185"/>
      <c r="EYI5" s="185"/>
      <c r="EYJ5" s="185"/>
      <c r="EYK5" s="185"/>
      <c r="EYL5" s="185"/>
      <c r="EYM5" s="185"/>
      <c r="EYN5" s="185"/>
      <c r="EYO5" s="185"/>
      <c r="EYP5" s="185"/>
      <c r="EYQ5" s="185"/>
      <c r="EYR5" s="185"/>
      <c r="EYS5" s="185"/>
      <c r="EYT5" s="185"/>
      <c r="EYU5" s="185"/>
      <c r="EYV5" s="185"/>
      <c r="EYW5" s="185"/>
      <c r="EYX5" s="185"/>
      <c r="EYY5" s="185"/>
      <c r="EYZ5" s="185"/>
      <c r="EZA5" s="185"/>
      <c r="EZB5" s="185"/>
      <c r="EZC5" s="185"/>
      <c r="EZD5" s="185"/>
      <c r="EZE5" s="185"/>
      <c r="EZF5" s="185"/>
      <c r="EZG5" s="185"/>
      <c r="EZH5" s="185"/>
      <c r="EZI5" s="185"/>
      <c r="EZJ5" s="185"/>
      <c r="EZK5" s="185"/>
      <c r="EZL5" s="185"/>
      <c r="EZM5" s="185"/>
      <c r="EZN5" s="185"/>
      <c r="EZO5" s="185"/>
      <c r="EZP5" s="185"/>
      <c r="EZQ5" s="185"/>
      <c r="EZR5" s="185"/>
      <c r="EZS5" s="185"/>
      <c r="EZT5" s="185"/>
      <c r="EZU5" s="185"/>
      <c r="EZV5" s="185"/>
      <c r="EZW5" s="185"/>
      <c r="EZX5" s="185"/>
      <c r="EZY5" s="185"/>
      <c r="EZZ5" s="185"/>
      <c r="FAA5" s="185"/>
      <c r="FAB5" s="185"/>
      <c r="FAC5" s="185"/>
      <c r="FAD5" s="185"/>
      <c r="FAE5" s="185"/>
      <c r="FAF5" s="185"/>
      <c r="FAG5" s="185"/>
      <c r="FAH5" s="185"/>
      <c r="FAI5" s="185"/>
      <c r="FAJ5" s="185"/>
      <c r="FAK5" s="185"/>
      <c r="FAL5" s="185"/>
      <c r="FAM5" s="185"/>
      <c r="FAN5" s="185"/>
      <c r="FAO5" s="185"/>
      <c r="FAP5" s="185"/>
      <c r="FAQ5" s="185"/>
      <c r="FAR5" s="185"/>
      <c r="FAS5" s="185"/>
      <c r="FAT5" s="185"/>
      <c r="FAU5" s="185"/>
      <c r="FAV5" s="185"/>
      <c r="FAW5" s="185"/>
      <c r="FAX5" s="185"/>
      <c r="FAY5" s="185"/>
      <c r="FAZ5" s="185"/>
      <c r="FBA5" s="185"/>
      <c r="FBB5" s="185"/>
      <c r="FBC5" s="185"/>
      <c r="FBD5" s="185"/>
      <c r="FBE5" s="185"/>
      <c r="FBF5" s="185"/>
      <c r="FBG5" s="185"/>
      <c r="FBH5" s="185"/>
      <c r="FBI5" s="185"/>
      <c r="FBJ5" s="185"/>
      <c r="FBK5" s="185"/>
      <c r="FBL5" s="185"/>
      <c r="FBM5" s="185"/>
      <c r="FBN5" s="185"/>
      <c r="FBO5" s="185"/>
      <c r="FBP5" s="185"/>
      <c r="FBQ5" s="185"/>
      <c r="FBR5" s="185"/>
      <c r="FBS5" s="185"/>
      <c r="FBT5" s="185"/>
      <c r="FBU5" s="185"/>
      <c r="FBV5" s="185"/>
      <c r="FBW5" s="185"/>
      <c r="FBX5" s="185"/>
      <c r="FBY5" s="185"/>
      <c r="FBZ5" s="185"/>
      <c r="FCA5" s="185"/>
      <c r="FCB5" s="185"/>
      <c r="FCC5" s="185"/>
      <c r="FCD5" s="185"/>
      <c r="FCE5" s="185"/>
      <c r="FCF5" s="185"/>
      <c r="FCG5" s="185"/>
      <c r="FCH5" s="185"/>
      <c r="FCI5" s="185"/>
      <c r="FCJ5" s="185"/>
      <c r="FCK5" s="185"/>
      <c r="FCL5" s="185"/>
      <c r="FCM5" s="185"/>
      <c r="FCN5" s="185"/>
      <c r="FCO5" s="185"/>
      <c r="FCP5" s="185"/>
      <c r="FCQ5" s="185"/>
      <c r="FCR5" s="185"/>
      <c r="FCS5" s="185"/>
      <c r="FCT5" s="185"/>
      <c r="FCU5" s="185"/>
      <c r="FCV5" s="185"/>
      <c r="FCW5" s="185"/>
      <c r="FCX5" s="185"/>
      <c r="FCY5" s="185"/>
      <c r="FCZ5" s="185"/>
      <c r="FDA5" s="185"/>
      <c r="FDB5" s="185"/>
      <c r="FDC5" s="185"/>
      <c r="FDD5" s="185"/>
      <c r="FDE5" s="185"/>
      <c r="FDF5" s="185"/>
      <c r="FDG5" s="185"/>
      <c r="FDH5" s="185"/>
      <c r="FDI5" s="185"/>
      <c r="FDJ5" s="185"/>
      <c r="FDK5" s="185"/>
      <c r="FDL5" s="185"/>
      <c r="FDM5" s="185"/>
      <c r="FDN5" s="185"/>
      <c r="FDO5" s="185"/>
      <c r="FDP5" s="185"/>
      <c r="FDQ5" s="185"/>
      <c r="FDR5" s="185"/>
      <c r="FDS5" s="185"/>
      <c r="FDT5" s="185"/>
      <c r="FDU5" s="185"/>
      <c r="FDV5" s="185"/>
      <c r="FDW5" s="185"/>
      <c r="FDX5" s="185"/>
      <c r="FDY5" s="185"/>
      <c r="FDZ5" s="185"/>
      <c r="FEA5" s="185"/>
      <c r="FEB5" s="185"/>
      <c r="FEC5" s="185"/>
      <c r="FED5" s="185"/>
      <c r="FEE5" s="185"/>
      <c r="FEF5" s="185"/>
      <c r="FEG5" s="185"/>
      <c r="FEH5" s="185"/>
      <c r="FEI5" s="185"/>
      <c r="FEJ5" s="185"/>
      <c r="FEK5" s="185"/>
      <c r="FEL5" s="185"/>
      <c r="FEM5" s="185"/>
      <c r="FEN5" s="185"/>
      <c r="FEO5" s="185"/>
      <c r="FEP5" s="185"/>
      <c r="FEQ5" s="185"/>
      <c r="FER5" s="185"/>
      <c r="FES5" s="185"/>
      <c r="FET5" s="185"/>
      <c r="FEU5" s="185"/>
      <c r="FEV5" s="185"/>
      <c r="FEW5" s="185"/>
      <c r="FEX5" s="185"/>
      <c r="FEY5" s="185"/>
      <c r="FEZ5" s="185"/>
      <c r="FFA5" s="185"/>
      <c r="FFB5" s="185"/>
      <c r="FFC5" s="185"/>
      <c r="FFD5" s="185"/>
      <c r="FFE5" s="185"/>
      <c r="FFF5" s="185"/>
      <c r="FFG5" s="185"/>
      <c r="FFH5" s="185"/>
      <c r="FFI5" s="185"/>
      <c r="FFJ5" s="185"/>
      <c r="FFK5" s="185"/>
      <c r="FFL5" s="185"/>
      <c r="FFM5" s="185"/>
      <c r="FFN5" s="185"/>
      <c r="FFO5" s="185"/>
      <c r="FFP5" s="185"/>
      <c r="FFQ5" s="185"/>
      <c r="FFR5" s="185"/>
      <c r="FFS5" s="185"/>
      <c r="FFT5" s="185"/>
      <c r="FFU5" s="185"/>
      <c r="FFV5" s="185"/>
      <c r="FFW5" s="185"/>
      <c r="FFX5" s="185"/>
      <c r="FFY5" s="185"/>
      <c r="FFZ5" s="185"/>
      <c r="FGA5" s="185"/>
      <c r="FGB5" s="185"/>
      <c r="FGC5" s="185"/>
      <c r="FGD5" s="185"/>
      <c r="FGE5" s="185"/>
      <c r="FGF5" s="185"/>
      <c r="FGG5" s="185"/>
      <c r="FGH5" s="185"/>
      <c r="FGI5" s="185"/>
      <c r="FGJ5" s="185"/>
      <c r="FGK5" s="185"/>
      <c r="FGL5" s="185"/>
      <c r="FGM5" s="185"/>
      <c r="FGN5" s="185"/>
      <c r="FGO5" s="185"/>
      <c r="FGP5" s="185"/>
      <c r="FGQ5" s="185"/>
      <c r="FGR5" s="185"/>
      <c r="FGS5" s="185"/>
      <c r="FGT5" s="185"/>
      <c r="FGU5" s="185"/>
      <c r="FGV5" s="185"/>
      <c r="FGW5" s="185"/>
      <c r="FGX5" s="185"/>
      <c r="FGY5" s="185"/>
      <c r="FGZ5" s="185"/>
      <c r="FHA5" s="185"/>
      <c r="FHB5" s="185"/>
      <c r="FHC5" s="185"/>
      <c r="FHD5" s="185"/>
      <c r="FHE5" s="185"/>
      <c r="FHF5" s="185"/>
      <c r="FHG5" s="185"/>
      <c r="FHH5" s="185"/>
      <c r="FHI5" s="185"/>
      <c r="FHJ5" s="185"/>
      <c r="FHK5" s="185"/>
      <c r="FHL5" s="185"/>
      <c r="FHM5" s="185"/>
      <c r="FHN5" s="185"/>
      <c r="FHO5" s="185"/>
      <c r="FHP5" s="185"/>
      <c r="FHQ5" s="185"/>
      <c r="FHR5" s="185"/>
      <c r="FHS5" s="185"/>
      <c r="FHT5" s="185"/>
      <c r="FHU5" s="185"/>
      <c r="FHV5" s="185"/>
      <c r="FHW5" s="185"/>
      <c r="FHX5" s="185"/>
      <c r="FHY5" s="185"/>
      <c r="FHZ5" s="185"/>
      <c r="FIA5" s="185"/>
      <c r="FIB5" s="185"/>
      <c r="FIC5" s="185"/>
      <c r="FID5" s="185"/>
      <c r="FIE5" s="185"/>
      <c r="FIF5" s="185"/>
      <c r="FIG5" s="185"/>
      <c r="FIH5" s="185"/>
      <c r="FII5" s="185"/>
      <c r="FIJ5" s="185"/>
      <c r="FIK5" s="185"/>
      <c r="FIL5" s="185"/>
      <c r="FIM5" s="185"/>
      <c r="FIN5" s="185"/>
      <c r="FIO5" s="185"/>
      <c r="FIP5" s="185"/>
      <c r="FIQ5" s="185"/>
      <c r="FIR5" s="185"/>
      <c r="FIS5" s="185"/>
      <c r="FIT5" s="185"/>
      <c r="FIU5" s="185"/>
      <c r="FIV5" s="185"/>
      <c r="FIW5" s="185"/>
      <c r="FIX5" s="185"/>
      <c r="FIY5" s="185"/>
      <c r="FIZ5" s="185"/>
      <c r="FJA5" s="185"/>
      <c r="FJB5" s="185"/>
      <c r="FJC5" s="185"/>
      <c r="FJD5" s="185"/>
      <c r="FJE5" s="185"/>
      <c r="FJF5" s="185"/>
      <c r="FJG5" s="185"/>
      <c r="FJH5" s="185"/>
      <c r="FJI5" s="185"/>
      <c r="FJJ5" s="185"/>
      <c r="FJK5" s="185"/>
      <c r="FJL5" s="185"/>
      <c r="FJM5" s="185"/>
      <c r="FJN5" s="185"/>
      <c r="FJO5" s="185"/>
      <c r="FJP5" s="185"/>
      <c r="FJQ5" s="185"/>
      <c r="FJR5" s="185"/>
      <c r="FJS5" s="185"/>
      <c r="FJT5" s="185"/>
      <c r="FJU5" s="185"/>
      <c r="FJV5" s="185"/>
      <c r="FJW5" s="185"/>
      <c r="FJX5" s="185"/>
      <c r="FJY5" s="185"/>
      <c r="FJZ5" s="185"/>
      <c r="FKA5" s="185"/>
      <c r="FKB5" s="185"/>
      <c r="FKC5" s="185"/>
      <c r="FKD5" s="185"/>
      <c r="FKE5" s="185"/>
      <c r="FKF5" s="185"/>
      <c r="FKG5" s="185"/>
      <c r="FKH5" s="185"/>
      <c r="FKI5" s="185"/>
      <c r="FKJ5" s="185"/>
      <c r="FKK5" s="185"/>
      <c r="FKL5" s="185"/>
      <c r="FKM5" s="185"/>
      <c r="FKN5" s="185"/>
      <c r="FKO5" s="185"/>
      <c r="FKP5" s="185"/>
      <c r="FKQ5" s="185"/>
      <c r="FKR5" s="185"/>
      <c r="FKS5" s="185"/>
      <c r="FKT5" s="185"/>
      <c r="FKU5" s="185"/>
      <c r="FKV5" s="185"/>
      <c r="FKW5" s="185"/>
      <c r="FKX5" s="185"/>
      <c r="FKY5" s="185"/>
      <c r="FKZ5" s="185"/>
      <c r="FLA5" s="185"/>
      <c r="FLB5" s="185"/>
      <c r="FLC5" s="185"/>
      <c r="FLD5" s="185"/>
      <c r="FLE5" s="185"/>
      <c r="FLF5" s="185"/>
      <c r="FLG5" s="185"/>
      <c r="FLH5" s="185"/>
      <c r="FLI5" s="185"/>
      <c r="FLJ5" s="185"/>
      <c r="FLK5" s="185"/>
      <c r="FLL5" s="185"/>
      <c r="FLM5" s="185"/>
      <c r="FLN5" s="185"/>
      <c r="FLO5" s="185"/>
      <c r="FLP5" s="185"/>
      <c r="FLQ5" s="185"/>
      <c r="FLR5" s="185"/>
      <c r="FLS5" s="185"/>
      <c r="FLT5" s="185"/>
      <c r="FLU5" s="185"/>
      <c r="FLV5" s="185"/>
      <c r="FLW5" s="185"/>
      <c r="FLX5" s="185"/>
      <c r="FLY5" s="185"/>
      <c r="FLZ5" s="185"/>
      <c r="FMA5" s="185"/>
      <c r="FMB5" s="185"/>
      <c r="FMC5" s="185"/>
      <c r="FMD5" s="185"/>
      <c r="FME5" s="185"/>
      <c r="FMF5" s="185"/>
      <c r="FMG5" s="185"/>
      <c r="FMH5" s="185"/>
      <c r="FMI5" s="185"/>
      <c r="FMJ5" s="185"/>
      <c r="FMK5" s="185"/>
      <c r="FML5" s="185"/>
      <c r="FMM5" s="185"/>
      <c r="FMN5" s="185"/>
      <c r="FMO5" s="185"/>
      <c r="FMP5" s="185"/>
      <c r="FMQ5" s="185"/>
      <c r="FMR5" s="185"/>
      <c r="FMS5" s="185"/>
      <c r="FMT5" s="185"/>
      <c r="FMU5" s="185"/>
      <c r="FMV5" s="185"/>
      <c r="FMW5" s="185"/>
      <c r="FMX5" s="185"/>
      <c r="FMY5" s="185"/>
      <c r="FMZ5" s="185"/>
      <c r="FNA5" s="185"/>
      <c r="FNB5" s="185"/>
      <c r="FNC5" s="185"/>
      <c r="FND5" s="185"/>
      <c r="FNE5" s="185"/>
      <c r="FNF5" s="185"/>
      <c r="FNG5" s="185"/>
      <c r="FNH5" s="185"/>
      <c r="FNI5" s="185"/>
      <c r="FNJ5" s="185"/>
      <c r="FNK5" s="185"/>
      <c r="FNL5" s="185"/>
      <c r="FNM5" s="185"/>
      <c r="FNN5" s="185"/>
      <c r="FNO5" s="185"/>
      <c r="FNP5" s="185"/>
      <c r="FNQ5" s="185"/>
      <c r="FNR5" s="185"/>
      <c r="FNS5" s="185"/>
      <c r="FNT5" s="185"/>
      <c r="FNU5" s="185"/>
      <c r="FNV5" s="185"/>
      <c r="FNW5" s="185"/>
      <c r="FNX5" s="185"/>
      <c r="FNY5" s="185"/>
      <c r="FNZ5" s="185"/>
      <c r="FOA5" s="185"/>
      <c r="FOB5" s="185"/>
      <c r="FOC5" s="185"/>
      <c r="FOD5" s="185"/>
      <c r="FOE5" s="185"/>
      <c r="FOF5" s="185"/>
      <c r="FOG5" s="185"/>
      <c r="FOH5" s="185"/>
      <c r="FOI5" s="185"/>
      <c r="FOJ5" s="185"/>
      <c r="FOK5" s="185"/>
      <c r="FOL5" s="185"/>
      <c r="FOM5" s="185"/>
      <c r="FON5" s="185"/>
      <c r="FOO5" s="185"/>
      <c r="FOP5" s="185"/>
      <c r="FOQ5" s="185"/>
      <c r="FOR5" s="185"/>
      <c r="FOS5" s="185"/>
      <c r="FOT5" s="185"/>
      <c r="FOU5" s="185"/>
      <c r="FOV5" s="185"/>
      <c r="FOW5" s="185"/>
      <c r="FOX5" s="185"/>
      <c r="FOY5" s="185"/>
      <c r="FOZ5" s="185"/>
      <c r="FPA5" s="185"/>
      <c r="FPB5" s="185"/>
      <c r="FPC5" s="185"/>
      <c r="FPD5" s="185"/>
      <c r="FPE5" s="185"/>
      <c r="FPF5" s="185"/>
      <c r="FPG5" s="185"/>
      <c r="FPH5" s="185"/>
      <c r="FPI5" s="185"/>
      <c r="FPJ5" s="185"/>
      <c r="FPK5" s="185"/>
      <c r="FPL5" s="185"/>
      <c r="FPM5" s="185"/>
      <c r="FPN5" s="185"/>
      <c r="FPO5" s="185"/>
      <c r="FPP5" s="185"/>
      <c r="FPQ5" s="185"/>
      <c r="FPR5" s="185"/>
      <c r="FPS5" s="185"/>
      <c r="FPT5" s="185"/>
      <c r="FPU5" s="185"/>
      <c r="FPV5" s="185"/>
      <c r="FPW5" s="185"/>
      <c r="FPX5" s="185"/>
      <c r="FPY5" s="185"/>
      <c r="FPZ5" s="185"/>
      <c r="FQA5" s="185"/>
      <c r="FQB5" s="185"/>
      <c r="FQC5" s="185"/>
      <c r="FQD5" s="185"/>
      <c r="FQE5" s="185"/>
      <c r="FQF5" s="185"/>
      <c r="FQG5" s="185"/>
      <c r="FQH5" s="185"/>
      <c r="FQI5" s="185"/>
      <c r="FQJ5" s="185"/>
      <c r="FQK5" s="185"/>
      <c r="FQL5" s="185"/>
      <c r="FQM5" s="185"/>
      <c r="FQN5" s="185"/>
      <c r="FQO5" s="185"/>
      <c r="FQP5" s="185"/>
      <c r="FQQ5" s="185"/>
      <c r="FQR5" s="185"/>
      <c r="FQS5" s="185"/>
      <c r="FQT5" s="185"/>
      <c r="FQU5" s="185"/>
      <c r="FQV5" s="185"/>
      <c r="FQW5" s="185"/>
      <c r="FQX5" s="185"/>
      <c r="FQY5" s="185"/>
      <c r="FQZ5" s="185"/>
      <c r="FRA5" s="185"/>
      <c r="FRB5" s="185"/>
      <c r="FRC5" s="185"/>
      <c r="FRD5" s="185"/>
      <c r="FRE5" s="185"/>
      <c r="FRF5" s="185"/>
      <c r="FRG5" s="185"/>
      <c r="FRH5" s="185"/>
      <c r="FRI5" s="185"/>
      <c r="FRJ5" s="185"/>
      <c r="FRK5" s="185"/>
      <c r="FRL5" s="185"/>
      <c r="FRM5" s="185"/>
      <c r="FRN5" s="185"/>
      <c r="FRO5" s="185"/>
      <c r="FRP5" s="185"/>
      <c r="FRQ5" s="185"/>
      <c r="FRR5" s="185"/>
      <c r="FRS5" s="185"/>
      <c r="FRT5" s="185"/>
      <c r="FRU5" s="185"/>
      <c r="FRV5" s="185"/>
      <c r="FRW5" s="185"/>
      <c r="FRX5" s="185"/>
      <c r="FRY5" s="185"/>
      <c r="FRZ5" s="185"/>
      <c r="FSA5" s="185"/>
      <c r="FSB5" s="185"/>
      <c r="FSC5" s="185"/>
      <c r="FSD5" s="185"/>
      <c r="FSE5" s="185"/>
      <c r="FSF5" s="185"/>
      <c r="FSG5" s="185"/>
      <c r="FSH5" s="185"/>
      <c r="FSI5" s="185"/>
      <c r="FSJ5" s="185"/>
      <c r="FSK5" s="185"/>
      <c r="FSL5" s="185"/>
      <c r="FSM5" s="185"/>
      <c r="FSN5" s="185"/>
      <c r="FSO5" s="185"/>
      <c r="FSP5" s="185"/>
      <c r="FSQ5" s="185"/>
      <c r="FSR5" s="185"/>
      <c r="FSS5" s="185"/>
      <c r="FST5" s="185"/>
      <c r="FSU5" s="185"/>
      <c r="FSV5" s="185"/>
      <c r="FSW5" s="185"/>
      <c r="FSX5" s="185"/>
      <c r="FSY5" s="185"/>
      <c r="FSZ5" s="185"/>
      <c r="FTA5" s="185"/>
      <c r="FTB5" s="185"/>
      <c r="FTC5" s="185"/>
      <c r="FTD5" s="185"/>
      <c r="FTE5" s="185"/>
      <c r="FTF5" s="185"/>
      <c r="FTG5" s="185"/>
      <c r="FTH5" s="185"/>
      <c r="FTI5" s="185"/>
      <c r="FTJ5" s="185"/>
      <c r="FTK5" s="185"/>
      <c r="FTL5" s="185"/>
      <c r="FTM5" s="185"/>
      <c r="FTN5" s="185"/>
      <c r="FTO5" s="185"/>
      <c r="FTP5" s="185"/>
      <c r="FTQ5" s="185"/>
      <c r="FTR5" s="185"/>
      <c r="FTS5" s="185"/>
      <c r="FTT5" s="185"/>
      <c r="FTU5" s="185"/>
      <c r="FTV5" s="185"/>
      <c r="FTW5" s="185"/>
      <c r="FTX5" s="185"/>
      <c r="FTY5" s="185"/>
      <c r="FTZ5" s="185"/>
      <c r="FUA5" s="185"/>
      <c r="FUB5" s="185"/>
      <c r="FUC5" s="185"/>
      <c r="FUD5" s="185"/>
      <c r="FUE5" s="185"/>
      <c r="FUF5" s="185"/>
      <c r="FUG5" s="185"/>
      <c r="FUH5" s="185"/>
      <c r="FUI5" s="185"/>
      <c r="FUJ5" s="185"/>
      <c r="FUK5" s="185"/>
      <c r="FUL5" s="185"/>
      <c r="FUM5" s="185"/>
      <c r="FUN5" s="185"/>
      <c r="FUO5" s="185"/>
      <c r="FUP5" s="185"/>
      <c r="FUQ5" s="185"/>
      <c r="FUR5" s="185"/>
      <c r="FUS5" s="185"/>
      <c r="FUT5" s="185"/>
      <c r="FUU5" s="185"/>
      <c r="FUV5" s="185"/>
      <c r="FUW5" s="185"/>
      <c r="FUX5" s="185"/>
      <c r="FUY5" s="185"/>
      <c r="FUZ5" s="185"/>
      <c r="FVA5" s="185"/>
      <c r="FVB5" s="185"/>
      <c r="FVC5" s="185"/>
      <c r="FVD5" s="185"/>
      <c r="FVE5" s="185"/>
      <c r="FVF5" s="185"/>
      <c r="FVG5" s="185"/>
      <c r="FVH5" s="185"/>
      <c r="FVI5" s="185"/>
      <c r="FVJ5" s="185"/>
      <c r="FVK5" s="185"/>
      <c r="FVL5" s="185"/>
      <c r="FVM5" s="185"/>
      <c r="FVN5" s="185"/>
      <c r="FVO5" s="185"/>
      <c r="FVP5" s="185"/>
      <c r="FVQ5" s="185"/>
      <c r="FVR5" s="185"/>
      <c r="FVS5" s="185"/>
      <c r="FVT5" s="185"/>
      <c r="FVU5" s="185"/>
      <c r="FVV5" s="185"/>
      <c r="FVW5" s="185"/>
      <c r="FVX5" s="185"/>
      <c r="FVY5" s="185"/>
      <c r="FVZ5" s="185"/>
      <c r="FWA5" s="185"/>
      <c r="FWB5" s="185"/>
      <c r="FWC5" s="185"/>
      <c r="FWD5" s="185"/>
      <c r="FWE5" s="185"/>
      <c r="FWF5" s="185"/>
      <c r="FWG5" s="185"/>
      <c r="FWH5" s="185"/>
      <c r="FWI5" s="185"/>
      <c r="FWJ5" s="185"/>
      <c r="FWK5" s="185"/>
      <c r="FWL5" s="185"/>
      <c r="FWM5" s="185"/>
      <c r="FWN5" s="185"/>
      <c r="FWO5" s="185"/>
      <c r="FWP5" s="185"/>
      <c r="FWQ5" s="185"/>
      <c r="FWR5" s="185"/>
      <c r="FWS5" s="185"/>
      <c r="FWT5" s="185"/>
      <c r="FWU5" s="185"/>
      <c r="FWV5" s="185"/>
      <c r="FWW5" s="185"/>
      <c r="FWX5" s="185"/>
      <c r="FWY5" s="185"/>
      <c r="FWZ5" s="185"/>
      <c r="FXA5" s="185"/>
      <c r="FXB5" s="185"/>
      <c r="FXC5" s="185"/>
      <c r="FXD5" s="185"/>
      <c r="FXE5" s="185"/>
      <c r="FXF5" s="185"/>
      <c r="FXG5" s="185"/>
      <c r="FXH5" s="185"/>
      <c r="FXI5" s="185"/>
      <c r="FXJ5" s="185"/>
      <c r="FXK5" s="185"/>
      <c r="FXL5" s="185"/>
      <c r="FXM5" s="185"/>
      <c r="FXN5" s="185"/>
      <c r="FXO5" s="185"/>
      <c r="FXP5" s="185"/>
      <c r="FXQ5" s="185"/>
      <c r="FXR5" s="185"/>
      <c r="FXS5" s="185"/>
      <c r="FXT5" s="185"/>
      <c r="FXU5" s="185"/>
      <c r="FXV5" s="185"/>
      <c r="FXW5" s="185"/>
      <c r="FXX5" s="185"/>
      <c r="FXY5" s="185"/>
      <c r="FXZ5" s="185"/>
      <c r="FYA5" s="185"/>
      <c r="FYB5" s="185"/>
      <c r="FYC5" s="185"/>
      <c r="FYD5" s="185"/>
      <c r="FYE5" s="185"/>
      <c r="FYF5" s="185"/>
      <c r="FYG5" s="185"/>
      <c r="FYH5" s="185"/>
      <c r="FYI5" s="185"/>
      <c r="FYJ5" s="185"/>
      <c r="FYK5" s="185"/>
      <c r="FYL5" s="185"/>
      <c r="FYM5" s="185"/>
      <c r="FYN5" s="185"/>
      <c r="FYO5" s="185"/>
      <c r="FYP5" s="185"/>
      <c r="FYQ5" s="185"/>
      <c r="FYR5" s="185"/>
      <c r="FYS5" s="185"/>
      <c r="FYT5" s="185"/>
      <c r="FYU5" s="185"/>
      <c r="FYV5" s="185"/>
      <c r="FYW5" s="185"/>
      <c r="FYX5" s="185"/>
      <c r="FYY5" s="185"/>
      <c r="FYZ5" s="185"/>
      <c r="FZA5" s="185"/>
      <c r="FZB5" s="185"/>
      <c r="FZC5" s="185"/>
      <c r="FZD5" s="185"/>
      <c r="FZE5" s="185"/>
      <c r="FZF5" s="185"/>
      <c r="FZG5" s="185"/>
      <c r="FZH5" s="185"/>
      <c r="FZI5" s="185"/>
      <c r="FZJ5" s="185"/>
      <c r="FZK5" s="185"/>
      <c r="FZL5" s="185"/>
      <c r="FZM5" s="185"/>
      <c r="FZN5" s="185"/>
      <c r="FZO5" s="185"/>
      <c r="FZP5" s="185"/>
      <c r="FZQ5" s="185"/>
      <c r="FZR5" s="185"/>
      <c r="FZS5" s="185"/>
      <c r="FZT5" s="185"/>
      <c r="FZU5" s="185"/>
      <c r="FZV5" s="185"/>
      <c r="FZW5" s="185"/>
      <c r="FZX5" s="185"/>
      <c r="FZY5" s="185"/>
      <c r="FZZ5" s="185"/>
      <c r="GAA5" s="185"/>
      <c r="GAB5" s="185"/>
      <c r="GAC5" s="185"/>
      <c r="GAD5" s="185"/>
      <c r="GAE5" s="185"/>
      <c r="GAF5" s="185"/>
      <c r="GAG5" s="185"/>
      <c r="GAH5" s="185"/>
      <c r="GAI5" s="185"/>
      <c r="GAJ5" s="185"/>
      <c r="GAK5" s="185"/>
      <c r="GAL5" s="185"/>
      <c r="GAM5" s="185"/>
      <c r="GAN5" s="185"/>
      <c r="GAO5" s="185"/>
      <c r="GAP5" s="185"/>
      <c r="GAQ5" s="185"/>
      <c r="GAR5" s="185"/>
      <c r="GAS5" s="185"/>
      <c r="GAT5" s="185"/>
      <c r="GAU5" s="185"/>
      <c r="GAV5" s="185"/>
      <c r="GAW5" s="185"/>
      <c r="GAX5" s="185"/>
      <c r="GAY5" s="185"/>
      <c r="GAZ5" s="185"/>
      <c r="GBA5" s="185"/>
      <c r="GBB5" s="185"/>
      <c r="GBC5" s="185"/>
      <c r="GBD5" s="185"/>
      <c r="GBE5" s="185"/>
      <c r="GBF5" s="185"/>
      <c r="GBG5" s="185"/>
      <c r="GBH5" s="185"/>
      <c r="GBI5" s="185"/>
      <c r="GBJ5" s="185"/>
      <c r="GBK5" s="185"/>
      <c r="GBL5" s="185"/>
      <c r="GBM5" s="185"/>
      <c r="GBN5" s="185"/>
      <c r="GBO5" s="185"/>
      <c r="GBP5" s="185"/>
      <c r="GBQ5" s="185"/>
      <c r="GBR5" s="185"/>
      <c r="GBS5" s="185"/>
      <c r="GBT5" s="185"/>
      <c r="GBU5" s="185"/>
      <c r="GBV5" s="185"/>
      <c r="GBW5" s="185"/>
      <c r="GBX5" s="185"/>
      <c r="GBY5" s="185"/>
      <c r="GBZ5" s="185"/>
      <c r="GCA5" s="185"/>
      <c r="GCB5" s="185"/>
      <c r="GCC5" s="185"/>
      <c r="GCD5" s="185"/>
      <c r="GCE5" s="185"/>
      <c r="GCF5" s="185"/>
      <c r="GCG5" s="185"/>
      <c r="GCH5" s="185"/>
      <c r="GCI5" s="185"/>
      <c r="GCJ5" s="185"/>
      <c r="GCK5" s="185"/>
      <c r="GCL5" s="185"/>
      <c r="GCM5" s="185"/>
      <c r="GCN5" s="185"/>
      <c r="GCO5" s="185"/>
      <c r="GCP5" s="185"/>
      <c r="GCQ5" s="185"/>
      <c r="GCR5" s="185"/>
      <c r="GCS5" s="185"/>
      <c r="GCT5" s="185"/>
      <c r="GCU5" s="185"/>
      <c r="GCV5" s="185"/>
      <c r="GCW5" s="185"/>
      <c r="GCX5" s="185"/>
      <c r="GCY5" s="185"/>
      <c r="GCZ5" s="185"/>
      <c r="GDA5" s="185"/>
      <c r="GDB5" s="185"/>
      <c r="GDC5" s="185"/>
      <c r="GDD5" s="185"/>
      <c r="GDE5" s="185"/>
      <c r="GDF5" s="185"/>
      <c r="GDG5" s="185"/>
      <c r="GDH5" s="185"/>
      <c r="GDI5" s="185"/>
      <c r="GDJ5" s="185"/>
      <c r="GDK5" s="185"/>
      <c r="GDL5" s="185"/>
      <c r="GDM5" s="185"/>
      <c r="GDN5" s="185"/>
      <c r="GDO5" s="185"/>
      <c r="GDP5" s="185"/>
      <c r="GDQ5" s="185"/>
      <c r="GDR5" s="185"/>
      <c r="GDS5" s="185"/>
      <c r="GDT5" s="185"/>
      <c r="GDU5" s="185"/>
      <c r="GDV5" s="185"/>
      <c r="GDW5" s="185"/>
      <c r="GDX5" s="185"/>
      <c r="GDY5" s="185"/>
      <c r="GDZ5" s="185"/>
      <c r="GEA5" s="185"/>
      <c r="GEB5" s="185"/>
      <c r="GEC5" s="185"/>
      <c r="GED5" s="185"/>
      <c r="GEE5" s="185"/>
      <c r="GEF5" s="185"/>
      <c r="GEG5" s="185"/>
      <c r="GEH5" s="185"/>
      <c r="GEI5" s="185"/>
      <c r="GEJ5" s="185"/>
      <c r="GEK5" s="185"/>
      <c r="GEL5" s="185"/>
      <c r="GEM5" s="185"/>
      <c r="GEN5" s="185"/>
      <c r="GEO5" s="185"/>
      <c r="GEP5" s="185"/>
      <c r="GEQ5" s="185"/>
      <c r="GER5" s="185"/>
      <c r="GES5" s="185"/>
      <c r="GET5" s="185"/>
      <c r="GEU5" s="185"/>
      <c r="GEV5" s="185"/>
      <c r="GEW5" s="185"/>
      <c r="GEX5" s="185"/>
      <c r="GEY5" s="185"/>
      <c r="GEZ5" s="185"/>
      <c r="GFA5" s="185"/>
      <c r="GFB5" s="185"/>
      <c r="GFC5" s="185"/>
      <c r="GFD5" s="185"/>
      <c r="GFE5" s="185"/>
      <c r="GFF5" s="185"/>
      <c r="GFG5" s="185"/>
      <c r="GFH5" s="185"/>
      <c r="GFI5" s="185"/>
      <c r="GFJ5" s="185"/>
      <c r="GFK5" s="185"/>
      <c r="GFL5" s="185"/>
      <c r="GFM5" s="185"/>
      <c r="GFN5" s="185"/>
      <c r="GFO5" s="185"/>
      <c r="GFP5" s="185"/>
      <c r="GFQ5" s="185"/>
      <c r="GFR5" s="185"/>
      <c r="GFS5" s="185"/>
      <c r="GFT5" s="185"/>
      <c r="GFU5" s="185"/>
      <c r="GFV5" s="185"/>
      <c r="GFW5" s="185"/>
      <c r="GFX5" s="185"/>
      <c r="GFY5" s="185"/>
      <c r="GFZ5" s="185"/>
      <c r="GGA5" s="185"/>
      <c r="GGB5" s="185"/>
      <c r="GGC5" s="185"/>
      <c r="GGD5" s="185"/>
      <c r="GGE5" s="185"/>
      <c r="GGF5" s="185"/>
      <c r="GGG5" s="185"/>
      <c r="GGH5" s="185"/>
      <c r="GGI5" s="185"/>
      <c r="GGJ5" s="185"/>
      <c r="GGK5" s="185"/>
      <c r="GGL5" s="185"/>
      <c r="GGM5" s="185"/>
      <c r="GGN5" s="185"/>
      <c r="GGO5" s="185"/>
      <c r="GGP5" s="185"/>
      <c r="GGQ5" s="185"/>
      <c r="GGR5" s="185"/>
      <c r="GGS5" s="185"/>
      <c r="GGT5" s="185"/>
      <c r="GGU5" s="185"/>
      <c r="GGV5" s="185"/>
      <c r="GGW5" s="185"/>
      <c r="GGX5" s="185"/>
      <c r="GGY5" s="185"/>
      <c r="GGZ5" s="185"/>
      <c r="GHA5" s="185"/>
      <c r="GHB5" s="185"/>
      <c r="GHC5" s="185"/>
      <c r="GHD5" s="185"/>
      <c r="GHE5" s="185"/>
      <c r="GHF5" s="185"/>
      <c r="GHG5" s="185"/>
      <c r="GHH5" s="185"/>
      <c r="GHI5" s="185"/>
      <c r="GHJ5" s="185"/>
      <c r="GHK5" s="185"/>
      <c r="GHL5" s="185"/>
      <c r="GHM5" s="185"/>
      <c r="GHN5" s="185"/>
      <c r="GHO5" s="185"/>
      <c r="GHP5" s="185"/>
      <c r="GHQ5" s="185"/>
      <c r="GHR5" s="185"/>
      <c r="GHS5" s="185"/>
      <c r="GHT5" s="185"/>
      <c r="GHU5" s="185"/>
      <c r="GHV5" s="185"/>
      <c r="GHW5" s="185"/>
      <c r="GHX5" s="185"/>
      <c r="GHY5" s="185"/>
      <c r="GHZ5" s="185"/>
      <c r="GIA5" s="185"/>
      <c r="GIB5" s="185"/>
      <c r="GIC5" s="185"/>
      <c r="GID5" s="185"/>
      <c r="GIE5" s="185"/>
      <c r="GIF5" s="185"/>
      <c r="GIG5" s="185"/>
      <c r="GIH5" s="185"/>
      <c r="GII5" s="185"/>
      <c r="GIJ5" s="185"/>
      <c r="GIK5" s="185"/>
      <c r="GIL5" s="185"/>
      <c r="GIM5" s="185"/>
      <c r="GIN5" s="185"/>
      <c r="GIO5" s="185"/>
      <c r="GIP5" s="185"/>
      <c r="GIQ5" s="185"/>
      <c r="GIR5" s="185"/>
      <c r="GIS5" s="185"/>
      <c r="GIT5" s="185"/>
      <c r="GIU5" s="185"/>
      <c r="GIV5" s="185"/>
      <c r="GIW5" s="185"/>
      <c r="GIX5" s="185"/>
      <c r="GIY5" s="185"/>
      <c r="GIZ5" s="185"/>
      <c r="GJA5" s="185"/>
      <c r="GJB5" s="185"/>
      <c r="GJC5" s="185"/>
      <c r="GJD5" s="185"/>
      <c r="GJE5" s="185"/>
      <c r="GJF5" s="185"/>
      <c r="GJG5" s="185"/>
      <c r="GJH5" s="185"/>
      <c r="GJI5" s="185"/>
      <c r="GJJ5" s="185"/>
      <c r="GJK5" s="185"/>
      <c r="GJL5" s="185"/>
      <c r="GJM5" s="185"/>
      <c r="GJN5" s="185"/>
      <c r="GJO5" s="185"/>
      <c r="GJP5" s="185"/>
      <c r="GJQ5" s="185"/>
      <c r="GJR5" s="185"/>
      <c r="GJS5" s="185"/>
      <c r="GJT5" s="185"/>
      <c r="GJU5" s="185"/>
      <c r="GJV5" s="185"/>
      <c r="GJW5" s="185"/>
      <c r="GJX5" s="185"/>
      <c r="GJY5" s="185"/>
      <c r="GJZ5" s="185"/>
      <c r="GKA5" s="185"/>
      <c r="GKB5" s="185"/>
      <c r="GKC5" s="185"/>
      <c r="GKD5" s="185"/>
      <c r="GKE5" s="185"/>
      <c r="GKF5" s="185"/>
      <c r="GKG5" s="185"/>
      <c r="GKH5" s="185"/>
      <c r="GKI5" s="185"/>
      <c r="GKJ5" s="185"/>
      <c r="GKK5" s="185"/>
      <c r="GKL5" s="185"/>
      <c r="GKM5" s="185"/>
      <c r="GKN5" s="185"/>
      <c r="GKO5" s="185"/>
      <c r="GKP5" s="185"/>
      <c r="GKQ5" s="185"/>
      <c r="GKR5" s="185"/>
      <c r="GKS5" s="185"/>
      <c r="GKT5" s="185"/>
      <c r="GKU5" s="185"/>
      <c r="GKV5" s="185"/>
      <c r="GKW5" s="185"/>
      <c r="GKX5" s="185"/>
      <c r="GKY5" s="185"/>
      <c r="GKZ5" s="185"/>
      <c r="GLA5" s="185"/>
      <c r="GLB5" s="185"/>
      <c r="GLC5" s="185"/>
      <c r="GLD5" s="185"/>
      <c r="GLE5" s="185"/>
      <c r="GLF5" s="185"/>
      <c r="GLG5" s="185"/>
      <c r="GLH5" s="185"/>
      <c r="GLI5" s="185"/>
      <c r="GLJ5" s="185"/>
      <c r="GLK5" s="185"/>
      <c r="GLL5" s="185"/>
      <c r="GLM5" s="185"/>
      <c r="GLN5" s="185"/>
      <c r="GLO5" s="185"/>
      <c r="GLP5" s="185"/>
      <c r="GLQ5" s="185"/>
      <c r="GLR5" s="185"/>
      <c r="GLS5" s="185"/>
      <c r="GLT5" s="185"/>
      <c r="GLU5" s="185"/>
      <c r="GLV5" s="185"/>
      <c r="GLW5" s="185"/>
      <c r="GLX5" s="185"/>
      <c r="GLY5" s="185"/>
      <c r="GLZ5" s="185"/>
      <c r="GMA5" s="185"/>
      <c r="GMB5" s="185"/>
      <c r="GMC5" s="185"/>
      <c r="GMD5" s="185"/>
      <c r="GME5" s="185"/>
      <c r="GMF5" s="185"/>
      <c r="GMG5" s="185"/>
      <c r="GMH5" s="185"/>
      <c r="GMI5" s="185"/>
      <c r="GMJ5" s="185"/>
      <c r="GMK5" s="185"/>
      <c r="GML5" s="185"/>
      <c r="GMM5" s="185"/>
      <c r="GMN5" s="185"/>
      <c r="GMO5" s="185"/>
      <c r="GMP5" s="185"/>
      <c r="GMQ5" s="185"/>
      <c r="GMR5" s="185"/>
      <c r="GMS5" s="185"/>
      <c r="GMT5" s="185"/>
      <c r="GMU5" s="185"/>
      <c r="GMV5" s="185"/>
      <c r="GMW5" s="185"/>
      <c r="GMX5" s="185"/>
      <c r="GMY5" s="185"/>
      <c r="GMZ5" s="185"/>
      <c r="GNA5" s="185"/>
      <c r="GNB5" s="185"/>
      <c r="GNC5" s="185"/>
      <c r="GND5" s="185"/>
      <c r="GNE5" s="185"/>
      <c r="GNF5" s="185"/>
      <c r="GNG5" s="185"/>
      <c r="GNH5" s="185"/>
      <c r="GNI5" s="185"/>
      <c r="GNJ5" s="185"/>
      <c r="GNK5" s="185"/>
      <c r="GNL5" s="185"/>
      <c r="GNM5" s="185"/>
      <c r="GNN5" s="185"/>
      <c r="GNO5" s="185"/>
      <c r="GNP5" s="185"/>
      <c r="GNQ5" s="185"/>
      <c r="GNR5" s="185"/>
      <c r="GNS5" s="185"/>
      <c r="GNT5" s="185"/>
      <c r="GNU5" s="185"/>
      <c r="GNV5" s="185"/>
      <c r="GNW5" s="185"/>
      <c r="GNX5" s="185"/>
      <c r="GNY5" s="185"/>
      <c r="GNZ5" s="185"/>
      <c r="GOA5" s="185"/>
      <c r="GOB5" s="185"/>
      <c r="GOC5" s="185"/>
      <c r="GOD5" s="185"/>
      <c r="GOE5" s="185"/>
      <c r="GOF5" s="185"/>
      <c r="GOG5" s="185"/>
      <c r="GOH5" s="185"/>
      <c r="GOI5" s="185"/>
      <c r="GOJ5" s="185"/>
      <c r="GOK5" s="185"/>
      <c r="GOL5" s="185"/>
      <c r="GOM5" s="185"/>
      <c r="GON5" s="185"/>
      <c r="GOO5" s="185"/>
      <c r="GOP5" s="185"/>
      <c r="GOQ5" s="185"/>
      <c r="GOR5" s="185"/>
      <c r="GOS5" s="185"/>
      <c r="GOT5" s="185"/>
      <c r="GOU5" s="185"/>
      <c r="GOV5" s="185"/>
      <c r="GOW5" s="185"/>
      <c r="GOX5" s="185"/>
      <c r="GOY5" s="185"/>
      <c r="GOZ5" s="185"/>
      <c r="GPA5" s="185"/>
      <c r="GPB5" s="185"/>
      <c r="GPC5" s="185"/>
      <c r="GPD5" s="185"/>
      <c r="GPE5" s="185"/>
      <c r="GPF5" s="185"/>
      <c r="GPG5" s="185"/>
      <c r="GPH5" s="185"/>
      <c r="GPI5" s="185"/>
      <c r="GPJ5" s="185"/>
      <c r="GPK5" s="185"/>
      <c r="GPL5" s="185"/>
      <c r="GPM5" s="185"/>
      <c r="GPN5" s="185"/>
      <c r="GPO5" s="185"/>
      <c r="GPP5" s="185"/>
      <c r="GPQ5" s="185"/>
      <c r="GPR5" s="185"/>
      <c r="GPS5" s="185"/>
      <c r="GPT5" s="185"/>
      <c r="GPU5" s="185"/>
      <c r="GPV5" s="185"/>
      <c r="GPW5" s="185"/>
      <c r="GPX5" s="185"/>
      <c r="GPY5" s="185"/>
      <c r="GPZ5" s="185"/>
      <c r="GQA5" s="185"/>
      <c r="GQB5" s="185"/>
      <c r="GQC5" s="185"/>
      <c r="GQD5" s="185"/>
      <c r="GQE5" s="185"/>
      <c r="GQF5" s="185"/>
      <c r="GQG5" s="185"/>
      <c r="GQH5" s="185"/>
      <c r="GQI5" s="185"/>
      <c r="GQJ5" s="185"/>
      <c r="GQK5" s="185"/>
      <c r="GQL5" s="185"/>
      <c r="GQM5" s="185"/>
      <c r="GQN5" s="185"/>
      <c r="GQO5" s="185"/>
      <c r="GQP5" s="185"/>
      <c r="GQQ5" s="185"/>
      <c r="GQR5" s="185"/>
      <c r="GQS5" s="185"/>
      <c r="GQT5" s="185"/>
      <c r="GQU5" s="185"/>
      <c r="GQV5" s="185"/>
      <c r="GQW5" s="185"/>
      <c r="GQX5" s="185"/>
      <c r="GQY5" s="185"/>
      <c r="GQZ5" s="185"/>
      <c r="GRA5" s="185"/>
      <c r="GRB5" s="185"/>
      <c r="GRC5" s="185"/>
      <c r="GRD5" s="185"/>
      <c r="GRE5" s="185"/>
      <c r="GRF5" s="185"/>
      <c r="GRG5" s="185"/>
      <c r="GRH5" s="185"/>
      <c r="GRI5" s="185"/>
      <c r="GRJ5" s="185"/>
      <c r="GRK5" s="185"/>
      <c r="GRL5" s="185"/>
      <c r="GRM5" s="185"/>
      <c r="GRN5" s="185"/>
      <c r="GRO5" s="185"/>
      <c r="GRP5" s="185"/>
      <c r="GRQ5" s="185"/>
      <c r="GRR5" s="185"/>
      <c r="GRS5" s="185"/>
      <c r="GRT5" s="185"/>
      <c r="GRU5" s="185"/>
      <c r="GRV5" s="185"/>
      <c r="GRW5" s="185"/>
      <c r="GRX5" s="185"/>
      <c r="GRY5" s="185"/>
      <c r="GRZ5" s="185"/>
      <c r="GSA5" s="185"/>
      <c r="GSB5" s="185"/>
      <c r="GSC5" s="185"/>
      <c r="GSD5" s="185"/>
      <c r="GSE5" s="185"/>
      <c r="GSF5" s="185"/>
      <c r="GSG5" s="185"/>
      <c r="GSH5" s="185"/>
      <c r="GSI5" s="185"/>
      <c r="GSJ5" s="185"/>
      <c r="GSK5" s="185"/>
      <c r="GSL5" s="185"/>
      <c r="GSM5" s="185"/>
      <c r="GSN5" s="185"/>
      <c r="GSO5" s="185"/>
      <c r="GSP5" s="185"/>
      <c r="GSQ5" s="185"/>
      <c r="GSR5" s="185"/>
      <c r="GSS5" s="185"/>
      <c r="GST5" s="185"/>
      <c r="GSU5" s="185"/>
      <c r="GSV5" s="185"/>
      <c r="GSW5" s="185"/>
      <c r="GSX5" s="185"/>
      <c r="GSY5" s="185"/>
      <c r="GSZ5" s="185"/>
      <c r="GTA5" s="185"/>
      <c r="GTB5" s="185"/>
      <c r="GTC5" s="185"/>
      <c r="GTD5" s="185"/>
      <c r="GTE5" s="185"/>
      <c r="GTF5" s="185"/>
      <c r="GTG5" s="185"/>
      <c r="GTH5" s="185"/>
      <c r="GTI5" s="185"/>
      <c r="GTJ5" s="185"/>
      <c r="GTK5" s="185"/>
      <c r="GTL5" s="185"/>
      <c r="GTM5" s="185"/>
      <c r="GTN5" s="185"/>
      <c r="GTO5" s="185"/>
      <c r="GTP5" s="185"/>
      <c r="GTQ5" s="185"/>
      <c r="GTR5" s="185"/>
      <c r="GTS5" s="185"/>
      <c r="GTT5" s="185"/>
      <c r="GTU5" s="185"/>
      <c r="GTV5" s="185"/>
      <c r="GTW5" s="185"/>
      <c r="GTX5" s="185"/>
      <c r="GTY5" s="185"/>
      <c r="GTZ5" s="185"/>
      <c r="GUA5" s="185"/>
      <c r="GUB5" s="185"/>
      <c r="GUC5" s="185"/>
      <c r="GUD5" s="185"/>
      <c r="GUE5" s="185"/>
      <c r="GUF5" s="185"/>
      <c r="GUG5" s="185"/>
      <c r="GUH5" s="185"/>
      <c r="GUI5" s="185"/>
      <c r="GUJ5" s="185"/>
      <c r="GUK5" s="185"/>
      <c r="GUL5" s="185"/>
      <c r="GUM5" s="185"/>
      <c r="GUN5" s="185"/>
      <c r="GUO5" s="185"/>
      <c r="GUP5" s="185"/>
      <c r="GUQ5" s="185"/>
      <c r="GUR5" s="185"/>
      <c r="GUS5" s="185"/>
      <c r="GUT5" s="185"/>
      <c r="GUU5" s="185"/>
      <c r="GUV5" s="185"/>
      <c r="GUW5" s="185"/>
      <c r="GUX5" s="185"/>
      <c r="GUY5" s="185"/>
      <c r="GUZ5" s="185"/>
      <c r="GVA5" s="185"/>
      <c r="GVB5" s="185"/>
      <c r="GVC5" s="185"/>
      <c r="GVD5" s="185"/>
      <c r="GVE5" s="185"/>
      <c r="GVF5" s="185"/>
      <c r="GVG5" s="185"/>
      <c r="GVH5" s="185"/>
      <c r="GVI5" s="185"/>
      <c r="GVJ5" s="185"/>
      <c r="GVK5" s="185"/>
      <c r="GVL5" s="185"/>
      <c r="GVM5" s="185"/>
      <c r="GVN5" s="185"/>
      <c r="GVO5" s="185"/>
      <c r="GVP5" s="185"/>
      <c r="GVQ5" s="185"/>
      <c r="GVR5" s="185"/>
      <c r="GVS5" s="185"/>
      <c r="GVT5" s="185"/>
      <c r="GVU5" s="185"/>
      <c r="GVV5" s="185"/>
      <c r="GVW5" s="185"/>
      <c r="GVX5" s="185"/>
      <c r="GVY5" s="185"/>
      <c r="GVZ5" s="185"/>
      <c r="GWA5" s="185"/>
      <c r="GWB5" s="185"/>
      <c r="GWC5" s="185"/>
      <c r="GWD5" s="185"/>
      <c r="GWE5" s="185"/>
      <c r="GWF5" s="185"/>
      <c r="GWG5" s="185"/>
      <c r="GWH5" s="185"/>
      <c r="GWI5" s="185"/>
      <c r="GWJ5" s="185"/>
      <c r="GWK5" s="185"/>
      <c r="GWL5" s="185"/>
      <c r="GWM5" s="185"/>
      <c r="GWN5" s="185"/>
      <c r="GWO5" s="185"/>
      <c r="GWP5" s="185"/>
      <c r="GWQ5" s="185"/>
      <c r="GWR5" s="185"/>
      <c r="GWS5" s="185"/>
      <c r="GWT5" s="185"/>
      <c r="GWU5" s="185"/>
      <c r="GWV5" s="185"/>
      <c r="GWW5" s="185"/>
      <c r="GWX5" s="185"/>
      <c r="GWY5" s="185"/>
      <c r="GWZ5" s="185"/>
      <c r="GXA5" s="185"/>
      <c r="GXB5" s="185"/>
      <c r="GXC5" s="185"/>
      <c r="GXD5" s="185"/>
      <c r="GXE5" s="185"/>
      <c r="GXF5" s="185"/>
      <c r="GXG5" s="185"/>
      <c r="GXH5" s="185"/>
      <c r="GXI5" s="185"/>
      <c r="GXJ5" s="185"/>
      <c r="GXK5" s="185"/>
      <c r="GXL5" s="185"/>
      <c r="GXM5" s="185"/>
      <c r="GXN5" s="185"/>
      <c r="GXO5" s="185"/>
      <c r="GXP5" s="185"/>
      <c r="GXQ5" s="185"/>
      <c r="GXR5" s="185"/>
      <c r="GXS5" s="185"/>
      <c r="GXT5" s="185"/>
      <c r="GXU5" s="185"/>
      <c r="GXV5" s="185"/>
      <c r="GXW5" s="185"/>
      <c r="GXX5" s="185"/>
      <c r="GXY5" s="185"/>
      <c r="GXZ5" s="185"/>
      <c r="GYA5" s="185"/>
      <c r="GYB5" s="185"/>
      <c r="GYC5" s="185"/>
      <c r="GYD5" s="185"/>
      <c r="GYE5" s="185"/>
      <c r="GYF5" s="185"/>
      <c r="GYG5" s="185"/>
      <c r="GYH5" s="185"/>
      <c r="GYI5" s="185"/>
      <c r="GYJ5" s="185"/>
      <c r="GYK5" s="185"/>
      <c r="GYL5" s="185"/>
      <c r="GYM5" s="185"/>
      <c r="GYN5" s="185"/>
      <c r="GYO5" s="185"/>
      <c r="GYP5" s="185"/>
      <c r="GYQ5" s="185"/>
      <c r="GYR5" s="185"/>
      <c r="GYS5" s="185"/>
      <c r="GYT5" s="185"/>
      <c r="GYU5" s="185"/>
      <c r="GYV5" s="185"/>
      <c r="GYW5" s="185"/>
      <c r="GYX5" s="185"/>
      <c r="GYY5" s="185"/>
      <c r="GYZ5" s="185"/>
      <c r="GZA5" s="185"/>
      <c r="GZB5" s="185"/>
      <c r="GZC5" s="185"/>
      <c r="GZD5" s="185"/>
      <c r="GZE5" s="185"/>
      <c r="GZF5" s="185"/>
      <c r="GZG5" s="185"/>
      <c r="GZH5" s="185"/>
      <c r="GZI5" s="185"/>
      <c r="GZJ5" s="185"/>
      <c r="GZK5" s="185"/>
      <c r="GZL5" s="185"/>
      <c r="GZM5" s="185"/>
      <c r="GZN5" s="185"/>
      <c r="GZO5" s="185"/>
      <c r="GZP5" s="185"/>
      <c r="GZQ5" s="185"/>
      <c r="GZR5" s="185"/>
      <c r="GZS5" s="185"/>
      <c r="GZT5" s="185"/>
      <c r="GZU5" s="185"/>
      <c r="GZV5" s="185"/>
      <c r="GZW5" s="185"/>
      <c r="GZX5" s="185"/>
      <c r="GZY5" s="185"/>
      <c r="GZZ5" s="185"/>
      <c r="HAA5" s="185"/>
      <c r="HAB5" s="185"/>
      <c r="HAC5" s="185"/>
      <c r="HAD5" s="185"/>
      <c r="HAE5" s="185"/>
      <c r="HAF5" s="185"/>
      <c r="HAG5" s="185"/>
      <c r="HAH5" s="185"/>
      <c r="HAI5" s="185"/>
      <c r="HAJ5" s="185"/>
      <c r="HAK5" s="185"/>
      <c r="HAL5" s="185"/>
      <c r="HAM5" s="185"/>
      <c r="HAN5" s="185"/>
      <c r="HAO5" s="185"/>
      <c r="HAP5" s="185"/>
      <c r="HAQ5" s="185"/>
      <c r="HAR5" s="185"/>
      <c r="HAS5" s="185"/>
      <c r="HAT5" s="185"/>
      <c r="HAU5" s="185"/>
      <c r="HAV5" s="185"/>
      <c r="HAW5" s="185"/>
      <c r="HAX5" s="185"/>
      <c r="HAY5" s="185"/>
      <c r="HAZ5" s="185"/>
      <c r="HBA5" s="185"/>
      <c r="HBB5" s="185"/>
      <c r="HBC5" s="185"/>
      <c r="HBD5" s="185"/>
      <c r="HBE5" s="185"/>
      <c r="HBF5" s="185"/>
      <c r="HBG5" s="185"/>
      <c r="HBH5" s="185"/>
      <c r="HBI5" s="185"/>
      <c r="HBJ5" s="185"/>
      <c r="HBK5" s="185"/>
      <c r="HBL5" s="185"/>
      <c r="HBM5" s="185"/>
      <c r="HBN5" s="185"/>
      <c r="HBO5" s="185"/>
      <c r="HBP5" s="185"/>
      <c r="HBQ5" s="185"/>
      <c r="HBR5" s="185"/>
      <c r="HBS5" s="185"/>
      <c r="HBT5" s="185"/>
      <c r="HBU5" s="185"/>
      <c r="HBV5" s="185"/>
      <c r="HBW5" s="185"/>
      <c r="HBX5" s="185"/>
      <c r="HBY5" s="185"/>
      <c r="HBZ5" s="185"/>
      <c r="HCA5" s="185"/>
      <c r="HCB5" s="185"/>
      <c r="HCC5" s="185"/>
      <c r="HCD5" s="185"/>
      <c r="HCE5" s="185"/>
      <c r="HCF5" s="185"/>
      <c r="HCG5" s="185"/>
      <c r="HCH5" s="185"/>
      <c r="HCI5" s="185"/>
      <c r="HCJ5" s="185"/>
      <c r="HCK5" s="185"/>
      <c r="HCL5" s="185"/>
      <c r="HCM5" s="185"/>
      <c r="HCN5" s="185"/>
      <c r="HCO5" s="185"/>
      <c r="HCP5" s="185"/>
      <c r="HCQ5" s="185"/>
      <c r="HCR5" s="185"/>
      <c r="HCS5" s="185"/>
      <c r="HCT5" s="185"/>
      <c r="HCU5" s="185"/>
      <c r="HCV5" s="185"/>
      <c r="HCW5" s="185"/>
      <c r="HCX5" s="185"/>
      <c r="HCY5" s="185"/>
      <c r="HCZ5" s="185"/>
      <c r="HDA5" s="185"/>
      <c r="HDB5" s="185"/>
      <c r="HDC5" s="185"/>
      <c r="HDD5" s="185"/>
      <c r="HDE5" s="185"/>
      <c r="HDF5" s="185"/>
      <c r="HDG5" s="185"/>
      <c r="HDH5" s="185"/>
      <c r="HDI5" s="185"/>
      <c r="HDJ5" s="185"/>
      <c r="HDK5" s="185"/>
      <c r="HDL5" s="185"/>
      <c r="HDM5" s="185"/>
      <c r="HDN5" s="185"/>
      <c r="HDO5" s="185"/>
      <c r="HDP5" s="185"/>
      <c r="HDQ5" s="185"/>
      <c r="HDR5" s="185"/>
      <c r="HDS5" s="185"/>
      <c r="HDT5" s="185"/>
      <c r="HDU5" s="185"/>
      <c r="HDV5" s="185"/>
      <c r="HDW5" s="185"/>
      <c r="HDX5" s="185"/>
      <c r="HDY5" s="185"/>
      <c r="HDZ5" s="185"/>
      <c r="HEA5" s="185"/>
      <c r="HEB5" s="185"/>
      <c r="HEC5" s="185"/>
      <c r="HED5" s="185"/>
      <c r="HEE5" s="185"/>
      <c r="HEF5" s="185"/>
      <c r="HEG5" s="185"/>
      <c r="HEH5" s="185"/>
      <c r="HEI5" s="185"/>
      <c r="HEJ5" s="185"/>
      <c r="HEK5" s="185"/>
      <c r="HEL5" s="185"/>
      <c r="HEM5" s="185"/>
      <c r="HEN5" s="185"/>
      <c r="HEO5" s="185"/>
      <c r="HEP5" s="185"/>
      <c r="HEQ5" s="185"/>
      <c r="HER5" s="185"/>
      <c r="HES5" s="185"/>
      <c r="HET5" s="185"/>
      <c r="HEU5" s="185"/>
      <c r="HEV5" s="185"/>
      <c r="HEW5" s="185"/>
      <c r="HEX5" s="185"/>
      <c r="HEY5" s="185"/>
      <c r="HEZ5" s="185"/>
      <c r="HFA5" s="185"/>
      <c r="HFB5" s="185"/>
      <c r="HFC5" s="185"/>
      <c r="HFD5" s="185"/>
      <c r="HFE5" s="185"/>
      <c r="HFF5" s="185"/>
      <c r="HFG5" s="185"/>
      <c r="HFH5" s="185"/>
      <c r="HFI5" s="185"/>
      <c r="HFJ5" s="185"/>
      <c r="HFK5" s="185"/>
      <c r="HFL5" s="185"/>
      <c r="HFM5" s="185"/>
      <c r="HFN5" s="185"/>
      <c r="HFO5" s="185"/>
      <c r="HFP5" s="185"/>
      <c r="HFQ5" s="185"/>
      <c r="HFR5" s="185"/>
      <c r="HFS5" s="185"/>
      <c r="HFT5" s="185"/>
      <c r="HFU5" s="185"/>
      <c r="HFV5" s="185"/>
      <c r="HFW5" s="185"/>
      <c r="HFX5" s="185"/>
      <c r="HFY5" s="185"/>
      <c r="HFZ5" s="185"/>
      <c r="HGA5" s="185"/>
      <c r="HGB5" s="185"/>
      <c r="HGC5" s="185"/>
      <c r="HGD5" s="185"/>
      <c r="HGE5" s="185"/>
      <c r="HGF5" s="185"/>
      <c r="HGG5" s="185"/>
      <c r="HGH5" s="185"/>
      <c r="HGI5" s="185"/>
      <c r="HGJ5" s="185"/>
      <c r="HGK5" s="185"/>
      <c r="HGL5" s="185"/>
      <c r="HGM5" s="185"/>
      <c r="HGN5" s="185"/>
      <c r="HGO5" s="185"/>
      <c r="HGP5" s="185"/>
      <c r="HGQ5" s="185"/>
      <c r="HGR5" s="185"/>
      <c r="HGS5" s="185"/>
      <c r="HGT5" s="185"/>
      <c r="HGU5" s="185"/>
      <c r="HGV5" s="185"/>
      <c r="HGW5" s="185"/>
      <c r="HGX5" s="185"/>
      <c r="HGY5" s="185"/>
      <c r="HGZ5" s="185"/>
      <c r="HHA5" s="185"/>
      <c r="HHB5" s="185"/>
      <c r="HHC5" s="185"/>
      <c r="HHD5" s="185"/>
      <c r="HHE5" s="185"/>
      <c r="HHF5" s="185"/>
      <c r="HHG5" s="185"/>
      <c r="HHH5" s="185"/>
      <c r="HHI5" s="185"/>
      <c r="HHJ5" s="185"/>
      <c r="HHK5" s="185"/>
      <c r="HHL5" s="185"/>
      <c r="HHM5" s="185"/>
      <c r="HHN5" s="185"/>
      <c r="HHO5" s="185"/>
      <c r="HHP5" s="185"/>
      <c r="HHQ5" s="185"/>
      <c r="HHR5" s="185"/>
      <c r="HHS5" s="185"/>
      <c r="HHT5" s="185"/>
      <c r="HHU5" s="185"/>
      <c r="HHV5" s="185"/>
      <c r="HHW5" s="185"/>
      <c r="HHX5" s="185"/>
      <c r="HHY5" s="185"/>
      <c r="HHZ5" s="185"/>
      <c r="HIA5" s="185"/>
      <c r="HIB5" s="185"/>
      <c r="HIC5" s="185"/>
      <c r="HID5" s="185"/>
      <c r="HIE5" s="185"/>
      <c r="HIF5" s="185"/>
      <c r="HIG5" s="185"/>
      <c r="HIH5" s="185"/>
      <c r="HII5" s="185"/>
      <c r="HIJ5" s="185"/>
      <c r="HIK5" s="185"/>
      <c r="HIL5" s="185"/>
      <c r="HIM5" s="185"/>
      <c r="HIN5" s="185"/>
      <c r="HIO5" s="185"/>
      <c r="HIP5" s="185"/>
      <c r="HIQ5" s="185"/>
      <c r="HIR5" s="185"/>
      <c r="HIS5" s="185"/>
      <c r="HIT5" s="185"/>
      <c r="HIU5" s="185"/>
      <c r="HIV5" s="185"/>
      <c r="HIW5" s="185"/>
      <c r="HIX5" s="185"/>
      <c r="HIY5" s="185"/>
      <c r="HIZ5" s="185"/>
      <c r="HJA5" s="185"/>
      <c r="HJB5" s="185"/>
      <c r="HJC5" s="185"/>
      <c r="HJD5" s="185"/>
      <c r="HJE5" s="185"/>
      <c r="HJF5" s="185"/>
      <c r="HJG5" s="185"/>
      <c r="HJH5" s="185"/>
      <c r="HJI5" s="185"/>
      <c r="HJJ5" s="185"/>
      <c r="HJK5" s="185"/>
      <c r="HJL5" s="185"/>
      <c r="HJM5" s="185"/>
      <c r="HJN5" s="185"/>
      <c r="HJO5" s="185"/>
      <c r="HJP5" s="185"/>
      <c r="HJQ5" s="185"/>
      <c r="HJR5" s="185"/>
      <c r="HJS5" s="185"/>
      <c r="HJT5" s="185"/>
      <c r="HJU5" s="185"/>
      <c r="HJV5" s="185"/>
      <c r="HJW5" s="185"/>
      <c r="HJX5" s="185"/>
      <c r="HJY5" s="185"/>
      <c r="HJZ5" s="185"/>
      <c r="HKA5" s="185"/>
      <c r="HKB5" s="185"/>
      <c r="HKC5" s="185"/>
      <c r="HKD5" s="185"/>
      <c r="HKE5" s="185"/>
      <c r="HKF5" s="185"/>
      <c r="HKG5" s="185"/>
      <c r="HKH5" s="185"/>
      <c r="HKI5" s="185"/>
      <c r="HKJ5" s="185"/>
      <c r="HKK5" s="185"/>
      <c r="HKL5" s="185"/>
      <c r="HKM5" s="185"/>
      <c r="HKN5" s="185"/>
      <c r="HKO5" s="185"/>
      <c r="HKP5" s="185"/>
      <c r="HKQ5" s="185"/>
      <c r="HKR5" s="185"/>
      <c r="HKS5" s="185"/>
      <c r="HKT5" s="185"/>
      <c r="HKU5" s="185"/>
      <c r="HKV5" s="185"/>
      <c r="HKW5" s="185"/>
      <c r="HKX5" s="185"/>
      <c r="HKY5" s="185"/>
      <c r="HKZ5" s="185"/>
      <c r="HLA5" s="185"/>
      <c r="HLB5" s="185"/>
      <c r="HLC5" s="185"/>
      <c r="HLD5" s="185"/>
      <c r="HLE5" s="185"/>
      <c r="HLF5" s="185"/>
      <c r="HLG5" s="185"/>
      <c r="HLH5" s="185"/>
      <c r="HLI5" s="185"/>
      <c r="HLJ5" s="185"/>
      <c r="HLK5" s="185"/>
      <c r="HLL5" s="185"/>
      <c r="HLM5" s="185"/>
      <c r="HLN5" s="185"/>
      <c r="HLO5" s="185"/>
      <c r="HLP5" s="185"/>
      <c r="HLQ5" s="185"/>
      <c r="HLR5" s="185"/>
      <c r="HLS5" s="185"/>
      <c r="HLT5" s="185"/>
      <c r="HLU5" s="185"/>
      <c r="HLV5" s="185"/>
      <c r="HLW5" s="185"/>
      <c r="HLX5" s="185"/>
      <c r="HLY5" s="185"/>
      <c r="HLZ5" s="185"/>
      <c r="HMA5" s="185"/>
      <c r="HMB5" s="185"/>
      <c r="HMC5" s="185"/>
      <c r="HMD5" s="185"/>
      <c r="HME5" s="185"/>
      <c r="HMF5" s="185"/>
      <c r="HMG5" s="185"/>
      <c r="HMH5" s="185"/>
      <c r="HMI5" s="185"/>
      <c r="HMJ5" s="185"/>
      <c r="HMK5" s="185"/>
      <c r="HML5" s="185"/>
      <c r="HMM5" s="185"/>
      <c r="HMN5" s="185"/>
      <c r="HMO5" s="185"/>
      <c r="HMP5" s="185"/>
      <c r="HMQ5" s="185"/>
      <c r="HMR5" s="185"/>
      <c r="HMS5" s="185"/>
      <c r="HMT5" s="185"/>
      <c r="HMU5" s="185"/>
      <c r="HMV5" s="185"/>
      <c r="HMW5" s="185"/>
      <c r="HMX5" s="185"/>
      <c r="HMY5" s="185"/>
      <c r="HMZ5" s="185"/>
      <c r="HNA5" s="185"/>
      <c r="HNB5" s="185"/>
      <c r="HNC5" s="185"/>
      <c r="HND5" s="185"/>
      <c r="HNE5" s="185"/>
      <c r="HNF5" s="185"/>
      <c r="HNG5" s="185"/>
      <c r="HNH5" s="185"/>
      <c r="HNI5" s="185"/>
      <c r="HNJ5" s="185"/>
      <c r="HNK5" s="185"/>
      <c r="HNL5" s="185"/>
      <c r="HNM5" s="185"/>
      <c r="HNN5" s="185"/>
      <c r="HNO5" s="185"/>
      <c r="HNP5" s="185"/>
      <c r="HNQ5" s="185"/>
      <c r="HNR5" s="185"/>
      <c r="HNS5" s="185"/>
      <c r="HNT5" s="185"/>
      <c r="HNU5" s="185"/>
      <c r="HNV5" s="185"/>
      <c r="HNW5" s="185"/>
      <c r="HNX5" s="185"/>
      <c r="HNY5" s="185"/>
      <c r="HNZ5" s="185"/>
      <c r="HOA5" s="185"/>
      <c r="HOB5" s="185"/>
      <c r="HOC5" s="185"/>
      <c r="HOD5" s="185"/>
      <c r="HOE5" s="185"/>
      <c r="HOF5" s="185"/>
      <c r="HOG5" s="185"/>
      <c r="HOH5" s="185"/>
      <c r="HOI5" s="185"/>
      <c r="HOJ5" s="185"/>
      <c r="HOK5" s="185"/>
      <c r="HOL5" s="185"/>
      <c r="HOM5" s="185"/>
      <c r="HON5" s="185"/>
      <c r="HOO5" s="185"/>
      <c r="HOP5" s="185"/>
      <c r="HOQ5" s="185"/>
      <c r="HOR5" s="185"/>
      <c r="HOS5" s="185"/>
      <c r="HOT5" s="185"/>
      <c r="HOU5" s="185"/>
      <c r="HOV5" s="185"/>
      <c r="HOW5" s="185"/>
      <c r="HOX5" s="185"/>
      <c r="HOY5" s="185"/>
      <c r="HOZ5" s="185"/>
      <c r="HPA5" s="185"/>
      <c r="HPB5" s="185"/>
      <c r="HPC5" s="185"/>
      <c r="HPD5" s="185"/>
      <c r="HPE5" s="185"/>
      <c r="HPF5" s="185"/>
      <c r="HPG5" s="185"/>
      <c r="HPH5" s="185"/>
      <c r="HPI5" s="185"/>
      <c r="HPJ5" s="185"/>
      <c r="HPK5" s="185"/>
      <c r="HPL5" s="185"/>
      <c r="HPM5" s="185"/>
      <c r="HPN5" s="185"/>
      <c r="HPO5" s="185"/>
      <c r="HPP5" s="185"/>
      <c r="HPQ5" s="185"/>
      <c r="HPR5" s="185"/>
      <c r="HPS5" s="185"/>
      <c r="HPT5" s="185"/>
      <c r="HPU5" s="185"/>
      <c r="HPV5" s="185"/>
      <c r="HPW5" s="185"/>
      <c r="HPX5" s="185"/>
      <c r="HPY5" s="185"/>
      <c r="HPZ5" s="185"/>
      <c r="HQA5" s="185"/>
      <c r="HQB5" s="185"/>
      <c r="HQC5" s="185"/>
      <c r="HQD5" s="185"/>
      <c r="HQE5" s="185"/>
      <c r="HQF5" s="185"/>
      <c r="HQG5" s="185"/>
      <c r="HQH5" s="185"/>
      <c r="HQI5" s="185"/>
      <c r="HQJ5" s="185"/>
      <c r="HQK5" s="185"/>
      <c r="HQL5" s="185"/>
      <c r="HQM5" s="185"/>
      <c r="HQN5" s="185"/>
      <c r="HQO5" s="185"/>
      <c r="HQP5" s="185"/>
      <c r="HQQ5" s="185"/>
      <c r="HQR5" s="185"/>
      <c r="HQS5" s="185"/>
      <c r="HQT5" s="185"/>
      <c r="HQU5" s="185"/>
      <c r="HQV5" s="185"/>
      <c r="HQW5" s="185"/>
      <c r="HQX5" s="185"/>
      <c r="HQY5" s="185"/>
      <c r="HQZ5" s="185"/>
      <c r="HRA5" s="185"/>
      <c r="HRB5" s="185"/>
      <c r="HRC5" s="185"/>
      <c r="HRD5" s="185"/>
      <c r="HRE5" s="185"/>
      <c r="HRF5" s="185"/>
      <c r="HRG5" s="185"/>
      <c r="HRH5" s="185"/>
      <c r="HRI5" s="185"/>
      <c r="HRJ5" s="185"/>
      <c r="HRK5" s="185"/>
      <c r="HRL5" s="185"/>
      <c r="HRM5" s="185"/>
      <c r="HRN5" s="185"/>
      <c r="HRO5" s="185"/>
      <c r="HRP5" s="185"/>
      <c r="HRQ5" s="185"/>
      <c r="HRR5" s="185"/>
      <c r="HRS5" s="185"/>
      <c r="HRT5" s="185"/>
      <c r="HRU5" s="185"/>
      <c r="HRV5" s="185"/>
      <c r="HRW5" s="185"/>
      <c r="HRX5" s="185"/>
      <c r="HRY5" s="185"/>
      <c r="HRZ5" s="185"/>
      <c r="HSA5" s="185"/>
      <c r="HSB5" s="185"/>
      <c r="HSC5" s="185"/>
      <c r="HSD5" s="185"/>
      <c r="HSE5" s="185"/>
      <c r="HSF5" s="185"/>
      <c r="HSG5" s="185"/>
      <c r="HSH5" s="185"/>
      <c r="HSI5" s="185"/>
      <c r="HSJ5" s="185"/>
      <c r="HSK5" s="185"/>
      <c r="HSL5" s="185"/>
      <c r="HSM5" s="185"/>
      <c r="HSN5" s="185"/>
      <c r="HSO5" s="185"/>
      <c r="HSP5" s="185"/>
      <c r="HSQ5" s="185"/>
      <c r="HSR5" s="185"/>
      <c r="HSS5" s="185"/>
      <c r="HST5" s="185"/>
      <c r="HSU5" s="185"/>
      <c r="HSV5" s="185"/>
      <c r="HSW5" s="185"/>
      <c r="HSX5" s="185"/>
      <c r="HSY5" s="185"/>
      <c r="HSZ5" s="185"/>
      <c r="HTA5" s="185"/>
      <c r="HTB5" s="185"/>
      <c r="HTC5" s="185"/>
      <c r="HTD5" s="185"/>
      <c r="HTE5" s="185"/>
      <c r="HTF5" s="185"/>
      <c r="HTG5" s="185"/>
      <c r="HTH5" s="185"/>
      <c r="HTI5" s="185"/>
      <c r="HTJ5" s="185"/>
      <c r="HTK5" s="185"/>
      <c r="HTL5" s="185"/>
      <c r="HTM5" s="185"/>
      <c r="HTN5" s="185"/>
      <c r="HTO5" s="185"/>
      <c r="HTP5" s="185"/>
      <c r="HTQ5" s="185"/>
      <c r="HTR5" s="185"/>
      <c r="HTS5" s="185"/>
      <c r="HTT5" s="185"/>
      <c r="HTU5" s="185"/>
      <c r="HTV5" s="185"/>
      <c r="HTW5" s="185"/>
      <c r="HTX5" s="185"/>
      <c r="HTY5" s="185"/>
      <c r="HTZ5" s="185"/>
      <c r="HUA5" s="185"/>
      <c r="HUB5" s="185"/>
      <c r="HUC5" s="185"/>
      <c r="HUD5" s="185"/>
      <c r="HUE5" s="185"/>
      <c r="HUF5" s="185"/>
      <c r="HUG5" s="185"/>
      <c r="HUH5" s="185"/>
      <c r="HUI5" s="185"/>
      <c r="HUJ5" s="185"/>
      <c r="HUK5" s="185"/>
      <c r="HUL5" s="185"/>
      <c r="HUM5" s="185"/>
      <c r="HUN5" s="185"/>
      <c r="HUO5" s="185"/>
      <c r="HUP5" s="185"/>
      <c r="HUQ5" s="185"/>
      <c r="HUR5" s="185"/>
      <c r="HUS5" s="185"/>
      <c r="HUT5" s="185"/>
      <c r="HUU5" s="185"/>
      <c r="HUV5" s="185"/>
      <c r="HUW5" s="185"/>
      <c r="HUX5" s="185"/>
      <c r="HUY5" s="185"/>
      <c r="HUZ5" s="185"/>
      <c r="HVA5" s="185"/>
      <c r="HVB5" s="185"/>
      <c r="HVC5" s="185"/>
      <c r="HVD5" s="185"/>
      <c r="HVE5" s="185"/>
      <c r="HVF5" s="185"/>
      <c r="HVG5" s="185"/>
      <c r="HVH5" s="185"/>
      <c r="HVI5" s="185"/>
      <c r="HVJ5" s="185"/>
      <c r="HVK5" s="185"/>
      <c r="HVL5" s="185"/>
      <c r="HVM5" s="185"/>
      <c r="HVN5" s="185"/>
      <c r="HVO5" s="185"/>
      <c r="HVP5" s="185"/>
      <c r="HVQ5" s="185"/>
      <c r="HVR5" s="185"/>
      <c r="HVS5" s="185"/>
      <c r="HVT5" s="185"/>
      <c r="HVU5" s="185"/>
      <c r="HVV5" s="185"/>
      <c r="HVW5" s="185"/>
      <c r="HVX5" s="185"/>
      <c r="HVY5" s="185"/>
      <c r="HVZ5" s="185"/>
      <c r="HWA5" s="185"/>
      <c r="HWB5" s="185"/>
      <c r="HWC5" s="185"/>
      <c r="HWD5" s="185"/>
      <c r="HWE5" s="185"/>
      <c r="HWF5" s="185"/>
      <c r="HWG5" s="185"/>
      <c r="HWH5" s="185"/>
      <c r="HWI5" s="185"/>
      <c r="HWJ5" s="185"/>
      <c r="HWK5" s="185"/>
      <c r="HWL5" s="185"/>
      <c r="HWM5" s="185"/>
      <c r="HWN5" s="185"/>
      <c r="HWO5" s="185"/>
      <c r="HWP5" s="185"/>
      <c r="HWQ5" s="185"/>
      <c r="HWR5" s="185"/>
      <c r="HWS5" s="185"/>
      <c r="HWT5" s="185"/>
      <c r="HWU5" s="185"/>
      <c r="HWV5" s="185"/>
      <c r="HWW5" s="185"/>
      <c r="HWX5" s="185"/>
      <c r="HWY5" s="185"/>
      <c r="HWZ5" s="185"/>
      <c r="HXA5" s="185"/>
      <c r="HXB5" s="185"/>
      <c r="HXC5" s="185"/>
      <c r="HXD5" s="185"/>
      <c r="HXE5" s="185"/>
      <c r="HXF5" s="185"/>
      <c r="HXG5" s="185"/>
      <c r="HXH5" s="185"/>
      <c r="HXI5" s="185"/>
      <c r="HXJ5" s="185"/>
      <c r="HXK5" s="185"/>
      <c r="HXL5" s="185"/>
      <c r="HXM5" s="185"/>
      <c r="HXN5" s="185"/>
      <c r="HXO5" s="185"/>
      <c r="HXP5" s="185"/>
      <c r="HXQ5" s="185"/>
      <c r="HXR5" s="185"/>
      <c r="HXS5" s="185"/>
      <c r="HXT5" s="185"/>
      <c r="HXU5" s="185"/>
      <c r="HXV5" s="185"/>
      <c r="HXW5" s="185"/>
      <c r="HXX5" s="185"/>
      <c r="HXY5" s="185"/>
      <c r="HXZ5" s="185"/>
      <c r="HYA5" s="185"/>
      <c r="HYB5" s="185"/>
      <c r="HYC5" s="185"/>
      <c r="HYD5" s="185"/>
      <c r="HYE5" s="185"/>
      <c r="HYF5" s="185"/>
      <c r="HYG5" s="185"/>
      <c r="HYH5" s="185"/>
      <c r="HYI5" s="185"/>
      <c r="HYJ5" s="185"/>
      <c r="HYK5" s="185"/>
      <c r="HYL5" s="185"/>
      <c r="HYM5" s="185"/>
      <c r="HYN5" s="185"/>
      <c r="HYO5" s="185"/>
      <c r="HYP5" s="185"/>
      <c r="HYQ5" s="185"/>
      <c r="HYR5" s="185"/>
      <c r="HYS5" s="185"/>
      <c r="HYT5" s="185"/>
      <c r="HYU5" s="185"/>
      <c r="HYV5" s="185"/>
      <c r="HYW5" s="185"/>
      <c r="HYX5" s="185"/>
      <c r="HYY5" s="185"/>
      <c r="HYZ5" s="185"/>
      <c r="HZA5" s="185"/>
      <c r="HZB5" s="185"/>
      <c r="HZC5" s="185"/>
      <c r="HZD5" s="185"/>
      <c r="HZE5" s="185"/>
      <c r="HZF5" s="185"/>
      <c r="HZG5" s="185"/>
      <c r="HZH5" s="185"/>
      <c r="HZI5" s="185"/>
      <c r="HZJ5" s="185"/>
      <c r="HZK5" s="185"/>
      <c r="HZL5" s="185"/>
      <c r="HZM5" s="185"/>
      <c r="HZN5" s="185"/>
      <c r="HZO5" s="185"/>
      <c r="HZP5" s="185"/>
      <c r="HZQ5" s="185"/>
      <c r="HZR5" s="185"/>
      <c r="HZS5" s="185"/>
      <c r="HZT5" s="185"/>
      <c r="HZU5" s="185"/>
      <c r="HZV5" s="185"/>
      <c r="HZW5" s="185"/>
      <c r="HZX5" s="185"/>
      <c r="HZY5" s="185"/>
      <c r="HZZ5" s="185"/>
      <c r="IAA5" s="185"/>
      <c r="IAB5" s="185"/>
      <c r="IAC5" s="185"/>
      <c r="IAD5" s="185"/>
      <c r="IAE5" s="185"/>
      <c r="IAF5" s="185"/>
      <c r="IAG5" s="185"/>
      <c r="IAH5" s="185"/>
      <c r="IAI5" s="185"/>
      <c r="IAJ5" s="185"/>
      <c r="IAK5" s="185"/>
      <c r="IAL5" s="185"/>
      <c r="IAM5" s="185"/>
      <c r="IAN5" s="185"/>
      <c r="IAO5" s="185"/>
      <c r="IAP5" s="185"/>
      <c r="IAQ5" s="185"/>
      <c r="IAR5" s="185"/>
      <c r="IAS5" s="185"/>
      <c r="IAT5" s="185"/>
      <c r="IAU5" s="185"/>
      <c r="IAV5" s="185"/>
      <c r="IAW5" s="185"/>
      <c r="IAX5" s="185"/>
      <c r="IAY5" s="185"/>
      <c r="IAZ5" s="185"/>
      <c r="IBA5" s="185"/>
      <c r="IBB5" s="185"/>
      <c r="IBC5" s="185"/>
      <c r="IBD5" s="185"/>
      <c r="IBE5" s="185"/>
      <c r="IBF5" s="185"/>
      <c r="IBG5" s="185"/>
      <c r="IBH5" s="185"/>
      <c r="IBI5" s="185"/>
      <c r="IBJ5" s="185"/>
      <c r="IBK5" s="185"/>
      <c r="IBL5" s="185"/>
      <c r="IBM5" s="185"/>
      <c r="IBN5" s="185"/>
      <c r="IBO5" s="185"/>
      <c r="IBP5" s="185"/>
      <c r="IBQ5" s="185"/>
      <c r="IBR5" s="185"/>
      <c r="IBS5" s="185"/>
      <c r="IBT5" s="185"/>
      <c r="IBU5" s="185"/>
      <c r="IBV5" s="185"/>
      <c r="IBW5" s="185"/>
      <c r="IBX5" s="185"/>
      <c r="IBY5" s="185"/>
      <c r="IBZ5" s="185"/>
      <c r="ICA5" s="185"/>
      <c r="ICB5" s="185"/>
      <c r="ICC5" s="185"/>
      <c r="ICD5" s="185"/>
      <c r="ICE5" s="185"/>
      <c r="ICF5" s="185"/>
      <c r="ICG5" s="185"/>
      <c r="ICH5" s="185"/>
      <c r="ICI5" s="185"/>
      <c r="ICJ5" s="185"/>
      <c r="ICK5" s="185"/>
      <c r="ICL5" s="185"/>
      <c r="ICM5" s="185"/>
      <c r="ICN5" s="185"/>
      <c r="ICO5" s="185"/>
      <c r="ICP5" s="185"/>
      <c r="ICQ5" s="185"/>
      <c r="ICR5" s="185"/>
      <c r="ICS5" s="185"/>
      <c r="ICT5" s="185"/>
      <c r="ICU5" s="185"/>
      <c r="ICV5" s="185"/>
      <c r="ICW5" s="185"/>
      <c r="ICX5" s="185"/>
      <c r="ICY5" s="185"/>
      <c r="ICZ5" s="185"/>
      <c r="IDA5" s="185"/>
      <c r="IDB5" s="185"/>
      <c r="IDC5" s="185"/>
      <c r="IDD5" s="185"/>
      <c r="IDE5" s="185"/>
      <c r="IDF5" s="185"/>
      <c r="IDG5" s="185"/>
      <c r="IDH5" s="185"/>
      <c r="IDI5" s="185"/>
      <c r="IDJ5" s="185"/>
      <c r="IDK5" s="185"/>
      <c r="IDL5" s="185"/>
      <c r="IDM5" s="185"/>
      <c r="IDN5" s="185"/>
      <c r="IDO5" s="185"/>
      <c r="IDP5" s="185"/>
      <c r="IDQ5" s="185"/>
      <c r="IDR5" s="185"/>
      <c r="IDS5" s="185"/>
      <c r="IDT5" s="185"/>
      <c r="IDU5" s="185"/>
      <c r="IDV5" s="185"/>
      <c r="IDW5" s="185"/>
      <c r="IDX5" s="185"/>
      <c r="IDY5" s="185"/>
      <c r="IDZ5" s="185"/>
      <c r="IEA5" s="185"/>
      <c r="IEB5" s="185"/>
      <c r="IEC5" s="185"/>
      <c r="IED5" s="185"/>
      <c r="IEE5" s="185"/>
      <c r="IEF5" s="185"/>
      <c r="IEG5" s="185"/>
      <c r="IEH5" s="185"/>
      <c r="IEI5" s="185"/>
      <c r="IEJ5" s="185"/>
      <c r="IEK5" s="185"/>
      <c r="IEL5" s="185"/>
      <c r="IEM5" s="185"/>
      <c r="IEN5" s="185"/>
      <c r="IEO5" s="185"/>
      <c r="IEP5" s="185"/>
      <c r="IEQ5" s="185"/>
      <c r="IER5" s="185"/>
      <c r="IES5" s="185"/>
      <c r="IET5" s="185"/>
      <c r="IEU5" s="185"/>
      <c r="IEV5" s="185"/>
      <c r="IEW5" s="185"/>
      <c r="IEX5" s="185"/>
      <c r="IEY5" s="185"/>
      <c r="IEZ5" s="185"/>
      <c r="IFA5" s="185"/>
      <c r="IFB5" s="185"/>
      <c r="IFC5" s="185"/>
      <c r="IFD5" s="185"/>
      <c r="IFE5" s="185"/>
      <c r="IFF5" s="185"/>
      <c r="IFG5" s="185"/>
      <c r="IFH5" s="185"/>
      <c r="IFI5" s="185"/>
      <c r="IFJ5" s="185"/>
      <c r="IFK5" s="185"/>
      <c r="IFL5" s="185"/>
      <c r="IFM5" s="185"/>
      <c r="IFN5" s="185"/>
      <c r="IFO5" s="185"/>
      <c r="IFP5" s="185"/>
      <c r="IFQ5" s="185"/>
      <c r="IFR5" s="185"/>
      <c r="IFS5" s="185"/>
      <c r="IFT5" s="185"/>
      <c r="IFU5" s="185"/>
      <c r="IFV5" s="185"/>
      <c r="IFW5" s="185"/>
      <c r="IFX5" s="185"/>
      <c r="IFY5" s="185"/>
      <c r="IFZ5" s="185"/>
      <c r="IGA5" s="185"/>
      <c r="IGB5" s="185"/>
      <c r="IGC5" s="185"/>
      <c r="IGD5" s="185"/>
      <c r="IGE5" s="185"/>
      <c r="IGF5" s="185"/>
      <c r="IGG5" s="185"/>
      <c r="IGH5" s="185"/>
      <c r="IGI5" s="185"/>
      <c r="IGJ5" s="185"/>
      <c r="IGK5" s="185"/>
      <c r="IGL5" s="185"/>
      <c r="IGM5" s="185"/>
      <c r="IGN5" s="185"/>
      <c r="IGO5" s="185"/>
      <c r="IGP5" s="185"/>
      <c r="IGQ5" s="185"/>
      <c r="IGR5" s="185"/>
      <c r="IGS5" s="185"/>
      <c r="IGT5" s="185"/>
      <c r="IGU5" s="185"/>
      <c r="IGV5" s="185"/>
      <c r="IGW5" s="185"/>
      <c r="IGX5" s="185"/>
      <c r="IGY5" s="185"/>
      <c r="IGZ5" s="185"/>
      <c r="IHA5" s="185"/>
      <c r="IHB5" s="185"/>
      <c r="IHC5" s="185"/>
      <c r="IHD5" s="185"/>
      <c r="IHE5" s="185"/>
      <c r="IHF5" s="185"/>
      <c r="IHG5" s="185"/>
      <c r="IHH5" s="185"/>
      <c r="IHI5" s="185"/>
      <c r="IHJ5" s="185"/>
      <c r="IHK5" s="185"/>
      <c r="IHL5" s="185"/>
      <c r="IHM5" s="185"/>
      <c r="IHN5" s="185"/>
      <c r="IHO5" s="185"/>
      <c r="IHP5" s="185"/>
      <c r="IHQ5" s="185"/>
      <c r="IHR5" s="185"/>
      <c r="IHS5" s="185"/>
      <c r="IHT5" s="185"/>
      <c r="IHU5" s="185"/>
      <c r="IHV5" s="185"/>
      <c r="IHW5" s="185"/>
      <c r="IHX5" s="185"/>
      <c r="IHY5" s="185"/>
      <c r="IHZ5" s="185"/>
      <c r="IIA5" s="185"/>
      <c r="IIB5" s="185"/>
      <c r="IIC5" s="185"/>
      <c r="IID5" s="185"/>
      <c r="IIE5" s="185"/>
      <c r="IIF5" s="185"/>
      <c r="IIG5" s="185"/>
      <c r="IIH5" s="185"/>
      <c r="III5" s="185"/>
      <c r="IIJ5" s="185"/>
      <c r="IIK5" s="185"/>
      <c r="IIL5" s="185"/>
      <c r="IIM5" s="185"/>
      <c r="IIN5" s="185"/>
      <c r="IIO5" s="185"/>
      <c r="IIP5" s="185"/>
      <c r="IIQ5" s="185"/>
      <c r="IIR5" s="185"/>
      <c r="IIS5" s="185"/>
      <c r="IIT5" s="185"/>
      <c r="IIU5" s="185"/>
      <c r="IIV5" s="185"/>
      <c r="IIW5" s="185"/>
      <c r="IIX5" s="185"/>
      <c r="IIY5" s="185"/>
      <c r="IIZ5" s="185"/>
      <c r="IJA5" s="185"/>
      <c r="IJB5" s="185"/>
      <c r="IJC5" s="185"/>
      <c r="IJD5" s="185"/>
      <c r="IJE5" s="185"/>
      <c r="IJF5" s="185"/>
      <c r="IJG5" s="185"/>
      <c r="IJH5" s="185"/>
      <c r="IJI5" s="185"/>
      <c r="IJJ5" s="185"/>
      <c r="IJK5" s="185"/>
      <c r="IJL5" s="185"/>
      <c r="IJM5" s="185"/>
      <c r="IJN5" s="185"/>
      <c r="IJO5" s="185"/>
      <c r="IJP5" s="185"/>
      <c r="IJQ5" s="185"/>
      <c r="IJR5" s="185"/>
      <c r="IJS5" s="185"/>
      <c r="IJT5" s="185"/>
      <c r="IJU5" s="185"/>
      <c r="IJV5" s="185"/>
      <c r="IJW5" s="185"/>
      <c r="IJX5" s="185"/>
      <c r="IJY5" s="185"/>
      <c r="IJZ5" s="185"/>
      <c r="IKA5" s="185"/>
      <c r="IKB5" s="185"/>
      <c r="IKC5" s="185"/>
      <c r="IKD5" s="185"/>
      <c r="IKE5" s="185"/>
      <c r="IKF5" s="185"/>
      <c r="IKG5" s="185"/>
      <c r="IKH5" s="185"/>
      <c r="IKI5" s="185"/>
      <c r="IKJ5" s="185"/>
      <c r="IKK5" s="185"/>
      <c r="IKL5" s="185"/>
      <c r="IKM5" s="185"/>
      <c r="IKN5" s="185"/>
      <c r="IKO5" s="185"/>
      <c r="IKP5" s="185"/>
      <c r="IKQ5" s="185"/>
      <c r="IKR5" s="185"/>
      <c r="IKS5" s="185"/>
      <c r="IKT5" s="185"/>
      <c r="IKU5" s="185"/>
      <c r="IKV5" s="185"/>
      <c r="IKW5" s="185"/>
      <c r="IKX5" s="185"/>
      <c r="IKY5" s="185"/>
      <c r="IKZ5" s="185"/>
      <c r="ILA5" s="185"/>
      <c r="ILB5" s="185"/>
      <c r="ILC5" s="185"/>
      <c r="ILD5" s="185"/>
      <c r="ILE5" s="185"/>
      <c r="ILF5" s="185"/>
      <c r="ILG5" s="185"/>
      <c r="ILH5" s="185"/>
      <c r="ILI5" s="185"/>
      <c r="ILJ5" s="185"/>
      <c r="ILK5" s="185"/>
      <c r="ILL5" s="185"/>
      <c r="ILM5" s="185"/>
      <c r="ILN5" s="185"/>
      <c r="ILO5" s="185"/>
      <c r="ILP5" s="185"/>
      <c r="ILQ5" s="185"/>
      <c r="ILR5" s="185"/>
      <c r="ILS5" s="185"/>
      <c r="ILT5" s="185"/>
      <c r="ILU5" s="185"/>
      <c r="ILV5" s="185"/>
      <c r="ILW5" s="185"/>
      <c r="ILX5" s="185"/>
      <c r="ILY5" s="185"/>
      <c r="ILZ5" s="185"/>
      <c r="IMA5" s="185"/>
      <c r="IMB5" s="185"/>
      <c r="IMC5" s="185"/>
      <c r="IMD5" s="185"/>
      <c r="IME5" s="185"/>
      <c r="IMF5" s="185"/>
      <c r="IMG5" s="185"/>
      <c r="IMH5" s="185"/>
      <c r="IMI5" s="185"/>
      <c r="IMJ5" s="185"/>
      <c r="IMK5" s="185"/>
      <c r="IML5" s="185"/>
      <c r="IMM5" s="185"/>
      <c r="IMN5" s="185"/>
      <c r="IMO5" s="185"/>
      <c r="IMP5" s="185"/>
      <c r="IMQ5" s="185"/>
      <c r="IMR5" s="185"/>
      <c r="IMS5" s="185"/>
      <c r="IMT5" s="185"/>
      <c r="IMU5" s="185"/>
      <c r="IMV5" s="185"/>
      <c r="IMW5" s="185"/>
      <c r="IMX5" s="185"/>
      <c r="IMY5" s="185"/>
      <c r="IMZ5" s="185"/>
      <c r="INA5" s="185"/>
      <c r="INB5" s="185"/>
      <c r="INC5" s="185"/>
      <c r="IND5" s="185"/>
      <c r="INE5" s="185"/>
      <c r="INF5" s="185"/>
      <c r="ING5" s="185"/>
      <c r="INH5" s="185"/>
      <c r="INI5" s="185"/>
      <c r="INJ5" s="185"/>
      <c r="INK5" s="185"/>
      <c r="INL5" s="185"/>
      <c r="INM5" s="185"/>
      <c r="INN5" s="185"/>
      <c r="INO5" s="185"/>
      <c r="INP5" s="185"/>
      <c r="INQ5" s="185"/>
      <c r="INR5" s="185"/>
      <c r="INS5" s="185"/>
      <c r="INT5" s="185"/>
      <c r="INU5" s="185"/>
      <c r="INV5" s="185"/>
      <c r="INW5" s="185"/>
      <c r="INX5" s="185"/>
      <c r="INY5" s="185"/>
      <c r="INZ5" s="185"/>
      <c r="IOA5" s="185"/>
      <c r="IOB5" s="185"/>
      <c r="IOC5" s="185"/>
      <c r="IOD5" s="185"/>
      <c r="IOE5" s="185"/>
      <c r="IOF5" s="185"/>
      <c r="IOG5" s="185"/>
      <c r="IOH5" s="185"/>
      <c r="IOI5" s="185"/>
      <c r="IOJ5" s="185"/>
      <c r="IOK5" s="185"/>
      <c r="IOL5" s="185"/>
      <c r="IOM5" s="185"/>
      <c r="ION5" s="185"/>
      <c r="IOO5" s="185"/>
      <c r="IOP5" s="185"/>
      <c r="IOQ5" s="185"/>
      <c r="IOR5" s="185"/>
      <c r="IOS5" s="185"/>
      <c r="IOT5" s="185"/>
      <c r="IOU5" s="185"/>
      <c r="IOV5" s="185"/>
      <c r="IOW5" s="185"/>
      <c r="IOX5" s="185"/>
      <c r="IOY5" s="185"/>
      <c r="IOZ5" s="185"/>
      <c r="IPA5" s="185"/>
      <c r="IPB5" s="185"/>
      <c r="IPC5" s="185"/>
      <c r="IPD5" s="185"/>
      <c r="IPE5" s="185"/>
      <c r="IPF5" s="185"/>
      <c r="IPG5" s="185"/>
      <c r="IPH5" s="185"/>
      <c r="IPI5" s="185"/>
      <c r="IPJ5" s="185"/>
      <c r="IPK5" s="185"/>
      <c r="IPL5" s="185"/>
      <c r="IPM5" s="185"/>
      <c r="IPN5" s="185"/>
      <c r="IPO5" s="185"/>
      <c r="IPP5" s="185"/>
      <c r="IPQ5" s="185"/>
      <c r="IPR5" s="185"/>
      <c r="IPS5" s="185"/>
      <c r="IPT5" s="185"/>
      <c r="IPU5" s="185"/>
      <c r="IPV5" s="185"/>
      <c r="IPW5" s="185"/>
      <c r="IPX5" s="185"/>
      <c r="IPY5" s="185"/>
      <c r="IPZ5" s="185"/>
      <c r="IQA5" s="185"/>
      <c r="IQB5" s="185"/>
      <c r="IQC5" s="185"/>
      <c r="IQD5" s="185"/>
      <c r="IQE5" s="185"/>
      <c r="IQF5" s="185"/>
      <c r="IQG5" s="185"/>
      <c r="IQH5" s="185"/>
      <c r="IQI5" s="185"/>
      <c r="IQJ5" s="185"/>
      <c r="IQK5" s="185"/>
      <c r="IQL5" s="185"/>
      <c r="IQM5" s="185"/>
      <c r="IQN5" s="185"/>
      <c r="IQO5" s="185"/>
      <c r="IQP5" s="185"/>
      <c r="IQQ5" s="185"/>
      <c r="IQR5" s="185"/>
      <c r="IQS5" s="185"/>
      <c r="IQT5" s="185"/>
      <c r="IQU5" s="185"/>
      <c r="IQV5" s="185"/>
      <c r="IQW5" s="185"/>
      <c r="IQX5" s="185"/>
      <c r="IQY5" s="185"/>
      <c r="IQZ5" s="185"/>
      <c r="IRA5" s="185"/>
      <c r="IRB5" s="185"/>
      <c r="IRC5" s="185"/>
      <c r="IRD5" s="185"/>
      <c r="IRE5" s="185"/>
      <c r="IRF5" s="185"/>
      <c r="IRG5" s="185"/>
      <c r="IRH5" s="185"/>
      <c r="IRI5" s="185"/>
      <c r="IRJ5" s="185"/>
      <c r="IRK5" s="185"/>
      <c r="IRL5" s="185"/>
      <c r="IRM5" s="185"/>
      <c r="IRN5" s="185"/>
      <c r="IRO5" s="185"/>
      <c r="IRP5" s="185"/>
      <c r="IRQ5" s="185"/>
      <c r="IRR5" s="185"/>
      <c r="IRS5" s="185"/>
      <c r="IRT5" s="185"/>
      <c r="IRU5" s="185"/>
      <c r="IRV5" s="185"/>
      <c r="IRW5" s="185"/>
      <c r="IRX5" s="185"/>
      <c r="IRY5" s="185"/>
      <c r="IRZ5" s="185"/>
      <c r="ISA5" s="185"/>
      <c r="ISB5" s="185"/>
      <c r="ISC5" s="185"/>
      <c r="ISD5" s="185"/>
      <c r="ISE5" s="185"/>
      <c r="ISF5" s="185"/>
      <c r="ISG5" s="185"/>
      <c r="ISH5" s="185"/>
      <c r="ISI5" s="185"/>
      <c r="ISJ5" s="185"/>
      <c r="ISK5" s="185"/>
      <c r="ISL5" s="185"/>
      <c r="ISM5" s="185"/>
      <c r="ISN5" s="185"/>
      <c r="ISO5" s="185"/>
      <c r="ISP5" s="185"/>
      <c r="ISQ5" s="185"/>
      <c r="ISR5" s="185"/>
      <c r="ISS5" s="185"/>
      <c r="IST5" s="185"/>
      <c r="ISU5" s="185"/>
      <c r="ISV5" s="185"/>
      <c r="ISW5" s="185"/>
      <c r="ISX5" s="185"/>
      <c r="ISY5" s="185"/>
      <c r="ISZ5" s="185"/>
      <c r="ITA5" s="185"/>
      <c r="ITB5" s="185"/>
      <c r="ITC5" s="185"/>
      <c r="ITD5" s="185"/>
      <c r="ITE5" s="185"/>
      <c r="ITF5" s="185"/>
      <c r="ITG5" s="185"/>
      <c r="ITH5" s="185"/>
      <c r="ITI5" s="185"/>
      <c r="ITJ5" s="185"/>
      <c r="ITK5" s="185"/>
      <c r="ITL5" s="185"/>
      <c r="ITM5" s="185"/>
      <c r="ITN5" s="185"/>
      <c r="ITO5" s="185"/>
      <c r="ITP5" s="185"/>
      <c r="ITQ5" s="185"/>
      <c r="ITR5" s="185"/>
      <c r="ITS5" s="185"/>
      <c r="ITT5" s="185"/>
      <c r="ITU5" s="185"/>
      <c r="ITV5" s="185"/>
      <c r="ITW5" s="185"/>
      <c r="ITX5" s="185"/>
      <c r="ITY5" s="185"/>
      <c r="ITZ5" s="185"/>
      <c r="IUA5" s="185"/>
      <c r="IUB5" s="185"/>
      <c r="IUC5" s="185"/>
      <c r="IUD5" s="185"/>
      <c r="IUE5" s="185"/>
      <c r="IUF5" s="185"/>
      <c r="IUG5" s="185"/>
      <c r="IUH5" s="185"/>
      <c r="IUI5" s="185"/>
      <c r="IUJ5" s="185"/>
      <c r="IUK5" s="185"/>
      <c r="IUL5" s="185"/>
      <c r="IUM5" s="185"/>
      <c r="IUN5" s="185"/>
      <c r="IUO5" s="185"/>
      <c r="IUP5" s="185"/>
      <c r="IUQ5" s="185"/>
      <c r="IUR5" s="185"/>
      <c r="IUS5" s="185"/>
      <c r="IUT5" s="185"/>
      <c r="IUU5" s="185"/>
      <c r="IUV5" s="185"/>
      <c r="IUW5" s="185"/>
      <c r="IUX5" s="185"/>
      <c r="IUY5" s="185"/>
      <c r="IUZ5" s="185"/>
      <c r="IVA5" s="185"/>
      <c r="IVB5" s="185"/>
      <c r="IVC5" s="185"/>
      <c r="IVD5" s="185"/>
      <c r="IVE5" s="185"/>
      <c r="IVF5" s="185"/>
      <c r="IVG5" s="185"/>
      <c r="IVH5" s="185"/>
      <c r="IVI5" s="185"/>
      <c r="IVJ5" s="185"/>
      <c r="IVK5" s="185"/>
      <c r="IVL5" s="185"/>
      <c r="IVM5" s="185"/>
      <c r="IVN5" s="185"/>
      <c r="IVO5" s="185"/>
      <c r="IVP5" s="185"/>
      <c r="IVQ5" s="185"/>
      <c r="IVR5" s="185"/>
      <c r="IVS5" s="185"/>
      <c r="IVT5" s="185"/>
      <c r="IVU5" s="185"/>
      <c r="IVV5" s="185"/>
      <c r="IVW5" s="185"/>
      <c r="IVX5" s="185"/>
      <c r="IVY5" s="185"/>
      <c r="IVZ5" s="185"/>
      <c r="IWA5" s="185"/>
      <c r="IWB5" s="185"/>
      <c r="IWC5" s="185"/>
      <c r="IWD5" s="185"/>
      <c r="IWE5" s="185"/>
      <c r="IWF5" s="185"/>
      <c r="IWG5" s="185"/>
      <c r="IWH5" s="185"/>
      <c r="IWI5" s="185"/>
      <c r="IWJ5" s="185"/>
      <c r="IWK5" s="185"/>
      <c r="IWL5" s="185"/>
      <c r="IWM5" s="185"/>
      <c r="IWN5" s="185"/>
      <c r="IWO5" s="185"/>
      <c r="IWP5" s="185"/>
      <c r="IWQ5" s="185"/>
      <c r="IWR5" s="185"/>
      <c r="IWS5" s="185"/>
      <c r="IWT5" s="185"/>
      <c r="IWU5" s="185"/>
      <c r="IWV5" s="185"/>
      <c r="IWW5" s="185"/>
      <c r="IWX5" s="185"/>
      <c r="IWY5" s="185"/>
      <c r="IWZ5" s="185"/>
      <c r="IXA5" s="185"/>
      <c r="IXB5" s="185"/>
      <c r="IXC5" s="185"/>
      <c r="IXD5" s="185"/>
      <c r="IXE5" s="185"/>
      <c r="IXF5" s="185"/>
      <c r="IXG5" s="185"/>
      <c r="IXH5" s="185"/>
      <c r="IXI5" s="185"/>
      <c r="IXJ5" s="185"/>
      <c r="IXK5" s="185"/>
      <c r="IXL5" s="185"/>
      <c r="IXM5" s="185"/>
      <c r="IXN5" s="185"/>
      <c r="IXO5" s="185"/>
      <c r="IXP5" s="185"/>
      <c r="IXQ5" s="185"/>
      <c r="IXR5" s="185"/>
      <c r="IXS5" s="185"/>
      <c r="IXT5" s="185"/>
      <c r="IXU5" s="185"/>
      <c r="IXV5" s="185"/>
      <c r="IXW5" s="185"/>
      <c r="IXX5" s="185"/>
      <c r="IXY5" s="185"/>
      <c r="IXZ5" s="185"/>
      <c r="IYA5" s="185"/>
      <c r="IYB5" s="185"/>
      <c r="IYC5" s="185"/>
      <c r="IYD5" s="185"/>
      <c r="IYE5" s="185"/>
      <c r="IYF5" s="185"/>
      <c r="IYG5" s="185"/>
      <c r="IYH5" s="185"/>
      <c r="IYI5" s="185"/>
      <c r="IYJ5" s="185"/>
      <c r="IYK5" s="185"/>
      <c r="IYL5" s="185"/>
      <c r="IYM5" s="185"/>
      <c r="IYN5" s="185"/>
      <c r="IYO5" s="185"/>
      <c r="IYP5" s="185"/>
      <c r="IYQ5" s="185"/>
      <c r="IYR5" s="185"/>
      <c r="IYS5" s="185"/>
      <c r="IYT5" s="185"/>
      <c r="IYU5" s="185"/>
      <c r="IYV5" s="185"/>
      <c r="IYW5" s="185"/>
      <c r="IYX5" s="185"/>
      <c r="IYY5" s="185"/>
      <c r="IYZ5" s="185"/>
      <c r="IZA5" s="185"/>
      <c r="IZB5" s="185"/>
      <c r="IZC5" s="185"/>
      <c r="IZD5" s="185"/>
      <c r="IZE5" s="185"/>
      <c r="IZF5" s="185"/>
      <c r="IZG5" s="185"/>
      <c r="IZH5" s="185"/>
      <c r="IZI5" s="185"/>
      <c r="IZJ5" s="185"/>
      <c r="IZK5" s="185"/>
      <c r="IZL5" s="185"/>
      <c r="IZM5" s="185"/>
      <c r="IZN5" s="185"/>
      <c r="IZO5" s="185"/>
      <c r="IZP5" s="185"/>
      <c r="IZQ5" s="185"/>
      <c r="IZR5" s="185"/>
      <c r="IZS5" s="185"/>
      <c r="IZT5" s="185"/>
      <c r="IZU5" s="185"/>
      <c r="IZV5" s="185"/>
      <c r="IZW5" s="185"/>
      <c r="IZX5" s="185"/>
      <c r="IZY5" s="185"/>
      <c r="IZZ5" s="185"/>
      <c r="JAA5" s="185"/>
      <c r="JAB5" s="185"/>
      <c r="JAC5" s="185"/>
      <c r="JAD5" s="185"/>
      <c r="JAE5" s="185"/>
      <c r="JAF5" s="185"/>
      <c r="JAG5" s="185"/>
      <c r="JAH5" s="185"/>
      <c r="JAI5" s="185"/>
      <c r="JAJ5" s="185"/>
      <c r="JAK5" s="185"/>
      <c r="JAL5" s="185"/>
      <c r="JAM5" s="185"/>
      <c r="JAN5" s="185"/>
      <c r="JAO5" s="185"/>
      <c r="JAP5" s="185"/>
      <c r="JAQ5" s="185"/>
      <c r="JAR5" s="185"/>
      <c r="JAS5" s="185"/>
      <c r="JAT5" s="185"/>
      <c r="JAU5" s="185"/>
      <c r="JAV5" s="185"/>
      <c r="JAW5" s="185"/>
      <c r="JAX5" s="185"/>
      <c r="JAY5" s="185"/>
      <c r="JAZ5" s="185"/>
      <c r="JBA5" s="185"/>
      <c r="JBB5" s="185"/>
      <c r="JBC5" s="185"/>
      <c r="JBD5" s="185"/>
      <c r="JBE5" s="185"/>
      <c r="JBF5" s="185"/>
      <c r="JBG5" s="185"/>
      <c r="JBH5" s="185"/>
      <c r="JBI5" s="185"/>
      <c r="JBJ5" s="185"/>
      <c r="JBK5" s="185"/>
      <c r="JBL5" s="185"/>
      <c r="JBM5" s="185"/>
      <c r="JBN5" s="185"/>
      <c r="JBO5" s="185"/>
      <c r="JBP5" s="185"/>
      <c r="JBQ5" s="185"/>
      <c r="JBR5" s="185"/>
      <c r="JBS5" s="185"/>
      <c r="JBT5" s="185"/>
      <c r="JBU5" s="185"/>
      <c r="JBV5" s="185"/>
      <c r="JBW5" s="185"/>
      <c r="JBX5" s="185"/>
      <c r="JBY5" s="185"/>
      <c r="JBZ5" s="185"/>
      <c r="JCA5" s="185"/>
      <c r="JCB5" s="185"/>
      <c r="JCC5" s="185"/>
      <c r="JCD5" s="185"/>
      <c r="JCE5" s="185"/>
      <c r="JCF5" s="185"/>
      <c r="JCG5" s="185"/>
      <c r="JCH5" s="185"/>
      <c r="JCI5" s="185"/>
      <c r="JCJ5" s="185"/>
      <c r="JCK5" s="185"/>
      <c r="JCL5" s="185"/>
      <c r="JCM5" s="185"/>
      <c r="JCN5" s="185"/>
      <c r="JCO5" s="185"/>
      <c r="JCP5" s="185"/>
      <c r="JCQ5" s="185"/>
      <c r="JCR5" s="185"/>
      <c r="JCS5" s="185"/>
      <c r="JCT5" s="185"/>
      <c r="JCU5" s="185"/>
      <c r="JCV5" s="185"/>
      <c r="JCW5" s="185"/>
      <c r="JCX5" s="185"/>
      <c r="JCY5" s="185"/>
      <c r="JCZ5" s="185"/>
      <c r="JDA5" s="185"/>
      <c r="JDB5" s="185"/>
      <c r="JDC5" s="185"/>
      <c r="JDD5" s="185"/>
      <c r="JDE5" s="185"/>
      <c r="JDF5" s="185"/>
      <c r="JDG5" s="185"/>
      <c r="JDH5" s="185"/>
      <c r="JDI5" s="185"/>
      <c r="JDJ5" s="185"/>
      <c r="JDK5" s="185"/>
      <c r="JDL5" s="185"/>
      <c r="JDM5" s="185"/>
      <c r="JDN5" s="185"/>
      <c r="JDO5" s="185"/>
      <c r="JDP5" s="185"/>
      <c r="JDQ5" s="185"/>
      <c r="JDR5" s="185"/>
      <c r="JDS5" s="185"/>
      <c r="JDT5" s="185"/>
      <c r="JDU5" s="185"/>
      <c r="JDV5" s="185"/>
      <c r="JDW5" s="185"/>
      <c r="JDX5" s="185"/>
      <c r="JDY5" s="185"/>
      <c r="JDZ5" s="185"/>
      <c r="JEA5" s="185"/>
      <c r="JEB5" s="185"/>
      <c r="JEC5" s="185"/>
      <c r="JED5" s="185"/>
      <c r="JEE5" s="185"/>
      <c r="JEF5" s="185"/>
      <c r="JEG5" s="185"/>
      <c r="JEH5" s="185"/>
      <c r="JEI5" s="185"/>
      <c r="JEJ5" s="185"/>
      <c r="JEK5" s="185"/>
      <c r="JEL5" s="185"/>
      <c r="JEM5" s="185"/>
      <c r="JEN5" s="185"/>
      <c r="JEO5" s="185"/>
      <c r="JEP5" s="185"/>
      <c r="JEQ5" s="185"/>
      <c r="JER5" s="185"/>
      <c r="JES5" s="185"/>
      <c r="JET5" s="185"/>
      <c r="JEU5" s="185"/>
      <c r="JEV5" s="185"/>
      <c r="JEW5" s="185"/>
      <c r="JEX5" s="185"/>
      <c r="JEY5" s="185"/>
      <c r="JEZ5" s="185"/>
      <c r="JFA5" s="185"/>
      <c r="JFB5" s="185"/>
      <c r="JFC5" s="185"/>
      <c r="JFD5" s="185"/>
      <c r="JFE5" s="185"/>
      <c r="JFF5" s="185"/>
      <c r="JFG5" s="185"/>
      <c r="JFH5" s="185"/>
      <c r="JFI5" s="185"/>
      <c r="JFJ5" s="185"/>
      <c r="JFK5" s="185"/>
      <c r="JFL5" s="185"/>
      <c r="JFM5" s="185"/>
      <c r="JFN5" s="185"/>
      <c r="JFO5" s="185"/>
      <c r="JFP5" s="185"/>
      <c r="JFQ5" s="185"/>
      <c r="JFR5" s="185"/>
      <c r="JFS5" s="185"/>
      <c r="JFT5" s="185"/>
      <c r="JFU5" s="185"/>
      <c r="JFV5" s="185"/>
      <c r="JFW5" s="185"/>
      <c r="JFX5" s="185"/>
      <c r="JFY5" s="185"/>
      <c r="JFZ5" s="185"/>
      <c r="JGA5" s="185"/>
      <c r="JGB5" s="185"/>
      <c r="JGC5" s="185"/>
      <c r="JGD5" s="185"/>
      <c r="JGE5" s="185"/>
      <c r="JGF5" s="185"/>
      <c r="JGG5" s="185"/>
      <c r="JGH5" s="185"/>
      <c r="JGI5" s="185"/>
      <c r="JGJ5" s="185"/>
      <c r="JGK5" s="185"/>
      <c r="JGL5" s="185"/>
      <c r="JGM5" s="185"/>
      <c r="JGN5" s="185"/>
      <c r="JGO5" s="185"/>
      <c r="JGP5" s="185"/>
      <c r="JGQ5" s="185"/>
      <c r="JGR5" s="185"/>
      <c r="JGS5" s="185"/>
      <c r="JGT5" s="185"/>
      <c r="JGU5" s="185"/>
      <c r="JGV5" s="185"/>
      <c r="JGW5" s="185"/>
      <c r="JGX5" s="185"/>
      <c r="JGY5" s="185"/>
      <c r="JGZ5" s="185"/>
      <c r="JHA5" s="185"/>
      <c r="JHB5" s="185"/>
      <c r="JHC5" s="185"/>
      <c r="JHD5" s="185"/>
      <c r="JHE5" s="185"/>
      <c r="JHF5" s="185"/>
      <c r="JHG5" s="185"/>
      <c r="JHH5" s="185"/>
      <c r="JHI5" s="185"/>
      <c r="JHJ5" s="185"/>
      <c r="JHK5" s="185"/>
      <c r="JHL5" s="185"/>
      <c r="JHM5" s="185"/>
      <c r="JHN5" s="185"/>
      <c r="JHO5" s="185"/>
      <c r="JHP5" s="185"/>
      <c r="JHQ5" s="185"/>
      <c r="JHR5" s="185"/>
      <c r="JHS5" s="185"/>
      <c r="JHT5" s="185"/>
      <c r="JHU5" s="185"/>
      <c r="JHV5" s="185"/>
      <c r="JHW5" s="185"/>
      <c r="JHX5" s="185"/>
      <c r="JHY5" s="185"/>
      <c r="JHZ5" s="185"/>
      <c r="JIA5" s="185"/>
      <c r="JIB5" s="185"/>
      <c r="JIC5" s="185"/>
      <c r="JID5" s="185"/>
      <c r="JIE5" s="185"/>
      <c r="JIF5" s="185"/>
      <c r="JIG5" s="185"/>
      <c r="JIH5" s="185"/>
      <c r="JII5" s="185"/>
      <c r="JIJ5" s="185"/>
      <c r="JIK5" s="185"/>
      <c r="JIL5" s="185"/>
      <c r="JIM5" s="185"/>
      <c r="JIN5" s="185"/>
      <c r="JIO5" s="185"/>
      <c r="JIP5" s="185"/>
      <c r="JIQ5" s="185"/>
      <c r="JIR5" s="185"/>
      <c r="JIS5" s="185"/>
      <c r="JIT5" s="185"/>
      <c r="JIU5" s="185"/>
      <c r="JIV5" s="185"/>
      <c r="JIW5" s="185"/>
      <c r="JIX5" s="185"/>
      <c r="JIY5" s="185"/>
      <c r="JIZ5" s="185"/>
      <c r="JJA5" s="185"/>
      <c r="JJB5" s="185"/>
      <c r="JJC5" s="185"/>
      <c r="JJD5" s="185"/>
      <c r="JJE5" s="185"/>
      <c r="JJF5" s="185"/>
      <c r="JJG5" s="185"/>
      <c r="JJH5" s="185"/>
      <c r="JJI5" s="185"/>
      <c r="JJJ5" s="185"/>
      <c r="JJK5" s="185"/>
      <c r="JJL5" s="185"/>
      <c r="JJM5" s="185"/>
      <c r="JJN5" s="185"/>
      <c r="JJO5" s="185"/>
      <c r="JJP5" s="185"/>
      <c r="JJQ5" s="185"/>
      <c r="JJR5" s="185"/>
      <c r="JJS5" s="185"/>
      <c r="JJT5" s="185"/>
      <c r="JJU5" s="185"/>
      <c r="JJV5" s="185"/>
      <c r="JJW5" s="185"/>
      <c r="JJX5" s="185"/>
      <c r="JJY5" s="185"/>
      <c r="JJZ5" s="185"/>
      <c r="JKA5" s="185"/>
      <c r="JKB5" s="185"/>
      <c r="JKC5" s="185"/>
      <c r="JKD5" s="185"/>
      <c r="JKE5" s="185"/>
      <c r="JKF5" s="185"/>
      <c r="JKG5" s="185"/>
      <c r="JKH5" s="185"/>
      <c r="JKI5" s="185"/>
      <c r="JKJ5" s="185"/>
      <c r="JKK5" s="185"/>
      <c r="JKL5" s="185"/>
      <c r="JKM5" s="185"/>
      <c r="JKN5" s="185"/>
      <c r="JKO5" s="185"/>
      <c r="JKP5" s="185"/>
      <c r="JKQ5" s="185"/>
      <c r="JKR5" s="185"/>
      <c r="JKS5" s="185"/>
      <c r="JKT5" s="185"/>
      <c r="JKU5" s="185"/>
      <c r="JKV5" s="185"/>
      <c r="JKW5" s="185"/>
      <c r="JKX5" s="185"/>
      <c r="JKY5" s="185"/>
      <c r="JKZ5" s="185"/>
      <c r="JLA5" s="185"/>
      <c r="JLB5" s="185"/>
      <c r="JLC5" s="185"/>
      <c r="JLD5" s="185"/>
      <c r="JLE5" s="185"/>
      <c r="JLF5" s="185"/>
      <c r="JLG5" s="185"/>
      <c r="JLH5" s="185"/>
      <c r="JLI5" s="185"/>
      <c r="JLJ5" s="185"/>
      <c r="JLK5" s="185"/>
      <c r="JLL5" s="185"/>
      <c r="JLM5" s="185"/>
      <c r="JLN5" s="185"/>
      <c r="JLO5" s="185"/>
      <c r="JLP5" s="185"/>
      <c r="JLQ5" s="185"/>
      <c r="JLR5" s="185"/>
      <c r="JLS5" s="185"/>
      <c r="JLT5" s="185"/>
      <c r="JLU5" s="185"/>
      <c r="JLV5" s="185"/>
      <c r="JLW5" s="185"/>
      <c r="JLX5" s="185"/>
      <c r="JLY5" s="185"/>
      <c r="JLZ5" s="185"/>
      <c r="JMA5" s="185"/>
      <c r="JMB5" s="185"/>
      <c r="JMC5" s="185"/>
      <c r="JMD5" s="185"/>
      <c r="JME5" s="185"/>
      <c r="JMF5" s="185"/>
      <c r="JMG5" s="185"/>
      <c r="JMH5" s="185"/>
      <c r="JMI5" s="185"/>
      <c r="JMJ5" s="185"/>
      <c r="JMK5" s="185"/>
      <c r="JML5" s="185"/>
      <c r="JMM5" s="185"/>
      <c r="JMN5" s="185"/>
      <c r="JMO5" s="185"/>
      <c r="JMP5" s="185"/>
      <c r="JMQ5" s="185"/>
      <c r="JMR5" s="185"/>
      <c r="JMS5" s="185"/>
      <c r="JMT5" s="185"/>
      <c r="JMU5" s="185"/>
      <c r="JMV5" s="185"/>
      <c r="JMW5" s="185"/>
      <c r="JMX5" s="185"/>
      <c r="JMY5" s="185"/>
      <c r="JMZ5" s="185"/>
      <c r="JNA5" s="185"/>
      <c r="JNB5" s="185"/>
      <c r="JNC5" s="185"/>
      <c r="JND5" s="185"/>
      <c r="JNE5" s="185"/>
      <c r="JNF5" s="185"/>
      <c r="JNG5" s="185"/>
      <c r="JNH5" s="185"/>
      <c r="JNI5" s="185"/>
      <c r="JNJ5" s="185"/>
      <c r="JNK5" s="185"/>
      <c r="JNL5" s="185"/>
      <c r="JNM5" s="185"/>
      <c r="JNN5" s="185"/>
      <c r="JNO5" s="185"/>
      <c r="JNP5" s="185"/>
      <c r="JNQ5" s="185"/>
      <c r="JNR5" s="185"/>
      <c r="JNS5" s="185"/>
      <c r="JNT5" s="185"/>
      <c r="JNU5" s="185"/>
      <c r="JNV5" s="185"/>
      <c r="JNW5" s="185"/>
      <c r="JNX5" s="185"/>
      <c r="JNY5" s="185"/>
      <c r="JNZ5" s="185"/>
      <c r="JOA5" s="185"/>
      <c r="JOB5" s="185"/>
      <c r="JOC5" s="185"/>
      <c r="JOD5" s="185"/>
      <c r="JOE5" s="185"/>
      <c r="JOF5" s="185"/>
      <c r="JOG5" s="185"/>
      <c r="JOH5" s="185"/>
      <c r="JOI5" s="185"/>
      <c r="JOJ5" s="185"/>
      <c r="JOK5" s="185"/>
      <c r="JOL5" s="185"/>
      <c r="JOM5" s="185"/>
      <c r="JON5" s="185"/>
      <c r="JOO5" s="185"/>
      <c r="JOP5" s="185"/>
      <c r="JOQ5" s="185"/>
      <c r="JOR5" s="185"/>
      <c r="JOS5" s="185"/>
      <c r="JOT5" s="185"/>
      <c r="JOU5" s="185"/>
      <c r="JOV5" s="185"/>
      <c r="JOW5" s="185"/>
      <c r="JOX5" s="185"/>
      <c r="JOY5" s="185"/>
      <c r="JOZ5" s="185"/>
      <c r="JPA5" s="185"/>
      <c r="JPB5" s="185"/>
      <c r="JPC5" s="185"/>
      <c r="JPD5" s="185"/>
      <c r="JPE5" s="185"/>
      <c r="JPF5" s="185"/>
      <c r="JPG5" s="185"/>
      <c r="JPH5" s="185"/>
      <c r="JPI5" s="185"/>
      <c r="JPJ5" s="185"/>
      <c r="JPK5" s="185"/>
      <c r="JPL5" s="185"/>
      <c r="JPM5" s="185"/>
      <c r="JPN5" s="185"/>
      <c r="JPO5" s="185"/>
      <c r="JPP5" s="185"/>
      <c r="JPQ5" s="185"/>
      <c r="JPR5" s="185"/>
      <c r="JPS5" s="185"/>
      <c r="JPT5" s="185"/>
      <c r="JPU5" s="185"/>
      <c r="JPV5" s="185"/>
      <c r="JPW5" s="185"/>
      <c r="JPX5" s="185"/>
      <c r="JPY5" s="185"/>
      <c r="JPZ5" s="185"/>
      <c r="JQA5" s="185"/>
      <c r="JQB5" s="185"/>
      <c r="JQC5" s="185"/>
      <c r="JQD5" s="185"/>
      <c r="JQE5" s="185"/>
      <c r="JQF5" s="185"/>
      <c r="JQG5" s="185"/>
      <c r="JQH5" s="185"/>
      <c r="JQI5" s="185"/>
      <c r="JQJ5" s="185"/>
      <c r="JQK5" s="185"/>
      <c r="JQL5" s="185"/>
      <c r="JQM5" s="185"/>
      <c r="JQN5" s="185"/>
      <c r="JQO5" s="185"/>
      <c r="JQP5" s="185"/>
      <c r="JQQ5" s="185"/>
      <c r="JQR5" s="185"/>
      <c r="JQS5" s="185"/>
      <c r="JQT5" s="185"/>
      <c r="JQU5" s="185"/>
      <c r="JQV5" s="185"/>
      <c r="JQW5" s="185"/>
      <c r="JQX5" s="185"/>
      <c r="JQY5" s="185"/>
      <c r="JQZ5" s="185"/>
      <c r="JRA5" s="185"/>
      <c r="JRB5" s="185"/>
      <c r="JRC5" s="185"/>
      <c r="JRD5" s="185"/>
      <c r="JRE5" s="185"/>
      <c r="JRF5" s="185"/>
      <c r="JRG5" s="185"/>
      <c r="JRH5" s="185"/>
      <c r="JRI5" s="185"/>
      <c r="JRJ5" s="185"/>
      <c r="JRK5" s="185"/>
      <c r="JRL5" s="185"/>
      <c r="JRM5" s="185"/>
      <c r="JRN5" s="185"/>
      <c r="JRO5" s="185"/>
      <c r="JRP5" s="185"/>
      <c r="JRQ5" s="185"/>
      <c r="JRR5" s="185"/>
      <c r="JRS5" s="185"/>
      <c r="JRT5" s="185"/>
      <c r="JRU5" s="185"/>
      <c r="JRV5" s="185"/>
      <c r="JRW5" s="185"/>
      <c r="JRX5" s="185"/>
      <c r="JRY5" s="185"/>
      <c r="JRZ5" s="185"/>
      <c r="JSA5" s="185"/>
      <c r="JSB5" s="185"/>
      <c r="JSC5" s="185"/>
      <c r="JSD5" s="185"/>
      <c r="JSE5" s="185"/>
      <c r="JSF5" s="185"/>
      <c r="JSG5" s="185"/>
      <c r="JSH5" s="185"/>
      <c r="JSI5" s="185"/>
      <c r="JSJ5" s="185"/>
      <c r="JSK5" s="185"/>
      <c r="JSL5" s="185"/>
      <c r="JSM5" s="185"/>
      <c r="JSN5" s="185"/>
      <c r="JSO5" s="185"/>
      <c r="JSP5" s="185"/>
      <c r="JSQ5" s="185"/>
      <c r="JSR5" s="185"/>
      <c r="JSS5" s="185"/>
      <c r="JST5" s="185"/>
      <c r="JSU5" s="185"/>
      <c r="JSV5" s="185"/>
      <c r="JSW5" s="185"/>
      <c r="JSX5" s="185"/>
      <c r="JSY5" s="185"/>
      <c r="JSZ5" s="185"/>
      <c r="JTA5" s="185"/>
      <c r="JTB5" s="185"/>
      <c r="JTC5" s="185"/>
      <c r="JTD5" s="185"/>
      <c r="JTE5" s="185"/>
      <c r="JTF5" s="185"/>
      <c r="JTG5" s="185"/>
      <c r="JTH5" s="185"/>
      <c r="JTI5" s="185"/>
      <c r="JTJ5" s="185"/>
      <c r="JTK5" s="185"/>
      <c r="JTL5" s="185"/>
      <c r="JTM5" s="185"/>
      <c r="JTN5" s="185"/>
      <c r="JTO5" s="185"/>
      <c r="JTP5" s="185"/>
      <c r="JTQ5" s="185"/>
      <c r="JTR5" s="185"/>
      <c r="JTS5" s="185"/>
      <c r="JTT5" s="185"/>
      <c r="JTU5" s="185"/>
      <c r="JTV5" s="185"/>
      <c r="JTW5" s="185"/>
      <c r="JTX5" s="185"/>
      <c r="JTY5" s="185"/>
      <c r="JTZ5" s="185"/>
      <c r="JUA5" s="185"/>
      <c r="JUB5" s="185"/>
      <c r="JUC5" s="185"/>
      <c r="JUD5" s="185"/>
      <c r="JUE5" s="185"/>
      <c r="JUF5" s="185"/>
      <c r="JUG5" s="185"/>
      <c r="JUH5" s="185"/>
      <c r="JUI5" s="185"/>
      <c r="JUJ5" s="185"/>
      <c r="JUK5" s="185"/>
      <c r="JUL5" s="185"/>
      <c r="JUM5" s="185"/>
      <c r="JUN5" s="185"/>
      <c r="JUO5" s="185"/>
      <c r="JUP5" s="185"/>
      <c r="JUQ5" s="185"/>
      <c r="JUR5" s="185"/>
      <c r="JUS5" s="185"/>
      <c r="JUT5" s="185"/>
      <c r="JUU5" s="185"/>
      <c r="JUV5" s="185"/>
      <c r="JUW5" s="185"/>
      <c r="JUX5" s="185"/>
      <c r="JUY5" s="185"/>
      <c r="JUZ5" s="185"/>
      <c r="JVA5" s="185"/>
      <c r="JVB5" s="185"/>
      <c r="JVC5" s="185"/>
      <c r="JVD5" s="185"/>
      <c r="JVE5" s="185"/>
      <c r="JVF5" s="185"/>
      <c r="JVG5" s="185"/>
      <c r="JVH5" s="185"/>
      <c r="JVI5" s="185"/>
      <c r="JVJ5" s="185"/>
      <c r="JVK5" s="185"/>
      <c r="JVL5" s="185"/>
      <c r="JVM5" s="185"/>
      <c r="JVN5" s="185"/>
      <c r="JVO5" s="185"/>
      <c r="JVP5" s="185"/>
      <c r="JVQ5" s="185"/>
      <c r="JVR5" s="185"/>
      <c r="JVS5" s="185"/>
      <c r="JVT5" s="185"/>
      <c r="JVU5" s="185"/>
      <c r="JVV5" s="185"/>
      <c r="JVW5" s="185"/>
      <c r="JVX5" s="185"/>
      <c r="JVY5" s="185"/>
      <c r="JVZ5" s="185"/>
      <c r="JWA5" s="185"/>
      <c r="JWB5" s="185"/>
      <c r="JWC5" s="185"/>
      <c r="JWD5" s="185"/>
      <c r="JWE5" s="185"/>
      <c r="JWF5" s="185"/>
      <c r="JWG5" s="185"/>
      <c r="JWH5" s="185"/>
      <c r="JWI5" s="185"/>
      <c r="JWJ5" s="185"/>
      <c r="JWK5" s="185"/>
      <c r="JWL5" s="185"/>
      <c r="JWM5" s="185"/>
      <c r="JWN5" s="185"/>
      <c r="JWO5" s="185"/>
      <c r="JWP5" s="185"/>
      <c r="JWQ5" s="185"/>
      <c r="JWR5" s="185"/>
      <c r="JWS5" s="185"/>
      <c r="JWT5" s="185"/>
      <c r="JWU5" s="185"/>
      <c r="JWV5" s="185"/>
      <c r="JWW5" s="185"/>
      <c r="JWX5" s="185"/>
      <c r="JWY5" s="185"/>
      <c r="JWZ5" s="185"/>
      <c r="JXA5" s="185"/>
      <c r="JXB5" s="185"/>
      <c r="JXC5" s="185"/>
      <c r="JXD5" s="185"/>
      <c r="JXE5" s="185"/>
      <c r="JXF5" s="185"/>
      <c r="JXG5" s="185"/>
      <c r="JXH5" s="185"/>
      <c r="JXI5" s="185"/>
      <c r="JXJ5" s="185"/>
      <c r="JXK5" s="185"/>
      <c r="JXL5" s="185"/>
      <c r="JXM5" s="185"/>
      <c r="JXN5" s="185"/>
      <c r="JXO5" s="185"/>
      <c r="JXP5" s="185"/>
      <c r="JXQ5" s="185"/>
      <c r="JXR5" s="185"/>
      <c r="JXS5" s="185"/>
      <c r="JXT5" s="185"/>
      <c r="JXU5" s="185"/>
      <c r="JXV5" s="185"/>
      <c r="JXW5" s="185"/>
      <c r="JXX5" s="185"/>
      <c r="JXY5" s="185"/>
      <c r="JXZ5" s="185"/>
      <c r="JYA5" s="185"/>
      <c r="JYB5" s="185"/>
      <c r="JYC5" s="185"/>
      <c r="JYD5" s="185"/>
      <c r="JYE5" s="185"/>
      <c r="JYF5" s="185"/>
      <c r="JYG5" s="185"/>
      <c r="JYH5" s="185"/>
      <c r="JYI5" s="185"/>
      <c r="JYJ5" s="185"/>
      <c r="JYK5" s="185"/>
      <c r="JYL5" s="185"/>
      <c r="JYM5" s="185"/>
      <c r="JYN5" s="185"/>
      <c r="JYO5" s="185"/>
      <c r="JYP5" s="185"/>
      <c r="JYQ5" s="185"/>
      <c r="JYR5" s="185"/>
      <c r="JYS5" s="185"/>
      <c r="JYT5" s="185"/>
      <c r="JYU5" s="185"/>
      <c r="JYV5" s="185"/>
      <c r="JYW5" s="185"/>
      <c r="JYX5" s="185"/>
      <c r="JYY5" s="185"/>
      <c r="JYZ5" s="185"/>
      <c r="JZA5" s="185"/>
      <c r="JZB5" s="185"/>
      <c r="JZC5" s="185"/>
      <c r="JZD5" s="185"/>
      <c r="JZE5" s="185"/>
      <c r="JZF5" s="185"/>
      <c r="JZG5" s="185"/>
      <c r="JZH5" s="185"/>
      <c r="JZI5" s="185"/>
      <c r="JZJ5" s="185"/>
      <c r="JZK5" s="185"/>
      <c r="JZL5" s="185"/>
      <c r="JZM5" s="185"/>
      <c r="JZN5" s="185"/>
      <c r="JZO5" s="185"/>
      <c r="JZP5" s="185"/>
      <c r="JZQ5" s="185"/>
      <c r="JZR5" s="185"/>
      <c r="JZS5" s="185"/>
      <c r="JZT5" s="185"/>
      <c r="JZU5" s="185"/>
      <c r="JZV5" s="185"/>
      <c r="JZW5" s="185"/>
      <c r="JZX5" s="185"/>
      <c r="JZY5" s="185"/>
      <c r="JZZ5" s="185"/>
      <c r="KAA5" s="185"/>
      <c r="KAB5" s="185"/>
      <c r="KAC5" s="185"/>
      <c r="KAD5" s="185"/>
      <c r="KAE5" s="185"/>
      <c r="KAF5" s="185"/>
      <c r="KAG5" s="185"/>
      <c r="KAH5" s="185"/>
      <c r="KAI5" s="185"/>
      <c r="KAJ5" s="185"/>
      <c r="KAK5" s="185"/>
      <c r="KAL5" s="185"/>
      <c r="KAM5" s="185"/>
      <c r="KAN5" s="185"/>
      <c r="KAO5" s="185"/>
      <c r="KAP5" s="185"/>
      <c r="KAQ5" s="185"/>
      <c r="KAR5" s="185"/>
      <c r="KAS5" s="185"/>
      <c r="KAT5" s="185"/>
      <c r="KAU5" s="185"/>
      <c r="KAV5" s="185"/>
      <c r="KAW5" s="185"/>
      <c r="KAX5" s="185"/>
      <c r="KAY5" s="185"/>
      <c r="KAZ5" s="185"/>
      <c r="KBA5" s="185"/>
      <c r="KBB5" s="185"/>
      <c r="KBC5" s="185"/>
      <c r="KBD5" s="185"/>
      <c r="KBE5" s="185"/>
      <c r="KBF5" s="185"/>
      <c r="KBG5" s="185"/>
      <c r="KBH5" s="185"/>
      <c r="KBI5" s="185"/>
      <c r="KBJ5" s="185"/>
      <c r="KBK5" s="185"/>
      <c r="KBL5" s="185"/>
      <c r="KBM5" s="185"/>
      <c r="KBN5" s="185"/>
      <c r="KBO5" s="185"/>
      <c r="KBP5" s="185"/>
      <c r="KBQ5" s="185"/>
      <c r="KBR5" s="185"/>
      <c r="KBS5" s="185"/>
      <c r="KBT5" s="185"/>
      <c r="KBU5" s="185"/>
      <c r="KBV5" s="185"/>
      <c r="KBW5" s="185"/>
      <c r="KBX5" s="185"/>
      <c r="KBY5" s="185"/>
      <c r="KBZ5" s="185"/>
      <c r="KCA5" s="185"/>
      <c r="KCB5" s="185"/>
      <c r="KCC5" s="185"/>
      <c r="KCD5" s="185"/>
      <c r="KCE5" s="185"/>
      <c r="KCF5" s="185"/>
      <c r="KCG5" s="185"/>
      <c r="KCH5" s="185"/>
      <c r="KCI5" s="185"/>
      <c r="KCJ5" s="185"/>
      <c r="KCK5" s="185"/>
      <c r="KCL5" s="185"/>
      <c r="KCM5" s="185"/>
      <c r="KCN5" s="185"/>
      <c r="KCO5" s="185"/>
      <c r="KCP5" s="185"/>
      <c r="KCQ5" s="185"/>
      <c r="KCR5" s="185"/>
      <c r="KCS5" s="185"/>
      <c r="KCT5" s="185"/>
      <c r="KCU5" s="185"/>
      <c r="KCV5" s="185"/>
      <c r="KCW5" s="185"/>
      <c r="KCX5" s="185"/>
      <c r="KCY5" s="185"/>
      <c r="KCZ5" s="185"/>
      <c r="KDA5" s="185"/>
      <c r="KDB5" s="185"/>
      <c r="KDC5" s="185"/>
      <c r="KDD5" s="185"/>
      <c r="KDE5" s="185"/>
      <c r="KDF5" s="185"/>
      <c r="KDG5" s="185"/>
      <c r="KDH5" s="185"/>
      <c r="KDI5" s="185"/>
      <c r="KDJ5" s="185"/>
      <c r="KDK5" s="185"/>
      <c r="KDL5" s="185"/>
      <c r="KDM5" s="185"/>
      <c r="KDN5" s="185"/>
      <c r="KDO5" s="185"/>
      <c r="KDP5" s="185"/>
      <c r="KDQ5" s="185"/>
      <c r="KDR5" s="185"/>
      <c r="KDS5" s="185"/>
      <c r="KDT5" s="185"/>
      <c r="KDU5" s="185"/>
      <c r="KDV5" s="185"/>
      <c r="KDW5" s="185"/>
      <c r="KDX5" s="185"/>
      <c r="KDY5" s="185"/>
      <c r="KDZ5" s="185"/>
      <c r="KEA5" s="185"/>
      <c r="KEB5" s="185"/>
      <c r="KEC5" s="185"/>
      <c r="KED5" s="185"/>
      <c r="KEE5" s="185"/>
      <c r="KEF5" s="185"/>
      <c r="KEG5" s="185"/>
      <c r="KEH5" s="185"/>
      <c r="KEI5" s="185"/>
      <c r="KEJ5" s="185"/>
      <c r="KEK5" s="185"/>
      <c r="KEL5" s="185"/>
      <c r="KEM5" s="185"/>
      <c r="KEN5" s="185"/>
      <c r="KEO5" s="185"/>
      <c r="KEP5" s="185"/>
      <c r="KEQ5" s="185"/>
      <c r="KER5" s="185"/>
      <c r="KES5" s="185"/>
      <c r="KET5" s="185"/>
      <c r="KEU5" s="185"/>
      <c r="KEV5" s="185"/>
      <c r="KEW5" s="185"/>
      <c r="KEX5" s="185"/>
      <c r="KEY5" s="185"/>
      <c r="KEZ5" s="185"/>
      <c r="KFA5" s="185"/>
      <c r="KFB5" s="185"/>
      <c r="KFC5" s="185"/>
      <c r="KFD5" s="185"/>
      <c r="KFE5" s="185"/>
      <c r="KFF5" s="185"/>
      <c r="KFG5" s="185"/>
      <c r="KFH5" s="185"/>
      <c r="KFI5" s="185"/>
      <c r="KFJ5" s="185"/>
      <c r="KFK5" s="185"/>
      <c r="KFL5" s="185"/>
      <c r="KFM5" s="185"/>
      <c r="KFN5" s="185"/>
      <c r="KFO5" s="185"/>
      <c r="KFP5" s="185"/>
      <c r="KFQ5" s="185"/>
      <c r="KFR5" s="185"/>
      <c r="KFS5" s="185"/>
      <c r="KFT5" s="185"/>
      <c r="KFU5" s="185"/>
      <c r="KFV5" s="185"/>
      <c r="KFW5" s="185"/>
      <c r="KFX5" s="185"/>
      <c r="KFY5" s="185"/>
      <c r="KFZ5" s="185"/>
      <c r="KGA5" s="185"/>
      <c r="KGB5" s="185"/>
      <c r="KGC5" s="185"/>
      <c r="KGD5" s="185"/>
      <c r="KGE5" s="185"/>
      <c r="KGF5" s="185"/>
      <c r="KGG5" s="185"/>
      <c r="KGH5" s="185"/>
      <c r="KGI5" s="185"/>
      <c r="KGJ5" s="185"/>
      <c r="KGK5" s="185"/>
      <c r="KGL5" s="185"/>
      <c r="KGM5" s="185"/>
      <c r="KGN5" s="185"/>
      <c r="KGO5" s="185"/>
      <c r="KGP5" s="185"/>
      <c r="KGQ5" s="185"/>
      <c r="KGR5" s="185"/>
      <c r="KGS5" s="185"/>
      <c r="KGT5" s="185"/>
      <c r="KGU5" s="185"/>
      <c r="KGV5" s="185"/>
      <c r="KGW5" s="185"/>
      <c r="KGX5" s="185"/>
      <c r="KGY5" s="185"/>
      <c r="KGZ5" s="185"/>
      <c r="KHA5" s="185"/>
      <c r="KHB5" s="185"/>
      <c r="KHC5" s="185"/>
      <c r="KHD5" s="185"/>
      <c r="KHE5" s="185"/>
      <c r="KHF5" s="185"/>
      <c r="KHG5" s="185"/>
      <c r="KHH5" s="185"/>
      <c r="KHI5" s="185"/>
      <c r="KHJ5" s="185"/>
      <c r="KHK5" s="185"/>
      <c r="KHL5" s="185"/>
      <c r="KHM5" s="185"/>
      <c r="KHN5" s="185"/>
      <c r="KHO5" s="185"/>
      <c r="KHP5" s="185"/>
      <c r="KHQ5" s="185"/>
      <c r="KHR5" s="185"/>
      <c r="KHS5" s="185"/>
      <c r="KHT5" s="185"/>
      <c r="KHU5" s="185"/>
      <c r="KHV5" s="185"/>
      <c r="KHW5" s="185"/>
      <c r="KHX5" s="185"/>
      <c r="KHY5" s="185"/>
      <c r="KHZ5" s="185"/>
      <c r="KIA5" s="185"/>
      <c r="KIB5" s="185"/>
      <c r="KIC5" s="185"/>
      <c r="KID5" s="185"/>
      <c r="KIE5" s="185"/>
      <c r="KIF5" s="185"/>
      <c r="KIG5" s="185"/>
      <c r="KIH5" s="185"/>
      <c r="KII5" s="185"/>
      <c r="KIJ5" s="185"/>
      <c r="KIK5" s="185"/>
      <c r="KIL5" s="185"/>
      <c r="KIM5" s="185"/>
      <c r="KIN5" s="185"/>
      <c r="KIO5" s="185"/>
      <c r="KIP5" s="185"/>
      <c r="KIQ5" s="185"/>
      <c r="KIR5" s="185"/>
      <c r="KIS5" s="185"/>
      <c r="KIT5" s="185"/>
      <c r="KIU5" s="185"/>
      <c r="KIV5" s="185"/>
      <c r="KIW5" s="185"/>
      <c r="KIX5" s="185"/>
      <c r="KIY5" s="185"/>
      <c r="KIZ5" s="185"/>
      <c r="KJA5" s="185"/>
      <c r="KJB5" s="185"/>
      <c r="KJC5" s="185"/>
      <c r="KJD5" s="185"/>
      <c r="KJE5" s="185"/>
      <c r="KJF5" s="185"/>
      <c r="KJG5" s="185"/>
      <c r="KJH5" s="185"/>
      <c r="KJI5" s="185"/>
      <c r="KJJ5" s="185"/>
      <c r="KJK5" s="185"/>
      <c r="KJL5" s="185"/>
      <c r="KJM5" s="185"/>
      <c r="KJN5" s="185"/>
      <c r="KJO5" s="185"/>
      <c r="KJP5" s="185"/>
      <c r="KJQ5" s="185"/>
      <c r="KJR5" s="185"/>
      <c r="KJS5" s="185"/>
      <c r="KJT5" s="185"/>
      <c r="KJU5" s="185"/>
      <c r="KJV5" s="185"/>
      <c r="KJW5" s="185"/>
      <c r="KJX5" s="185"/>
      <c r="KJY5" s="185"/>
      <c r="KJZ5" s="185"/>
      <c r="KKA5" s="185"/>
      <c r="KKB5" s="185"/>
      <c r="KKC5" s="185"/>
      <c r="KKD5" s="185"/>
      <c r="KKE5" s="185"/>
      <c r="KKF5" s="185"/>
      <c r="KKG5" s="185"/>
      <c r="KKH5" s="185"/>
      <c r="KKI5" s="185"/>
      <c r="KKJ5" s="185"/>
      <c r="KKK5" s="185"/>
      <c r="KKL5" s="185"/>
      <c r="KKM5" s="185"/>
      <c r="KKN5" s="185"/>
      <c r="KKO5" s="185"/>
      <c r="KKP5" s="185"/>
      <c r="KKQ5" s="185"/>
      <c r="KKR5" s="185"/>
      <c r="KKS5" s="185"/>
      <c r="KKT5" s="185"/>
      <c r="KKU5" s="185"/>
      <c r="KKV5" s="185"/>
      <c r="KKW5" s="185"/>
      <c r="KKX5" s="185"/>
      <c r="KKY5" s="185"/>
      <c r="KKZ5" s="185"/>
      <c r="KLA5" s="185"/>
      <c r="KLB5" s="185"/>
      <c r="KLC5" s="185"/>
      <c r="KLD5" s="185"/>
      <c r="KLE5" s="185"/>
      <c r="KLF5" s="185"/>
      <c r="KLG5" s="185"/>
      <c r="KLH5" s="185"/>
      <c r="KLI5" s="185"/>
      <c r="KLJ5" s="185"/>
      <c r="KLK5" s="185"/>
      <c r="KLL5" s="185"/>
      <c r="KLM5" s="185"/>
      <c r="KLN5" s="185"/>
      <c r="KLO5" s="185"/>
      <c r="KLP5" s="185"/>
      <c r="KLQ5" s="185"/>
      <c r="KLR5" s="185"/>
      <c r="KLS5" s="185"/>
      <c r="KLT5" s="185"/>
      <c r="KLU5" s="185"/>
      <c r="KLV5" s="185"/>
      <c r="KLW5" s="185"/>
      <c r="KLX5" s="185"/>
      <c r="KLY5" s="185"/>
      <c r="KLZ5" s="185"/>
      <c r="KMA5" s="185"/>
      <c r="KMB5" s="185"/>
      <c r="KMC5" s="185"/>
      <c r="KMD5" s="185"/>
      <c r="KME5" s="185"/>
      <c r="KMF5" s="185"/>
      <c r="KMG5" s="185"/>
      <c r="KMH5" s="185"/>
      <c r="KMI5" s="185"/>
      <c r="KMJ5" s="185"/>
      <c r="KMK5" s="185"/>
      <c r="KML5" s="185"/>
      <c r="KMM5" s="185"/>
      <c r="KMN5" s="185"/>
      <c r="KMO5" s="185"/>
      <c r="KMP5" s="185"/>
      <c r="KMQ5" s="185"/>
      <c r="KMR5" s="185"/>
      <c r="KMS5" s="185"/>
      <c r="KMT5" s="185"/>
      <c r="KMU5" s="185"/>
      <c r="KMV5" s="185"/>
      <c r="KMW5" s="185"/>
      <c r="KMX5" s="185"/>
      <c r="KMY5" s="185"/>
      <c r="KMZ5" s="185"/>
      <c r="KNA5" s="185"/>
      <c r="KNB5" s="185"/>
      <c r="KNC5" s="185"/>
      <c r="KND5" s="185"/>
      <c r="KNE5" s="185"/>
      <c r="KNF5" s="185"/>
      <c r="KNG5" s="185"/>
      <c r="KNH5" s="185"/>
      <c r="KNI5" s="185"/>
      <c r="KNJ5" s="185"/>
      <c r="KNK5" s="185"/>
      <c r="KNL5" s="185"/>
      <c r="KNM5" s="185"/>
      <c r="KNN5" s="185"/>
      <c r="KNO5" s="185"/>
      <c r="KNP5" s="185"/>
      <c r="KNQ5" s="185"/>
      <c r="KNR5" s="185"/>
      <c r="KNS5" s="185"/>
      <c r="KNT5" s="185"/>
      <c r="KNU5" s="185"/>
      <c r="KNV5" s="185"/>
      <c r="KNW5" s="185"/>
      <c r="KNX5" s="185"/>
      <c r="KNY5" s="185"/>
      <c r="KNZ5" s="185"/>
      <c r="KOA5" s="185"/>
      <c r="KOB5" s="185"/>
      <c r="KOC5" s="185"/>
      <c r="KOD5" s="185"/>
      <c r="KOE5" s="185"/>
      <c r="KOF5" s="185"/>
      <c r="KOG5" s="185"/>
      <c r="KOH5" s="185"/>
      <c r="KOI5" s="185"/>
      <c r="KOJ5" s="185"/>
      <c r="KOK5" s="185"/>
      <c r="KOL5" s="185"/>
      <c r="KOM5" s="185"/>
      <c r="KON5" s="185"/>
      <c r="KOO5" s="185"/>
      <c r="KOP5" s="185"/>
      <c r="KOQ5" s="185"/>
      <c r="KOR5" s="185"/>
      <c r="KOS5" s="185"/>
      <c r="KOT5" s="185"/>
      <c r="KOU5" s="185"/>
      <c r="KOV5" s="185"/>
      <c r="KOW5" s="185"/>
      <c r="KOX5" s="185"/>
      <c r="KOY5" s="185"/>
      <c r="KOZ5" s="185"/>
      <c r="KPA5" s="185"/>
      <c r="KPB5" s="185"/>
      <c r="KPC5" s="185"/>
      <c r="KPD5" s="185"/>
      <c r="KPE5" s="185"/>
      <c r="KPF5" s="185"/>
      <c r="KPG5" s="185"/>
      <c r="KPH5" s="185"/>
      <c r="KPI5" s="185"/>
      <c r="KPJ5" s="185"/>
      <c r="KPK5" s="185"/>
      <c r="KPL5" s="185"/>
      <c r="KPM5" s="185"/>
      <c r="KPN5" s="185"/>
      <c r="KPO5" s="185"/>
      <c r="KPP5" s="185"/>
      <c r="KPQ5" s="185"/>
      <c r="KPR5" s="185"/>
      <c r="KPS5" s="185"/>
      <c r="KPT5" s="185"/>
      <c r="KPU5" s="185"/>
      <c r="KPV5" s="185"/>
      <c r="KPW5" s="185"/>
      <c r="KPX5" s="185"/>
      <c r="KPY5" s="185"/>
      <c r="KPZ5" s="185"/>
      <c r="KQA5" s="185"/>
      <c r="KQB5" s="185"/>
      <c r="KQC5" s="185"/>
      <c r="KQD5" s="185"/>
      <c r="KQE5" s="185"/>
      <c r="KQF5" s="185"/>
      <c r="KQG5" s="185"/>
      <c r="KQH5" s="185"/>
      <c r="KQI5" s="185"/>
      <c r="KQJ5" s="185"/>
      <c r="KQK5" s="185"/>
      <c r="KQL5" s="185"/>
      <c r="KQM5" s="185"/>
      <c r="KQN5" s="185"/>
      <c r="KQO5" s="185"/>
      <c r="KQP5" s="185"/>
      <c r="KQQ5" s="185"/>
      <c r="KQR5" s="185"/>
      <c r="KQS5" s="185"/>
      <c r="KQT5" s="185"/>
      <c r="KQU5" s="185"/>
      <c r="KQV5" s="185"/>
      <c r="KQW5" s="185"/>
      <c r="KQX5" s="185"/>
      <c r="KQY5" s="185"/>
      <c r="KQZ5" s="185"/>
      <c r="KRA5" s="185"/>
      <c r="KRB5" s="185"/>
      <c r="KRC5" s="185"/>
      <c r="KRD5" s="185"/>
      <c r="KRE5" s="185"/>
      <c r="KRF5" s="185"/>
      <c r="KRG5" s="185"/>
      <c r="KRH5" s="185"/>
      <c r="KRI5" s="185"/>
      <c r="KRJ5" s="185"/>
      <c r="KRK5" s="185"/>
      <c r="KRL5" s="185"/>
      <c r="KRM5" s="185"/>
      <c r="KRN5" s="185"/>
      <c r="KRO5" s="185"/>
      <c r="KRP5" s="185"/>
      <c r="KRQ5" s="185"/>
      <c r="KRR5" s="185"/>
      <c r="KRS5" s="185"/>
      <c r="KRT5" s="185"/>
      <c r="KRU5" s="185"/>
      <c r="KRV5" s="185"/>
      <c r="KRW5" s="185"/>
      <c r="KRX5" s="185"/>
      <c r="KRY5" s="185"/>
      <c r="KRZ5" s="185"/>
      <c r="KSA5" s="185"/>
      <c r="KSB5" s="185"/>
      <c r="KSC5" s="185"/>
      <c r="KSD5" s="185"/>
      <c r="KSE5" s="185"/>
      <c r="KSF5" s="185"/>
      <c r="KSG5" s="185"/>
      <c r="KSH5" s="185"/>
      <c r="KSI5" s="185"/>
      <c r="KSJ5" s="185"/>
      <c r="KSK5" s="185"/>
      <c r="KSL5" s="185"/>
      <c r="KSM5" s="185"/>
      <c r="KSN5" s="185"/>
      <c r="KSO5" s="185"/>
      <c r="KSP5" s="185"/>
      <c r="KSQ5" s="185"/>
      <c r="KSR5" s="185"/>
      <c r="KSS5" s="185"/>
      <c r="KST5" s="185"/>
      <c r="KSU5" s="185"/>
      <c r="KSV5" s="185"/>
      <c r="KSW5" s="185"/>
      <c r="KSX5" s="185"/>
      <c r="KSY5" s="185"/>
      <c r="KSZ5" s="185"/>
      <c r="KTA5" s="185"/>
      <c r="KTB5" s="185"/>
      <c r="KTC5" s="185"/>
      <c r="KTD5" s="185"/>
      <c r="KTE5" s="185"/>
      <c r="KTF5" s="185"/>
      <c r="KTG5" s="185"/>
      <c r="KTH5" s="185"/>
      <c r="KTI5" s="185"/>
      <c r="KTJ5" s="185"/>
      <c r="KTK5" s="185"/>
      <c r="KTL5" s="185"/>
      <c r="KTM5" s="185"/>
      <c r="KTN5" s="185"/>
      <c r="KTO5" s="185"/>
      <c r="KTP5" s="185"/>
      <c r="KTQ5" s="185"/>
      <c r="KTR5" s="185"/>
      <c r="KTS5" s="185"/>
      <c r="KTT5" s="185"/>
      <c r="KTU5" s="185"/>
      <c r="KTV5" s="185"/>
      <c r="KTW5" s="185"/>
      <c r="KTX5" s="185"/>
      <c r="KTY5" s="185"/>
      <c r="KTZ5" s="185"/>
      <c r="KUA5" s="185"/>
      <c r="KUB5" s="185"/>
      <c r="KUC5" s="185"/>
      <c r="KUD5" s="185"/>
      <c r="KUE5" s="185"/>
      <c r="KUF5" s="185"/>
      <c r="KUG5" s="185"/>
      <c r="KUH5" s="185"/>
      <c r="KUI5" s="185"/>
      <c r="KUJ5" s="185"/>
      <c r="KUK5" s="185"/>
      <c r="KUL5" s="185"/>
      <c r="KUM5" s="185"/>
      <c r="KUN5" s="185"/>
      <c r="KUO5" s="185"/>
      <c r="KUP5" s="185"/>
      <c r="KUQ5" s="185"/>
      <c r="KUR5" s="185"/>
      <c r="KUS5" s="185"/>
      <c r="KUT5" s="185"/>
      <c r="KUU5" s="185"/>
      <c r="KUV5" s="185"/>
      <c r="KUW5" s="185"/>
      <c r="KUX5" s="185"/>
      <c r="KUY5" s="185"/>
      <c r="KUZ5" s="185"/>
      <c r="KVA5" s="185"/>
      <c r="KVB5" s="185"/>
      <c r="KVC5" s="185"/>
      <c r="KVD5" s="185"/>
      <c r="KVE5" s="185"/>
      <c r="KVF5" s="185"/>
      <c r="KVG5" s="185"/>
      <c r="KVH5" s="185"/>
      <c r="KVI5" s="185"/>
      <c r="KVJ5" s="185"/>
      <c r="KVK5" s="185"/>
      <c r="KVL5" s="185"/>
      <c r="KVM5" s="185"/>
      <c r="KVN5" s="185"/>
      <c r="KVO5" s="185"/>
      <c r="KVP5" s="185"/>
      <c r="KVQ5" s="185"/>
      <c r="KVR5" s="185"/>
      <c r="KVS5" s="185"/>
      <c r="KVT5" s="185"/>
      <c r="KVU5" s="185"/>
      <c r="KVV5" s="185"/>
      <c r="KVW5" s="185"/>
      <c r="KVX5" s="185"/>
      <c r="KVY5" s="185"/>
      <c r="KVZ5" s="185"/>
      <c r="KWA5" s="185"/>
      <c r="KWB5" s="185"/>
      <c r="KWC5" s="185"/>
      <c r="KWD5" s="185"/>
      <c r="KWE5" s="185"/>
      <c r="KWF5" s="185"/>
      <c r="KWG5" s="185"/>
      <c r="KWH5" s="185"/>
      <c r="KWI5" s="185"/>
      <c r="KWJ5" s="185"/>
      <c r="KWK5" s="185"/>
      <c r="KWL5" s="185"/>
      <c r="KWM5" s="185"/>
      <c r="KWN5" s="185"/>
      <c r="KWO5" s="185"/>
      <c r="KWP5" s="185"/>
      <c r="KWQ5" s="185"/>
      <c r="KWR5" s="185"/>
      <c r="KWS5" s="185"/>
      <c r="KWT5" s="185"/>
      <c r="KWU5" s="185"/>
      <c r="KWV5" s="185"/>
      <c r="KWW5" s="185"/>
      <c r="KWX5" s="185"/>
      <c r="KWY5" s="185"/>
      <c r="KWZ5" s="185"/>
      <c r="KXA5" s="185"/>
      <c r="KXB5" s="185"/>
      <c r="KXC5" s="185"/>
      <c r="KXD5" s="185"/>
      <c r="KXE5" s="185"/>
      <c r="KXF5" s="185"/>
      <c r="KXG5" s="185"/>
      <c r="KXH5" s="185"/>
      <c r="KXI5" s="185"/>
      <c r="KXJ5" s="185"/>
      <c r="KXK5" s="185"/>
      <c r="KXL5" s="185"/>
      <c r="KXM5" s="185"/>
      <c r="KXN5" s="185"/>
      <c r="KXO5" s="185"/>
      <c r="KXP5" s="185"/>
      <c r="KXQ5" s="185"/>
      <c r="KXR5" s="185"/>
      <c r="KXS5" s="185"/>
      <c r="KXT5" s="185"/>
      <c r="KXU5" s="185"/>
      <c r="KXV5" s="185"/>
      <c r="KXW5" s="185"/>
      <c r="KXX5" s="185"/>
      <c r="KXY5" s="185"/>
      <c r="KXZ5" s="185"/>
      <c r="KYA5" s="185"/>
      <c r="KYB5" s="185"/>
      <c r="KYC5" s="185"/>
      <c r="KYD5" s="185"/>
      <c r="KYE5" s="185"/>
      <c r="KYF5" s="185"/>
      <c r="KYG5" s="185"/>
      <c r="KYH5" s="185"/>
      <c r="KYI5" s="185"/>
      <c r="KYJ5" s="185"/>
      <c r="KYK5" s="185"/>
      <c r="KYL5" s="185"/>
      <c r="KYM5" s="185"/>
      <c r="KYN5" s="185"/>
      <c r="KYO5" s="185"/>
      <c r="KYP5" s="185"/>
      <c r="KYQ5" s="185"/>
      <c r="KYR5" s="185"/>
      <c r="KYS5" s="185"/>
      <c r="KYT5" s="185"/>
      <c r="KYU5" s="185"/>
      <c r="KYV5" s="185"/>
      <c r="KYW5" s="185"/>
      <c r="KYX5" s="185"/>
      <c r="KYY5" s="185"/>
      <c r="KYZ5" s="185"/>
      <c r="KZA5" s="185"/>
      <c r="KZB5" s="185"/>
      <c r="KZC5" s="185"/>
      <c r="KZD5" s="185"/>
      <c r="KZE5" s="185"/>
      <c r="KZF5" s="185"/>
      <c r="KZG5" s="185"/>
      <c r="KZH5" s="185"/>
      <c r="KZI5" s="185"/>
      <c r="KZJ5" s="185"/>
      <c r="KZK5" s="185"/>
      <c r="KZL5" s="185"/>
      <c r="KZM5" s="185"/>
      <c r="KZN5" s="185"/>
      <c r="KZO5" s="185"/>
      <c r="KZP5" s="185"/>
      <c r="KZQ5" s="185"/>
      <c r="KZR5" s="185"/>
      <c r="KZS5" s="185"/>
      <c r="KZT5" s="185"/>
      <c r="KZU5" s="185"/>
      <c r="KZV5" s="185"/>
      <c r="KZW5" s="185"/>
      <c r="KZX5" s="185"/>
      <c r="KZY5" s="185"/>
      <c r="KZZ5" s="185"/>
      <c r="LAA5" s="185"/>
      <c r="LAB5" s="185"/>
      <c r="LAC5" s="185"/>
      <c r="LAD5" s="185"/>
      <c r="LAE5" s="185"/>
      <c r="LAF5" s="185"/>
      <c r="LAG5" s="185"/>
      <c r="LAH5" s="185"/>
      <c r="LAI5" s="185"/>
      <c r="LAJ5" s="185"/>
      <c r="LAK5" s="185"/>
      <c r="LAL5" s="185"/>
      <c r="LAM5" s="185"/>
      <c r="LAN5" s="185"/>
      <c r="LAO5" s="185"/>
      <c r="LAP5" s="185"/>
      <c r="LAQ5" s="185"/>
      <c r="LAR5" s="185"/>
      <c r="LAS5" s="185"/>
      <c r="LAT5" s="185"/>
      <c r="LAU5" s="185"/>
      <c r="LAV5" s="185"/>
      <c r="LAW5" s="185"/>
      <c r="LAX5" s="185"/>
      <c r="LAY5" s="185"/>
      <c r="LAZ5" s="185"/>
      <c r="LBA5" s="185"/>
      <c r="LBB5" s="185"/>
      <c r="LBC5" s="185"/>
      <c r="LBD5" s="185"/>
      <c r="LBE5" s="185"/>
      <c r="LBF5" s="185"/>
      <c r="LBG5" s="185"/>
      <c r="LBH5" s="185"/>
      <c r="LBI5" s="185"/>
      <c r="LBJ5" s="185"/>
      <c r="LBK5" s="185"/>
      <c r="LBL5" s="185"/>
      <c r="LBM5" s="185"/>
      <c r="LBN5" s="185"/>
      <c r="LBO5" s="185"/>
      <c r="LBP5" s="185"/>
      <c r="LBQ5" s="185"/>
      <c r="LBR5" s="185"/>
      <c r="LBS5" s="185"/>
      <c r="LBT5" s="185"/>
      <c r="LBU5" s="185"/>
      <c r="LBV5" s="185"/>
      <c r="LBW5" s="185"/>
      <c r="LBX5" s="185"/>
      <c r="LBY5" s="185"/>
      <c r="LBZ5" s="185"/>
      <c r="LCA5" s="185"/>
      <c r="LCB5" s="185"/>
      <c r="LCC5" s="185"/>
      <c r="LCD5" s="185"/>
      <c r="LCE5" s="185"/>
      <c r="LCF5" s="185"/>
      <c r="LCG5" s="185"/>
      <c r="LCH5" s="185"/>
      <c r="LCI5" s="185"/>
      <c r="LCJ5" s="185"/>
      <c r="LCK5" s="185"/>
      <c r="LCL5" s="185"/>
      <c r="LCM5" s="185"/>
      <c r="LCN5" s="185"/>
      <c r="LCO5" s="185"/>
      <c r="LCP5" s="185"/>
      <c r="LCQ5" s="185"/>
      <c r="LCR5" s="185"/>
      <c r="LCS5" s="185"/>
      <c r="LCT5" s="185"/>
      <c r="LCU5" s="185"/>
      <c r="LCV5" s="185"/>
      <c r="LCW5" s="185"/>
      <c r="LCX5" s="185"/>
      <c r="LCY5" s="185"/>
      <c r="LCZ5" s="185"/>
      <c r="LDA5" s="185"/>
      <c r="LDB5" s="185"/>
      <c r="LDC5" s="185"/>
      <c r="LDD5" s="185"/>
      <c r="LDE5" s="185"/>
      <c r="LDF5" s="185"/>
      <c r="LDG5" s="185"/>
      <c r="LDH5" s="185"/>
      <c r="LDI5" s="185"/>
      <c r="LDJ5" s="185"/>
      <c r="LDK5" s="185"/>
      <c r="LDL5" s="185"/>
      <c r="LDM5" s="185"/>
      <c r="LDN5" s="185"/>
      <c r="LDO5" s="185"/>
      <c r="LDP5" s="185"/>
      <c r="LDQ5" s="185"/>
      <c r="LDR5" s="185"/>
      <c r="LDS5" s="185"/>
      <c r="LDT5" s="185"/>
      <c r="LDU5" s="185"/>
      <c r="LDV5" s="185"/>
      <c r="LDW5" s="185"/>
      <c r="LDX5" s="185"/>
      <c r="LDY5" s="185"/>
      <c r="LDZ5" s="185"/>
      <c r="LEA5" s="185"/>
      <c r="LEB5" s="185"/>
      <c r="LEC5" s="185"/>
      <c r="LED5" s="185"/>
      <c r="LEE5" s="185"/>
      <c r="LEF5" s="185"/>
      <c r="LEG5" s="185"/>
      <c r="LEH5" s="185"/>
      <c r="LEI5" s="185"/>
      <c r="LEJ5" s="185"/>
      <c r="LEK5" s="185"/>
      <c r="LEL5" s="185"/>
      <c r="LEM5" s="185"/>
      <c r="LEN5" s="185"/>
      <c r="LEO5" s="185"/>
      <c r="LEP5" s="185"/>
      <c r="LEQ5" s="185"/>
      <c r="LER5" s="185"/>
      <c r="LES5" s="185"/>
      <c r="LET5" s="185"/>
      <c r="LEU5" s="185"/>
      <c r="LEV5" s="185"/>
      <c r="LEW5" s="185"/>
      <c r="LEX5" s="185"/>
      <c r="LEY5" s="185"/>
      <c r="LEZ5" s="185"/>
      <c r="LFA5" s="185"/>
      <c r="LFB5" s="185"/>
      <c r="LFC5" s="185"/>
      <c r="LFD5" s="185"/>
      <c r="LFE5" s="185"/>
      <c r="LFF5" s="185"/>
      <c r="LFG5" s="185"/>
      <c r="LFH5" s="185"/>
      <c r="LFI5" s="185"/>
      <c r="LFJ5" s="185"/>
      <c r="LFK5" s="185"/>
      <c r="LFL5" s="185"/>
      <c r="LFM5" s="185"/>
      <c r="LFN5" s="185"/>
      <c r="LFO5" s="185"/>
      <c r="LFP5" s="185"/>
      <c r="LFQ5" s="185"/>
      <c r="LFR5" s="185"/>
      <c r="LFS5" s="185"/>
      <c r="LFT5" s="185"/>
      <c r="LFU5" s="185"/>
      <c r="LFV5" s="185"/>
      <c r="LFW5" s="185"/>
      <c r="LFX5" s="185"/>
      <c r="LFY5" s="185"/>
      <c r="LFZ5" s="185"/>
      <c r="LGA5" s="185"/>
      <c r="LGB5" s="185"/>
      <c r="LGC5" s="185"/>
      <c r="LGD5" s="185"/>
      <c r="LGE5" s="185"/>
      <c r="LGF5" s="185"/>
      <c r="LGG5" s="185"/>
      <c r="LGH5" s="185"/>
      <c r="LGI5" s="185"/>
      <c r="LGJ5" s="185"/>
      <c r="LGK5" s="185"/>
      <c r="LGL5" s="185"/>
      <c r="LGM5" s="185"/>
      <c r="LGN5" s="185"/>
      <c r="LGO5" s="185"/>
      <c r="LGP5" s="185"/>
      <c r="LGQ5" s="185"/>
      <c r="LGR5" s="185"/>
      <c r="LGS5" s="185"/>
      <c r="LGT5" s="185"/>
      <c r="LGU5" s="185"/>
      <c r="LGV5" s="185"/>
      <c r="LGW5" s="185"/>
      <c r="LGX5" s="185"/>
      <c r="LGY5" s="185"/>
      <c r="LGZ5" s="185"/>
      <c r="LHA5" s="185"/>
      <c r="LHB5" s="185"/>
      <c r="LHC5" s="185"/>
      <c r="LHD5" s="185"/>
      <c r="LHE5" s="185"/>
      <c r="LHF5" s="185"/>
      <c r="LHG5" s="185"/>
      <c r="LHH5" s="185"/>
      <c r="LHI5" s="185"/>
      <c r="LHJ5" s="185"/>
      <c r="LHK5" s="185"/>
      <c r="LHL5" s="185"/>
      <c r="LHM5" s="185"/>
      <c r="LHN5" s="185"/>
      <c r="LHO5" s="185"/>
      <c r="LHP5" s="185"/>
      <c r="LHQ5" s="185"/>
      <c r="LHR5" s="185"/>
      <c r="LHS5" s="185"/>
      <c r="LHT5" s="185"/>
      <c r="LHU5" s="185"/>
      <c r="LHV5" s="185"/>
      <c r="LHW5" s="185"/>
      <c r="LHX5" s="185"/>
      <c r="LHY5" s="185"/>
      <c r="LHZ5" s="185"/>
      <c r="LIA5" s="185"/>
      <c r="LIB5" s="185"/>
      <c r="LIC5" s="185"/>
      <c r="LID5" s="185"/>
      <c r="LIE5" s="185"/>
      <c r="LIF5" s="185"/>
      <c r="LIG5" s="185"/>
      <c r="LIH5" s="185"/>
      <c r="LII5" s="185"/>
      <c r="LIJ5" s="185"/>
      <c r="LIK5" s="185"/>
      <c r="LIL5" s="185"/>
      <c r="LIM5" s="185"/>
      <c r="LIN5" s="185"/>
      <c r="LIO5" s="185"/>
      <c r="LIP5" s="185"/>
      <c r="LIQ5" s="185"/>
      <c r="LIR5" s="185"/>
      <c r="LIS5" s="185"/>
      <c r="LIT5" s="185"/>
      <c r="LIU5" s="185"/>
      <c r="LIV5" s="185"/>
      <c r="LIW5" s="185"/>
      <c r="LIX5" s="185"/>
      <c r="LIY5" s="185"/>
      <c r="LIZ5" s="185"/>
      <c r="LJA5" s="185"/>
      <c r="LJB5" s="185"/>
      <c r="LJC5" s="185"/>
      <c r="LJD5" s="185"/>
      <c r="LJE5" s="185"/>
      <c r="LJF5" s="185"/>
      <c r="LJG5" s="185"/>
      <c r="LJH5" s="185"/>
      <c r="LJI5" s="185"/>
      <c r="LJJ5" s="185"/>
      <c r="LJK5" s="185"/>
      <c r="LJL5" s="185"/>
      <c r="LJM5" s="185"/>
      <c r="LJN5" s="185"/>
      <c r="LJO5" s="185"/>
      <c r="LJP5" s="185"/>
      <c r="LJQ5" s="185"/>
      <c r="LJR5" s="185"/>
      <c r="LJS5" s="185"/>
      <c r="LJT5" s="185"/>
      <c r="LJU5" s="185"/>
      <c r="LJV5" s="185"/>
      <c r="LJW5" s="185"/>
      <c r="LJX5" s="185"/>
      <c r="LJY5" s="185"/>
      <c r="LJZ5" s="185"/>
      <c r="LKA5" s="185"/>
      <c r="LKB5" s="185"/>
      <c r="LKC5" s="185"/>
      <c r="LKD5" s="185"/>
      <c r="LKE5" s="185"/>
      <c r="LKF5" s="185"/>
      <c r="LKG5" s="185"/>
      <c r="LKH5" s="185"/>
      <c r="LKI5" s="185"/>
      <c r="LKJ5" s="185"/>
      <c r="LKK5" s="185"/>
      <c r="LKL5" s="185"/>
      <c r="LKM5" s="185"/>
      <c r="LKN5" s="185"/>
      <c r="LKO5" s="185"/>
      <c r="LKP5" s="185"/>
      <c r="LKQ5" s="185"/>
      <c r="LKR5" s="185"/>
      <c r="LKS5" s="185"/>
      <c r="LKT5" s="185"/>
      <c r="LKU5" s="185"/>
      <c r="LKV5" s="185"/>
      <c r="LKW5" s="185"/>
      <c r="LKX5" s="185"/>
      <c r="LKY5" s="185"/>
      <c r="LKZ5" s="185"/>
      <c r="LLA5" s="185"/>
      <c r="LLB5" s="185"/>
      <c r="LLC5" s="185"/>
      <c r="LLD5" s="185"/>
      <c r="LLE5" s="185"/>
      <c r="LLF5" s="185"/>
      <c r="LLG5" s="185"/>
      <c r="LLH5" s="185"/>
      <c r="LLI5" s="185"/>
      <c r="LLJ5" s="185"/>
      <c r="LLK5" s="185"/>
      <c r="LLL5" s="185"/>
      <c r="LLM5" s="185"/>
      <c r="LLN5" s="185"/>
      <c r="LLO5" s="185"/>
      <c r="LLP5" s="185"/>
      <c r="LLQ5" s="185"/>
      <c r="LLR5" s="185"/>
      <c r="LLS5" s="185"/>
      <c r="LLT5" s="185"/>
      <c r="LLU5" s="185"/>
      <c r="LLV5" s="185"/>
      <c r="LLW5" s="185"/>
      <c r="LLX5" s="185"/>
      <c r="LLY5" s="185"/>
      <c r="LLZ5" s="185"/>
      <c r="LMA5" s="185"/>
      <c r="LMB5" s="185"/>
      <c r="LMC5" s="185"/>
      <c r="LMD5" s="185"/>
      <c r="LME5" s="185"/>
      <c r="LMF5" s="185"/>
      <c r="LMG5" s="185"/>
      <c r="LMH5" s="185"/>
      <c r="LMI5" s="185"/>
      <c r="LMJ5" s="185"/>
      <c r="LMK5" s="185"/>
      <c r="LML5" s="185"/>
      <c r="LMM5" s="185"/>
      <c r="LMN5" s="185"/>
      <c r="LMO5" s="185"/>
      <c r="LMP5" s="185"/>
      <c r="LMQ5" s="185"/>
      <c r="LMR5" s="185"/>
      <c r="LMS5" s="185"/>
      <c r="LMT5" s="185"/>
      <c r="LMU5" s="185"/>
      <c r="LMV5" s="185"/>
      <c r="LMW5" s="185"/>
      <c r="LMX5" s="185"/>
      <c r="LMY5" s="185"/>
      <c r="LMZ5" s="185"/>
      <c r="LNA5" s="185"/>
      <c r="LNB5" s="185"/>
      <c r="LNC5" s="185"/>
      <c r="LND5" s="185"/>
      <c r="LNE5" s="185"/>
      <c r="LNF5" s="185"/>
      <c r="LNG5" s="185"/>
      <c r="LNH5" s="185"/>
      <c r="LNI5" s="185"/>
      <c r="LNJ5" s="185"/>
      <c r="LNK5" s="185"/>
      <c r="LNL5" s="185"/>
      <c r="LNM5" s="185"/>
      <c r="LNN5" s="185"/>
      <c r="LNO5" s="185"/>
      <c r="LNP5" s="185"/>
      <c r="LNQ5" s="185"/>
      <c r="LNR5" s="185"/>
      <c r="LNS5" s="185"/>
      <c r="LNT5" s="185"/>
      <c r="LNU5" s="185"/>
      <c r="LNV5" s="185"/>
      <c r="LNW5" s="185"/>
      <c r="LNX5" s="185"/>
      <c r="LNY5" s="185"/>
      <c r="LNZ5" s="185"/>
      <c r="LOA5" s="185"/>
      <c r="LOB5" s="185"/>
      <c r="LOC5" s="185"/>
      <c r="LOD5" s="185"/>
      <c r="LOE5" s="185"/>
      <c r="LOF5" s="185"/>
      <c r="LOG5" s="185"/>
      <c r="LOH5" s="185"/>
      <c r="LOI5" s="185"/>
      <c r="LOJ5" s="185"/>
      <c r="LOK5" s="185"/>
      <c r="LOL5" s="185"/>
      <c r="LOM5" s="185"/>
      <c r="LON5" s="185"/>
      <c r="LOO5" s="185"/>
      <c r="LOP5" s="185"/>
      <c r="LOQ5" s="185"/>
      <c r="LOR5" s="185"/>
      <c r="LOS5" s="185"/>
      <c r="LOT5" s="185"/>
      <c r="LOU5" s="185"/>
      <c r="LOV5" s="185"/>
      <c r="LOW5" s="185"/>
      <c r="LOX5" s="185"/>
      <c r="LOY5" s="185"/>
      <c r="LOZ5" s="185"/>
      <c r="LPA5" s="185"/>
      <c r="LPB5" s="185"/>
      <c r="LPC5" s="185"/>
      <c r="LPD5" s="185"/>
      <c r="LPE5" s="185"/>
      <c r="LPF5" s="185"/>
      <c r="LPG5" s="185"/>
      <c r="LPH5" s="185"/>
      <c r="LPI5" s="185"/>
      <c r="LPJ5" s="185"/>
      <c r="LPK5" s="185"/>
      <c r="LPL5" s="185"/>
      <c r="LPM5" s="185"/>
      <c r="LPN5" s="185"/>
      <c r="LPO5" s="185"/>
      <c r="LPP5" s="185"/>
      <c r="LPQ5" s="185"/>
      <c r="LPR5" s="185"/>
      <c r="LPS5" s="185"/>
      <c r="LPT5" s="185"/>
      <c r="LPU5" s="185"/>
      <c r="LPV5" s="185"/>
      <c r="LPW5" s="185"/>
      <c r="LPX5" s="185"/>
      <c r="LPY5" s="185"/>
      <c r="LPZ5" s="185"/>
      <c r="LQA5" s="185"/>
      <c r="LQB5" s="185"/>
      <c r="LQC5" s="185"/>
      <c r="LQD5" s="185"/>
      <c r="LQE5" s="185"/>
      <c r="LQF5" s="185"/>
      <c r="LQG5" s="185"/>
      <c r="LQH5" s="185"/>
      <c r="LQI5" s="185"/>
      <c r="LQJ5" s="185"/>
      <c r="LQK5" s="185"/>
      <c r="LQL5" s="185"/>
      <c r="LQM5" s="185"/>
      <c r="LQN5" s="185"/>
      <c r="LQO5" s="185"/>
      <c r="LQP5" s="185"/>
      <c r="LQQ5" s="185"/>
      <c r="LQR5" s="185"/>
      <c r="LQS5" s="185"/>
      <c r="LQT5" s="185"/>
      <c r="LQU5" s="185"/>
      <c r="LQV5" s="185"/>
      <c r="LQW5" s="185"/>
      <c r="LQX5" s="185"/>
      <c r="LQY5" s="185"/>
      <c r="LQZ5" s="185"/>
      <c r="LRA5" s="185"/>
      <c r="LRB5" s="185"/>
      <c r="LRC5" s="185"/>
      <c r="LRD5" s="185"/>
      <c r="LRE5" s="185"/>
      <c r="LRF5" s="185"/>
      <c r="LRG5" s="185"/>
      <c r="LRH5" s="185"/>
      <c r="LRI5" s="185"/>
      <c r="LRJ5" s="185"/>
      <c r="LRK5" s="185"/>
      <c r="LRL5" s="185"/>
      <c r="LRM5" s="185"/>
      <c r="LRN5" s="185"/>
      <c r="LRO5" s="185"/>
      <c r="LRP5" s="185"/>
      <c r="LRQ5" s="185"/>
      <c r="LRR5" s="185"/>
      <c r="LRS5" s="185"/>
      <c r="LRT5" s="185"/>
      <c r="LRU5" s="185"/>
      <c r="LRV5" s="185"/>
      <c r="LRW5" s="185"/>
      <c r="LRX5" s="185"/>
      <c r="LRY5" s="185"/>
      <c r="LRZ5" s="185"/>
      <c r="LSA5" s="185"/>
      <c r="LSB5" s="185"/>
      <c r="LSC5" s="185"/>
      <c r="LSD5" s="185"/>
      <c r="LSE5" s="185"/>
      <c r="LSF5" s="185"/>
      <c r="LSG5" s="185"/>
      <c r="LSH5" s="185"/>
      <c r="LSI5" s="185"/>
      <c r="LSJ5" s="185"/>
      <c r="LSK5" s="185"/>
      <c r="LSL5" s="185"/>
      <c r="LSM5" s="185"/>
      <c r="LSN5" s="185"/>
      <c r="LSO5" s="185"/>
      <c r="LSP5" s="185"/>
      <c r="LSQ5" s="185"/>
      <c r="LSR5" s="185"/>
      <c r="LSS5" s="185"/>
      <c r="LST5" s="185"/>
      <c r="LSU5" s="185"/>
      <c r="LSV5" s="185"/>
      <c r="LSW5" s="185"/>
      <c r="LSX5" s="185"/>
      <c r="LSY5" s="185"/>
      <c r="LSZ5" s="185"/>
      <c r="LTA5" s="185"/>
      <c r="LTB5" s="185"/>
      <c r="LTC5" s="185"/>
      <c r="LTD5" s="185"/>
      <c r="LTE5" s="185"/>
      <c r="LTF5" s="185"/>
      <c r="LTG5" s="185"/>
      <c r="LTH5" s="185"/>
      <c r="LTI5" s="185"/>
      <c r="LTJ5" s="185"/>
      <c r="LTK5" s="185"/>
      <c r="LTL5" s="185"/>
      <c r="LTM5" s="185"/>
      <c r="LTN5" s="185"/>
      <c r="LTO5" s="185"/>
      <c r="LTP5" s="185"/>
      <c r="LTQ5" s="185"/>
      <c r="LTR5" s="185"/>
      <c r="LTS5" s="185"/>
      <c r="LTT5" s="185"/>
      <c r="LTU5" s="185"/>
      <c r="LTV5" s="185"/>
      <c r="LTW5" s="185"/>
      <c r="LTX5" s="185"/>
      <c r="LTY5" s="185"/>
      <c r="LTZ5" s="185"/>
      <c r="LUA5" s="185"/>
      <c r="LUB5" s="185"/>
      <c r="LUC5" s="185"/>
      <c r="LUD5" s="185"/>
      <c r="LUE5" s="185"/>
      <c r="LUF5" s="185"/>
      <c r="LUG5" s="185"/>
      <c r="LUH5" s="185"/>
      <c r="LUI5" s="185"/>
      <c r="LUJ5" s="185"/>
      <c r="LUK5" s="185"/>
      <c r="LUL5" s="185"/>
      <c r="LUM5" s="185"/>
      <c r="LUN5" s="185"/>
      <c r="LUO5" s="185"/>
      <c r="LUP5" s="185"/>
      <c r="LUQ5" s="185"/>
      <c r="LUR5" s="185"/>
      <c r="LUS5" s="185"/>
      <c r="LUT5" s="185"/>
      <c r="LUU5" s="185"/>
      <c r="LUV5" s="185"/>
      <c r="LUW5" s="185"/>
      <c r="LUX5" s="185"/>
      <c r="LUY5" s="185"/>
      <c r="LUZ5" s="185"/>
      <c r="LVA5" s="185"/>
      <c r="LVB5" s="185"/>
      <c r="LVC5" s="185"/>
      <c r="LVD5" s="185"/>
      <c r="LVE5" s="185"/>
      <c r="LVF5" s="185"/>
      <c r="LVG5" s="185"/>
      <c r="LVH5" s="185"/>
      <c r="LVI5" s="185"/>
      <c r="LVJ5" s="185"/>
      <c r="LVK5" s="185"/>
      <c r="LVL5" s="185"/>
      <c r="LVM5" s="185"/>
      <c r="LVN5" s="185"/>
      <c r="LVO5" s="185"/>
      <c r="LVP5" s="185"/>
      <c r="LVQ5" s="185"/>
      <c r="LVR5" s="185"/>
      <c r="LVS5" s="185"/>
      <c r="LVT5" s="185"/>
      <c r="LVU5" s="185"/>
      <c r="LVV5" s="185"/>
      <c r="LVW5" s="185"/>
      <c r="LVX5" s="185"/>
      <c r="LVY5" s="185"/>
      <c r="LVZ5" s="185"/>
      <c r="LWA5" s="185"/>
      <c r="LWB5" s="185"/>
      <c r="LWC5" s="185"/>
      <c r="LWD5" s="185"/>
      <c r="LWE5" s="185"/>
      <c r="LWF5" s="185"/>
      <c r="LWG5" s="185"/>
      <c r="LWH5" s="185"/>
      <c r="LWI5" s="185"/>
      <c r="LWJ5" s="185"/>
      <c r="LWK5" s="185"/>
      <c r="LWL5" s="185"/>
      <c r="LWM5" s="185"/>
      <c r="LWN5" s="185"/>
      <c r="LWO5" s="185"/>
      <c r="LWP5" s="185"/>
      <c r="LWQ5" s="185"/>
      <c r="LWR5" s="185"/>
      <c r="LWS5" s="185"/>
      <c r="LWT5" s="185"/>
      <c r="LWU5" s="185"/>
      <c r="LWV5" s="185"/>
      <c r="LWW5" s="185"/>
      <c r="LWX5" s="185"/>
      <c r="LWY5" s="185"/>
      <c r="LWZ5" s="185"/>
      <c r="LXA5" s="185"/>
      <c r="LXB5" s="185"/>
      <c r="LXC5" s="185"/>
      <c r="LXD5" s="185"/>
      <c r="LXE5" s="185"/>
      <c r="LXF5" s="185"/>
      <c r="LXG5" s="185"/>
      <c r="LXH5" s="185"/>
      <c r="LXI5" s="185"/>
      <c r="LXJ5" s="185"/>
      <c r="LXK5" s="185"/>
      <c r="LXL5" s="185"/>
      <c r="LXM5" s="185"/>
      <c r="LXN5" s="185"/>
      <c r="LXO5" s="185"/>
      <c r="LXP5" s="185"/>
      <c r="LXQ5" s="185"/>
      <c r="LXR5" s="185"/>
      <c r="LXS5" s="185"/>
      <c r="LXT5" s="185"/>
      <c r="LXU5" s="185"/>
      <c r="LXV5" s="185"/>
      <c r="LXW5" s="185"/>
      <c r="LXX5" s="185"/>
      <c r="LXY5" s="185"/>
      <c r="LXZ5" s="185"/>
      <c r="LYA5" s="185"/>
      <c r="LYB5" s="185"/>
      <c r="LYC5" s="185"/>
      <c r="LYD5" s="185"/>
      <c r="LYE5" s="185"/>
      <c r="LYF5" s="185"/>
      <c r="LYG5" s="185"/>
      <c r="LYH5" s="185"/>
      <c r="LYI5" s="185"/>
      <c r="LYJ5" s="185"/>
      <c r="LYK5" s="185"/>
      <c r="LYL5" s="185"/>
      <c r="LYM5" s="185"/>
      <c r="LYN5" s="185"/>
      <c r="LYO5" s="185"/>
      <c r="LYP5" s="185"/>
      <c r="LYQ5" s="185"/>
      <c r="LYR5" s="185"/>
      <c r="LYS5" s="185"/>
      <c r="LYT5" s="185"/>
      <c r="LYU5" s="185"/>
      <c r="LYV5" s="185"/>
      <c r="LYW5" s="185"/>
      <c r="LYX5" s="185"/>
      <c r="LYY5" s="185"/>
      <c r="LYZ5" s="185"/>
      <c r="LZA5" s="185"/>
      <c r="LZB5" s="185"/>
      <c r="LZC5" s="185"/>
      <c r="LZD5" s="185"/>
      <c r="LZE5" s="185"/>
      <c r="LZF5" s="185"/>
      <c r="LZG5" s="185"/>
      <c r="LZH5" s="185"/>
      <c r="LZI5" s="185"/>
      <c r="LZJ5" s="185"/>
      <c r="LZK5" s="185"/>
      <c r="LZL5" s="185"/>
      <c r="LZM5" s="185"/>
      <c r="LZN5" s="185"/>
      <c r="LZO5" s="185"/>
      <c r="LZP5" s="185"/>
      <c r="LZQ5" s="185"/>
      <c r="LZR5" s="185"/>
      <c r="LZS5" s="185"/>
      <c r="LZT5" s="185"/>
      <c r="LZU5" s="185"/>
      <c r="LZV5" s="185"/>
      <c r="LZW5" s="185"/>
      <c r="LZX5" s="185"/>
      <c r="LZY5" s="185"/>
      <c r="LZZ5" s="185"/>
      <c r="MAA5" s="185"/>
      <c r="MAB5" s="185"/>
      <c r="MAC5" s="185"/>
      <c r="MAD5" s="185"/>
      <c r="MAE5" s="185"/>
      <c r="MAF5" s="185"/>
      <c r="MAG5" s="185"/>
      <c r="MAH5" s="185"/>
      <c r="MAI5" s="185"/>
      <c r="MAJ5" s="185"/>
      <c r="MAK5" s="185"/>
      <c r="MAL5" s="185"/>
      <c r="MAM5" s="185"/>
      <c r="MAN5" s="185"/>
      <c r="MAO5" s="185"/>
      <c r="MAP5" s="185"/>
      <c r="MAQ5" s="185"/>
      <c r="MAR5" s="185"/>
      <c r="MAS5" s="185"/>
      <c r="MAT5" s="185"/>
      <c r="MAU5" s="185"/>
      <c r="MAV5" s="185"/>
      <c r="MAW5" s="185"/>
      <c r="MAX5" s="185"/>
      <c r="MAY5" s="185"/>
      <c r="MAZ5" s="185"/>
      <c r="MBA5" s="185"/>
      <c r="MBB5" s="185"/>
      <c r="MBC5" s="185"/>
      <c r="MBD5" s="185"/>
      <c r="MBE5" s="185"/>
      <c r="MBF5" s="185"/>
      <c r="MBG5" s="185"/>
      <c r="MBH5" s="185"/>
      <c r="MBI5" s="185"/>
      <c r="MBJ5" s="185"/>
      <c r="MBK5" s="185"/>
      <c r="MBL5" s="185"/>
      <c r="MBM5" s="185"/>
      <c r="MBN5" s="185"/>
      <c r="MBO5" s="185"/>
      <c r="MBP5" s="185"/>
      <c r="MBQ5" s="185"/>
      <c r="MBR5" s="185"/>
      <c r="MBS5" s="185"/>
      <c r="MBT5" s="185"/>
      <c r="MBU5" s="185"/>
      <c r="MBV5" s="185"/>
      <c r="MBW5" s="185"/>
      <c r="MBX5" s="185"/>
      <c r="MBY5" s="185"/>
      <c r="MBZ5" s="185"/>
      <c r="MCA5" s="185"/>
      <c r="MCB5" s="185"/>
      <c r="MCC5" s="185"/>
      <c r="MCD5" s="185"/>
      <c r="MCE5" s="185"/>
      <c r="MCF5" s="185"/>
      <c r="MCG5" s="185"/>
      <c r="MCH5" s="185"/>
      <c r="MCI5" s="185"/>
      <c r="MCJ5" s="185"/>
      <c r="MCK5" s="185"/>
      <c r="MCL5" s="185"/>
      <c r="MCM5" s="185"/>
      <c r="MCN5" s="185"/>
      <c r="MCO5" s="185"/>
      <c r="MCP5" s="185"/>
      <c r="MCQ5" s="185"/>
      <c r="MCR5" s="185"/>
      <c r="MCS5" s="185"/>
      <c r="MCT5" s="185"/>
      <c r="MCU5" s="185"/>
      <c r="MCV5" s="185"/>
      <c r="MCW5" s="185"/>
      <c r="MCX5" s="185"/>
      <c r="MCY5" s="185"/>
      <c r="MCZ5" s="185"/>
      <c r="MDA5" s="185"/>
      <c r="MDB5" s="185"/>
      <c r="MDC5" s="185"/>
      <c r="MDD5" s="185"/>
      <c r="MDE5" s="185"/>
      <c r="MDF5" s="185"/>
      <c r="MDG5" s="185"/>
      <c r="MDH5" s="185"/>
      <c r="MDI5" s="185"/>
      <c r="MDJ5" s="185"/>
      <c r="MDK5" s="185"/>
      <c r="MDL5" s="185"/>
      <c r="MDM5" s="185"/>
      <c r="MDN5" s="185"/>
      <c r="MDO5" s="185"/>
      <c r="MDP5" s="185"/>
      <c r="MDQ5" s="185"/>
      <c r="MDR5" s="185"/>
      <c r="MDS5" s="185"/>
      <c r="MDT5" s="185"/>
      <c r="MDU5" s="185"/>
      <c r="MDV5" s="185"/>
      <c r="MDW5" s="185"/>
      <c r="MDX5" s="185"/>
      <c r="MDY5" s="185"/>
      <c r="MDZ5" s="185"/>
      <c r="MEA5" s="185"/>
      <c r="MEB5" s="185"/>
      <c r="MEC5" s="185"/>
      <c r="MED5" s="185"/>
      <c r="MEE5" s="185"/>
      <c r="MEF5" s="185"/>
      <c r="MEG5" s="185"/>
      <c r="MEH5" s="185"/>
      <c r="MEI5" s="185"/>
      <c r="MEJ5" s="185"/>
      <c r="MEK5" s="185"/>
      <c r="MEL5" s="185"/>
      <c r="MEM5" s="185"/>
      <c r="MEN5" s="185"/>
      <c r="MEO5" s="185"/>
      <c r="MEP5" s="185"/>
      <c r="MEQ5" s="185"/>
      <c r="MER5" s="185"/>
      <c r="MES5" s="185"/>
      <c r="MET5" s="185"/>
      <c r="MEU5" s="185"/>
      <c r="MEV5" s="185"/>
      <c r="MEW5" s="185"/>
      <c r="MEX5" s="185"/>
      <c r="MEY5" s="185"/>
      <c r="MEZ5" s="185"/>
      <c r="MFA5" s="185"/>
      <c r="MFB5" s="185"/>
      <c r="MFC5" s="185"/>
      <c r="MFD5" s="185"/>
      <c r="MFE5" s="185"/>
      <c r="MFF5" s="185"/>
      <c r="MFG5" s="185"/>
      <c r="MFH5" s="185"/>
      <c r="MFI5" s="185"/>
      <c r="MFJ5" s="185"/>
      <c r="MFK5" s="185"/>
      <c r="MFL5" s="185"/>
      <c r="MFM5" s="185"/>
      <c r="MFN5" s="185"/>
      <c r="MFO5" s="185"/>
      <c r="MFP5" s="185"/>
      <c r="MFQ5" s="185"/>
      <c r="MFR5" s="185"/>
      <c r="MFS5" s="185"/>
      <c r="MFT5" s="185"/>
      <c r="MFU5" s="185"/>
      <c r="MFV5" s="185"/>
      <c r="MFW5" s="185"/>
      <c r="MFX5" s="185"/>
      <c r="MFY5" s="185"/>
      <c r="MFZ5" s="185"/>
      <c r="MGA5" s="185"/>
      <c r="MGB5" s="185"/>
      <c r="MGC5" s="185"/>
      <c r="MGD5" s="185"/>
      <c r="MGE5" s="185"/>
      <c r="MGF5" s="185"/>
      <c r="MGG5" s="185"/>
      <c r="MGH5" s="185"/>
      <c r="MGI5" s="185"/>
      <c r="MGJ5" s="185"/>
      <c r="MGK5" s="185"/>
      <c r="MGL5" s="185"/>
      <c r="MGM5" s="185"/>
      <c r="MGN5" s="185"/>
      <c r="MGO5" s="185"/>
      <c r="MGP5" s="185"/>
      <c r="MGQ5" s="185"/>
      <c r="MGR5" s="185"/>
      <c r="MGS5" s="185"/>
      <c r="MGT5" s="185"/>
      <c r="MGU5" s="185"/>
      <c r="MGV5" s="185"/>
      <c r="MGW5" s="185"/>
      <c r="MGX5" s="185"/>
      <c r="MGY5" s="185"/>
      <c r="MGZ5" s="185"/>
      <c r="MHA5" s="185"/>
      <c r="MHB5" s="185"/>
      <c r="MHC5" s="185"/>
      <c r="MHD5" s="185"/>
      <c r="MHE5" s="185"/>
      <c r="MHF5" s="185"/>
      <c r="MHG5" s="185"/>
      <c r="MHH5" s="185"/>
      <c r="MHI5" s="185"/>
      <c r="MHJ5" s="185"/>
      <c r="MHK5" s="185"/>
      <c r="MHL5" s="185"/>
      <c r="MHM5" s="185"/>
      <c r="MHN5" s="185"/>
      <c r="MHO5" s="185"/>
      <c r="MHP5" s="185"/>
      <c r="MHQ5" s="185"/>
      <c r="MHR5" s="185"/>
      <c r="MHS5" s="185"/>
      <c r="MHT5" s="185"/>
      <c r="MHU5" s="185"/>
      <c r="MHV5" s="185"/>
      <c r="MHW5" s="185"/>
      <c r="MHX5" s="185"/>
      <c r="MHY5" s="185"/>
      <c r="MHZ5" s="185"/>
      <c r="MIA5" s="185"/>
      <c r="MIB5" s="185"/>
      <c r="MIC5" s="185"/>
      <c r="MID5" s="185"/>
      <c r="MIE5" s="185"/>
      <c r="MIF5" s="185"/>
      <c r="MIG5" s="185"/>
      <c r="MIH5" s="185"/>
      <c r="MII5" s="185"/>
      <c r="MIJ5" s="185"/>
      <c r="MIK5" s="185"/>
      <c r="MIL5" s="185"/>
      <c r="MIM5" s="185"/>
      <c r="MIN5" s="185"/>
      <c r="MIO5" s="185"/>
      <c r="MIP5" s="185"/>
      <c r="MIQ5" s="185"/>
      <c r="MIR5" s="185"/>
      <c r="MIS5" s="185"/>
      <c r="MIT5" s="185"/>
      <c r="MIU5" s="185"/>
      <c r="MIV5" s="185"/>
      <c r="MIW5" s="185"/>
      <c r="MIX5" s="185"/>
      <c r="MIY5" s="185"/>
      <c r="MIZ5" s="185"/>
      <c r="MJA5" s="185"/>
      <c r="MJB5" s="185"/>
      <c r="MJC5" s="185"/>
      <c r="MJD5" s="185"/>
      <c r="MJE5" s="185"/>
      <c r="MJF5" s="185"/>
      <c r="MJG5" s="185"/>
      <c r="MJH5" s="185"/>
      <c r="MJI5" s="185"/>
      <c r="MJJ5" s="185"/>
      <c r="MJK5" s="185"/>
      <c r="MJL5" s="185"/>
      <c r="MJM5" s="185"/>
      <c r="MJN5" s="185"/>
      <c r="MJO5" s="185"/>
      <c r="MJP5" s="185"/>
      <c r="MJQ5" s="185"/>
      <c r="MJR5" s="185"/>
      <c r="MJS5" s="185"/>
      <c r="MJT5" s="185"/>
      <c r="MJU5" s="185"/>
      <c r="MJV5" s="185"/>
      <c r="MJW5" s="185"/>
      <c r="MJX5" s="185"/>
      <c r="MJY5" s="185"/>
      <c r="MJZ5" s="185"/>
      <c r="MKA5" s="185"/>
      <c r="MKB5" s="185"/>
      <c r="MKC5" s="185"/>
      <c r="MKD5" s="185"/>
      <c r="MKE5" s="185"/>
      <c r="MKF5" s="185"/>
      <c r="MKG5" s="185"/>
      <c r="MKH5" s="185"/>
      <c r="MKI5" s="185"/>
      <c r="MKJ5" s="185"/>
      <c r="MKK5" s="185"/>
      <c r="MKL5" s="185"/>
      <c r="MKM5" s="185"/>
      <c r="MKN5" s="185"/>
      <c r="MKO5" s="185"/>
      <c r="MKP5" s="185"/>
      <c r="MKQ5" s="185"/>
      <c r="MKR5" s="185"/>
      <c r="MKS5" s="185"/>
      <c r="MKT5" s="185"/>
      <c r="MKU5" s="185"/>
      <c r="MKV5" s="185"/>
      <c r="MKW5" s="185"/>
      <c r="MKX5" s="185"/>
      <c r="MKY5" s="185"/>
      <c r="MKZ5" s="185"/>
      <c r="MLA5" s="185"/>
      <c r="MLB5" s="185"/>
      <c r="MLC5" s="185"/>
      <c r="MLD5" s="185"/>
      <c r="MLE5" s="185"/>
      <c r="MLF5" s="185"/>
      <c r="MLG5" s="185"/>
      <c r="MLH5" s="185"/>
      <c r="MLI5" s="185"/>
      <c r="MLJ5" s="185"/>
      <c r="MLK5" s="185"/>
      <c r="MLL5" s="185"/>
      <c r="MLM5" s="185"/>
      <c r="MLN5" s="185"/>
      <c r="MLO5" s="185"/>
      <c r="MLP5" s="185"/>
      <c r="MLQ5" s="185"/>
      <c r="MLR5" s="185"/>
      <c r="MLS5" s="185"/>
      <c r="MLT5" s="185"/>
      <c r="MLU5" s="185"/>
      <c r="MLV5" s="185"/>
      <c r="MLW5" s="185"/>
      <c r="MLX5" s="185"/>
      <c r="MLY5" s="185"/>
      <c r="MLZ5" s="185"/>
      <c r="MMA5" s="185"/>
      <c r="MMB5" s="185"/>
      <c r="MMC5" s="185"/>
      <c r="MMD5" s="185"/>
      <c r="MME5" s="185"/>
      <c r="MMF5" s="185"/>
      <c r="MMG5" s="185"/>
      <c r="MMH5" s="185"/>
      <c r="MMI5" s="185"/>
      <c r="MMJ5" s="185"/>
      <c r="MMK5" s="185"/>
      <c r="MML5" s="185"/>
      <c r="MMM5" s="185"/>
      <c r="MMN5" s="185"/>
      <c r="MMO5" s="185"/>
      <c r="MMP5" s="185"/>
      <c r="MMQ5" s="185"/>
      <c r="MMR5" s="185"/>
      <c r="MMS5" s="185"/>
      <c r="MMT5" s="185"/>
      <c r="MMU5" s="185"/>
      <c r="MMV5" s="185"/>
      <c r="MMW5" s="185"/>
      <c r="MMX5" s="185"/>
      <c r="MMY5" s="185"/>
      <c r="MMZ5" s="185"/>
      <c r="MNA5" s="185"/>
      <c r="MNB5" s="185"/>
      <c r="MNC5" s="185"/>
      <c r="MND5" s="185"/>
      <c r="MNE5" s="185"/>
      <c r="MNF5" s="185"/>
      <c r="MNG5" s="185"/>
      <c r="MNH5" s="185"/>
      <c r="MNI5" s="185"/>
      <c r="MNJ5" s="185"/>
      <c r="MNK5" s="185"/>
      <c r="MNL5" s="185"/>
      <c r="MNM5" s="185"/>
      <c r="MNN5" s="185"/>
      <c r="MNO5" s="185"/>
      <c r="MNP5" s="185"/>
      <c r="MNQ5" s="185"/>
      <c r="MNR5" s="185"/>
      <c r="MNS5" s="185"/>
      <c r="MNT5" s="185"/>
      <c r="MNU5" s="185"/>
      <c r="MNV5" s="185"/>
      <c r="MNW5" s="185"/>
      <c r="MNX5" s="185"/>
      <c r="MNY5" s="185"/>
      <c r="MNZ5" s="185"/>
      <c r="MOA5" s="185"/>
      <c r="MOB5" s="185"/>
      <c r="MOC5" s="185"/>
      <c r="MOD5" s="185"/>
      <c r="MOE5" s="185"/>
      <c r="MOF5" s="185"/>
      <c r="MOG5" s="185"/>
      <c r="MOH5" s="185"/>
      <c r="MOI5" s="185"/>
      <c r="MOJ5" s="185"/>
      <c r="MOK5" s="185"/>
      <c r="MOL5" s="185"/>
      <c r="MOM5" s="185"/>
      <c r="MON5" s="185"/>
      <c r="MOO5" s="185"/>
      <c r="MOP5" s="185"/>
      <c r="MOQ5" s="185"/>
      <c r="MOR5" s="185"/>
      <c r="MOS5" s="185"/>
      <c r="MOT5" s="185"/>
      <c r="MOU5" s="185"/>
      <c r="MOV5" s="185"/>
      <c r="MOW5" s="185"/>
      <c r="MOX5" s="185"/>
      <c r="MOY5" s="185"/>
      <c r="MOZ5" s="185"/>
      <c r="MPA5" s="185"/>
      <c r="MPB5" s="185"/>
      <c r="MPC5" s="185"/>
      <c r="MPD5" s="185"/>
      <c r="MPE5" s="185"/>
      <c r="MPF5" s="185"/>
      <c r="MPG5" s="185"/>
      <c r="MPH5" s="185"/>
      <c r="MPI5" s="185"/>
      <c r="MPJ5" s="185"/>
      <c r="MPK5" s="185"/>
      <c r="MPL5" s="185"/>
      <c r="MPM5" s="185"/>
      <c r="MPN5" s="185"/>
      <c r="MPO5" s="185"/>
      <c r="MPP5" s="185"/>
      <c r="MPQ5" s="185"/>
      <c r="MPR5" s="185"/>
      <c r="MPS5" s="185"/>
      <c r="MPT5" s="185"/>
      <c r="MPU5" s="185"/>
      <c r="MPV5" s="185"/>
      <c r="MPW5" s="185"/>
      <c r="MPX5" s="185"/>
      <c r="MPY5" s="185"/>
      <c r="MPZ5" s="185"/>
      <c r="MQA5" s="185"/>
      <c r="MQB5" s="185"/>
      <c r="MQC5" s="185"/>
      <c r="MQD5" s="185"/>
      <c r="MQE5" s="185"/>
      <c r="MQF5" s="185"/>
      <c r="MQG5" s="185"/>
      <c r="MQH5" s="185"/>
      <c r="MQI5" s="185"/>
      <c r="MQJ5" s="185"/>
      <c r="MQK5" s="185"/>
      <c r="MQL5" s="185"/>
      <c r="MQM5" s="185"/>
      <c r="MQN5" s="185"/>
      <c r="MQO5" s="185"/>
      <c r="MQP5" s="185"/>
      <c r="MQQ5" s="185"/>
      <c r="MQR5" s="185"/>
      <c r="MQS5" s="185"/>
      <c r="MQT5" s="185"/>
      <c r="MQU5" s="185"/>
      <c r="MQV5" s="185"/>
      <c r="MQW5" s="185"/>
      <c r="MQX5" s="185"/>
      <c r="MQY5" s="185"/>
      <c r="MQZ5" s="185"/>
      <c r="MRA5" s="185"/>
      <c r="MRB5" s="185"/>
      <c r="MRC5" s="185"/>
      <c r="MRD5" s="185"/>
      <c r="MRE5" s="185"/>
      <c r="MRF5" s="185"/>
      <c r="MRG5" s="185"/>
      <c r="MRH5" s="185"/>
      <c r="MRI5" s="185"/>
      <c r="MRJ5" s="185"/>
      <c r="MRK5" s="185"/>
      <c r="MRL5" s="185"/>
      <c r="MRM5" s="185"/>
      <c r="MRN5" s="185"/>
      <c r="MRO5" s="185"/>
      <c r="MRP5" s="185"/>
      <c r="MRQ5" s="185"/>
      <c r="MRR5" s="185"/>
      <c r="MRS5" s="185"/>
      <c r="MRT5" s="185"/>
      <c r="MRU5" s="185"/>
      <c r="MRV5" s="185"/>
      <c r="MRW5" s="185"/>
      <c r="MRX5" s="185"/>
      <c r="MRY5" s="185"/>
      <c r="MRZ5" s="185"/>
      <c r="MSA5" s="185"/>
      <c r="MSB5" s="185"/>
      <c r="MSC5" s="185"/>
      <c r="MSD5" s="185"/>
      <c r="MSE5" s="185"/>
      <c r="MSF5" s="185"/>
      <c r="MSG5" s="185"/>
      <c r="MSH5" s="185"/>
      <c r="MSI5" s="185"/>
      <c r="MSJ5" s="185"/>
      <c r="MSK5" s="185"/>
      <c r="MSL5" s="185"/>
      <c r="MSM5" s="185"/>
      <c r="MSN5" s="185"/>
      <c r="MSO5" s="185"/>
      <c r="MSP5" s="185"/>
      <c r="MSQ5" s="185"/>
      <c r="MSR5" s="185"/>
      <c r="MSS5" s="185"/>
      <c r="MST5" s="185"/>
      <c r="MSU5" s="185"/>
      <c r="MSV5" s="185"/>
      <c r="MSW5" s="185"/>
      <c r="MSX5" s="185"/>
      <c r="MSY5" s="185"/>
      <c r="MSZ5" s="185"/>
      <c r="MTA5" s="185"/>
      <c r="MTB5" s="185"/>
      <c r="MTC5" s="185"/>
      <c r="MTD5" s="185"/>
      <c r="MTE5" s="185"/>
      <c r="MTF5" s="185"/>
      <c r="MTG5" s="185"/>
      <c r="MTH5" s="185"/>
      <c r="MTI5" s="185"/>
      <c r="MTJ5" s="185"/>
      <c r="MTK5" s="185"/>
      <c r="MTL5" s="185"/>
      <c r="MTM5" s="185"/>
      <c r="MTN5" s="185"/>
      <c r="MTO5" s="185"/>
      <c r="MTP5" s="185"/>
      <c r="MTQ5" s="185"/>
      <c r="MTR5" s="185"/>
      <c r="MTS5" s="185"/>
      <c r="MTT5" s="185"/>
      <c r="MTU5" s="185"/>
      <c r="MTV5" s="185"/>
      <c r="MTW5" s="185"/>
      <c r="MTX5" s="185"/>
      <c r="MTY5" s="185"/>
      <c r="MTZ5" s="185"/>
      <c r="MUA5" s="185"/>
      <c r="MUB5" s="185"/>
      <c r="MUC5" s="185"/>
      <c r="MUD5" s="185"/>
      <c r="MUE5" s="185"/>
      <c r="MUF5" s="185"/>
      <c r="MUG5" s="185"/>
      <c r="MUH5" s="185"/>
      <c r="MUI5" s="185"/>
      <c r="MUJ5" s="185"/>
      <c r="MUK5" s="185"/>
      <c r="MUL5" s="185"/>
      <c r="MUM5" s="185"/>
      <c r="MUN5" s="185"/>
      <c r="MUO5" s="185"/>
      <c r="MUP5" s="185"/>
      <c r="MUQ5" s="185"/>
      <c r="MUR5" s="185"/>
      <c r="MUS5" s="185"/>
      <c r="MUT5" s="185"/>
      <c r="MUU5" s="185"/>
      <c r="MUV5" s="185"/>
      <c r="MUW5" s="185"/>
      <c r="MUX5" s="185"/>
      <c r="MUY5" s="185"/>
      <c r="MUZ5" s="185"/>
      <c r="MVA5" s="185"/>
      <c r="MVB5" s="185"/>
      <c r="MVC5" s="185"/>
      <c r="MVD5" s="185"/>
      <c r="MVE5" s="185"/>
      <c r="MVF5" s="185"/>
      <c r="MVG5" s="185"/>
      <c r="MVH5" s="185"/>
      <c r="MVI5" s="185"/>
      <c r="MVJ5" s="185"/>
      <c r="MVK5" s="185"/>
      <c r="MVL5" s="185"/>
      <c r="MVM5" s="185"/>
      <c r="MVN5" s="185"/>
      <c r="MVO5" s="185"/>
      <c r="MVP5" s="185"/>
      <c r="MVQ5" s="185"/>
      <c r="MVR5" s="185"/>
      <c r="MVS5" s="185"/>
      <c r="MVT5" s="185"/>
      <c r="MVU5" s="185"/>
      <c r="MVV5" s="185"/>
      <c r="MVW5" s="185"/>
      <c r="MVX5" s="185"/>
      <c r="MVY5" s="185"/>
      <c r="MVZ5" s="185"/>
      <c r="MWA5" s="185"/>
      <c r="MWB5" s="185"/>
      <c r="MWC5" s="185"/>
      <c r="MWD5" s="185"/>
      <c r="MWE5" s="185"/>
      <c r="MWF5" s="185"/>
      <c r="MWG5" s="185"/>
      <c r="MWH5" s="185"/>
      <c r="MWI5" s="185"/>
      <c r="MWJ5" s="185"/>
      <c r="MWK5" s="185"/>
      <c r="MWL5" s="185"/>
      <c r="MWM5" s="185"/>
      <c r="MWN5" s="185"/>
      <c r="MWO5" s="185"/>
      <c r="MWP5" s="185"/>
      <c r="MWQ5" s="185"/>
      <c r="MWR5" s="185"/>
      <c r="MWS5" s="185"/>
      <c r="MWT5" s="185"/>
      <c r="MWU5" s="185"/>
      <c r="MWV5" s="185"/>
      <c r="MWW5" s="185"/>
      <c r="MWX5" s="185"/>
      <c r="MWY5" s="185"/>
      <c r="MWZ5" s="185"/>
      <c r="MXA5" s="185"/>
      <c r="MXB5" s="185"/>
      <c r="MXC5" s="185"/>
      <c r="MXD5" s="185"/>
      <c r="MXE5" s="185"/>
      <c r="MXF5" s="185"/>
      <c r="MXG5" s="185"/>
      <c r="MXH5" s="185"/>
      <c r="MXI5" s="185"/>
      <c r="MXJ5" s="185"/>
      <c r="MXK5" s="185"/>
      <c r="MXL5" s="185"/>
      <c r="MXM5" s="185"/>
      <c r="MXN5" s="185"/>
      <c r="MXO5" s="185"/>
      <c r="MXP5" s="185"/>
      <c r="MXQ5" s="185"/>
      <c r="MXR5" s="185"/>
      <c r="MXS5" s="185"/>
      <c r="MXT5" s="185"/>
      <c r="MXU5" s="185"/>
      <c r="MXV5" s="185"/>
      <c r="MXW5" s="185"/>
      <c r="MXX5" s="185"/>
      <c r="MXY5" s="185"/>
      <c r="MXZ5" s="185"/>
      <c r="MYA5" s="185"/>
      <c r="MYB5" s="185"/>
      <c r="MYC5" s="185"/>
      <c r="MYD5" s="185"/>
      <c r="MYE5" s="185"/>
      <c r="MYF5" s="185"/>
      <c r="MYG5" s="185"/>
      <c r="MYH5" s="185"/>
      <c r="MYI5" s="185"/>
      <c r="MYJ5" s="185"/>
      <c r="MYK5" s="185"/>
      <c r="MYL5" s="185"/>
      <c r="MYM5" s="185"/>
      <c r="MYN5" s="185"/>
      <c r="MYO5" s="185"/>
      <c r="MYP5" s="185"/>
      <c r="MYQ5" s="185"/>
      <c r="MYR5" s="185"/>
      <c r="MYS5" s="185"/>
      <c r="MYT5" s="185"/>
      <c r="MYU5" s="185"/>
      <c r="MYV5" s="185"/>
      <c r="MYW5" s="185"/>
      <c r="MYX5" s="185"/>
      <c r="MYY5" s="185"/>
      <c r="MYZ5" s="185"/>
      <c r="MZA5" s="185"/>
      <c r="MZB5" s="185"/>
      <c r="MZC5" s="185"/>
      <c r="MZD5" s="185"/>
      <c r="MZE5" s="185"/>
      <c r="MZF5" s="185"/>
      <c r="MZG5" s="185"/>
      <c r="MZH5" s="185"/>
      <c r="MZI5" s="185"/>
      <c r="MZJ5" s="185"/>
      <c r="MZK5" s="185"/>
      <c r="MZL5" s="185"/>
      <c r="MZM5" s="185"/>
      <c r="MZN5" s="185"/>
      <c r="MZO5" s="185"/>
      <c r="MZP5" s="185"/>
      <c r="MZQ5" s="185"/>
      <c r="MZR5" s="185"/>
      <c r="MZS5" s="185"/>
      <c r="MZT5" s="185"/>
      <c r="MZU5" s="185"/>
      <c r="MZV5" s="185"/>
      <c r="MZW5" s="185"/>
      <c r="MZX5" s="185"/>
      <c r="MZY5" s="185"/>
      <c r="MZZ5" s="185"/>
      <c r="NAA5" s="185"/>
      <c r="NAB5" s="185"/>
      <c r="NAC5" s="185"/>
      <c r="NAD5" s="185"/>
      <c r="NAE5" s="185"/>
      <c r="NAF5" s="185"/>
      <c r="NAG5" s="185"/>
      <c r="NAH5" s="185"/>
      <c r="NAI5" s="185"/>
      <c r="NAJ5" s="185"/>
      <c r="NAK5" s="185"/>
      <c r="NAL5" s="185"/>
      <c r="NAM5" s="185"/>
      <c r="NAN5" s="185"/>
      <c r="NAO5" s="185"/>
      <c r="NAP5" s="185"/>
      <c r="NAQ5" s="185"/>
      <c r="NAR5" s="185"/>
      <c r="NAS5" s="185"/>
      <c r="NAT5" s="185"/>
      <c r="NAU5" s="185"/>
      <c r="NAV5" s="185"/>
      <c r="NAW5" s="185"/>
      <c r="NAX5" s="185"/>
      <c r="NAY5" s="185"/>
      <c r="NAZ5" s="185"/>
      <c r="NBA5" s="185"/>
      <c r="NBB5" s="185"/>
      <c r="NBC5" s="185"/>
      <c r="NBD5" s="185"/>
      <c r="NBE5" s="185"/>
      <c r="NBF5" s="185"/>
      <c r="NBG5" s="185"/>
      <c r="NBH5" s="185"/>
      <c r="NBI5" s="185"/>
      <c r="NBJ5" s="185"/>
      <c r="NBK5" s="185"/>
      <c r="NBL5" s="185"/>
      <c r="NBM5" s="185"/>
      <c r="NBN5" s="185"/>
      <c r="NBO5" s="185"/>
      <c r="NBP5" s="185"/>
      <c r="NBQ5" s="185"/>
      <c r="NBR5" s="185"/>
      <c r="NBS5" s="185"/>
      <c r="NBT5" s="185"/>
      <c r="NBU5" s="185"/>
      <c r="NBV5" s="185"/>
      <c r="NBW5" s="185"/>
      <c r="NBX5" s="185"/>
      <c r="NBY5" s="185"/>
      <c r="NBZ5" s="185"/>
      <c r="NCA5" s="185"/>
      <c r="NCB5" s="185"/>
      <c r="NCC5" s="185"/>
      <c r="NCD5" s="185"/>
      <c r="NCE5" s="185"/>
      <c r="NCF5" s="185"/>
      <c r="NCG5" s="185"/>
      <c r="NCH5" s="185"/>
      <c r="NCI5" s="185"/>
      <c r="NCJ5" s="185"/>
      <c r="NCK5" s="185"/>
      <c r="NCL5" s="185"/>
      <c r="NCM5" s="185"/>
      <c r="NCN5" s="185"/>
      <c r="NCO5" s="185"/>
      <c r="NCP5" s="185"/>
      <c r="NCQ5" s="185"/>
      <c r="NCR5" s="185"/>
      <c r="NCS5" s="185"/>
      <c r="NCT5" s="185"/>
      <c r="NCU5" s="185"/>
      <c r="NCV5" s="185"/>
      <c r="NCW5" s="185"/>
      <c r="NCX5" s="185"/>
      <c r="NCY5" s="185"/>
      <c r="NCZ5" s="185"/>
      <c r="NDA5" s="185"/>
      <c r="NDB5" s="185"/>
      <c r="NDC5" s="185"/>
      <c r="NDD5" s="185"/>
      <c r="NDE5" s="185"/>
      <c r="NDF5" s="185"/>
      <c r="NDG5" s="185"/>
      <c r="NDH5" s="185"/>
      <c r="NDI5" s="185"/>
      <c r="NDJ5" s="185"/>
      <c r="NDK5" s="185"/>
      <c r="NDL5" s="185"/>
      <c r="NDM5" s="185"/>
      <c r="NDN5" s="185"/>
      <c r="NDO5" s="185"/>
      <c r="NDP5" s="185"/>
      <c r="NDQ5" s="185"/>
      <c r="NDR5" s="185"/>
      <c r="NDS5" s="185"/>
      <c r="NDT5" s="185"/>
      <c r="NDU5" s="185"/>
      <c r="NDV5" s="185"/>
      <c r="NDW5" s="185"/>
      <c r="NDX5" s="185"/>
      <c r="NDY5" s="185"/>
      <c r="NDZ5" s="185"/>
      <c r="NEA5" s="185"/>
      <c r="NEB5" s="185"/>
      <c r="NEC5" s="185"/>
      <c r="NED5" s="185"/>
      <c r="NEE5" s="185"/>
      <c r="NEF5" s="185"/>
      <c r="NEG5" s="185"/>
      <c r="NEH5" s="185"/>
      <c r="NEI5" s="185"/>
      <c r="NEJ5" s="185"/>
      <c r="NEK5" s="185"/>
      <c r="NEL5" s="185"/>
      <c r="NEM5" s="185"/>
      <c r="NEN5" s="185"/>
      <c r="NEO5" s="185"/>
      <c r="NEP5" s="185"/>
      <c r="NEQ5" s="185"/>
      <c r="NER5" s="185"/>
      <c r="NES5" s="185"/>
      <c r="NET5" s="185"/>
      <c r="NEU5" s="185"/>
      <c r="NEV5" s="185"/>
      <c r="NEW5" s="185"/>
      <c r="NEX5" s="185"/>
      <c r="NEY5" s="185"/>
      <c r="NEZ5" s="185"/>
      <c r="NFA5" s="185"/>
      <c r="NFB5" s="185"/>
      <c r="NFC5" s="185"/>
      <c r="NFD5" s="185"/>
      <c r="NFE5" s="185"/>
      <c r="NFF5" s="185"/>
      <c r="NFG5" s="185"/>
      <c r="NFH5" s="185"/>
      <c r="NFI5" s="185"/>
      <c r="NFJ5" s="185"/>
      <c r="NFK5" s="185"/>
      <c r="NFL5" s="185"/>
      <c r="NFM5" s="185"/>
      <c r="NFN5" s="185"/>
      <c r="NFO5" s="185"/>
      <c r="NFP5" s="185"/>
      <c r="NFQ5" s="185"/>
      <c r="NFR5" s="185"/>
      <c r="NFS5" s="185"/>
      <c r="NFT5" s="185"/>
      <c r="NFU5" s="185"/>
      <c r="NFV5" s="185"/>
      <c r="NFW5" s="185"/>
      <c r="NFX5" s="185"/>
      <c r="NFY5" s="185"/>
      <c r="NFZ5" s="185"/>
      <c r="NGA5" s="185"/>
      <c r="NGB5" s="185"/>
      <c r="NGC5" s="185"/>
      <c r="NGD5" s="185"/>
      <c r="NGE5" s="185"/>
      <c r="NGF5" s="185"/>
      <c r="NGG5" s="185"/>
      <c r="NGH5" s="185"/>
      <c r="NGI5" s="185"/>
      <c r="NGJ5" s="185"/>
      <c r="NGK5" s="185"/>
      <c r="NGL5" s="185"/>
      <c r="NGM5" s="185"/>
      <c r="NGN5" s="185"/>
      <c r="NGO5" s="185"/>
      <c r="NGP5" s="185"/>
      <c r="NGQ5" s="185"/>
      <c r="NGR5" s="185"/>
      <c r="NGS5" s="185"/>
      <c r="NGT5" s="185"/>
      <c r="NGU5" s="185"/>
      <c r="NGV5" s="185"/>
      <c r="NGW5" s="185"/>
      <c r="NGX5" s="185"/>
      <c r="NGY5" s="185"/>
      <c r="NGZ5" s="185"/>
      <c r="NHA5" s="185"/>
      <c r="NHB5" s="185"/>
      <c r="NHC5" s="185"/>
      <c r="NHD5" s="185"/>
      <c r="NHE5" s="185"/>
      <c r="NHF5" s="185"/>
      <c r="NHG5" s="185"/>
      <c r="NHH5" s="185"/>
      <c r="NHI5" s="185"/>
      <c r="NHJ5" s="185"/>
      <c r="NHK5" s="185"/>
      <c r="NHL5" s="185"/>
      <c r="NHM5" s="185"/>
      <c r="NHN5" s="185"/>
      <c r="NHO5" s="185"/>
      <c r="NHP5" s="185"/>
      <c r="NHQ5" s="185"/>
      <c r="NHR5" s="185"/>
      <c r="NHS5" s="185"/>
      <c r="NHT5" s="185"/>
      <c r="NHU5" s="185"/>
      <c r="NHV5" s="185"/>
      <c r="NHW5" s="185"/>
      <c r="NHX5" s="185"/>
      <c r="NHY5" s="185"/>
      <c r="NHZ5" s="185"/>
      <c r="NIA5" s="185"/>
      <c r="NIB5" s="185"/>
      <c r="NIC5" s="185"/>
      <c r="NID5" s="185"/>
      <c r="NIE5" s="185"/>
      <c r="NIF5" s="185"/>
      <c r="NIG5" s="185"/>
      <c r="NIH5" s="185"/>
      <c r="NII5" s="185"/>
      <c r="NIJ5" s="185"/>
      <c r="NIK5" s="185"/>
      <c r="NIL5" s="185"/>
      <c r="NIM5" s="185"/>
      <c r="NIN5" s="185"/>
      <c r="NIO5" s="185"/>
      <c r="NIP5" s="185"/>
      <c r="NIQ5" s="185"/>
      <c r="NIR5" s="185"/>
      <c r="NIS5" s="185"/>
      <c r="NIT5" s="185"/>
      <c r="NIU5" s="185"/>
      <c r="NIV5" s="185"/>
      <c r="NIW5" s="185"/>
      <c r="NIX5" s="185"/>
      <c r="NIY5" s="185"/>
      <c r="NIZ5" s="185"/>
      <c r="NJA5" s="185"/>
      <c r="NJB5" s="185"/>
      <c r="NJC5" s="185"/>
      <c r="NJD5" s="185"/>
      <c r="NJE5" s="185"/>
      <c r="NJF5" s="185"/>
      <c r="NJG5" s="185"/>
      <c r="NJH5" s="185"/>
      <c r="NJI5" s="185"/>
      <c r="NJJ5" s="185"/>
      <c r="NJK5" s="185"/>
      <c r="NJL5" s="185"/>
      <c r="NJM5" s="185"/>
      <c r="NJN5" s="185"/>
      <c r="NJO5" s="185"/>
      <c r="NJP5" s="185"/>
      <c r="NJQ5" s="185"/>
      <c r="NJR5" s="185"/>
      <c r="NJS5" s="185"/>
      <c r="NJT5" s="185"/>
      <c r="NJU5" s="185"/>
      <c r="NJV5" s="185"/>
      <c r="NJW5" s="185"/>
      <c r="NJX5" s="185"/>
      <c r="NJY5" s="185"/>
      <c r="NJZ5" s="185"/>
      <c r="NKA5" s="185"/>
      <c r="NKB5" s="185"/>
      <c r="NKC5" s="185"/>
      <c r="NKD5" s="185"/>
      <c r="NKE5" s="185"/>
      <c r="NKF5" s="185"/>
      <c r="NKG5" s="185"/>
      <c r="NKH5" s="185"/>
      <c r="NKI5" s="185"/>
      <c r="NKJ5" s="185"/>
      <c r="NKK5" s="185"/>
      <c r="NKL5" s="185"/>
      <c r="NKM5" s="185"/>
      <c r="NKN5" s="185"/>
      <c r="NKO5" s="185"/>
      <c r="NKP5" s="185"/>
      <c r="NKQ5" s="185"/>
      <c r="NKR5" s="185"/>
      <c r="NKS5" s="185"/>
      <c r="NKT5" s="185"/>
      <c r="NKU5" s="185"/>
      <c r="NKV5" s="185"/>
      <c r="NKW5" s="185"/>
      <c r="NKX5" s="185"/>
      <c r="NKY5" s="185"/>
      <c r="NKZ5" s="185"/>
      <c r="NLA5" s="185"/>
      <c r="NLB5" s="185"/>
      <c r="NLC5" s="185"/>
      <c r="NLD5" s="185"/>
      <c r="NLE5" s="185"/>
      <c r="NLF5" s="185"/>
      <c r="NLG5" s="185"/>
      <c r="NLH5" s="185"/>
      <c r="NLI5" s="185"/>
      <c r="NLJ5" s="185"/>
      <c r="NLK5" s="185"/>
      <c r="NLL5" s="185"/>
      <c r="NLM5" s="185"/>
      <c r="NLN5" s="185"/>
      <c r="NLO5" s="185"/>
      <c r="NLP5" s="185"/>
      <c r="NLQ5" s="185"/>
      <c r="NLR5" s="185"/>
      <c r="NLS5" s="185"/>
      <c r="NLT5" s="185"/>
      <c r="NLU5" s="185"/>
      <c r="NLV5" s="185"/>
      <c r="NLW5" s="185"/>
      <c r="NLX5" s="185"/>
      <c r="NLY5" s="185"/>
      <c r="NLZ5" s="185"/>
      <c r="NMA5" s="185"/>
      <c r="NMB5" s="185"/>
      <c r="NMC5" s="185"/>
      <c r="NMD5" s="185"/>
      <c r="NME5" s="185"/>
      <c r="NMF5" s="185"/>
      <c r="NMG5" s="185"/>
      <c r="NMH5" s="185"/>
      <c r="NMI5" s="185"/>
      <c r="NMJ5" s="185"/>
      <c r="NMK5" s="185"/>
      <c r="NML5" s="185"/>
      <c r="NMM5" s="185"/>
      <c r="NMN5" s="185"/>
      <c r="NMO5" s="185"/>
      <c r="NMP5" s="185"/>
      <c r="NMQ5" s="185"/>
      <c r="NMR5" s="185"/>
      <c r="NMS5" s="185"/>
      <c r="NMT5" s="185"/>
      <c r="NMU5" s="185"/>
      <c r="NMV5" s="185"/>
      <c r="NMW5" s="185"/>
      <c r="NMX5" s="185"/>
      <c r="NMY5" s="185"/>
      <c r="NMZ5" s="185"/>
      <c r="NNA5" s="185"/>
      <c r="NNB5" s="185"/>
      <c r="NNC5" s="185"/>
      <c r="NND5" s="185"/>
      <c r="NNE5" s="185"/>
      <c r="NNF5" s="185"/>
      <c r="NNG5" s="185"/>
      <c r="NNH5" s="185"/>
      <c r="NNI5" s="185"/>
      <c r="NNJ5" s="185"/>
      <c r="NNK5" s="185"/>
      <c r="NNL5" s="185"/>
      <c r="NNM5" s="185"/>
      <c r="NNN5" s="185"/>
      <c r="NNO5" s="185"/>
      <c r="NNP5" s="185"/>
      <c r="NNQ5" s="185"/>
      <c r="NNR5" s="185"/>
      <c r="NNS5" s="185"/>
      <c r="NNT5" s="185"/>
      <c r="NNU5" s="185"/>
      <c r="NNV5" s="185"/>
      <c r="NNW5" s="185"/>
      <c r="NNX5" s="185"/>
      <c r="NNY5" s="185"/>
      <c r="NNZ5" s="185"/>
      <c r="NOA5" s="185"/>
      <c r="NOB5" s="185"/>
      <c r="NOC5" s="185"/>
      <c r="NOD5" s="185"/>
      <c r="NOE5" s="185"/>
      <c r="NOF5" s="185"/>
      <c r="NOG5" s="185"/>
      <c r="NOH5" s="185"/>
      <c r="NOI5" s="185"/>
      <c r="NOJ5" s="185"/>
      <c r="NOK5" s="185"/>
      <c r="NOL5" s="185"/>
      <c r="NOM5" s="185"/>
      <c r="NON5" s="185"/>
      <c r="NOO5" s="185"/>
      <c r="NOP5" s="185"/>
      <c r="NOQ5" s="185"/>
      <c r="NOR5" s="185"/>
      <c r="NOS5" s="185"/>
      <c r="NOT5" s="185"/>
      <c r="NOU5" s="185"/>
      <c r="NOV5" s="185"/>
      <c r="NOW5" s="185"/>
      <c r="NOX5" s="185"/>
      <c r="NOY5" s="185"/>
      <c r="NOZ5" s="185"/>
      <c r="NPA5" s="185"/>
      <c r="NPB5" s="185"/>
      <c r="NPC5" s="185"/>
      <c r="NPD5" s="185"/>
      <c r="NPE5" s="185"/>
      <c r="NPF5" s="185"/>
      <c r="NPG5" s="185"/>
      <c r="NPH5" s="185"/>
      <c r="NPI5" s="185"/>
      <c r="NPJ5" s="185"/>
      <c r="NPK5" s="185"/>
      <c r="NPL5" s="185"/>
      <c r="NPM5" s="185"/>
      <c r="NPN5" s="185"/>
      <c r="NPO5" s="185"/>
      <c r="NPP5" s="185"/>
      <c r="NPQ5" s="185"/>
      <c r="NPR5" s="185"/>
      <c r="NPS5" s="185"/>
      <c r="NPT5" s="185"/>
      <c r="NPU5" s="185"/>
      <c r="NPV5" s="185"/>
      <c r="NPW5" s="185"/>
      <c r="NPX5" s="185"/>
      <c r="NPY5" s="185"/>
      <c r="NPZ5" s="185"/>
      <c r="NQA5" s="185"/>
      <c r="NQB5" s="185"/>
      <c r="NQC5" s="185"/>
      <c r="NQD5" s="185"/>
      <c r="NQE5" s="185"/>
      <c r="NQF5" s="185"/>
      <c r="NQG5" s="185"/>
      <c r="NQH5" s="185"/>
      <c r="NQI5" s="185"/>
      <c r="NQJ5" s="185"/>
      <c r="NQK5" s="185"/>
      <c r="NQL5" s="185"/>
      <c r="NQM5" s="185"/>
      <c r="NQN5" s="185"/>
      <c r="NQO5" s="185"/>
      <c r="NQP5" s="185"/>
      <c r="NQQ5" s="185"/>
      <c r="NQR5" s="185"/>
      <c r="NQS5" s="185"/>
      <c r="NQT5" s="185"/>
      <c r="NQU5" s="185"/>
      <c r="NQV5" s="185"/>
      <c r="NQW5" s="185"/>
      <c r="NQX5" s="185"/>
      <c r="NQY5" s="185"/>
      <c r="NQZ5" s="185"/>
      <c r="NRA5" s="185"/>
      <c r="NRB5" s="185"/>
      <c r="NRC5" s="185"/>
      <c r="NRD5" s="185"/>
      <c r="NRE5" s="185"/>
      <c r="NRF5" s="185"/>
      <c r="NRG5" s="185"/>
      <c r="NRH5" s="185"/>
      <c r="NRI5" s="185"/>
      <c r="NRJ5" s="185"/>
      <c r="NRK5" s="185"/>
      <c r="NRL5" s="185"/>
      <c r="NRM5" s="185"/>
      <c r="NRN5" s="185"/>
      <c r="NRO5" s="185"/>
      <c r="NRP5" s="185"/>
      <c r="NRQ5" s="185"/>
      <c r="NRR5" s="185"/>
      <c r="NRS5" s="185"/>
      <c r="NRT5" s="185"/>
      <c r="NRU5" s="185"/>
      <c r="NRV5" s="185"/>
      <c r="NRW5" s="185"/>
      <c r="NRX5" s="185"/>
      <c r="NRY5" s="185"/>
      <c r="NRZ5" s="185"/>
      <c r="NSA5" s="185"/>
      <c r="NSB5" s="185"/>
      <c r="NSC5" s="185"/>
      <c r="NSD5" s="185"/>
      <c r="NSE5" s="185"/>
      <c r="NSF5" s="185"/>
      <c r="NSG5" s="185"/>
      <c r="NSH5" s="185"/>
      <c r="NSI5" s="185"/>
      <c r="NSJ5" s="185"/>
      <c r="NSK5" s="185"/>
      <c r="NSL5" s="185"/>
      <c r="NSM5" s="185"/>
      <c r="NSN5" s="185"/>
      <c r="NSO5" s="185"/>
      <c r="NSP5" s="185"/>
      <c r="NSQ5" s="185"/>
      <c r="NSR5" s="185"/>
      <c r="NSS5" s="185"/>
      <c r="NST5" s="185"/>
      <c r="NSU5" s="185"/>
      <c r="NSV5" s="185"/>
      <c r="NSW5" s="185"/>
      <c r="NSX5" s="185"/>
      <c r="NSY5" s="185"/>
      <c r="NSZ5" s="185"/>
      <c r="NTA5" s="185"/>
      <c r="NTB5" s="185"/>
      <c r="NTC5" s="185"/>
      <c r="NTD5" s="185"/>
      <c r="NTE5" s="185"/>
      <c r="NTF5" s="185"/>
      <c r="NTG5" s="185"/>
      <c r="NTH5" s="185"/>
      <c r="NTI5" s="185"/>
      <c r="NTJ5" s="185"/>
      <c r="NTK5" s="185"/>
      <c r="NTL5" s="185"/>
      <c r="NTM5" s="185"/>
      <c r="NTN5" s="185"/>
      <c r="NTO5" s="185"/>
      <c r="NTP5" s="185"/>
      <c r="NTQ5" s="185"/>
      <c r="NTR5" s="185"/>
      <c r="NTS5" s="185"/>
      <c r="NTT5" s="185"/>
      <c r="NTU5" s="185"/>
      <c r="NTV5" s="185"/>
      <c r="NTW5" s="185"/>
      <c r="NTX5" s="185"/>
      <c r="NTY5" s="185"/>
      <c r="NTZ5" s="185"/>
      <c r="NUA5" s="185"/>
      <c r="NUB5" s="185"/>
      <c r="NUC5" s="185"/>
      <c r="NUD5" s="185"/>
      <c r="NUE5" s="185"/>
      <c r="NUF5" s="185"/>
      <c r="NUG5" s="185"/>
      <c r="NUH5" s="185"/>
      <c r="NUI5" s="185"/>
      <c r="NUJ5" s="185"/>
      <c r="NUK5" s="185"/>
      <c r="NUL5" s="185"/>
      <c r="NUM5" s="185"/>
      <c r="NUN5" s="185"/>
      <c r="NUO5" s="185"/>
      <c r="NUP5" s="185"/>
      <c r="NUQ5" s="185"/>
      <c r="NUR5" s="185"/>
      <c r="NUS5" s="185"/>
      <c r="NUT5" s="185"/>
      <c r="NUU5" s="185"/>
      <c r="NUV5" s="185"/>
      <c r="NUW5" s="185"/>
      <c r="NUX5" s="185"/>
      <c r="NUY5" s="185"/>
      <c r="NUZ5" s="185"/>
      <c r="NVA5" s="185"/>
      <c r="NVB5" s="185"/>
      <c r="NVC5" s="185"/>
      <c r="NVD5" s="185"/>
      <c r="NVE5" s="185"/>
      <c r="NVF5" s="185"/>
      <c r="NVG5" s="185"/>
      <c r="NVH5" s="185"/>
      <c r="NVI5" s="185"/>
      <c r="NVJ5" s="185"/>
      <c r="NVK5" s="185"/>
      <c r="NVL5" s="185"/>
      <c r="NVM5" s="185"/>
      <c r="NVN5" s="185"/>
      <c r="NVO5" s="185"/>
      <c r="NVP5" s="185"/>
      <c r="NVQ5" s="185"/>
      <c r="NVR5" s="185"/>
      <c r="NVS5" s="185"/>
      <c r="NVT5" s="185"/>
      <c r="NVU5" s="185"/>
      <c r="NVV5" s="185"/>
      <c r="NVW5" s="185"/>
      <c r="NVX5" s="185"/>
      <c r="NVY5" s="185"/>
      <c r="NVZ5" s="185"/>
      <c r="NWA5" s="185"/>
      <c r="NWB5" s="185"/>
      <c r="NWC5" s="185"/>
      <c r="NWD5" s="185"/>
      <c r="NWE5" s="185"/>
      <c r="NWF5" s="185"/>
      <c r="NWG5" s="185"/>
      <c r="NWH5" s="185"/>
      <c r="NWI5" s="185"/>
      <c r="NWJ5" s="185"/>
      <c r="NWK5" s="185"/>
      <c r="NWL5" s="185"/>
      <c r="NWM5" s="185"/>
      <c r="NWN5" s="185"/>
      <c r="NWO5" s="185"/>
      <c r="NWP5" s="185"/>
      <c r="NWQ5" s="185"/>
      <c r="NWR5" s="185"/>
      <c r="NWS5" s="185"/>
      <c r="NWT5" s="185"/>
      <c r="NWU5" s="185"/>
      <c r="NWV5" s="185"/>
      <c r="NWW5" s="185"/>
      <c r="NWX5" s="185"/>
      <c r="NWY5" s="185"/>
      <c r="NWZ5" s="185"/>
      <c r="NXA5" s="185"/>
      <c r="NXB5" s="185"/>
      <c r="NXC5" s="185"/>
      <c r="NXD5" s="185"/>
      <c r="NXE5" s="185"/>
      <c r="NXF5" s="185"/>
      <c r="NXG5" s="185"/>
      <c r="NXH5" s="185"/>
      <c r="NXI5" s="185"/>
      <c r="NXJ5" s="185"/>
      <c r="NXK5" s="185"/>
      <c r="NXL5" s="185"/>
      <c r="NXM5" s="185"/>
      <c r="NXN5" s="185"/>
      <c r="NXO5" s="185"/>
      <c r="NXP5" s="185"/>
      <c r="NXQ5" s="185"/>
      <c r="NXR5" s="185"/>
      <c r="NXS5" s="185"/>
      <c r="NXT5" s="185"/>
      <c r="NXU5" s="185"/>
      <c r="NXV5" s="185"/>
      <c r="NXW5" s="185"/>
      <c r="NXX5" s="185"/>
      <c r="NXY5" s="185"/>
      <c r="NXZ5" s="185"/>
      <c r="NYA5" s="185"/>
      <c r="NYB5" s="185"/>
      <c r="NYC5" s="185"/>
      <c r="NYD5" s="185"/>
      <c r="NYE5" s="185"/>
      <c r="NYF5" s="185"/>
      <c r="NYG5" s="185"/>
      <c r="NYH5" s="185"/>
      <c r="NYI5" s="185"/>
      <c r="NYJ5" s="185"/>
      <c r="NYK5" s="185"/>
      <c r="NYL5" s="185"/>
      <c r="NYM5" s="185"/>
      <c r="NYN5" s="185"/>
      <c r="NYO5" s="185"/>
      <c r="NYP5" s="185"/>
      <c r="NYQ5" s="185"/>
      <c r="NYR5" s="185"/>
      <c r="NYS5" s="185"/>
      <c r="NYT5" s="185"/>
      <c r="NYU5" s="185"/>
      <c r="NYV5" s="185"/>
      <c r="NYW5" s="185"/>
      <c r="NYX5" s="185"/>
      <c r="NYY5" s="185"/>
      <c r="NYZ5" s="185"/>
      <c r="NZA5" s="185"/>
      <c r="NZB5" s="185"/>
      <c r="NZC5" s="185"/>
      <c r="NZD5" s="185"/>
      <c r="NZE5" s="185"/>
      <c r="NZF5" s="185"/>
      <c r="NZG5" s="185"/>
      <c r="NZH5" s="185"/>
      <c r="NZI5" s="185"/>
      <c r="NZJ5" s="185"/>
      <c r="NZK5" s="185"/>
      <c r="NZL5" s="185"/>
      <c r="NZM5" s="185"/>
      <c r="NZN5" s="185"/>
      <c r="NZO5" s="185"/>
      <c r="NZP5" s="185"/>
      <c r="NZQ5" s="185"/>
      <c r="NZR5" s="185"/>
      <c r="NZS5" s="185"/>
      <c r="NZT5" s="185"/>
      <c r="NZU5" s="185"/>
      <c r="NZV5" s="185"/>
      <c r="NZW5" s="185"/>
      <c r="NZX5" s="185"/>
      <c r="NZY5" s="185"/>
      <c r="NZZ5" s="185"/>
      <c r="OAA5" s="185"/>
      <c r="OAB5" s="185"/>
      <c r="OAC5" s="185"/>
      <c r="OAD5" s="185"/>
      <c r="OAE5" s="185"/>
      <c r="OAF5" s="185"/>
      <c r="OAG5" s="185"/>
      <c r="OAH5" s="185"/>
      <c r="OAI5" s="185"/>
      <c r="OAJ5" s="185"/>
      <c r="OAK5" s="185"/>
      <c r="OAL5" s="185"/>
      <c r="OAM5" s="185"/>
      <c r="OAN5" s="185"/>
      <c r="OAO5" s="185"/>
      <c r="OAP5" s="185"/>
      <c r="OAQ5" s="185"/>
      <c r="OAR5" s="185"/>
      <c r="OAS5" s="185"/>
      <c r="OAT5" s="185"/>
      <c r="OAU5" s="185"/>
      <c r="OAV5" s="185"/>
      <c r="OAW5" s="185"/>
      <c r="OAX5" s="185"/>
      <c r="OAY5" s="185"/>
      <c r="OAZ5" s="185"/>
      <c r="OBA5" s="185"/>
      <c r="OBB5" s="185"/>
      <c r="OBC5" s="185"/>
      <c r="OBD5" s="185"/>
      <c r="OBE5" s="185"/>
      <c r="OBF5" s="185"/>
      <c r="OBG5" s="185"/>
      <c r="OBH5" s="185"/>
      <c r="OBI5" s="185"/>
      <c r="OBJ5" s="185"/>
      <c r="OBK5" s="185"/>
      <c r="OBL5" s="185"/>
      <c r="OBM5" s="185"/>
      <c r="OBN5" s="185"/>
      <c r="OBO5" s="185"/>
      <c r="OBP5" s="185"/>
      <c r="OBQ5" s="185"/>
      <c r="OBR5" s="185"/>
      <c r="OBS5" s="185"/>
      <c r="OBT5" s="185"/>
      <c r="OBU5" s="185"/>
      <c r="OBV5" s="185"/>
      <c r="OBW5" s="185"/>
      <c r="OBX5" s="185"/>
      <c r="OBY5" s="185"/>
      <c r="OBZ5" s="185"/>
      <c r="OCA5" s="185"/>
      <c r="OCB5" s="185"/>
      <c r="OCC5" s="185"/>
      <c r="OCD5" s="185"/>
      <c r="OCE5" s="185"/>
      <c r="OCF5" s="185"/>
      <c r="OCG5" s="185"/>
      <c r="OCH5" s="185"/>
      <c r="OCI5" s="185"/>
      <c r="OCJ5" s="185"/>
      <c r="OCK5" s="185"/>
      <c r="OCL5" s="185"/>
      <c r="OCM5" s="185"/>
      <c r="OCN5" s="185"/>
      <c r="OCO5" s="185"/>
      <c r="OCP5" s="185"/>
      <c r="OCQ5" s="185"/>
      <c r="OCR5" s="185"/>
      <c r="OCS5" s="185"/>
      <c r="OCT5" s="185"/>
      <c r="OCU5" s="185"/>
      <c r="OCV5" s="185"/>
      <c r="OCW5" s="185"/>
      <c r="OCX5" s="185"/>
      <c r="OCY5" s="185"/>
      <c r="OCZ5" s="185"/>
      <c r="ODA5" s="185"/>
      <c r="ODB5" s="185"/>
      <c r="ODC5" s="185"/>
      <c r="ODD5" s="185"/>
      <c r="ODE5" s="185"/>
      <c r="ODF5" s="185"/>
      <c r="ODG5" s="185"/>
      <c r="ODH5" s="185"/>
      <c r="ODI5" s="185"/>
      <c r="ODJ5" s="185"/>
      <c r="ODK5" s="185"/>
      <c r="ODL5" s="185"/>
      <c r="ODM5" s="185"/>
      <c r="ODN5" s="185"/>
      <c r="ODO5" s="185"/>
      <c r="ODP5" s="185"/>
      <c r="ODQ5" s="185"/>
      <c r="ODR5" s="185"/>
      <c r="ODS5" s="185"/>
      <c r="ODT5" s="185"/>
      <c r="ODU5" s="185"/>
      <c r="ODV5" s="185"/>
      <c r="ODW5" s="185"/>
      <c r="ODX5" s="185"/>
      <c r="ODY5" s="185"/>
      <c r="ODZ5" s="185"/>
      <c r="OEA5" s="185"/>
      <c r="OEB5" s="185"/>
      <c r="OEC5" s="185"/>
      <c r="OED5" s="185"/>
      <c r="OEE5" s="185"/>
      <c r="OEF5" s="185"/>
      <c r="OEG5" s="185"/>
      <c r="OEH5" s="185"/>
      <c r="OEI5" s="185"/>
      <c r="OEJ5" s="185"/>
      <c r="OEK5" s="185"/>
      <c r="OEL5" s="185"/>
      <c r="OEM5" s="185"/>
      <c r="OEN5" s="185"/>
      <c r="OEO5" s="185"/>
      <c r="OEP5" s="185"/>
      <c r="OEQ5" s="185"/>
      <c r="OER5" s="185"/>
      <c r="OES5" s="185"/>
      <c r="OET5" s="185"/>
      <c r="OEU5" s="185"/>
      <c r="OEV5" s="185"/>
      <c r="OEW5" s="185"/>
      <c r="OEX5" s="185"/>
      <c r="OEY5" s="185"/>
      <c r="OEZ5" s="185"/>
      <c r="OFA5" s="185"/>
      <c r="OFB5" s="185"/>
      <c r="OFC5" s="185"/>
      <c r="OFD5" s="185"/>
      <c r="OFE5" s="185"/>
      <c r="OFF5" s="185"/>
      <c r="OFG5" s="185"/>
      <c r="OFH5" s="185"/>
      <c r="OFI5" s="185"/>
      <c r="OFJ5" s="185"/>
      <c r="OFK5" s="185"/>
      <c r="OFL5" s="185"/>
      <c r="OFM5" s="185"/>
      <c r="OFN5" s="185"/>
      <c r="OFO5" s="185"/>
      <c r="OFP5" s="185"/>
      <c r="OFQ5" s="185"/>
      <c r="OFR5" s="185"/>
      <c r="OFS5" s="185"/>
      <c r="OFT5" s="185"/>
      <c r="OFU5" s="185"/>
      <c r="OFV5" s="185"/>
      <c r="OFW5" s="185"/>
      <c r="OFX5" s="185"/>
      <c r="OFY5" s="185"/>
      <c r="OFZ5" s="185"/>
      <c r="OGA5" s="185"/>
      <c r="OGB5" s="185"/>
      <c r="OGC5" s="185"/>
      <c r="OGD5" s="185"/>
      <c r="OGE5" s="185"/>
      <c r="OGF5" s="185"/>
      <c r="OGG5" s="185"/>
      <c r="OGH5" s="185"/>
      <c r="OGI5" s="185"/>
      <c r="OGJ5" s="185"/>
      <c r="OGK5" s="185"/>
      <c r="OGL5" s="185"/>
      <c r="OGM5" s="185"/>
      <c r="OGN5" s="185"/>
      <c r="OGO5" s="185"/>
      <c r="OGP5" s="185"/>
      <c r="OGQ5" s="185"/>
      <c r="OGR5" s="185"/>
      <c r="OGS5" s="185"/>
      <c r="OGT5" s="185"/>
      <c r="OGU5" s="185"/>
      <c r="OGV5" s="185"/>
      <c r="OGW5" s="185"/>
      <c r="OGX5" s="185"/>
      <c r="OGY5" s="185"/>
      <c r="OGZ5" s="185"/>
      <c r="OHA5" s="185"/>
      <c r="OHB5" s="185"/>
      <c r="OHC5" s="185"/>
      <c r="OHD5" s="185"/>
      <c r="OHE5" s="185"/>
      <c r="OHF5" s="185"/>
      <c r="OHG5" s="185"/>
      <c r="OHH5" s="185"/>
      <c r="OHI5" s="185"/>
      <c r="OHJ5" s="185"/>
      <c r="OHK5" s="185"/>
      <c r="OHL5" s="185"/>
      <c r="OHM5" s="185"/>
      <c r="OHN5" s="185"/>
      <c r="OHO5" s="185"/>
      <c r="OHP5" s="185"/>
      <c r="OHQ5" s="185"/>
      <c r="OHR5" s="185"/>
      <c r="OHS5" s="185"/>
      <c r="OHT5" s="185"/>
      <c r="OHU5" s="185"/>
      <c r="OHV5" s="185"/>
      <c r="OHW5" s="185"/>
      <c r="OHX5" s="185"/>
      <c r="OHY5" s="185"/>
      <c r="OHZ5" s="185"/>
      <c r="OIA5" s="185"/>
      <c r="OIB5" s="185"/>
      <c r="OIC5" s="185"/>
      <c r="OID5" s="185"/>
      <c r="OIE5" s="185"/>
      <c r="OIF5" s="185"/>
      <c r="OIG5" s="185"/>
      <c r="OIH5" s="185"/>
      <c r="OII5" s="185"/>
      <c r="OIJ5" s="185"/>
      <c r="OIK5" s="185"/>
      <c r="OIL5" s="185"/>
      <c r="OIM5" s="185"/>
      <c r="OIN5" s="185"/>
      <c r="OIO5" s="185"/>
      <c r="OIP5" s="185"/>
      <c r="OIQ5" s="185"/>
      <c r="OIR5" s="185"/>
      <c r="OIS5" s="185"/>
      <c r="OIT5" s="185"/>
      <c r="OIU5" s="185"/>
      <c r="OIV5" s="185"/>
      <c r="OIW5" s="185"/>
      <c r="OIX5" s="185"/>
      <c r="OIY5" s="185"/>
      <c r="OIZ5" s="185"/>
      <c r="OJA5" s="185"/>
      <c r="OJB5" s="185"/>
      <c r="OJC5" s="185"/>
      <c r="OJD5" s="185"/>
      <c r="OJE5" s="185"/>
      <c r="OJF5" s="185"/>
      <c r="OJG5" s="185"/>
      <c r="OJH5" s="185"/>
      <c r="OJI5" s="185"/>
      <c r="OJJ5" s="185"/>
      <c r="OJK5" s="185"/>
      <c r="OJL5" s="185"/>
      <c r="OJM5" s="185"/>
      <c r="OJN5" s="185"/>
      <c r="OJO5" s="185"/>
      <c r="OJP5" s="185"/>
      <c r="OJQ5" s="185"/>
      <c r="OJR5" s="185"/>
      <c r="OJS5" s="185"/>
      <c r="OJT5" s="185"/>
      <c r="OJU5" s="185"/>
      <c r="OJV5" s="185"/>
      <c r="OJW5" s="185"/>
      <c r="OJX5" s="185"/>
      <c r="OJY5" s="185"/>
      <c r="OJZ5" s="185"/>
      <c r="OKA5" s="185"/>
      <c r="OKB5" s="185"/>
      <c r="OKC5" s="185"/>
      <c r="OKD5" s="185"/>
      <c r="OKE5" s="185"/>
      <c r="OKF5" s="185"/>
      <c r="OKG5" s="185"/>
      <c r="OKH5" s="185"/>
      <c r="OKI5" s="185"/>
      <c r="OKJ5" s="185"/>
      <c r="OKK5" s="185"/>
      <c r="OKL5" s="185"/>
      <c r="OKM5" s="185"/>
      <c r="OKN5" s="185"/>
      <c r="OKO5" s="185"/>
      <c r="OKP5" s="185"/>
      <c r="OKQ5" s="185"/>
      <c r="OKR5" s="185"/>
      <c r="OKS5" s="185"/>
      <c r="OKT5" s="185"/>
      <c r="OKU5" s="185"/>
      <c r="OKV5" s="185"/>
      <c r="OKW5" s="185"/>
      <c r="OKX5" s="185"/>
      <c r="OKY5" s="185"/>
      <c r="OKZ5" s="185"/>
      <c r="OLA5" s="185"/>
      <c r="OLB5" s="185"/>
      <c r="OLC5" s="185"/>
      <c r="OLD5" s="185"/>
      <c r="OLE5" s="185"/>
      <c r="OLF5" s="185"/>
      <c r="OLG5" s="185"/>
      <c r="OLH5" s="185"/>
      <c r="OLI5" s="185"/>
      <c r="OLJ5" s="185"/>
      <c r="OLK5" s="185"/>
      <c r="OLL5" s="185"/>
      <c r="OLM5" s="185"/>
      <c r="OLN5" s="185"/>
      <c r="OLO5" s="185"/>
      <c r="OLP5" s="185"/>
      <c r="OLQ5" s="185"/>
      <c r="OLR5" s="185"/>
      <c r="OLS5" s="185"/>
      <c r="OLT5" s="185"/>
      <c r="OLU5" s="185"/>
      <c r="OLV5" s="185"/>
      <c r="OLW5" s="185"/>
      <c r="OLX5" s="185"/>
      <c r="OLY5" s="185"/>
      <c r="OLZ5" s="185"/>
      <c r="OMA5" s="185"/>
      <c r="OMB5" s="185"/>
      <c r="OMC5" s="185"/>
      <c r="OMD5" s="185"/>
      <c r="OME5" s="185"/>
      <c r="OMF5" s="185"/>
      <c r="OMG5" s="185"/>
      <c r="OMH5" s="185"/>
      <c r="OMI5" s="185"/>
      <c r="OMJ5" s="185"/>
      <c r="OMK5" s="185"/>
      <c r="OML5" s="185"/>
      <c r="OMM5" s="185"/>
      <c r="OMN5" s="185"/>
      <c r="OMO5" s="185"/>
      <c r="OMP5" s="185"/>
      <c r="OMQ5" s="185"/>
      <c r="OMR5" s="185"/>
      <c r="OMS5" s="185"/>
      <c r="OMT5" s="185"/>
      <c r="OMU5" s="185"/>
      <c r="OMV5" s="185"/>
      <c r="OMW5" s="185"/>
      <c r="OMX5" s="185"/>
      <c r="OMY5" s="185"/>
      <c r="OMZ5" s="185"/>
      <c r="ONA5" s="185"/>
      <c r="ONB5" s="185"/>
      <c r="ONC5" s="185"/>
      <c r="OND5" s="185"/>
      <c r="ONE5" s="185"/>
      <c r="ONF5" s="185"/>
      <c r="ONG5" s="185"/>
      <c r="ONH5" s="185"/>
      <c r="ONI5" s="185"/>
      <c r="ONJ5" s="185"/>
      <c r="ONK5" s="185"/>
      <c r="ONL5" s="185"/>
      <c r="ONM5" s="185"/>
      <c r="ONN5" s="185"/>
      <c r="ONO5" s="185"/>
      <c r="ONP5" s="185"/>
      <c r="ONQ5" s="185"/>
      <c r="ONR5" s="185"/>
      <c r="ONS5" s="185"/>
      <c r="ONT5" s="185"/>
      <c r="ONU5" s="185"/>
      <c r="ONV5" s="185"/>
      <c r="ONW5" s="185"/>
      <c r="ONX5" s="185"/>
      <c r="ONY5" s="185"/>
      <c r="ONZ5" s="185"/>
      <c r="OOA5" s="185"/>
      <c r="OOB5" s="185"/>
      <c r="OOC5" s="185"/>
      <c r="OOD5" s="185"/>
      <c r="OOE5" s="185"/>
      <c r="OOF5" s="185"/>
      <c r="OOG5" s="185"/>
      <c r="OOH5" s="185"/>
      <c r="OOI5" s="185"/>
      <c r="OOJ5" s="185"/>
      <c r="OOK5" s="185"/>
      <c r="OOL5" s="185"/>
      <c r="OOM5" s="185"/>
      <c r="OON5" s="185"/>
      <c r="OOO5" s="185"/>
      <c r="OOP5" s="185"/>
      <c r="OOQ5" s="185"/>
      <c r="OOR5" s="185"/>
      <c r="OOS5" s="185"/>
      <c r="OOT5" s="185"/>
      <c r="OOU5" s="185"/>
      <c r="OOV5" s="185"/>
      <c r="OOW5" s="185"/>
      <c r="OOX5" s="185"/>
      <c r="OOY5" s="185"/>
      <c r="OOZ5" s="185"/>
      <c r="OPA5" s="185"/>
      <c r="OPB5" s="185"/>
      <c r="OPC5" s="185"/>
      <c r="OPD5" s="185"/>
      <c r="OPE5" s="185"/>
      <c r="OPF5" s="185"/>
      <c r="OPG5" s="185"/>
      <c r="OPH5" s="185"/>
      <c r="OPI5" s="185"/>
      <c r="OPJ5" s="185"/>
      <c r="OPK5" s="185"/>
      <c r="OPL5" s="185"/>
      <c r="OPM5" s="185"/>
      <c r="OPN5" s="185"/>
      <c r="OPO5" s="185"/>
      <c r="OPP5" s="185"/>
      <c r="OPQ5" s="185"/>
      <c r="OPR5" s="185"/>
      <c r="OPS5" s="185"/>
      <c r="OPT5" s="185"/>
      <c r="OPU5" s="185"/>
      <c r="OPV5" s="185"/>
      <c r="OPW5" s="185"/>
      <c r="OPX5" s="185"/>
      <c r="OPY5" s="185"/>
      <c r="OPZ5" s="185"/>
      <c r="OQA5" s="185"/>
      <c r="OQB5" s="185"/>
      <c r="OQC5" s="185"/>
      <c r="OQD5" s="185"/>
      <c r="OQE5" s="185"/>
      <c r="OQF5" s="185"/>
      <c r="OQG5" s="185"/>
      <c r="OQH5" s="185"/>
      <c r="OQI5" s="185"/>
      <c r="OQJ5" s="185"/>
      <c r="OQK5" s="185"/>
      <c r="OQL5" s="185"/>
      <c r="OQM5" s="185"/>
      <c r="OQN5" s="185"/>
      <c r="OQO5" s="185"/>
      <c r="OQP5" s="185"/>
      <c r="OQQ5" s="185"/>
      <c r="OQR5" s="185"/>
      <c r="OQS5" s="185"/>
      <c r="OQT5" s="185"/>
      <c r="OQU5" s="185"/>
      <c r="OQV5" s="185"/>
      <c r="OQW5" s="185"/>
      <c r="OQX5" s="185"/>
      <c r="OQY5" s="185"/>
      <c r="OQZ5" s="185"/>
      <c r="ORA5" s="185"/>
      <c r="ORB5" s="185"/>
      <c r="ORC5" s="185"/>
      <c r="ORD5" s="185"/>
      <c r="ORE5" s="185"/>
      <c r="ORF5" s="185"/>
      <c r="ORG5" s="185"/>
      <c r="ORH5" s="185"/>
      <c r="ORI5" s="185"/>
      <c r="ORJ5" s="185"/>
      <c r="ORK5" s="185"/>
      <c r="ORL5" s="185"/>
      <c r="ORM5" s="185"/>
      <c r="ORN5" s="185"/>
      <c r="ORO5" s="185"/>
      <c r="ORP5" s="185"/>
      <c r="ORQ5" s="185"/>
      <c r="ORR5" s="185"/>
      <c r="ORS5" s="185"/>
      <c r="ORT5" s="185"/>
      <c r="ORU5" s="185"/>
      <c r="ORV5" s="185"/>
      <c r="ORW5" s="185"/>
      <c r="ORX5" s="185"/>
      <c r="ORY5" s="185"/>
      <c r="ORZ5" s="185"/>
      <c r="OSA5" s="185"/>
      <c r="OSB5" s="185"/>
      <c r="OSC5" s="185"/>
      <c r="OSD5" s="185"/>
      <c r="OSE5" s="185"/>
      <c r="OSF5" s="185"/>
      <c r="OSG5" s="185"/>
      <c r="OSH5" s="185"/>
      <c r="OSI5" s="185"/>
      <c r="OSJ5" s="185"/>
      <c r="OSK5" s="185"/>
      <c r="OSL5" s="185"/>
      <c r="OSM5" s="185"/>
      <c r="OSN5" s="185"/>
      <c r="OSO5" s="185"/>
      <c r="OSP5" s="185"/>
      <c r="OSQ5" s="185"/>
      <c r="OSR5" s="185"/>
      <c r="OSS5" s="185"/>
      <c r="OST5" s="185"/>
      <c r="OSU5" s="185"/>
      <c r="OSV5" s="185"/>
      <c r="OSW5" s="185"/>
      <c r="OSX5" s="185"/>
      <c r="OSY5" s="185"/>
      <c r="OSZ5" s="185"/>
      <c r="OTA5" s="185"/>
      <c r="OTB5" s="185"/>
      <c r="OTC5" s="185"/>
      <c r="OTD5" s="185"/>
      <c r="OTE5" s="185"/>
      <c r="OTF5" s="185"/>
      <c r="OTG5" s="185"/>
      <c r="OTH5" s="185"/>
      <c r="OTI5" s="185"/>
      <c r="OTJ5" s="185"/>
      <c r="OTK5" s="185"/>
      <c r="OTL5" s="185"/>
      <c r="OTM5" s="185"/>
      <c r="OTN5" s="185"/>
      <c r="OTO5" s="185"/>
      <c r="OTP5" s="185"/>
      <c r="OTQ5" s="185"/>
      <c r="OTR5" s="185"/>
      <c r="OTS5" s="185"/>
      <c r="OTT5" s="185"/>
      <c r="OTU5" s="185"/>
      <c r="OTV5" s="185"/>
      <c r="OTW5" s="185"/>
      <c r="OTX5" s="185"/>
      <c r="OTY5" s="185"/>
      <c r="OTZ5" s="185"/>
      <c r="OUA5" s="185"/>
      <c r="OUB5" s="185"/>
      <c r="OUC5" s="185"/>
      <c r="OUD5" s="185"/>
      <c r="OUE5" s="185"/>
      <c r="OUF5" s="185"/>
      <c r="OUG5" s="185"/>
      <c r="OUH5" s="185"/>
      <c r="OUI5" s="185"/>
      <c r="OUJ5" s="185"/>
      <c r="OUK5" s="185"/>
      <c r="OUL5" s="185"/>
      <c r="OUM5" s="185"/>
      <c r="OUN5" s="185"/>
      <c r="OUO5" s="185"/>
      <c r="OUP5" s="185"/>
      <c r="OUQ5" s="185"/>
      <c r="OUR5" s="185"/>
      <c r="OUS5" s="185"/>
      <c r="OUT5" s="185"/>
      <c r="OUU5" s="185"/>
      <c r="OUV5" s="185"/>
      <c r="OUW5" s="185"/>
      <c r="OUX5" s="185"/>
      <c r="OUY5" s="185"/>
      <c r="OUZ5" s="185"/>
      <c r="OVA5" s="185"/>
      <c r="OVB5" s="185"/>
      <c r="OVC5" s="185"/>
      <c r="OVD5" s="185"/>
      <c r="OVE5" s="185"/>
      <c r="OVF5" s="185"/>
      <c r="OVG5" s="185"/>
      <c r="OVH5" s="185"/>
      <c r="OVI5" s="185"/>
      <c r="OVJ5" s="185"/>
      <c r="OVK5" s="185"/>
      <c r="OVL5" s="185"/>
      <c r="OVM5" s="185"/>
      <c r="OVN5" s="185"/>
      <c r="OVO5" s="185"/>
      <c r="OVP5" s="185"/>
      <c r="OVQ5" s="185"/>
      <c r="OVR5" s="185"/>
      <c r="OVS5" s="185"/>
      <c r="OVT5" s="185"/>
      <c r="OVU5" s="185"/>
      <c r="OVV5" s="185"/>
      <c r="OVW5" s="185"/>
      <c r="OVX5" s="185"/>
      <c r="OVY5" s="185"/>
      <c r="OVZ5" s="185"/>
      <c r="OWA5" s="185"/>
      <c r="OWB5" s="185"/>
      <c r="OWC5" s="185"/>
      <c r="OWD5" s="185"/>
      <c r="OWE5" s="185"/>
      <c r="OWF5" s="185"/>
      <c r="OWG5" s="185"/>
      <c r="OWH5" s="185"/>
      <c r="OWI5" s="185"/>
      <c r="OWJ5" s="185"/>
      <c r="OWK5" s="185"/>
      <c r="OWL5" s="185"/>
      <c r="OWM5" s="185"/>
      <c r="OWN5" s="185"/>
      <c r="OWO5" s="185"/>
      <c r="OWP5" s="185"/>
      <c r="OWQ5" s="185"/>
      <c r="OWR5" s="185"/>
      <c r="OWS5" s="185"/>
      <c r="OWT5" s="185"/>
      <c r="OWU5" s="185"/>
      <c r="OWV5" s="185"/>
      <c r="OWW5" s="185"/>
      <c r="OWX5" s="185"/>
      <c r="OWY5" s="185"/>
      <c r="OWZ5" s="185"/>
      <c r="OXA5" s="185"/>
      <c r="OXB5" s="185"/>
      <c r="OXC5" s="185"/>
      <c r="OXD5" s="185"/>
      <c r="OXE5" s="185"/>
      <c r="OXF5" s="185"/>
      <c r="OXG5" s="185"/>
      <c r="OXH5" s="185"/>
      <c r="OXI5" s="185"/>
      <c r="OXJ5" s="185"/>
      <c r="OXK5" s="185"/>
      <c r="OXL5" s="185"/>
      <c r="OXM5" s="185"/>
      <c r="OXN5" s="185"/>
      <c r="OXO5" s="185"/>
      <c r="OXP5" s="185"/>
      <c r="OXQ5" s="185"/>
      <c r="OXR5" s="185"/>
      <c r="OXS5" s="185"/>
      <c r="OXT5" s="185"/>
      <c r="OXU5" s="185"/>
      <c r="OXV5" s="185"/>
      <c r="OXW5" s="185"/>
      <c r="OXX5" s="185"/>
      <c r="OXY5" s="185"/>
      <c r="OXZ5" s="185"/>
      <c r="OYA5" s="185"/>
      <c r="OYB5" s="185"/>
      <c r="OYC5" s="185"/>
      <c r="OYD5" s="185"/>
      <c r="OYE5" s="185"/>
      <c r="OYF5" s="185"/>
      <c r="OYG5" s="185"/>
      <c r="OYH5" s="185"/>
      <c r="OYI5" s="185"/>
      <c r="OYJ5" s="185"/>
      <c r="OYK5" s="185"/>
      <c r="OYL5" s="185"/>
      <c r="OYM5" s="185"/>
      <c r="OYN5" s="185"/>
      <c r="OYO5" s="185"/>
      <c r="OYP5" s="185"/>
      <c r="OYQ5" s="185"/>
      <c r="OYR5" s="185"/>
      <c r="OYS5" s="185"/>
      <c r="OYT5" s="185"/>
      <c r="OYU5" s="185"/>
      <c r="OYV5" s="185"/>
      <c r="OYW5" s="185"/>
      <c r="OYX5" s="185"/>
      <c r="OYY5" s="185"/>
      <c r="OYZ5" s="185"/>
      <c r="OZA5" s="185"/>
      <c r="OZB5" s="185"/>
      <c r="OZC5" s="185"/>
      <c r="OZD5" s="185"/>
      <c r="OZE5" s="185"/>
      <c r="OZF5" s="185"/>
      <c r="OZG5" s="185"/>
      <c r="OZH5" s="185"/>
      <c r="OZI5" s="185"/>
      <c r="OZJ5" s="185"/>
      <c r="OZK5" s="185"/>
      <c r="OZL5" s="185"/>
      <c r="OZM5" s="185"/>
      <c r="OZN5" s="185"/>
      <c r="OZO5" s="185"/>
      <c r="OZP5" s="185"/>
      <c r="OZQ5" s="185"/>
      <c r="OZR5" s="185"/>
      <c r="OZS5" s="185"/>
      <c r="OZT5" s="185"/>
      <c r="OZU5" s="185"/>
      <c r="OZV5" s="185"/>
      <c r="OZW5" s="185"/>
      <c r="OZX5" s="185"/>
      <c r="OZY5" s="185"/>
      <c r="OZZ5" s="185"/>
      <c r="PAA5" s="185"/>
      <c r="PAB5" s="185"/>
      <c r="PAC5" s="185"/>
      <c r="PAD5" s="185"/>
      <c r="PAE5" s="185"/>
      <c r="PAF5" s="185"/>
      <c r="PAG5" s="185"/>
      <c r="PAH5" s="185"/>
      <c r="PAI5" s="185"/>
      <c r="PAJ5" s="185"/>
      <c r="PAK5" s="185"/>
      <c r="PAL5" s="185"/>
      <c r="PAM5" s="185"/>
      <c r="PAN5" s="185"/>
      <c r="PAO5" s="185"/>
      <c r="PAP5" s="185"/>
      <c r="PAQ5" s="185"/>
      <c r="PAR5" s="185"/>
      <c r="PAS5" s="185"/>
      <c r="PAT5" s="185"/>
      <c r="PAU5" s="185"/>
      <c r="PAV5" s="185"/>
      <c r="PAW5" s="185"/>
      <c r="PAX5" s="185"/>
      <c r="PAY5" s="185"/>
      <c r="PAZ5" s="185"/>
      <c r="PBA5" s="185"/>
      <c r="PBB5" s="185"/>
      <c r="PBC5" s="185"/>
      <c r="PBD5" s="185"/>
      <c r="PBE5" s="185"/>
      <c r="PBF5" s="185"/>
      <c r="PBG5" s="185"/>
      <c r="PBH5" s="185"/>
      <c r="PBI5" s="185"/>
      <c r="PBJ5" s="185"/>
      <c r="PBK5" s="185"/>
      <c r="PBL5" s="185"/>
      <c r="PBM5" s="185"/>
      <c r="PBN5" s="185"/>
      <c r="PBO5" s="185"/>
      <c r="PBP5" s="185"/>
      <c r="PBQ5" s="185"/>
      <c r="PBR5" s="185"/>
      <c r="PBS5" s="185"/>
      <c r="PBT5" s="185"/>
      <c r="PBU5" s="185"/>
      <c r="PBV5" s="185"/>
      <c r="PBW5" s="185"/>
      <c r="PBX5" s="185"/>
      <c r="PBY5" s="185"/>
      <c r="PBZ5" s="185"/>
      <c r="PCA5" s="185"/>
      <c r="PCB5" s="185"/>
      <c r="PCC5" s="185"/>
      <c r="PCD5" s="185"/>
      <c r="PCE5" s="185"/>
      <c r="PCF5" s="185"/>
      <c r="PCG5" s="185"/>
      <c r="PCH5" s="185"/>
      <c r="PCI5" s="185"/>
      <c r="PCJ5" s="185"/>
      <c r="PCK5" s="185"/>
      <c r="PCL5" s="185"/>
      <c r="PCM5" s="185"/>
      <c r="PCN5" s="185"/>
      <c r="PCO5" s="185"/>
      <c r="PCP5" s="185"/>
      <c r="PCQ5" s="185"/>
      <c r="PCR5" s="185"/>
      <c r="PCS5" s="185"/>
      <c r="PCT5" s="185"/>
      <c r="PCU5" s="185"/>
      <c r="PCV5" s="185"/>
      <c r="PCW5" s="185"/>
      <c r="PCX5" s="185"/>
      <c r="PCY5" s="185"/>
      <c r="PCZ5" s="185"/>
      <c r="PDA5" s="185"/>
      <c r="PDB5" s="185"/>
      <c r="PDC5" s="185"/>
      <c r="PDD5" s="185"/>
      <c r="PDE5" s="185"/>
      <c r="PDF5" s="185"/>
      <c r="PDG5" s="185"/>
      <c r="PDH5" s="185"/>
      <c r="PDI5" s="185"/>
      <c r="PDJ5" s="185"/>
      <c r="PDK5" s="185"/>
      <c r="PDL5" s="185"/>
      <c r="PDM5" s="185"/>
      <c r="PDN5" s="185"/>
      <c r="PDO5" s="185"/>
      <c r="PDP5" s="185"/>
      <c r="PDQ5" s="185"/>
      <c r="PDR5" s="185"/>
      <c r="PDS5" s="185"/>
      <c r="PDT5" s="185"/>
      <c r="PDU5" s="185"/>
      <c r="PDV5" s="185"/>
      <c r="PDW5" s="185"/>
      <c r="PDX5" s="185"/>
      <c r="PDY5" s="185"/>
      <c r="PDZ5" s="185"/>
      <c r="PEA5" s="185"/>
      <c r="PEB5" s="185"/>
      <c r="PEC5" s="185"/>
      <c r="PED5" s="185"/>
      <c r="PEE5" s="185"/>
      <c r="PEF5" s="185"/>
      <c r="PEG5" s="185"/>
      <c r="PEH5" s="185"/>
      <c r="PEI5" s="185"/>
      <c r="PEJ5" s="185"/>
      <c r="PEK5" s="185"/>
      <c r="PEL5" s="185"/>
      <c r="PEM5" s="185"/>
      <c r="PEN5" s="185"/>
      <c r="PEO5" s="185"/>
      <c r="PEP5" s="185"/>
      <c r="PEQ5" s="185"/>
      <c r="PER5" s="185"/>
      <c r="PES5" s="185"/>
      <c r="PET5" s="185"/>
      <c r="PEU5" s="185"/>
      <c r="PEV5" s="185"/>
      <c r="PEW5" s="185"/>
      <c r="PEX5" s="185"/>
      <c r="PEY5" s="185"/>
      <c r="PEZ5" s="185"/>
      <c r="PFA5" s="185"/>
      <c r="PFB5" s="185"/>
      <c r="PFC5" s="185"/>
      <c r="PFD5" s="185"/>
      <c r="PFE5" s="185"/>
      <c r="PFF5" s="185"/>
      <c r="PFG5" s="185"/>
      <c r="PFH5" s="185"/>
      <c r="PFI5" s="185"/>
      <c r="PFJ5" s="185"/>
      <c r="PFK5" s="185"/>
      <c r="PFL5" s="185"/>
      <c r="PFM5" s="185"/>
      <c r="PFN5" s="185"/>
      <c r="PFO5" s="185"/>
      <c r="PFP5" s="185"/>
      <c r="PFQ5" s="185"/>
      <c r="PFR5" s="185"/>
      <c r="PFS5" s="185"/>
      <c r="PFT5" s="185"/>
      <c r="PFU5" s="185"/>
      <c r="PFV5" s="185"/>
      <c r="PFW5" s="185"/>
      <c r="PFX5" s="185"/>
      <c r="PFY5" s="185"/>
      <c r="PFZ5" s="185"/>
      <c r="PGA5" s="185"/>
      <c r="PGB5" s="185"/>
      <c r="PGC5" s="185"/>
      <c r="PGD5" s="185"/>
      <c r="PGE5" s="185"/>
      <c r="PGF5" s="185"/>
      <c r="PGG5" s="185"/>
      <c r="PGH5" s="185"/>
      <c r="PGI5" s="185"/>
      <c r="PGJ5" s="185"/>
      <c r="PGK5" s="185"/>
      <c r="PGL5" s="185"/>
      <c r="PGM5" s="185"/>
      <c r="PGN5" s="185"/>
      <c r="PGO5" s="185"/>
      <c r="PGP5" s="185"/>
      <c r="PGQ5" s="185"/>
      <c r="PGR5" s="185"/>
      <c r="PGS5" s="185"/>
      <c r="PGT5" s="185"/>
      <c r="PGU5" s="185"/>
      <c r="PGV5" s="185"/>
      <c r="PGW5" s="185"/>
      <c r="PGX5" s="185"/>
      <c r="PGY5" s="185"/>
      <c r="PGZ5" s="185"/>
      <c r="PHA5" s="185"/>
      <c r="PHB5" s="185"/>
      <c r="PHC5" s="185"/>
      <c r="PHD5" s="185"/>
      <c r="PHE5" s="185"/>
      <c r="PHF5" s="185"/>
      <c r="PHG5" s="185"/>
      <c r="PHH5" s="185"/>
      <c r="PHI5" s="185"/>
      <c r="PHJ5" s="185"/>
      <c r="PHK5" s="185"/>
      <c r="PHL5" s="185"/>
      <c r="PHM5" s="185"/>
      <c r="PHN5" s="185"/>
      <c r="PHO5" s="185"/>
      <c r="PHP5" s="185"/>
      <c r="PHQ5" s="185"/>
      <c r="PHR5" s="185"/>
      <c r="PHS5" s="185"/>
      <c r="PHT5" s="185"/>
      <c r="PHU5" s="185"/>
      <c r="PHV5" s="185"/>
      <c r="PHW5" s="185"/>
      <c r="PHX5" s="185"/>
      <c r="PHY5" s="185"/>
      <c r="PHZ5" s="185"/>
      <c r="PIA5" s="185"/>
      <c r="PIB5" s="185"/>
      <c r="PIC5" s="185"/>
      <c r="PID5" s="185"/>
      <c r="PIE5" s="185"/>
      <c r="PIF5" s="185"/>
      <c r="PIG5" s="185"/>
      <c r="PIH5" s="185"/>
      <c r="PII5" s="185"/>
      <c r="PIJ5" s="185"/>
      <c r="PIK5" s="185"/>
      <c r="PIL5" s="185"/>
      <c r="PIM5" s="185"/>
      <c r="PIN5" s="185"/>
      <c r="PIO5" s="185"/>
      <c r="PIP5" s="185"/>
      <c r="PIQ5" s="185"/>
      <c r="PIR5" s="185"/>
      <c r="PIS5" s="185"/>
      <c r="PIT5" s="185"/>
      <c r="PIU5" s="185"/>
      <c r="PIV5" s="185"/>
      <c r="PIW5" s="185"/>
      <c r="PIX5" s="185"/>
      <c r="PIY5" s="185"/>
      <c r="PIZ5" s="185"/>
      <c r="PJA5" s="185"/>
      <c r="PJB5" s="185"/>
      <c r="PJC5" s="185"/>
      <c r="PJD5" s="185"/>
      <c r="PJE5" s="185"/>
      <c r="PJF5" s="185"/>
      <c r="PJG5" s="185"/>
      <c r="PJH5" s="185"/>
      <c r="PJI5" s="185"/>
      <c r="PJJ5" s="185"/>
      <c r="PJK5" s="185"/>
      <c r="PJL5" s="185"/>
      <c r="PJM5" s="185"/>
      <c r="PJN5" s="185"/>
      <c r="PJO5" s="185"/>
      <c r="PJP5" s="185"/>
      <c r="PJQ5" s="185"/>
      <c r="PJR5" s="185"/>
      <c r="PJS5" s="185"/>
      <c r="PJT5" s="185"/>
      <c r="PJU5" s="185"/>
      <c r="PJV5" s="185"/>
      <c r="PJW5" s="185"/>
      <c r="PJX5" s="185"/>
      <c r="PJY5" s="185"/>
      <c r="PJZ5" s="185"/>
      <c r="PKA5" s="185"/>
      <c r="PKB5" s="185"/>
      <c r="PKC5" s="185"/>
      <c r="PKD5" s="185"/>
      <c r="PKE5" s="185"/>
      <c r="PKF5" s="185"/>
      <c r="PKG5" s="185"/>
      <c r="PKH5" s="185"/>
      <c r="PKI5" s="185"/>
      <c r="PKJ5" s="185"/>
      <c r="PKK5" s="185"/>
      <c r="PKL5" s="185"/>
      <c r="PKM5" s="185"/>
      <c r="PKN5" s="185"/>
      <c r="PKO5" s="185"/>
      <c r="PKP5" s="185"/>
      <c r="PKQ5" s="185"/>
      <c r="PKR5" s="185"/>
      <c r="PKS5" s="185"/>
      <c r="PKT5" s="185"/>
      <c r="PKU5" s="185"/>
      <c r="PKV5" s="185"/>
      <c r="PKW5" s="185"/>
      <c r="PKX5" s="185"/>
      <c r="PKY5" s="185"/>
      <c r="PKZ5" s="185"/>
      <c r="PLA5" s="185"/>
      <c r="PLB5" s="185"/>
      <c r="PLC5" s="185"/>
      <c r="PLD5" s="185"/>
      <c r="PLE5" s="185"/>
      <c r="PLF5" s="185"/>
      <c r="PLG5" s="185"/>
      <c r="PLH5" s="185"/>
      <c r="PLI5" s="185"/>
      <c r="PLJ5" s="185"/>
      <c r="PLK5" s="185"/>
      <c r="PLL5" s="185"/>
      <c r="PLM5" s="185"/>
      <c r="PLN5" s="185"/>
      <c r="PLO5" s="185"/>
      <c r="PLP5" s="185"/>
      <c r="PLQ5" s="185"/>
      <c r="PLR5" s="185"/>
      <c r="PLS5" s="185"/>
      <c r="PLT5" s="185"/>
      <c r="PLU5" s="185"/>
      <c r="PLV5" s="185"/>
      <c r="PLW5" s="185"/>
      <c r="PLX5" s="185"/>
      <c r="PLY5" s="185"/>
      <c r="PLZ5" s="185"/>
      <c r="PMA5" s="185"/>
      <c r="PMB5" s="185"/>
      <c r="PMC5" s="185"/>
      <c r="PMD5" s="185"/>
      <c r="PME5" s="185"/>
      <c r="PMF5" s="185"/>
      <c r="PMG5" s="185"/>
      <c r="PMH5" s="185"/>
      <c r="PMI5" s="185"/>
      <c r="PMJ5" s="185"/>
      <c r="PMK5" s="185"/>
      <c r="PML5" s="185"/>
      <c r="PMM5" s="185"/>
      <c r="PMN5" s="185"/>
      <c r="PMO5" s="185"/>
      <c r="PMP5" s="185"/>
      <c r="PMQ5" s="185"/>
      <c r="PMR5" s="185"/>
      <c r="PMS5" s="185"/>
      <c r="PMT5" s="185"/>
      <c r="PMU5" s="185"/>
      <c r="PMV5" s="185"/>
      <c r="PMW5" s="185"/>
      <c r="PMX5" s="185"/>
      <c r="PMY5" s="185"/>
      <c r="PMZ5" s="185"/>
      <c r="PNA5" s="185"/>
      <c r="PNB5" s="185"/>
      <c r="PNC5" s="185"/>
      <c r="PND5" s="185"/>
      <c r="PNE5" s="185"/>
      <c r="PNF5" s="185"/>
      <c r="PNG5" s="185"/>
      <c r="PNH5" s="185"/>
      <c r="PNI5" s="185"/>
      <c r="PNJ5" s="185"/>
      <c r="PNK5" s="185"/>
      <c r="PNL5" s="185"/>
      <c r="PNM5" s="185"/>
      <c r="PNN5" s="185"/>
      <c r="PNO5" s="185"/>
      <c r="PNP5" s="185"/>
      <c r="PNQ5" s="185"/>
      <c r="PNR5" s="185"/>
      <c r="PNS5" s="185"/>
      <c r="PNT5" s="185"/>
      <c r="PNU5" s="185"/>
      <c r="PNV5" s="185"/>
      <c r="PNW5" s="185"/>
      <c r="PNX5" s="185"/>
      <c r="PNY5" s="185"/>
      <c r="PNZ5" s="185"/>
      <c r="POA5" s="185"/>
      <c r="POB5" s="185"/>
      <c r="POC5" s="185"/>
      <c r="POD5" s="185"/>
      <c r="POE5" s="185"/>
      <c r="POF5" s="185"/>
      <c r="POG5" s="185"/>
      <c r="POH5" s="185"/>
      <c r="POI5" s="185"/>
      <c r="POJ5" s="185"/>
      <c r="POK5" s="185"/>
      <c r="POL5" s="185"/>
      <c r="POM5" s="185"/>
      <c r="PON5" s="185"/>
      <c r="POO5" s="185"/>
      <c r="POP5" s="185"/>
      <c r="POQ5" s="185"/>
      <c r="POR5" s="185"/>
      <c r="POS5" s="185"/>
      <c r="POT5" s="185"/>
      <c r="POU5" s="185"/>
      <c r="POV5" s="185"/>
      <c r="POW5" s="185"/>
      <c r="POX5" s="185"/>
      <c r="POY5" s="185"/>
      <c r="POZ5" s="185"/>
      <c r="PPA5" s="185"/>
      <c r="PPB5" s="185"/>
      <c r="PPC5" s="185"/>
      <c r="PPD5" s="185"/>
      <c r="PPE5" s="185"/>
      <c r="PPF5" s="185"/>
      <c r="PPG5" s="185"/>
      <c r="PPH5" s="185"/>
      <c r="PPI5" s="185"/>
      <c r="PPJ5" s="185"/>
      <c r="PPK5" s="185"/>
      <c r="PPL5" s="185"/>
      <c r="PPM5" s="185"/>
      <c r="PPN5" s="185"/>
      <c r="PPO5" s="185"/>
      <c r="PPP5" s="185"/>
      <c r="PPQ5" s="185"/>
      <c r="PPR5" s="185"/>
      <c r="PPS5" s="185"/>
      <c r="PPT5" s="185"/>
      <c r="PPU5" s="185"/>
      <c r="PPV5" s="185"/>
      <c r="PPW5" s="185"/>
      <c r="PPX5" s="185"/>
      <c r="PPY5" s="185"/>
      <c r="PPZ5" s="185"/>
      <c r="PQA5" s="185"/>
      <c r="PQB5" s="185"/>
      <c r="PQC5" s="185"/>
      <c r="PQD5" s="185"/>
      <c r="PQE5" s="185"/>
      <c r="PQF5" s="185"/>
      <c r="PQG5" s="185"/>
      <c r="PQH5" s="185"/>
      <c r="PQI5" s="185"/>
      <c r="PQJ5" s="185"/>
      <c r="PQK5" s="185"/>
      <c r="PQL5" s="185"/>
      <c r="PQM5" s="185"/>
      <c r="PQN5" s="185"/>
      <c r="PQO5" s="185"/>
      <c r="PQP5" s="185"/>
      <c r="PQQ5" s="185"/>
      <c r="PQR5" s="185"/>
      <c r="PQS5" s="185"/>
      <c r="PQT5" s="185"/>
      <c r="PQU5" s="185"/>
      <c r="PQV5" s="185"/>
      <c r="PQW5" s="185"/>
      <c r="PQX5" s="185"/>
      <c r="PQY5" s="185"/>
      <c r="PQZ5" s="185"/>
      <c r="PRA5" s="185"/>
      <c r="PRB5" s="185"/>
      <c r="PRC5" s="185"/>
      <c r="PRD5" s="185"/>
      <c r="PRE5" s="185"/>
      <c r="PRF5" s="185"/>
      <c r="PRG5" s="185"/>
      <c r="PRH5" s="185"/>
      <c r="PRI5" s="185"/>
      <c r="PRJ5" s="185"/>
      <c r="PRK5" s="185"/>
      <c r="PRL5" s="185"/>
      <c r="PRM5" s="185"/>
      <c r="PRN5" s="185"/>
      <c r="PRO5" s="185"/>
      <c r="PRP5" s="185"/>
      <c r="PRQ5" s="185"/>
      <c r="PRR5" s="185"/>
      <c r="PRS5" s="185"/>
      <c r="PRT5" s="185"/>
      <c r="PRU5" s="185"/>
      <c r="PRV5" s="185"/>
      <c r="PRW5" s="185"/>
      <c r="PRX5" s="185"/>
      <c r="PRY5" s="185"/>
      <c r="PRZ5" s="185"/>
      <c r="PSA5" s="185"/>
      <c r="PSB5" s="185"/>
      <c r="PSC5" s="185"/>
      <c r="PSD5" s="185"/>
      <c r="PSE5" s="185"/>
      <c r="PSF5" s="185"/>
      <c r="PSG5" s="185"/>
      <c r="PSH5" s="185"/>
      <c r="PSI5" s="185"/>
      <c r="PSJ5" s="185"/>
      <c r="PSK5" s="185"/>
      <c r="PSL5" s="185"/>
      <c r="PSM5" s="185"/>
      <c r="PSN5" s="185"/>
      <c r="PSO5" s="185"/>
      <c r="PSP5" s="185"/>
      <c r="PSQ5" s="185"/>
      <c r="PSR5" s="185"/>
      <c r="PSS5" s="185"/>
      <c r="PST5" s="185"/>
      <c r="PSU5" s="185"/>
      <c r="PSV5" s="185"/>
      <c r="PSW5" s="185"/>
      <c r="PSX5" s="185"/>
      <c r="PSY5" s="185"/>
      <c r="PSZ5" s="185"/>
      <c r="PTA5" s="185"/>
      <c r="PTB5" s="185"/>
      <c r="PTC5" s="185"/>
      <c r="PTD5" s="185"/>
      <c r="PTE5" s="185"/>
      <c r="PTF5" s="185"/>
      <c r="PTG5" s="185"/>
      <c r="PTH5" s="185"/>
      <c r="PTI5" s="185"/>
      <c r="PTJ5" s="185"/>
      <c r="PTK5" s="185"/>
      <c r="PTL5" s="185"/>
      <c r="PTM5" s="185"/>
      <c r="PTN5" s="185"/>
      <c r="PTO5" s="185"/>
      <c r="PTP5" s="185"/>
      <c r="PTQ5" s="185"/>
      <c r="PTR5" s="185"/>
      <c r="PTS5" s="185"/>
      <c r="PTT5" s="185"/>
      <c r="PTU5" s="185"/>
      <c r="PTV5" s="185"/>
      <c r="PTW5" s="185"/>
      <c r="PTX5" s="185"/>
      <c r="PTY5" s="185"/>
      <c r="PTZ5" s="185"/>
      <c r="PUA5" s="185"/>
      <c r="PUB5" s="185"/>
      <c r="PUC5" s="185"/>
      <c r="PUD5" s="185"/>
      <c r="PUE5" s="185"/>
      <c r="PUF5" s="185"/>
      <c r="PUG5" s="185"/>
      <c r="PUH5" s="185"/>
      <c r="PUI5" s="185"/>
      <c r="PUJ5" s="185"/>
      <c r="PUK5" s="185"/>
      <c r="PUL5" s="185"/>
      <c r="PUM5" s="185"/>
      <c r="PUN5" s="185"/>
      <c r="PUO5" s="185"/>
      <c r="PUP5" s="185"/>
      <c r="PUQ5" s="185"/>
      <c r="PUR5" s="185"/>
      <c r="PUS5" s="185"/>
      <c r="PUT5" s="185"/>
      <c r="PUU5" s="185"/>
      <c r="PUV5" s="185"/>
      <c r="PUW5" s="185"/>
      <c r="PUX5" s="185"/>
      <c r="PUY5" s="185"/>
      <c r="PUZ5" s="185"/>
      <c r="PVA5" s="185"/>
      <c r="PVB5" s="185"/>
      <c r="PVC5" s="185"/>
      <c r="PVD5" s="185"/>
      <c r="PVE5" s="185"/>
      <c r="PVF5" s="185"/>
      <c r="PVG5" s="185"/>
      <c r="PVH5" s="185"/>
      <c r="PVI5" s="185"/>
      <c r="PVJ5" s="185"/>
      <c r="PVK5" s="185"/>
      <c r="PVL5" s="185"/>
      <c r="PVM5" s="185"/>
      <c r="PVN5" s="185"/>
      <c r="PVO5" s="185"/>
      <c r="PVP5" s="185"/>
      <c r="PVQ5" s="185"/>
      <c r="PVR5" s="185"/>
      <c r="PVS5" s="185"/>
      <c r="PVT5" s="185"/>
      <c r="PVU5" s="185"/>
      <c r="PVV5" s="185"/>
      <c r="PVW5" s="185"/>
      <c r="PVX5" s="185"/>
      <c r="PVY5" s="185"/>
      <c r="PVZ5" s="185"/>
      <c r="PWA5" s="185"/>
      <c r="PWB5" s="185"/>
      <c r="PWC5" s="185"/>
      <c r="PWD5" s="185"/>
      <c r="PWE5" s="185"/>
      <c r="PWF5" s="185"/>
      <c r="PWG5" s="185"/>
      <c r="PWH5" s="185"/>
      <c r="PWI5" s="185"/>
      <c r="PWJ5" s="185"/>
      <c r="PWK5" s="185"/>
      <c r="PWL5" s="185"/>
      <c r="PWM5" s="185"/>
      <c r="PWN5" s="185"/>
      <c r="PWO5" s="185"/>
      <c r="PWP5" s="185"/>
      <c r="PWQ5" s="185"/>
      <c r="PWR5" s="185"/>
      <c r="PWS5" s="185"/>
      <c r="PWT5" s="185"/>
      <c r="PWU5" s="185"/>
      <c r="PWV5" s="185"/>
      <c r="PWW5" s="185"/>
      <c r="PWX5" s="185"/>
      <c r="PWY5" s="185"/>
      <c r="PWZ5" s="185"/>
      <c r="PXA5" s="185"/>
      <c r="PXB5" s="185"/>
      <c r="PXC5" s="185"/>
      <c r="PXD5" s="185"/>
      <c r="PXE5" s="185"/>
      <c r="PXF5" s="185"/>
      <c r="PXG5" s="185"/>
      <c r="PXH5" s="185"/>
      <c r="PXI5" s="185"/>
      <c r="PXJ5" s="185"/>
      <c r="PXK5" s="185"/>
      <c r="PXL5" s="185"/>
      <c r="PXM5" s="185"/>
      <c r="PXN5" s="185"/>
      <c r="PXO5" s="185"/>
      <c r="PXP5" s="185"/>
      <c r="PXQ5" s="185"/>
      <c r="PXR5" s="185"/>
      <c r="PXS5" s="185"/>
      <c r="PXT5" s="185"/>
      <c r="PXU5" s="185"/>
      <c r="PXV5" s="185"/>
      <c r="PXW5" s="185"/>
      <c r="PXX5" s="185"/>
      <c r="PXY5" s="185"/>
      <c r="PXZ5" s="185"/>
      <c r="PYA5" s="185"/>
      <c r="PYB5" s="185"/>
      <c r="PYC5" s="185"/>
      <c r="PYD5" s="185"/>
      <c r="PYE5" s="185"/>
      <c r="PYF5" s="185"/>
      <c r="PYG5" s="185"/>
      <c r="PYH5" s="185"/>
      <c r="PYI5" s="185"/>
      <c r="PYJ5" s="185"/>
      <c r="PYK5" s="185"/>
      <c r="PYL5" s="185"/>
      <c r="PYM5" s="185"/>
      <c r="PYN5" s="185"/>
      <c r="PYO5" s="185"/>
      <c r="PYP5" s="185"/>
      <c r="PYQ5" s="185"/>
      <c r="PYR5" s="185"/>
      <c r="PYS5" s="185"/>
      <c r="PYT5" s="185"/>
      <c r="PYU5" s="185"/>
      <c r="PYV5" s="185"/>
      <c r="PYW5" s="185"/>
      <c r="PYX5" s="185"/>
      <c r="PYY5" s="185"/>
      <c r="PYZ5" s="185"/>
      <c r="PZA5" s="185"/>
      <c r="PZB5" s="185"/>
      <c r="PZC5" s="185"/>
      <c r="PZD5" s="185"/>
      <c r="PZE5" s="185"/>
      <c r="PZF5" s="185"/>
      <c r="PZG5" s="185"/>
      <c r="PZH5" s="185"/>
      <c r="PZI5" s="185"/>
      <c r="PZJ5" s="185"/>
      <c r="PZK5" s="185"/>
      <c r="PZL5" s="185"/>
      <c r="PZM5" s="185"/>
      <c r="PZN5" s="185"/>
      <c r="PZO5" s="185"/>
      <c r="PZP5" s="185"/>
      <c r="PZQ5" s="185"/>
      <c r="PZR5" s="185"/>
      <c r="PZS5" s="185"/>
      <c r="PZT5" s="185"/>
      <c r="PZU5" s="185"/>
      <c r="PZV5" s="185"/>
      <c r="PZW5" s="185"/>
      <c r="PZX5" s="185"/>
      <c r="PZY5" s="185"/>
      <c r="PZZ5" s="185"/>
      <c r="QAA5" s="185"/>
      <c r="QAB5" s="185"/>
      <c r="QAC5" s="185"/>
      <c r="QAD5" s="185"/>
      <c r="QAE5" s="185"/>
      <c r="QAF5" s="185"/>
      <c r="QAG5" s="185"/>
      <c r="QAH5" s="185"/>
      <c r="QAI5" s="185"/>
      <c r="QAJ5" s="185"/>
      <c r="QAK5" s="185"/>
      <c r="QAL5" s="185"/>
      <c r="QAM5" s="185"/>
      <c r="QAN5" s="185"/>
      <c r="QAO5" s="185"/>
      <c r="QAP5" s="185"/>
      <c r="QAQ5" s="185"/>
      <c r="QAR5" s="185"/>
      <c r="QAS5" s="185"/>
      <c r="QAT5" s="185"/>
      <c r="QAU5" s="185"/>
      <c r="QAV5" s="185"/>
      <c r="QAW5" s="185"/>
      <c r="QAX5" s="185"/>
      <c r="QAY5" s="185"/>
      <c r="QAZ5" s="185"/>
      <c r="QBA5" s="185"/>
      <c r="QBB5" s="185"/>
      <c r="QBC5" s="185"/>
      <c r="QBD5" s="185"/>
      <c r="QBE5" s="185"/>
      <c r="QBF5" s="185"/>
      <c r="QBG5" s="185"/>
      <c r="QBH5" s="185"/>
      <c r="QBI5" s="185"/>
      <c r="QBJ5" s="185"/>
      <c r="QBK5" s="185"/>
      <c r="QBL5" s="185"/>
      <c r="QBM5" s="185"/>
      <c r="QBN5" s="185"/>
      <c r="QBO5" s="185"/>
      <c r="QBP5" s="185"/>
      <c r="QBQ5" s="185"/>
      <c r="QBR5" s="185"/>
      <c r="QBS5" s="185"/>
      <c r="QBT5" s="185"/>
      <c r="QBU5" s="185"/>
      <c r="QBV5" s="185"/>
      <c r="QBW5" s="185"/>
      <c r="QBX5" s="185"/>
      <c r="QBY5" s="185"/>
      <c r="QBZ5" s="185"/>
      <c r="QCA5" s="185"/>
      <c r="QCB5" s="185"/>
      <c r="QCC5" s="185"/>
      <c r="QCD5" s="185"/>
      <c r="QCE5" s="185"/>
      <c r="QCF5" s="185"/>
      <c r="QCG5" s="185"/>
      <c r="QCH5" s="185"/>
      <c r="QCI5" s="185"/>
      <c r="QCJ5" s="185"/>
      <c r="QCK5" s="185"/>
      <c r="QCL5" s="185"/>
      <c r="QCM5" s="185"/>
      <c r="QCN5" s="185"/>
      <c r="QCO5" s="185"/>
      <c r="QCP5" s="185"/>
      <c r="QCQ5" s="185"/>
      <c r="QCR5" s="185"/>
      <c r="QCS5" s="185"/>
      <c r="QCT5" s="185"/>
      <c r="QCU5" s="185"/>
      <c r="QCV5" s="185"/>
      <c r="QCW5" s="185"/>
      <c r="QCX5" s="185"/>
      <c r="QCY5" s="185"/>
      <c r="QCZ5" s="185"/>
      <c r="QDA5" s="185"/>
      <c r="QDB5" s="185"/>
      <c r="QDC5" s="185"/>
      <c r="QDD5" s="185"/>
      <c r="QDE5" s="185"/>
      <c r="QDF5" s="185"/>
      <c r="QDG5" s="185"/>
      <c r="QDH5" s="185"/>
      <c r="QDI5" s="185"/>
      <c r="QDJ5" s="185"/>
      <c r="QDK5" s="185"/>
      <c r="QDL5" s="185"/>
      <c r="QDM5" s="185"/>
      <c r="QDN5" s="185"/>
      <c r="QDO5" s="185"/>
      <c r="QDP5" s="185"/>
      <c r="QDQ5" s="185"/>
      <c r="QDR5" s="185"/>
      <c r="QDS5" s="185"/>
      <c r="QDT5" s="185"/>
      <c r="QDU5" s="185"/>
      <c r="QDV5" s="185"/>
      <c r="QDW5" s="185"/>
      <c r="QDX5" s="185"/>
      <c r="QDY5" s="185"/>
      <c r="QDZ5" s="185"/>
      <c r="QEA5" s="185"/>
      <c r="QEB5" s="185"/>
      <c r="QEC5" s="185"/>
      <c r="QED5" s="185"/>
      <c r="QEE5" s="185"/>
      <c r="QEF5" s="185"/>
      <c r="QEG5" s="185"/>
      <c r="QEH5" s="185"/>
      <c r="QEI5" s="185"/>
      <c r="QEJ5" s="185"/>
      <c r="QEK5" s="185"/>
      <c r="QEL5" s="185"/>
      <c r="QEM5" s="185"/>
      <c r="QEN5" s="185"/>
      <c r="QEO5" s="185"/>
      <c r="QEP5" s="185"/>
      <c r="QEQ5" s="185"/>
      <c r="QER5" s="185"/>
      <c r="QES5" s="185"/>
      <c r="QET5" s="185"/>
      <c r="QEU5" s="185"/>
      <c r="QEV5" s="185"/>
      <c r="QEW5" s="185"/>
      <c r="QEX5" s="185"/>
      <c r="QEY5" s="185"/>
      <c r="QEZ5" s="185"/>
      <c r="QFA5" s="185"/>
      <c r="QFB5" s="185"/>
      <c r="QFC5" s="185"/>
      <c r="QFD5" s="185"/>
      <c r="QFE5" s="185"/>
      <c r="QFF5" s="185"/>
      <c r="QFG5" s="185"/>
      <c r="QFH5" s="185"/>
      <c r="QFI5" s="185"/>
      <c r="QFJ5" s="185"/>
      <c r="QFK5" s="185"/>
      <c r="QFL5" s="185"/>
      <c r="QFM5" s="185"/>
      <c r="QFN5" s="185"/>
      <c r="QFO5" s="185"/>
      <c r="QFP5" s="185"/>
      <c r="QFQ5" s="185"/>
      <c r="QFR5" s="185"/>
      <c r="QFS5" s="185"/>
      <c r="QFT5" s="185"/>
      <c r="QFU5" s="185"/>
      <c r="QFV5" s="185"/>
      <c r="QFW5" s="185"/>
      <c r="QFX5" s="185"/>
      <c r="QFY5" s="185"/>
      <c r="QFZ5" s="185"/>
      <c r="QGA5" s="185"/>
      <c r="QGB5" s="185"/>
      <c r="QGC5" s="185"/>
      <c r="QGD5" s="185"/>
      <c r="QGE5" s="185"/>
      <c r="QGF5" s="185"/>
      <c r="QGG5" s="185"/>
      <c r="QGH5" s="185"/>
      <c r="QGI5" s="185"/>
      <c r="QGJ5" s="185"/>
      <c r="QGK5" s="185"/>
      <c r="QGL5" s="185"/>
      <c r="QGM5" s="185"/>
      <c r="QGN5" s="185"/>
      <c r="QGO5" s="185"/>
      <c r="QGP5" s="185"/>
      <c r="QGQ5" s="185"/>
      <c r="QGR5" s="185"/>
      <c r="QGS5" s="185"/>
      <c r="QGT5" s="185"/>
      <c r="QGU5" s="185"/>
      <c r="QGV5" s="185"/>
      <c r="QGW5" s="185"/>
      <c r="QGX5" s="185"/>
      <c r="QGY5" s="185"/>
      <c r="QGZ5" s="185"/>
      <c r="QHA5" s="185"/>
      <c r="QHB5" s="185"/>
      <c r="QHC5" s="185"/>
      <c r="QHD5" s="185"/>
      <c r="QHE5" s="185"/>
      <c r="QHF5" s="185"/>
      <c r="QHG5" s="185"/>
      <c r="QHH5" s="185"/>
      <c r="QHI5" s="185"/>
      <c r="QHJ5" s="185"/>
      <c r="QHK5" s="185"/>
      <c r="QHL5" s="185"/>
      <c r="QHM5" s="185"/>
      <c r="QHN5" s="185"/>
      <c r="QHO5" s="185"/>
      <c r="QHP5" s="185"/>
      <c r="QHQ5" s="185"/>
      <c r="QHR5" s="185"/>
      <c r="QHS5" s="185"/>
      <c r="QHT5" s="185"/>
      <c r="QHU5" s="185"/>
      <c r="QHV5" s="185"/>
      <c r="QHW5" s="185"/>
      <c r="QHX5" s="185"/>
      <c r="QHY5" s="185"/>
      <c r="QHZ5" s="185"/>
      <c r="QIA5" s="185"/>
      <c r="QIB5" s="185"/>
      <c r="QIC5" s="185"/>
      <c r="QID5" s="185"/>
      <c r="QIE5" s="185"/>
      <c r="QIF5" s="185"/>
      <c r="QIG5" s="185"/>
      <c r="QIH5" s="185"/>
      <c r="QII5" s="185"/>
      <c r="QIJ5" s="185"/>
      <c r="QIK5" s="185"/>
      <c r="QIL5" s="185"/>
      <c r="QIM5" s="185"/>
      <c r="QIN5" s="185"/>
      <c r="QIO5" s="185"/>
      <c r="QIP5" s="185"/>
      <c r="QIQ5" s="185"/>
      <c r="QIR5" s="185"/>
      <c r="QIS5" s="185"/>
      <c r="QIT5" s="185"/>
      <c r="QIU5" s="185"/>
      <c r="QIV5" s="185"/>
      <c r="QIW5" s="185"/>
      <c r="QIX5" s="185"/>
      <c r="QIY5" s="185"/>
      <c r="QIZ5" s="185"/>
      <c r="QJA5" s="185"/>
      <c r="QJB5" s="185"/>
      <c r="QJC5" s="185"/>
      <c r="QJD5" s="185"/>
      <c r="QJE5" s="185"/>
      <c r="QJF5" s="185"/>
      <c r="QJG5" s="185"/>
      <c r="QJH5" s="185"/>
      <c r="QJI5" s="185"/>
      <c r="QJJ5" s="185"/>
      <c r="QJK5" s="185"/>
      <c r="QJL5" s="185"/>
      <c r="QJM5" s="185"/>
      <c r="QJN5" s="185"/>
      <c r="QJO5" s="185"/>
      <c r="QJP5" s="185"/>
      <c r="QJQ5" s="185"/>
      <c r="QJR5" s="185"/>
      <c r="QJS5" s="185"/>
      <c r="QJT5" s="185"/>
      <c r="QJU5" s="185"/>
      <c r="QJV5" s="185"/>
      <c r="QJW5" s="185"/>
      <c r="QJX5" s="185"/>
      <c r="QJY5" s="185"/>
      <c r="QJZ5" s="185"/>
      <c r="QKA5" s="185"/>
      <c r="QKB5" s="185"/>
      <c r="QKC5" s="185"/>
      <c r="QKD5" s="185"/>
      <c r="QKE5" s="185"/>
      <c r="QKF5" s="185"/>
      <c r="QKG5" s="185"/>
      <c r="QKH5" s="185"/>
      <c r="QKI5" s="185"/>
      <c r="QKJ5" s="185"/>
      <c r="QKK5" s="185"/>
      <c r="QKL5" s="185"/>
      <c r="QKM5" s="185"/>
      <c r="QKN5" s="185"/>
      <c r="QKO5" s="185"/>
      <c r="QKP5" s="185"/>
      <c r="QKQ5" s="185"/>
      <c r="QKR5" s="185"/>
      <c r="QKS5" s="185"/>
      <c r="QKT5" s="185"/>
      <c r="QKU5" s="185"/>
      <c r="QKV5" s="185"/>
      <c r="QKW5" s="185"/>
      <c r="QKX5" s="185"/>
      <c r="QKY5" s="185"/>
      <c r="QKZ5" s="185"/>
      <c r="QLA5" s="185"/>
      <c r="QLB5" s="185"/>
      <c r="QLC5" s="185"/>
      <c r="QLD5" s="185"/>
      <c r="QLE5" s="185"/>
      <c r="QLF5" s="185"/>
      <c r="QLG5" s="185"/>
      <c r="QLH5" s="185"/>
      <c r="QLI5" s="185"/>
      <c r="QLJ5" s="185"/>
      <c r="QLK5" s="185"/>
      <c r="QLL5" s="185"/>
      <c r="QLM5" s="185"/>
      <c r="QLN5" s="185"/>
      <c r="QLO5" s="185"/>
      <c r="QLP5" s="185"/>
      <c r="QLQ5" s="185"/>
      <c r="QLR5" s="185"/>
      <c r="QLS5" s="185"/>
      <c r="QLT5" s="185"/>
      <c r="QLU5" s="185"/>
      <c r="QLV5" s="185"/>
      <c r="QLW5" s="185"/>
      <c r="QLX5" s="185"/>
      <c r="QLY5" s="185"/>
      <c r="QLZ5" s="185"/>
      <c r="QMA5" s="185"/>
      <c r="QMB5" s="185"/>
      <c r="QMC5" s="185"/>
      <c r="QMD5" s="185"/>
      <c r="QME5" s="185"/>
      <c r="QMF5" s="185"/>
      <c r="QMG5" s="185"/>
      <c r="QMH5" s="185"/>
      <c r="QMI5" s="185"/>
      <c r="QMJ5" s="185"/>
      <c r="QMK5" s="185"/>
      <c r="QML5" s="185"/>
      <c r="QMM5" s="185"/>
      <c r="QMN5" s="185"/>
      <c r="QMO5" s="185"/>
      <c r="QMP5" s="185"/>
      <c r="QMQ5" s="185"/>
      <c r="QMR5" s="185"/>
      <c r="QMS5" s="185"/>
      <c r="QMT5" s="185"/>
      <c r="QMU5" s="185"/>
      <c r="QMV5" s="185"/>
      <c r="QMW5" s="185"/>
      <c r="QMX5" s="185"/>
      <c r="QMY5" s="185"/>
      <c r="QMZ5" s="185"/>
      <c r="QNA5" s="185"/>
      <c r="QNB5" s="185"/>
      <c r="QNC5" s="185"/>
      <c r="QND5" s="185"/>
      <c r="QNE5" s="185"/>
      <c r="QNF5" s="185"/>
      <c r="QNG5" s="185"/>
      <c r="QNH5" s="185"/>
      <c r="QNI5" s="185"/>
      <c r="QNJ5" s="185"/>
      <c r="QNK5" s="185"/>
      <c r="QNL5" s="185"/>
      <c r="QNM5" s="185"/>
      <c r="QNN5" s="185"/>
      <c r="QNO5" s="185"/>
      <c r="QNP5" s="185"/>
      <c r="QNQ5" s="185"/>
      <c r="QNR5" s="185"/>
      <c r="QNS5" s="185"/>
      <c r="QNT5" s="185"/>
      <c r="QNU5" s="185"/>
      <c r="QNV5" s="185"/>
      <c r="QNW5" s="185"/>
      <c r="QNX5" s="185"/>
      <c r="QNY5" s="185"/>
      <c r="QNZ5" s="185"/>
      <c r="QOA5" s="185"/>
      <c r="QOB5" s="185"/>
      <c r="QOC5" s="185"/>
      <c r="QOD5" s="185"/>
      <c r="QOE5" s="185"/>
      <c r="QOF5" s="185"/>
      <c r="QOG5" s="185"/>
      <c r="QOH5" s="185"/>
      <c r="QOI5" s="185"/>
      <c r="QOJ5" s="185"/>
      <c r="QOK5" s="185"/>
      <c r="QOL5" s="185"/>
      <c r="QOM5" s="185"/>
      <c r="QON5" s="185"/>
      <c r="QOO5" s="185"/>
      <c r="QOP5" s="185"/>
      <c r="QOQ5" s="185"/>
      <c r="QOR5" s="185"/>
      <c r="QOS5" s="185"/>
      <c r="QOT5" s="185"/>
      <c r="QOU5" s="185"/>
      <c r="QOV5" s="185"/>
      <c r="QOW5" s="185"/>
      <c r="QOX5" s="185"/>
      <c r="QOY5" s="185"/>
      <c r="QOZ5" s="185"/>
      <c r="QPA5" s="185"/>
      <c r="QPB5" s="185"/>
      <c r="QPC5" s="185"/>
      <c r="QPD5" s="185"/>
      <c r="QPE5" s="185"/>
      <c r="QPF5" s="185"/>
      <c r="QPG5" s="185"/>
      <c r="QPH5" s="185"/>
      <c r="QPI5" s="185"/>
      <c r="QPJ5" s="185"/>
      <c r="QPK5" s="185"/>
      <c r="QPL5" s="185"/>
      <c r="QPM5" s="185"/>
      <c r="QPN5" s="185"/>
      <c r="QPO5" s="185"/>
      <c r="QPP5" s="185"/>
      <c r="QPQ5" s="185"/>
      <c r="QPR5" s="185"/>
      <c r="QPS5" s="185"/>
      <c r="QPT5" s="185"/>
      <c r="QPU5" s="185"/>
      <c r="QPV5" s="185"/>
      <c r="QPW5" s="185"/>
      <c r="QPX5" s="185"/>
      <c r="QPY5" s="185"/>
      <c r="QPZ5" s="185"/>
      <c r="QQA5" s="185"/>
      <c r="QQB5" s="185"/>
      <c r="QQC5" s="185"/>
      <c r="QQD5" s="185"/>
      <c r="QQE5" s="185"/>
      <c r="QQF5" s="185"/>
      <c r="QQG5" s="185"/>
      <c r="QQH5" s="185"/>
      <c r="QQI5" s="185"/>
      <c r="QQJ5" s="185"/>
      <c r="QQK5" s="185"/>
      <c r="QQL5" s="185"/>
      <c r="QQM5" s="185"/>
      <c r="QQN5" s="185"/>
      <c r="QQO5" s="185"/>
      <c r="QQP5" s="185"/>
      <c r="QQQ5" s="185"/>
      <c r="QQR5" s="185"/>
      <c r="QQS5" s="185"/>
      <c r="QQT5" s="185"/>
      <c r="QQU5" s="185"/>
      <c r="QQV5" s="185"/>
      <c r="QQW5" s="185"/>
      <c r="QQX5" s="185"/>
      <c r="QQY5" s="185"/>
      <c r="QQZ5" s="185"/>
      <c r="QRA5" s="185"/>
      <c r="QRB5" s="185"/>
      <c r="QRC5" s="185"/>
      <c r="QRD5" s="185"/>
      <c r="QRE5" s="185"/>
      <c r="QRF5" s="185"/>
      <c r="QRG5" s="185"/>
      <c r="QRH5" s="185"/>
      <c r="QRI5" s="185"/>
      <c r="QRJ5" s="185"/>
      <c r="QRK5" s="185"/>
      <c r="QRL5" s="185"/>
      <c r="QRM5" s="185"/>
      <c r="QRN5" s="185"/>
      <c r="QRO5" s="185"/>
      <c r="QRP5" s="185"/>
      <c r="QRQ5" s="185"/>
      <c r="QRR5" s="185"/>
      <c r="QRS5" s="185"/>
      <c r="QRT5" s="185"/>
      <c r="QRU5" s="185"/>
      <c r="QRV5" s="185"/>
      <c r="QRW5" s="185"/>
      <c r="QRX5" s="185"/>
      <c r="QRY5" s="185"/>
      <c r="QRZ5" s="185"/>
      <c r="QSA5" s="185"/>
      <c r="QSB5" s="185"/>
      <c r="QSC5" s="185"/>
      <c r="QSD5" s="185"/>
      <c r="QSE5" s="185"/>
      <c r="QSF5" s="185"/>
      <c r="QSG5" s="185"/>
      <c r="QSH5" s="185"/>
      <c r="QSI5" s="185"/>
      <c r="QSJ5" s="185"/>
      <c r="QSK5" s="185"/>
      <c r="QSL5" s="185"/>
      <c r="QSM5" s="185"/>
      <c r="QSN5" s="185"/>
      <c r="QSO5" s="185"/>
      <c r="QSP5" s="185"/>
      <c r="QSQ5" s="185"/>
      <c r="QSR5" s="185"/>
      <c r="QSS5" s="185"/>
      <c r="QST5" s="185"/>
      <c r="QSU5" s="185"/>
      <c r="QSV5" s="185"/>
      <c r="QSW5" s="185"/>
      <c r="QSX5" s="185"/>
      <c r="QSY5" s="185"/>
      <c r="QSZ5" s="185"/>
      <c r="QTA5" s="185"/>
      <c r="QTB5" s="185"/>
      <c r="QTC5" s="185"/>
      <c r="QTD5" s="185"/>
      <c r="QTE5" s="185"/>
      <c r="QTF5" s="185"/>
      <c r="QTG5" s="185"/>
      <c r="QTH5" s="185"/>
      <c r="QTI5" s="185"/>
      <c r="QTJ5" s="185"/>
      <c r="QTK5" s="185"/>
      <c r="QTL5" s="185"/>
      <c r="QTM5" s="185"/>
      <c r="QTN5" s="185"/>
      <c r="QTO5" s="185"/>
      <c r="QTP5" s="185"/>
      <c r="QTQ5" s="185"/>
      <c r="QTR5" s="185"/>
      <c r="QTS5" s="185"/>
      <c r="QTT5" s="185"/>
      <c r="QTU5" s="185"/>
      <c r="QTV5" s="185"/>
      <c r="QTW5" s="185"/>
      <c r="QTX5" s="185"/>
      <c r="QTY5" s="185"/>
      <c r="QTZ5" s="185"/>
      <c r="QUA5" s="185"/>
      <c r="QUB5" s="185"/>
      <c r="QUC5" s="185"/>
      <c r="QUD5" s="185"/>
      <c r="QUE5" s="185"/>
      <c r="QUF5" s="185"/>
      <c r="QUG5" s="185"/>
      <c r="QUH5" s="185"/>
      <c r="QUI5" s="185"/>
      <c r="QUJ5" s="185"/>
      <c r="QUK5" s="185"/>
      <c r="QUL5" s="185"/>
      <c r="QUM5" s="185"/>
      <c r="QUN5" s="185"/>
      <c r="QUO5" s="185"/>
      <c r="QUP5" s="185"/>
      <c r="QUQ5" s="185"/>
      <c r="QUR5" s="185"/>
      <c r="QUS5" s="185"/>
      <c r="QUT5" s="185"/>
      <c r="QUU5" s="185"/>
      <c r="QUV5" s="185"/>
      <c r="QUW5" s="185"/>
      <c r="QUX5" s="185"/>
      <c r="QUY5" s="185"/>
      <c r="QUZ5" s="185"/>
      <c r="QVA5" s="185"/>
      <c r="QVB5" s="185"/>
      <c r="QVC5" s="185"/>
      <c r="QVD5" s="185"/>
      <c r="QVE5" s="185"/>
      <c r="QVF5" s="185"/>
      <c r="QVG5" s="185"/>
      <c r="QVH5" s="185"/>
      <c r="QVI5" s="185"/>
      <c r="QVJ5" s="185"/>
      <c r="QVK5" s="185"/>
      <c r="QVL5" s="185"/>
      <c r="QVM5" s="185"/>
      <c r="QVN5" s="185"/>
      <c r="QVO5" s="185"/>
      <c r="QVP5" s="185"/>
      <c r="QVQ5" s="185"/>
      <c r="QVR5" s="185"/>
      <c r="QVS5" s="185"/>
      <c r="QVT5" s="185"/>
      <c r="QVU5" s="185"/>
      <c r="QVV5" s="185"/>
      <c r="QVW5" s="185"/>
      <c r="QVX5" s="185"/>
      <c r="QVY5" s="185"/>
      <c r="QVZ5" s="185"/>
      <c r="QWA5" s="185"/>
      <c r="QWB5" s="185"/>
      <c r="QWC5" s="185"/>
      <c r="QWD5" s="185"/>
      <c r="QWE5" s="185"/>
      <c r="QWF5" s="185"/>
      <c r="QWG5" s="185"/>
      <c r="QWH5" s="185"/>
      <c r="QWI5" s="185"/>
      <c r="QWJ5" s="185"/>
      <c r="QWK5" s="185"/>
      <c r="QWL5" s="185"/>
      <c r="QWM5" s="185"/>
      <c r="QWN5" s="185"/>
      <c r="QWO5" s="185"/>
      <c r="QWP5" s="185"/>
      <c r="QWQ5" s="185"/>
      <c r="QWR5" s="185"/>
      <c r="QWS5" s="185"/>
      <c r="QWT5" s="185"/>
      <c r="QWU5" s="185"/>
      <c r="QWV5" s="185"/>
      <c r="QWW5" s="185"/>
      <c r="QWX5" s="185"/>
      <c r="QWY5" s="185"/>
      <c r="QWZ5" s="185"/>
      <c r="QXA5" s="185"/>
      <c r="QXB5" s="185"/>
      <c r="QXC5" s="185"/>
      <c r="QXD5" s="185"/>
      <c r="QXE5" s="185"/>
      <c r="QXF5" s="185"/>
      <c r="QXG5" s="185"/>
      <c r="QXH5" s="185"/>
      <c r="QXI5" s="185"/>
      <c r="QXJ5" s="185"/>
      <c r="QXK5" s="185"/>
      <c r="QXL5" s="185"/>
      <c r="QXM5" s="185"/>
      <c r="QXN5" s="185"/>
      <c r="QXO5" s="185"/>
      <c r="QXP5" s="185"/>
      <c r="QXQ5" s="185"/>
      <c r="QXR5" s="185"/>
      <c r="QXS5" s="185"/>
      <c r="QXT5" s="185"/>
      <c r="QXU5" s="185"/>
      <c r="QXV5" s="185"/>
      <c r="QXW5" s="185"/>
      <c r="QXX5" s="185"/>
      <c r="QXY5" s="185"/>
      <c r="QXZ5" s="185"/>
      <c r="QYA5" s="185"/>
      <c r="QYB5" s="185"/>
      <c r="QYC5" s="185"/>
      <c r="QYD5" s="185"/>
      <c r="QYE5" s="185"/>
      <c r="QYF5" s="185"/>
      <c r="QYG5" s="185"/>
      <c r="QYH5" s="185"/>
      <c r="QYI5" s="185"/>
      <c r="QYJ5" s="185"/>
      <c r="QYK5" s="185"/>
      <c r="QYL5" s="185"/>
      <c r="QYM5" s="185"/>
      <c r="QYN5" s="185"/>
      <c r="QYO5" s="185"/>
      <c r="QYP5" s="185"/>
      <c r="QYQ5" s="185"/>
      <c r="QYR5" s="185"/>
      <c r="QYS5" s="185"/>
      <c r="QYT5" s="185"/>
      <c r="QYU5" s="185"/>
      <c r="QYV5" s="185"/>
      <c r="QYW5" s="185"/>
      <c r="QYX5" s="185"/>
      <c r="QYY5" s="185"/>
      <c r="QYZ5" s="185"/>
      <c r="QZA5" s="185"/>
      <c r="QZB5" s="185"/>
      <c r="QZC5" s="185"/>
      <c r="QZD5" s="185"/>
      <c r="QZE5" s="185"/>
      <c r="QZF5" s="185"/>
      <c r="QZG5" s="185"/>
      <c r="QZH5" s="185"/>
      <c r="QZI5" s="185"/>
      <c r="QZJ5" s="185"/>
      <c r="QZK5" s="185"/>
      <c r="QZL5" s="185"/>
      <c r="QZM5" s="185"/>
      <c r="QZN5" s="185"/>
      <c r="QZO5" s="185"/>
      <c r="QZP5" s="185"/>
      <c r="QZQ5" s="185"/>
      <c r="QZR5" s="185"/>
      <c r="QZS5" s="185"/>
      <c r="QZT5" s="185"/>
      <c r="QZU5" s="185"/>
      <c r="QZV5" s="185"/>
      <c r="QZW5" s="185"/>
      <c r="QZX5" s="185"/>
      <c r="QZY5" s="185"/>
      <c r="QZZ5" s="185"/>
      <c r="RAA5" s="185"/>
      <c r="RAB5" s="185"/>
      <c r="RAC5" s="185"/>
      <c r="RAD5" s="185"/>
      <c r="RAE5" s="185"/>
      <c r="RAF5" s="185"/>
      <c r="RAG5" s="185"/>
      <c r="RAH5" s="185"/>
      <c r="RAI5" s="185"/>
      <c r="RAJ5" s="185"/>
      <c r="RAK5" s="185"/>
      <c r="RAL5" s="185"/>
      <c r="RAM5" s="185"/>
      <c r="RAN5" s="185"/>
      <c r="RAO5" s="185"/>
      <c r="RAP5" s="185"/>
      <c r="RAQ5" s="185"/>
      <c r="RAR5" s="185"/>
      <c r="RAS5" s="185"/>
      <c r="RAT5" s="185"/>
      <c r="RAU5" s="185"/>
      <c r="RAV5" s="185"/>
      <c r="RAW5" s="185"/>
      <c r="RAX5" s="185"/>
      <c r="RAY5" s="185"/>
      <c r="RAZ5" s="185"/>
      <c r="RBA5" s="185"/>
      <c r="RBB5" s="185"/>
      <c r="RBC5" s="185"/>
      <c r="RBD5" s="185"/>
      <c r="RBE5" s="185"/>
      <c r="RBF5" s="185"/>
      <c r="RBG5" s="185"/>
      <c r="RBH5" s="185"/>
      <c r="RBI5" s="185"/>
      <c r="RBJ5" s="185"/>
      <c r="RBK5" s="185"/>
      <c r="RBL5" s="185"/>
      <c r="RBM5" s="185"/>
      <c r="RBN5" s="185"/>
      <c r="RBO5" s="185"/>
      <c r="RBP5" s="185"/>
      <c r="RBQ5" s="185"/>
      <c r="RBR5" s="185"/>
      <c r="RBS5" s="185"/>
      <c r="RBT5" s="185"/>
      <c r="RBU5" s="185"/>
      <c r="RBV5" s="185"/>
      <c r="RBW5" s="185"/>
      <c r="RBX5" s="185"/>
      <c r="RBY5" s="185"/>
      <c r="RBZ5" s="185"/>
      <c r="RCA5" s="185"/>
      <c r="RCB5" s="185"/>
      <c r="RCC5" s="185"/>
      <c r="RCD5" s="185"/>
      <c r="RCE5" s="185"/>
      <c r="RCF5" s="185"/>
      <c r="RCG5" s="185"/>
      <c r="RCH5" s="185"/>
      <c r="RCI5" s="185"/>
      <c r="RCJ5" s="185"/>
      <c r="RCK5" s="185"/>
      <c r="RCL5" s="185"/>
      <c r="RCM5" s="185"/>
      <c r="RCN5" s="185"/>
      <c r="RCO5" s="185"/>
      <c r="RCP5" s="185"/>
      <c r="RCQ5" s="185"/>
      <c r="RCR5" s="185"/>
      <c r="RCS5" s="185"/>
      <c r="RCT5" s="185"/>
      <c r="RCU5" s="185"/>
      <c r="RCV5" s="185"/>
      <c r="RCW5" s="185"/>
      <c r="RCX5" s="185"/>
      <c r="RCY5" s="185"/>
      <c r="RCZ5" s="185"/>
      <c r="RDA5" s="185"/>
      <c r="RDB5" s="185"/>
      <c r="RDC5" s="185"/>
      <c r="RDD5" s="185"/>
      <c r="RDE5" s="185"/>
      <c r="RDF5" s="185"/>
      <c r="RDG5" s="185"/>
      <c r="RDH5" s="185"/>
      <c r="RDI5" s="185"/>
      <c r="RDJ5" s="185"/>
      <c r="RDK5" s="185"/>
      <c r="RDL5" s="185"/>
      <c r="RDM5" s="185"/>
      <c r="RDN5" s="185"/>
      <c r="RDO5" s="185"/>
      <c r="RDP5" s="185"/>
      <c r="RDQ5" s="185"/>
      <c r="RDR5" s="185"/>
      <c r="RDS5" s="185"/>
      <c r="RDT5" s="185"/>
      <c r="RDU5" s="185"/>
      <c r="RDV5" s="185"/>
      <c r="RDW5" s="185"/>
      <c r="RDX5" s="185"/>
      <c r="RDY5" s="185"/>
      <c r="RDZ5" s="185"/>
      <c r="REA5" s="185"/>
      <c r="REB5" s="185"/>
      <c r="REC5" s="185"/>
      <c r="RED5" s="185"/>
      <c r="REE5" s="185"/>
      <c r="REF5" s="185"/>
      <c r="REG5" s="185"/>
      <c r="REH5" s="185"/>
      <c r="REI5" s="185"/>
      <c r="REJ5" s="185"/>
      <c r="REK5" s="185"/>
      <c r="REL5" s="185"/>
      <c r="REM5" s="185"/>
      <c r="REN5" s="185"/>
      <c r="REO5" s="185"/>
      <c r="REP5" s="185"/>
      <c r="REQ5" s="185"/>
      <c r="RER5" s="185"/>
      <c r="RES5" s="185"/>
      <c r="RET5" s="185"/>
      <c r="REU5" s="185"/>
      <c r="REV5" s="185"/>
      <c r="REW5" s="185"/>
      <c r="REX5" s="185"/>
      <c r="REY5" s="185"/>
      <c r="REZ5" s="185"/>
      <c r="RFA5" s="185"/>
      <c r="RFB5" s="185"/>
      <c r="RFC5" s="185"/>
      <c r="RFD5" s="185"/>
      <c r="RFE5" s="185"/>
      <c r="RFF5" s="185"/>
      <c r="RFG5" s="185"/>
      <c r="RFH5" s="185"/>
      <c r="RFI5" s="185"/>
      <c r="RFJ5" s="185"/>
      <c r="RFK5" s="185"/>
      <c r="RFL5" s="185"/>
      <c r="RFM5" s="185"/>
      <c r="RFN5" s="185"/>
      <c r="RFO5" s="185"/>
      <c r="RFP5" s="185"/>
      <c r="RFQ5" s="185"/>
      <c r="RFR5" s="185"/>
      <c r="RFS5" s="185"/>
      <c r="RFT5" s="185"/>
      <c r="RFU5" s="185"/>
      <c r="RFV5" s="185"/>
      <c r="RFW5" s="185"/>
      <c r="RFX5" s="185"/>
      <c r="RFY5" s="185"/>
      <c r="RFZ5" s="185"/>
      <c r="RGA5" s="185"/>
      <c r="RGB5" s="185"/>
      <c r="RGC5" s="185"/>
      <c r="RGD5" s="185"/>
      <c r="RGE5" s="185"/>
      <c r="RGF5" s="185"/>
      <c r="RGG5" s="185"/>
      <c r="RGH5" s="185"/>
      <c r="RGI5" s="185"/>
      <c r="RGJ5" s="185"/>
      <c r="RGK5" s="185"/>
      <c r="RGL5" s="185"/>
      <c r="RGM5" s="185"/>
      <c r="RGN5" s="185"/>
      <c r="RGO5" s="185"/>
      <c r="RGP5" s="185"/>
      <c r="RGQ5" s="185"/>
      <c r="RGR5" s="185"/>
      <c r="RGS5" s="185"/>
      <c r="RGT5" s="185"/>
      <c r="RGU5" s="185"/>
      <c r="RGV5" s="185"/>
      <c r="RGW5" s="185"/>
      <c r="RGX5" s="185"/>
      <c r="RGY5" s="185"/>
      <c r="RGZ5" s="185"/>
      <c r="RHA5" s="185"/>
      <c r="RHB5" s="185"/>
      <c r="RHC5" s="185"/>
      <c r="RHD5" s="185"/>
      <c r="RHE5" s="185"/>
      <c r="RHF5" s="185"/>
      <c r="RHG5" s="185"/>
      <c r="RHH5" s="185"/>
      <c r="RHI5" s="185"/>
      <c r="RHJ5" s="185"/>
      <c r="RHK5" s="185"/>
      <c r="RHL5" s="185"/>
      <c r="RHM5" s="185"/>
      <c r="RHN5" s="185"/>
      <c r="RHO5" s="185"/>
      <c r="RHP5" s="185"/>
      <c r="RHQ5" s="185"/>
      <c r="RHR5" s="185"/>
      <c r="RHS5" s="185"/>
      <c r="RHT5" s="185"/>
      <c r="RHU5" s="185"/>
      <c r="RHV5" s="185"/>
      <c r="RHW5" s="185"/>
      <c r="RHX5" s="185"/>
      <c r="RHY5" s="185"/>
      <c r="RHZ5" s="185"/>
      <c r="RIA5" s="185"/>
      <c r="RIB5" s="185"/>
      <c r="RIC5" s="185"/>
      <c r="RID5" s="185"/>
      <c r="RIE5" s="185"/>
      <c r="RIF5" s="185"/>
      <c r="RIG5" s="185"/>
      <c r="RIH5" s="185"/>
      <c r="RII5" s="185"/>
      <c r="RIJ5" s="185"/>
      <c r="RIK5" s="185"/>
      <c r="RIL5" s="185"/>
      <c r="RIM5" s="185"/>
      <c r="RIN5" s="185"/>
      <c r="RIO5" s="185"/>
      <c r="RIP5" s="185"/>
      <c r="RIQ5" s="185"/>
      <c r="RIR5" s="185"/>
      <c r="RIS5" s="185"/>
      <c r="RIT5" s="185"/>
      <c r="RIU5" s="185"/>
      <c r="RIV5" s="185"/>
      <c r="RIW5" s="185"/>
      <c r="RIX5" s="185"/>
      <c r="RIY5" s="185"/>
      <c r="RIZ5" s="185"/>
      <c r="RJA5" s="185"/>
      <c r="RJB5" s="185"/>
      <c r="RJC5" s="185"/>
      <c r="RJD5" s="185"/>
      <c r="RJE5" s="185"/>
      <c r="RJF5" s="185"/>
      <c r="RJG5" s="185"/>
      <c r="RJH5" s="185"/>
      <c r="RJI5" s="185"/>
      <c r="RJJ5" s="185"/>
      <c r="RJK5" s="185"/>
      <c r="RJL5" s="185"/>
      <c r="RJM5" s="185"/>
      <c r="RJN5" s="185"/>
      <c r="RJO5" s="185"/>
      <c r="RJP5" s="185"/>
      <c r="RJQ5" s="185"/>
      <c r="RJR5" s="185"/>
      <c r="RJS5" s="185"/>
      <c r="RJT5" s="185"/>
      <c r="RJU5" s="185"/>
      <c r="RJV5" s="185"/>
      <c r="RJW5" s="185"/>
      <c r="RJX5" s="185"/>
      <c r="RJY5" s="185"/>
      <c r="RJZ5" s="185"/>
      <c r="RKA5" s="185"/>
      <c r="RKB5" s="185"/>
      <c r="RKC5" s="185"/>
      <c r="RKD5" s="185"/>
      <c r="RKE5" s="185"/>
      <c r="RKF5" s="185"/>
      <c r="RKG5" s="185"/>
      <c r="RKH5" s="185"/>
      <c r="RKI5" s="185"/>
      <c r="RKJ5" s="185"/>
      <c r="RKK5" s="185"/>
      <c r="RKL5" s="185"/>
      <c r="RKM5" s="185"/>
      <c r="RKN5" s="185"/>
      <c r="RKO5" s="185"/>
      <c r="RKP5" s="185"/>
      <c r="RKQ5" s="185"/>
      <c r="RKR5" s="185"/>
      <c r="RKS5" s="185"/>
      <c r="RKT5" s="185"/>
      <c r="RKU5" s="185"/>
      <c r="RKV5" s="185"/>
      <c r="RKW5" s="185"/>
      <c r="RKX5" s="185"/>
      <c r="RKY5" s="185"/>
      <c r="RKZ5" s="185"/>
      <c r="RLA5" s="185"/>
      <c r="RLB5" s="185"/>
      <c r="RLC5" s="185"/>
      <c r="RLD5" s="185"/>
      <c r="RLE5" s="185"/>
      <c r="RLF5" s="185"/>
      <c r="RLG5" s="185"/>
      <c r="RLH5" s="185"/>
      <c r="RLI5" s="185"/>
      <c r="RLJ5" s="185"/>
      <c r="RLK5" s="185"/>
      <c r="RLL5" s="185"/>
      <c r="RLM5" s="185"/>
      <c r="RLN5" s="185"/>
      <c r="RLO5" s="185"/>
      <c r="RLP5" s="185"/>
      <c r="RLQ5" s="185"/>
      <c r="RLR5" s="185"/>
      <c r="RLS5" s="185"/>
      <c r="RLT5" s="185"/>
      <c r="RLU5" s="185"/>
      <c r="RLV5" s="185"/>
      <c r="RLW5" s="185"/>
      <c r="RLX5" s="185"/>
      <c r="RLY5" s="185"/>
      <c r="RLZ5" s="185"/>
      <c r="RMA5" s="185"/>
      <c r="RMB5" s="185"/>
      <c r="RMC5" s="185"/>
      <c r="RMD5" s="185"/>
      <c r="RME5" s="185"/>
      <c r="RMF5" s="185"/>
      <c r="RMG5" s="185"/>
      <c r="RMH5" s="185"/>
      <c r="RMI5" s="185"/>
      <c r="RMJ5" s="185"/>
      <c r="RMK5" s="185"/>
      <c r="RML5" s="185"/>
      <c r="RMM5" s="185"/>
      <c r="RMN5" s="185"/>
      <c r="RMO5" s="185"/>
      <c r="RMP5" s="185"/>
      <c r="RMQ5" s="185"/>
      <c r="RMR5" s="185"/>
      <c r="RMS5" s="185"/>
      <c r="RMT5" s="185"/>
      <c r="RMU5" s="185"/>
      <c r="RMV5" s="185"/>
      <c r="RMW5" s="185"/>
      <c r="RMX5" s="185"/>
      <c r="RMY5" s="185"/>
      <c r="RMZ5" s="185"/>
      <c r="RNA5" s="185"/>
      <c r="RNB5" s="185"/>
      <c r="RNC5" s="185"/>
      <c r="RND5" s="185"/>
      <c r="RNE5" s="185"/>
      <c r="RNF5" s="185"/>
      <c r="RNG5" s="185"/>
      <c r="RNH5" s="185"/>
      <c r="RNI5" s="185"/>
      <c r="RNJ5" s="185"/>
      <c r="RNK5" s="185"/>
      <c r="RNL5" s="185"/>
      <c r="RNM5" s="185"/>
      <c r="RNN5" s="185"/>
      <c r="RNO5" s="185"/>
      <c r="RNP5" s="185"/>
      <c r="RNQ5" s="185"/>
      <c r="RNR5" s="185"/>
      <c r="RNS5" s="185"/>
      <c r="RNT5" s="185"/>
      <c r="RNU5" s="185"/>
      <c r="RNV5" s="185"/>
      <c r="RNW5" s="185"/>
      <c r="RNX5" s="185"/>
      <c r="RNY5" s="185"/>
      <c r="RNZ5" s="185"/>
      <c r="ROA5" s="185"/>
      <c r="ROB5" s="185"/>
      <c r="ROC5" s="185"/>
      <c r="ROD5" s="185"/>
      <c r="ROE5" s="185"/>
      <c r="ROF5" s="185"/>
      <c r="ROG5" s="185"/>
      <c r="ROH5" s="185"/>
      <c r="ROI5" s="185"/>
      <c r="ROJ5" s="185"/>
      <c r="ROK5" s="185"/>
      <c r="ROL5" s="185"/>
      <c r="ROM5" s="185"/>
      <c r="RON5" s="185"/>
      <c r="ROO5" s="185"/>
      <c r="ROP5" s="185"/>
      <c r="ROQ5" s="185"/>
      <c r="ROR5" s="185"/>
      <c r="ROS5" s="185"/>
      <c r="ROT5" s="185"/>
      <c r="ROU5" s="185"/>
      <c r="ROV5" s="185"/>
      <c r="ROW5" s="185"/>
      <c r="ROX5" s="185"/>
      <c r="ROY5" s="185"/>
      <c r="ROZ5" s="185"/>
      <c r="RPA5" s="185"/>
      <c r="RPB5" s="185"/>
      <c r="RPC5" s="185"/>
      <c r="RPD5" s="185"/>
      <c r="RPE5" s="185"/>
      <c r="RPF5" s="185"/>
      <c r="RPG5" s="185"/>
      <c r="RPH5" s="185"/>
      <c r="RPI5" s="185"/>
      <c r="RPJ5" s="185"/>
      <c r="RPK5" s="185"/>
      <c r="RPL5" s="185"/>
      <c r="RPM5" s="185"/>
      <c r="RPN5" s="185"/>
      <c r="RPO5" s="185"/>
      <c r="RPP5" s="185"/>
      <c r="RPQ5" s="185"/>
      <c r="RPR5" s="185"/>
      <c r="RPS5" s="185"/>
      <c r="RPT5" s="185"/>
      <c r="RPU5" s="185"/>
      <c r="RPV5" s="185"/>
      <c r="RPW5" s="185"/>
      <c r="RPX5" s="185"/>
      <c r="RPY5" s="185"/>
      <c r="RPZ5" s="185"/>
      <c r="RQA5" s="185"/>
      <c r="RQB5" s="185"/>
      <c r="RQC5" s="185"/>
      <c r="RQD5" s="185"/>
      <c r="RQE5" s="185"/>
      <c r="RQF5" s="185"/>
      <c r="RQG5" s="185"/>
      <c r="RQH5" s="185"/>
      <c r="RQI5" s="185"/>
      <c r="RQJ5" s="185"/>
      <c r="RQK5" s="185"/>
      <c r="RQL5" s="185"/>
      <c r="RQM5" s="185"/>
      <c r="RQN5" s="185"/>
      <c r="RQO5" s="185"/>
      <c r="RQP5" s="185"/>
      <c r="RQQ5" s="185"/>
      <c r="RQR5" s="185"/>
      <c r="RQS5" s="185"/>
      <c r="RQT5" s="185"/>
      <c r="RQU5" s="185"/>
      <c r="RQV5" s="185"/>
      <c r="RQW5" s="185"/>
      <c r="RQX5" s="185"/>
      <c r="RQY5" s="185"/>
      <c r="RQZ5" s="185"/>
      <c r="RRA5" s="185"/>
      <c r="RRB5" s="185"/>
      <c r="RRC5" s="185"/>
      <c r="RRD5" s="185"/>
      <c r="RRE5" s="185"/>
      <c r="RRF5" s="185"/>
      <c r="RRG5" s="185"/>
      <c r="RRH5" s="185"/>
      <c r="RRI5" s="185"/>
      <c r="RRJ5" s="185"/>
      <c r="RRK5" s="185"/>
      <c r="RRL5" s="185"/>
      <c r="RRM5" s="185"/>
      <c r="RRN5" s="185"/>
      <c r="RRO5" s="185"/>
      <c r="RRP5" s="185"/>
      <c r="RRQ5" s="185"/>
      <c r="RRR5" s="185"/>
      <c r="RRS5" s="185"/>
      <c r="RRT5" s="185"/>
      <c r="RRU5" s="185"/>
      <c r="RRV5" s="185"/>
      <c r="RRW5" s="185"/>
      <c r="RRX5" s="185"/>
      <c r="RRY5" s="185"/>
      <c r="RRZ5" s="185"/>
      <c r="RSA5" s="185"/>
      <c r="RSB5" s="185"/>
      <c r="RSC5" s="185"/>
      <c r="RSD5" s="185"/>
      <c r="RSE5" s="185"/>
      <c r="RSF5" s="185"/>
      <c r="RSG5" s="185"/>
      <c r="RSH5" s="185"/>
      <c r="RSI5" s="185"/>
      <c r="RSJ5" s="185"/>
      <c r="RSK5" s="185"/>
      <c r="RSL5" s="185"/>
      <c r="RSM5" s="185"/>
      <c r="RSN5" s="185"/>
      <c r="RSO5" s="185"/>
      <c r="RSP5" s="185"/>
      <c r="RSQ5" s="185"/>
      <c r="RSR5" s="185"/>
      <c r="RSS5" s="185"/>
      <c r="RST5" s="185"/>
      <c r="RSU5" s="185"/>
      <c r="RSV5" s="185"/>
      <c r="RSW5" s="185"/>
      <c r="RSX5" s="185"/>
      <c r="RSY5" s="185"/>
      <c r="RSZ5" s="185"/>
      <c r="RTA5" s="185"/>
      <c r="RTB5" s="185"/>
      <c r="RTC5" s="185"/>
      <c r="RTD5" s="185"/>
      <c r="RTE5" s="185"/>
      <c r="RTF5" s="185"/>
      <c r="RTG5" s="185"/>
      <c r="RTH5" s="185"/>
      <c r="RTI5" s="185"/>
      <c r="RTJ5" s="185"/>
      <c r="RTK5" s="185"/>
      <c r="RTL5" s="185"/>
      <c r="RTM5" s="185"/>
      <c r="RTN5" s="185"/>
      <c r="RTO5" s="185"/>
      <c r="RTP5" s="185"/>
      <c r="RTQ5" s="185"/>
      <c r="RTR5" s="185"/>
      <c r="RTS5" s="185"/>
      <c r="RTT5" s="185"/>
      <c r="RTU5" s="185"/>
      <c r="RTV5" s="185"/>
      <c r="RTW5" s="185"/>
      <c r="RTX5" s="185"/>
      <c r="RTY5" s="185"/>
      <c r="RTZ5" s="185"/>
      <c r="RUA5" s="185"/>
      <c r="RUB5" s="185"/>
      <c r="RUC5" s="185"/>
      <c r="RUD5" s="185"/>
      <c r="RUE5" s="185"/>
      <c r="RUF5" s="185"/>
      <c r="RUG5" s="185"/>
      <c r="RUH5" s="185"/>
      <c r="RUI5" s="185"/>
      <c r="RUJ5" s="185"/>
      <c r="RUK5" s="185"/>
      <c r="RUL5" s="185"/>
      <c r="RUM5" s="185"/>
      <c r="RUN5" s="185"/>
      <c r="RUO5" s="185"/>
      <c r="RUP5" s="185"/>
      <c r="RUQ5" s="185"/>
      <c r="RUR5" s="185"/>
      <c r="RUS5" s="185"/>
      <c r="RUT5" s="185"/>
      <c r="RUU5" s="185"/>
      <c r="RUV5" s="185"/>
      <c r="RUW5" s="185"/>
      <c r="RUX5" s="185"/>
      <c r="RUY5" s="185"/>
      <c r="RUZ5" s="185"/>
      <c r="RVA5" s="185"/>
      <c r="RVB5" s="185"/>
      <c r="RVC5" s="185"/>
      <c r="RVD5" s="185"/>
      <c r="RVE5" s="185"/>
      <c r="RVF5" s="185"/>
      <c r="RVG5" s="185"/>
      <c r="RVH5" s="185"/>
      <c r="RVI5" s="185"/>
      <c r="RVJ5" s="185"/>
      <c r="RVK5" s="185"/>
      <c r="RVL5" s="185"/>
      <c r="RVM5" s="185"/>
      <c r="RVN5" s="185"/>
      <c r="RVO5" s="185"/>
      <c r="RVP5" s="185"/>
      <c r="RVQ5" s="185"/>
      <c r="RVR5" s="185"/>
      <c r="RVS5" s="185"/>
      <c r="RVT5" s="185"/>
      <c r="RVU5" s="185"/>
      <c r="RVV5" s="185"/>
      <c r="RVW5" s="185"/>
      <c r="RVX5" s="185"/>
      <c r="RVY5" s="185"/>
      <c r="RVZ5" s="185"/>
      <c r="RWA5" s="185"/>
      <c r="RWB5" s="185"/>
      <c r="RWC5" s="185"/>
      <c r="RWD5" s="185"/>
      <c r="RWE5" s="185"/>
      <c r="RWF5" s="185"/>
      <c r="RWG5" s="185"/>
      <c r="RWH5" s="185"/>
      <c r="RWI5" s="185"/>
      <c r="RWJ5" s="185"/>
      <c r="RWK5" s="185"/>
      <c r="RWL5" s="185"/>
      <c r="RWM5" s="185"/>
      <c r="RWN5" s="185"/>
      <c r="RWO5" s="185"/>
      <c r="RWP5" s="185"/>
      <c r="RWQ5" s="185"/>
      <c r="RWR5" s="185"/>
      <c r="RWS5" s="185"/>
      <c r="RWT5" s="185"/>
      <c r="RWU5" s="185"/>
      <c r="RWV5" s="185"/>
      <c r="RWW5" s="185"/>
      <c r="RWX5" s="185"/>
      <c r="RWY5" s="185"/>
      <c r="RWZ5" s="185"/>
      <c r="RXA5" s="185"/>
      <c r="RXB5" s="185"/>
      <c r="RXC5" s="185"/>
      <c r="RXD5" s="185"/>
      <c r="RXE5" s="185"/>
      <c r="RXF5" s="185"/>
      <c r="RXG5" s="185"/>
      <c r="RXH5" s="185"/>
      <c r="RXI5" s="185"/>
      <c r="RXJ5" s="185"/>
      <c r="RXK5" s="185"/>
      <c r="RXL5" s="185"/>
      <c r="RXM5" s="185"/>
      <c r="RXN5" s="185"/>
      <c r="RXO5" s="185"/>
      <c r="RXP5" s="185"/>
      <c r="RXQ5" s="185"/>
      <c r="RXR5" s="185"/>
      <c r="RXS5" s="185"/>
      <c r="RXT5" s="185"/>
      <c r="RXU5" s="185"/>
      <c r="RXV5" s="185"/>
      <c r="RXW5" s="185"/>
      <c r="RXX5" s="185"/>
      <c r="RXY5" s="185"/>
      <c r="RXZ5" s="185"/>
      <c r="RYA5" s="185"/>
      <c r="RYB5" s="185"/>
      <c r="RYC5" s="185"/>
      <c r="RYD5" s="185"/>
      <c r="RYE5" s="185"/>
      <c r="RYF5" s="185"/>
      <c r="RYG5" s="185"/>
      <c r="RYH5" s="185"/>
      <c r="RYI5" s="185"/>
      <c r="RYJ5" s="185"/>
      <c r="RYK5" s="185"/>
      <c r="RYL5" s="185"/>
      <c r="RYM5" s="185"/>
      <c r="RYN5" s="185"/>
      <c r="RYO5" s="185"/>
      <c r="RYP5" s="185"/>
      <c r="RYQ5" s="185"/>
      <c r="RYR5" s="185"/>
      <c r="RYS5" s="185"/>
      <c r="RYT5" s="185"/>
      <c r="RYU5" s="185"/>
      <c r="RYV5" s="185"/>
      <c r="RYW5" s="185"/>
      <c r="RYX5" s="185"/>
      <c r="RYY5" s="185"/>
      <c r="RYZ5" s="185"/>
      <c r="RZA5" s="185"/>
      <c r="RZB5" s="185"/>
      <c r="RZC5" s="185"/>
      <c r="RZD5" s="185"/>
      <c r="RZE5" s="185"/>
      <c r="RZF5" s="185"/>
      <c r="RZG5" s="185"/>
      <c r="RZH5" s="185"/>
      <c r="RZI5" s="185"/>
      <c r="RZJ5" s="185"/>
      <c r="RZK5" s="185"/>
      <c r="RZL5" s="185"/>
      <c r="RZM5" s="185"/>
      <c r="RZN5" s="185"/>
      <c r="RZO5" s="185"/>
      <c r="RZP5" s="185"/>
      <c r="RZQ5" s="185"/>
      <c r="RZR5" s="185"/>
      <c r="RZS5" s="185"/>
      <c r="RZT5" s="185"/>
      <c r="RZU5" s="185"/>
      <c r="RZV5" s="185"/>
      <c r="RZW5" s="185"/>
      <c r="RZX5" s="185"/>
      <c r="RZY5" s="185"/>
      <c r="RZZ5" s="185"/>
      <c r="SAA5" s="185"/>
      <c r="SAB5" s="185"/>
      <c r="SAC5" s="185"/>
      <c r="SAD5" s="185"/>
      <c r="SAE5" s="185"/>
      <c r="SAF5" s="185"/>
      <c r="SAG5" s="185"/>
      <c r="SAH5" s="185"/>
      <c r="SAI5" s="185"/>
      <c r="SAJ5" s="185"/>
      <c r="SAK5" s="185"/>
      <c r="SAL5" s="185"/>
      <c r="SAM5" s="185"/>
      <c r="SAN5" s="185"/>
      <c r="SAO5" s="185"/>
      <c r="SAP5" s="185"/>
      <c r="SAQ5" s="185"/>
      <c r="SAR5" s="185"/>
      <c r="SAS5" s="185"/>
      <c r="SAT5" s="185"/>
      <c r="SAU5" s="185"/>
      <c r="SAV5" s="185"/>
      <c r="SAW5" s="185"/>
      <c r="SAX5" s="185"/>
      <c r="SAY5" s="185"/>
      <c r="SAZ5" s="185"/>
      <c r="SBA5" s="185"/>
      <c r="SBB5" s="185"/>
      <c r="SBC5" s="185"/>
      <c r="SBD5" s="185"/>
      <c r="SBE5" s="185"/>
      <c r="SBF5" s="185"/>
      <c r="SBG5" s="185"/>
      <c r="SBH5" s="185"/>
      <c r="SBI5" s="185"/>
      <c r="SBJ5" s="185"/>
      <c r="SBK5" s="185"/>
      <c r="SBL5" s="185"/>
      <c r="SBM5" s="185"/>
      <c r="SBN5" s="185"/>
      <c r="SBO5" s="185"/>
      <c r="SBP5" s="185"/>
      <c r="SBQ5" s="185"/>
      <c r="SBR5" s="185"/>
      <c r="SBS5" s="185"/>
      <c r="SBT5" s="185"/>
      <c r="SBU5" s="185"/>
      <c r="SBV5" s="185"/>
      <c r="SBW5" s="185"/>
      <c r="SBX5" s="185"/>
      <c r="SBY5" s="185"/>
      <c r="SBZ5" s="185"/>
      <c r="SCA5" s="185"/>
      <c r="SCB5" s="185"/>
      <c r="SCC5" s="185"/>
      <c r="SCD5" s="185"/>
      <c r="SCE5" s="185"/>
      <c r="SCF5" s="185"/>
      <c r="SCG5" s="185"/>
      <c r="SCH5" s="185"/>
      <c r="SCI5" s="185"/>
      <c r="SCJ5" s="185"/>
      <c r="SCK5" s="185"/>
      <c r="SCL5" s="185"/>
      <c r="SCM5" s="185"/>
      <c r="SCN5" s="185"/>
      <c r="SCO5" s="185"/>
      <c r="SCP5" s="185"/>
      <c r="SCQ5" s="185"/>
      <c r="SCR5" s="185"/>
      <c r="SCS5" s="185"/>
      <c r="SCT5" s="185"/>
      <c r="SCU5" s="185"/>
      <c r="SCV5" s="185"/>
      <c r="SCW5" s="185"/>
      <c r="SCX5" s="185"/>
      <c r="SCY5" s="185"/>
      <c r="SCZ5" s="185"/>
      <c r="SDA5" s="185"/>
      <c r="SDB5" s="185"/>
      <c r="SDC5" s="185"/>
      <c r="SDD5" s="185"/>
      <c r="SDE5" s="185"/>
      <c r="SDF5" s="185"/>
      <c r="SDG5" s="185"/>
      <c r="SDH5" s="185"/>
      <c r="SDI5" s="185"/>
      <c r="SDJ5" s="185"/>
      <c r="SDK5" s="185"/>
      <c r="SDL5" s="185"/>
      <c r="SDM5" s="185"/>
      <c r="SDN5" s="185"/>
      <c r="SDO5" s="185"/>
      <c r="SDP5" s="185"/>
      <c r="SDQ5" s="185"/>
      <c r="SDR5" s="185"/>
      <c r="SDS5" s="185"/>
      <c r="SDT5" s="185"/>
      <c r="SDU5" s="185"/>
      <c r="SDV5" s="185"/>
      <c r="SDW5" s="185"/>
      <c r="SDX5" s="185"/>
      <c r="SDY5" s="185"/>
      <c r="SDZ5" s="185"/>
      <c r="SEA5" s="185"/>
      <c r="SEB5" s="185"/>
      <c r="SEC5" s="185"/>
      <c r="SED5" s="185"/>
      <c r="SEE5" s="185"/>
      <c r="SEF5" s="185"/>
      <c r="SEG5" s="185"/>
      <c r="SEH5" s="185"/>
      <c r="SEI5" s="185"/>
      <c r="SEJ5" s="185"/>
      <c r="SEK5" s="185"/>
      <c r="SEL5" s="185"/>
      <c r="SEM5" s="185"/>
      <c r="SEN5" s="185"/>
      <c r="SEO5" s="185"/>
      <c r="SEP5" s="185"/>
      <c r="SEQ5" s="185"/>
      <c r="SER5" s="185"/>
      <c r="SES5" s="185"/>
      <c r="SET5" s="185"/>
      <c r="SEU5" s="185"/>
      <c r="SEV5" s="185"/>
      <c r="SEW5" s="185"/>
      <c r="SEX5" s="185"/>
      <c r="SEY5" s="185"/>
      <c r="SEZ5" s="185"/>
      <c r="SFA5" s="185"/>
      <c r="SFB5" s="185"/>
      <c r="SFC5" s="185"/>
      <c r="SFD5" s="185"/>
      <c r="SFE5" s="185"/>
      <c r="SFF5" s="185"/>
      <c r="SFG5" s="185"/>
      <c r="SFH5" s="185"/>
      <c r="SFI5" s="185"/>
      <c r="SFJ5" s="185"/>
      <c r="SFK5" s="185"/>
      <c r="SFL5" s="185"/>
      <c r="SFM5" s="185"/>
      <c r="SFN5" s="185"/>
      <c r="SFO5" s="185"/>
      <c r="SFP5" s="185"/>
      <c r="SFQ5" s="185"/>
      <c r="SFR5" s="185"/>
      <c r="SFS5" s="185"/>
      <c r="SFT5" s="185"/>
      <c r="SFU5" s="185"/>
      <c r="SFV5" s="185"/>
      <c r="SFW5" s="185"/>
      <c r="SFX5" s="185"/>
      <c r="SFY5" s="185"/>
      <c r="SFZ5" s="185"/>
      <c r="SGA5" s="185"/>
      <c r="SGB5" s="185"/>
      <c r="SGC5" s="185"/>
      <c r="SGD5" s="185"/>
      <c r="SGE5" s="185"/>
      <c r="SGF5" s="185"/>
      <c r="SGG5" s="185"/>
      <c r="SGH5" s="185"/>
      <c r="SGI5" s="185"/>
      <c r="SGJ5" s="185"/>
      <c r="SGK5" s="185"/>
      <c r="SGL5" s="185"/>
      <c r="SGM5" s="185"/>
      <c r="SGN5" s="185"/>
      <c r="SGO5" s="185"/>
      <c r="SGP5" s="185"/>
      <c r="SGQ5" s="185"/>
      <c r="SGR5" s="185"/>
      <c r="SGS5" s="185"/>
      <c r="SGT5" s="185"/>
      <c r="SGU5" s="185"/>
      <c r="SGV5" s="185"/>
      <c r="SGW5" s="185"/>
      <c r="SGX5" s="185"/>
      <c r="SGY5" s="185"/>
      <c r="SGZ5" s="185"/>
      <c r="SHA5" s="185"/>
      <c r="SHB5" s="185"/>
      <c r="SHC5" s="185"/>
      <c r="SHD5" s="185"/>
      <c r="SHE5" s="185"/>
      <c r="SHF5" s="185"/>
      <c r="SHG5" s="185"/>
      <c r="SHH5" s="185"/>
      <c r="SHI5" s="185"/>
      <c r="SHJ5" s="185"/>
      <c r="SHK5" s="185"/>
      <c r="SHL5" s="185"/>
      <c r="SHM5" s="185"/>
      <c r="SHN5" s="185"/>
      <c r="SHO5" s="185"/>
      <c r="SHP5" s="185"/>
      <c r="SHQ5" s="185"/>
      <c r="SHR5" s="185"/>
      <c r="SHS5" s="185"/>
      <c r="SHT5" s="185"/>
      <c r="SHU5" s="185"/>
      <c r="SHV5" s="185"/>
      <c r="SHW5" s="185"/>
      <c r="SHX5" s="185"/>
      <c r="SHY5" s="185"/>
      <c r="SHZ5" s="185"/>
      <c r="SIA5" s="185"/>
      <c r="SIB5" s="185"/>
      <c r="SIC5" s="185"/>
      <c r="SID5" s="185"/>
      <c r="SIE5" s="185"/>
      <c r="SIF5" s="185"/>
      <c r="SIG5" s="185"/>
      <c r="SIH5" s="185"/>
      <c r="SII5" s="185"/>
      <c r="SIJ5" s="185"/>
      <c r="SIK5" s="185"/>
      <c r="SIL5" s="185"/>
      <c r="SIM5" s="185"/>
      <c r="SIN5" s="185"/>
      <c r="SIO5" s="185"/>
      <c r="SIP5" s="185"/>
      <c r="SIQ5" s="185"/>
      <c r="SIR5" s="185"/>
      <c r="SIS5" s="185"/>
      <c r="SIT5" s="185"/>
      <c r="SIU5" s="185"/>
      <c r="SIV5" s="185"/>
      <c r="SIW5" s="185"/>
      <c r="SIX5" s="185"/>
      <c r="SIY5" s="185"/>
      <c r="SIZ5" s="185"/>
      <c r="SJA5" s="185"/>
      <c r="SJB5" s="185"/>
      <c r="SJC5" s="185"/>
      <c r="SJD5" s="185"/>
      <c r="SJE5" s="185"/>
      <c r="SJF5" s="185"/>
      <c r="SJG5" s="185"/>
      <c r="SJH5" s="185"/>
      <c r="SJI5" s="185"/>
      <c r="SJJ5" s="185"/>
      <c r="SJK5" s="185"/>
      <c r="SJL5" s="185"/>
      <c r="SJM5" s="185"/>
      <c r="SJN5" s="185"/>
      <c r="SJO5" s="185"/>
      <c r="SJP5" s="185"/>
      <c r="SJQ5" s="185"/>
      <c r="SJR5" s="185"/>
      <c r="SJS5" s="185"/>
      <c r="SJT5" s="185"/>
      <c r="SJU5" s="185"/>
      <c r="SJV5" s="185"/>
      <c r="SJW5" s="185"/>
      <c r="SJX5" s="185"/>
      <c r="SJY5" s="185"/>
      <c r="SJZ5" s="185"/>
      <c r="SKA5" s="185"/>
      <c r="SKB5" s="185"/>
      <c r="SKC5" s="185"/>
      <c r="SKD5" s="185"/>
      <c r="SKE5" s="185"/>
      <c r="SKF5" s="185"/>
      <c r="SKG5" s="185"/>
      <c r="SKH5" s="185"/>
      <c r="SKI5" s="185"/>
      <c r="SKJ5" s="185"/>
      <c r="SKK5" s="185"/>
      <c r="SKL5" s="185"/>
      <c r="SKM5" s="185"/>
      <c r="SKN5" s="185"/>
      <c r="SKO5" s="185"/>
      <c r="SKP5" s="185"/>
      <c r="SKQ5" s="185"/>
      <c r="SKR5" s="185"/>
      <c r="SKS5" s="185"/>
      <c r="SKT5" s="185"/>
      <c r="SKU5" s="185"/>
      <c r="SKV5" s="185"/>
      <c r="SKW5" s="185"/>
      <c r="SKX5" s="185"/>
      <c r="SKY5" s="185"/>
      <c r="SKZ5" s="185"/>
      <c r="SLA5" s="185"/>
      <c r="SLB5" s="185"/>
      <c r="SLC5" s="185"/>
      <c r="SLD5" s="185"/>
      <c r="SLE5" s="185"/>
      <c r="SLF5" s="185"/>
      <c r="SLG5" s="185"/>
      <c r="SLH5" s="185"/>
      <c r="SLI5" s="185"/>
      <c r="SLJ5" s="185"/>
      <c r="SLK5" s="185"/>
      <c r="SLL5" s="185"/>
      <c r="SLM5" s="185"/>
      <c r="SLN5" s="185"/>
      <c r="SLO5" s="185"/>
      <c r="SLP5" s="185"/>
      <c r="SLQ5" s="185"/>
      <c r="SLR5" s="185"/>
      <c r="SLS5" s="185"/>
      <c r="SLT5" s="185"/>
      <c r="SLU5" s="185"/>
      <c r="SLV5" s="185"/>
      <c r="SLW5" s="185"/>
      <c r="SLX5" s="185"/>
      <c r="SLY5" s="185"/>
      <c r="SLZ5" s="185"/>
      <c r="SMA5" s="185"/>
      <c r="SMB5" s="185"/>
      <c r="SMC5" s="185"/>
      <c r="SMD5" s="185"/>
      <c r="SME5" s="185"/>
      <c r="SMF5" s="185"/>
      <c r="SMG5" s="185"/>
      <c r="SMH5" s="185"/>
      <c r="SMI5" s="185"/>
      <c r="SMJ5" s="185"/>
      <c r="SMK5" s="185"/>
      <c r="SML5" s="185"/>
      <c r="SMM5" s="185"/>
      <c r="SMN5" s="185"/>
      <c r="SMO5" s="185"/>
      <c r="SMP5" s="185"/>
      <c r="SMQ5" s="185"/>
      <c r="SMR5" s="185"/>
      <c r="SMS5" s="185"/>
      <c r="SMT5" s="185"/>
      <c r="SMU5" s="185"/>
      <c r="SMV5" s="185"/>
      <c r="SMW5" s="185"/>
      <c r="SMX5" s="185"/>
      <c r="SMY5" s="185"/>
      <c r="SMZ5" s="185"/>
      <c r="SNA5" s="185"/>
      <c r="SNB5" s="185"/>
      <c r="SNC5" s="185"/>
      <c r="SND5" s="185"/>
      <c r="SNE5" s="185"/>
      <c r="SNF5" s="185"/>
      <c r="SNG5" s="185"/>
      <c r="SNH5" s="185"/>
      <c r="SNI5" s="185"/>
      <c r="SNJ5" s="185"/>
      <c r="SNK5" s="185"/>
      <c r="SNL5" s="185"/>
      <c r="SNM5" s="185"/>
      <c r="SNN5" s="185"/>
      <c r="SNO5" s="185"/>
      <c r="SNP5" s="185"/>
      <c r="SNQ5" s="185"/>
      <c r="SNR5" s="185"/>
      <c r="SNS5" s="185"/>
      <c r="SNT5" s="185"/>
      <c r="SNU5" s="185"/>
      <c r="SNV5" s="185"/>
      <c r="SNW5" s="185"/>
      <c r="SNX5" s="185"/>
      <c r="SNY5" s="185"/>
      <c r="SNZ5" s="185"/>
      <c r="SOA5" s="185"/>
      <c r="SOB5" s="185"/>
      <c r="SOC5" s="185"/>
      <c r="SOD5" s="185"/>
      <c r="SOE5" s="185"/>
      <c r="SOF5" s="185"/>
      <c r="SOG5" s="185"/>
      <c r="SOH5" s="185"/>
      <c r="SOI5" s="185"/>
      <c r="SOJ5" s="185"/>
      <c r="SOK5" s="185"/>
      <c r="SOL5" s="185"/>
      <c r="SOM5" s="185"/>
      <c r="SON5" s="185"/>
      <c r="SOO5" s="185"/>
      <c r="SOP5" s="185"/>
      <c r="SOQ5" s="185"/>
      <c r="SOR5" s="185"/>
      <c r="SOS5" s="185"/>
      <c r="SOT5" s="185"/>
      <c r="SOU5" s="185"/>
      <c r="SOV5" s="185"/>
      <c r="SOW5" s="185"/>
      <c r="SOX5" s="185"/>
      <c r="SOY5" s="185"/>
      <c r="SOZ5" s="185"/>
      <c r="SPA5" s="185"/>
      <c r="SPB5" s="185"/>
      <c r="SPC5" s="185"/>
      <c r="SPD5" s="185"/>
      <c r="SPE5" s="185"/>
      <c r="SPF5" s="185"/>
      <c r="SPG5" s="185"/>
      <c r="SPH5" s="185"/>
      <c r="SPI5" s="185"/>
      <c r="SPJ5" s="185"/>
      <c r="SPK5" s="185"/>
      <c r="SPL5" s="185"/>
      <c r="SPM5" s="185"/>
      <c r="SPN5" s="185"/>
      <c r="SPO5" s="185"/>
      <c r="SPP5" s="185"/>
      <c r="SPQ5" s="185"/>
      <c r="SPR5" s="185"/>
      <c r="SPS5" s="185"/>
      <c r="SPT5" s="185"/>
      <c r="SPU5" s="185"/>
      <c r="SPV5" s="185"/>
      <c r="SPW5" s="185"/>
      <c r="SPX5" s="185"/>
      <c r="SPY5" s="185"/>
      <c r="SPZ5" s="185"/>
      <c r="SQA5" s="185"/>
      <c r="SQB5" s="185"/>
      <c r="SQC5" s="185"/>
      <c r="SQD5" s="185"/>
      <c r="SQE5" s="185"/>
      <c r="SQF5" s="185"/>
      <c r="SQG5" s="185"/>
      <c r="SQH5" s="185"/>
      <c r="SQI5" s="185"/>
      <c r="SQJ5" s="185"/>
      <c r="SQK5" s="185"/>
      <c r="SQL5" s="185"/>
      <c r="SQM5" s="185"/>
      <c r="SQN5" s="185"/>
      <c r="SQO5" s="185"/>
      <c r="SQP5" s="185"/>
      <c r="SQQ5" s="185"/>
      <c r="SQR5" s="185"/>
      <c r="SQS5" s="185"/>
      <c r="SQT5" s="185"/>
      <c r="SQU5" s="185"/>
      <c r="SQV5" s="185"/>
      <c r="SQW5" s="185"/>
      <c r="SQX5" s="185"/>
      <c r="SQY5" s="185"/>
      <c r="SQZ5" s="185"/>
      <c r="SRA5" s="185"/>
      <c r="SRB5" s="185"/>
      <c r="SRC5" s="185"/>
      <c r="SRD5" s="185"/>
      <c r="SRE5" s="185"/>
      <c r="SRF5" s="185"/>
      <c r="SRG5" s="185"/>
      <c r="SRH5" s="185"/>
      <c r="SRI5" s="185"/>
      <c r="SRJ5" s="185"/>
      <c r="SRK5" s="185"/>
      <c r="SRL5" s="185"/>
      <c r="SRM5" s="185"/>
      <c r="SRN5" s="185"/>
      <c r="SRO5" s="185"/>
      <c r="SRP5" s="185"/>
      <c r="SRQ5" s="185"/>
      <c r="SRR5" s="185"/>
      <c r="SRS5" s="185"/>
      <c r="SRT5" s="185"/>
      <c r="SRU5" s="185"/>
      <c r="SRV5" s="185"/>
      <c r="SRW5" s="185"/>
      <c r="SRX5" s="185"/>
      <c r="SRY5" s="185"/>
      <c r="SRZ5" s="185"/>
      <c r="SSA5" s="185"/>
      <c r="SSB5" s="185"/>
      <c r="SSC5" s="185"/>
      <c r="SSD5" s="185"/>
      <c r="SSE5" s="185"/>
      <c r="SSF5" s="185"/>
      <c r="SSG5" s="185"/>
      <c r="SSH5" s="185"/>
      <c r="SSI5" s="185"/>
      <c r="SSJ5" s="185"/>
      <c r="SSK5" s="185"/>
      <c r="SSL5" s="185"/>
      <c r="SSM5" s="185"/>
      <c r="SSN5" s="185"/>
      <c r="SSO5" s="185"/>
      <c r="SSP5" s="185"/>
      <c r="SSQ5" s="185"/>
      <c r="SSR5" s="185"/>
      <c r="SSS5" s="185"/>
      <c r="SST5" s="185"/>
      <c r="SSU5" s="185"/>
      <c r="SSV5" s="185"/>
      <c r="SSW5" s="185"/>
      <c r="SSX5" s="185"/>
      <c r="SSY5" s="185"/>
      <c r="SSZ5" s="185"/>
      <c r="STA5" s="185"/>
      <c r="STB5" s="185"/>
      <c r="STC5" s="185"/>
      <c r="STD5" s="185"/>
      <c r="STE5" s="185"/>
      <c r="STF5" s="185"/>
      <c r="STG5" s="185"/>
      <c r="STH5" s="185"/>
      <c r="STI5" s="185"/>
      <c r="STJ5" s="185"/>
      <c r="STK5" s="185"/>
      <c r="STL5" s="185"/>
      <c r="STM5" s="185"/>
      <c r="STN5" s="185"/>
      <c r="STO5" s="185"/>
      <c r="STP5" s="185"/>
      <c r="STQ5" s="185"/>
      <c r="STR5" s="185"/>
      <c r="STS5" s="185"/>
      <c r="STT5" s="185"/>
      <c r="STU5" s="185"/>
      <c r="STV5" s="185"/>
      <c r="STW5" s="185"/>
      <c r="STX5" s="185"/>
      <c r="STY5" s="185"/>
      <c r="STZ5" s="185"/>
      <c r="SUA5" s="185"/>
      <c r="SUB5" s="185"/>
      <c r="SUC5" s="185"/>
      <c r="SUD5" s="185"/>
      <c r="SUE5" s="185"/>
      <c r="SUF5" s="185"/>
      <c r="SUG5" s="185"/>
      <c r="SUH5" s="185"/>
      <c r="SUI5" s="185"/>
      <c r="SUJ5" s="185"/>
      <c r="SUK5" s="185"/>
      <c r="SUL5" s="185"/>
      <c r="SUM5" s="185"/>
      <c r="SUN5" s="185"/>
      <c r="SUO5" s="185"/>
      <c r="SUP5" s="185"/>
      <c r="SUQ5" s="185"/>
      <c r="SUR5" s="185"/>
      <c r="SUS5" s="185"/>
      <c r="SUT5" s="185"/>
      <c r="SUU5" s="185"/>
      <c r="SUV5" s="185"/>
      <c r="SUW5" s="185"/>
      <c r="SUX5" s="185"/>
      <c r="SUY5" s="185"/>
      <c r="SUZ5" s="185"/>
      <c r="SVA5" s="185"/>
      <c r="SVB5" s="185"/>
      <c r="SVC5" s="185"/>
      <c r="SVD5" s="185"/>
      <c r="SVE5" s="185"/>
      <c r="SVF5" s="185"/>
      <c r="SVG5" s="185"/>
      <c r="SVH5" s="185"/>
      <c r="SVI5" s="185"/>
      <c r="SVJ5" s="185"/>
      <c r="SVK5" s="185"/>
      <c r="SVL5" s="185"/>
      <c r="SVM5" s="185"/>
      <c r="SVN5" s="185"/>
      <c r="SVO5" s="185"/>
      <c r="SVP5" s="185"/>
      <c r="SVQ5" s="185"/>
      <c r="SVR5" s="185"/>
      <c r="SVS5" s="185"/>
      <c r="SVT5" s="185"/>
      <c r="SVU5" s="185"/>
      <c r="SVV5" s="185"/>
      <c r="SVW5" s="185"/>
      <c r="SVX5" s="185"/>
      <c r="SVY5" s="185"/>
      <c r="SVZ5" s="185"/>
      <c r="SWA5" s="185"/>
      <c r="SWB5" s="185"/>
      <c r="SWC5" s="185"/>
      <c r="SWD5" s="185"/>
      <c r="SWE5" s="185"/>
      <c r="SWF5" s="185"/>
      <c r="SWG5" s="185"/>
      <c r="SWH5" s="185"/>
      <c r="SWI5" s="185"/>
      <c r="SWJ5" s="185"/>
      <c r="SWK5" s="185"/>
      <c r="SWL5" s="185"/>
      <c r="SWM5" s="185"/>
      <c r="SWN5" s="185"/>
      <c r="SWO5" s="185"/>
      <c r="SWP5" s="185"/>
      <c r="SWQ5" s="185"/>
      <c r="SWR5" s="185"/>
      <c r="SWS5" s="185"/>
      <c r="SWT5" s="185"/>
      <c r="SWU5" s="185"/>
      <c r="SWV5" s="185"/>
      <c r="SWW5" s="185"/>
      <c r="SWX5" s="185"/>
      <c r="SWY5" s="185"/>
      <c r="SWZ5" s="185"/>
      <c r="SXA5" s="185"/>
      <c r="SXB5" s="185"/>
      <c r="SXC5" s="185"/>
      <c r="SXD5" s="185"/>
      <c r="SXE5" s="185"/>
      <c r="SXF5" s="185"/>
      <c r="SXG5" s="185"/>
      <c r="SXH5" s="185"/>
      <c r="SXI5" s="185"/>
      <c r="SXJ5" s="185"/>
      <c r="SXK5" s="185"/>
      <c r="SXL5" s="185"/>
      <c r="SXM5" s="185"/>
      <c r="SXN5" s="185"/>
      <c r="SXO5" s="185"/>
      <c r="SXP5" s="185"/>
      <c r="SXQ5" s="185"/>
      <c r="SXR5" s="185"/>
      <c r="SXS5" s="185"/>
      <c r="SXT5" s="185"/>
      <c r="SXU5" s="185"/>
      <c r="SXV5" s="185"/>
      <c r="SXW5" s="185"/>
      <c r="SXX5" s="185"/>
      <c r="SXY5" s="185"/>
      <c r="SXZ5" s="185"/>
      <c r="SYA5" s="185"/>
      <c r="SYB5" s="185"/>
      <c r="SYC5" s="185"/>
      <c r="SYD5" s="185"/>
      <c r="SYE5" s="185"/>
      <c r="SYF5" s="185"/>
      <c r="SYG5" s="185"/>
      <c r="SYH5" s="185"/>
      <c r="SYI5" s="185"/>
      <c r="SYJ5" s="185"/>
      <c r="SYK5" s="185"/>
      <c r="SYL5" s="185"/>
      <c r="SYM5" s="185"/>
      <c r="SYN5" s="185"/>
      <c r="SYO5" s="185"/>
      <c r="SYP5" s="185"/>
      <c r="SYQ5" s="185"/>
      <c r="SYR5" s="185"/>
      <c r="SYS5" s="185"/>
      <c r="SYT5" s="185"/>
      <c r="SYU5" s="185"/>
      <c r="SYV5" s="185"/>
      <c r="SYW5" s="185"/>
      <c r="SYX5" s="185"/>
      <c r="SYY5" s="185"/>
      <c r="SYZ5" s="185"/>
      <c r="SZA5" s="185"/>
      <c r="SZB5" s="185"/>
      <c r="SZC5" s="185"/>
      <c r="SZD5" s="185"/>
      <c r="SZE5" s="185"/>
      <c r="SZF5" s="185"/>
      <c r="SZG5" s="185"/>
      <c r="SZH5" s="185"/>
      <c r="SZI5" s="185"/>
      <c r="SZJ5" s="185"/>
      <c r="SZK5" s="185"/>
      <c r="SZL5" s="185"/>
      <c r="SZM5" s="185"/>
      <c r="SZN5" s="185"/>
      <c r="SZO5" s="185"/>
      <c r="SZP5" s="185"/>
      <c r="SZQ5" s="185"/>
      <c r="SZR5" s="185"/>
      <c r="SZS5" s="185"/>
      <c r="SZT5" s="185"/>
      <c r="SZU5" s="185"/>
      <c r="SZV5" s="185"/>
      <c r="SZW5" s="185"/>
      <c r="SZX5" s="185"/>
      <c r="SZY5" s="185"/>
      <c r="SZZ5" s="185"/>
      <c r="TAA5" s="185"/>
      <c r="TAB5" s="185"/>
      <c r="TAC5" s="185"/>
      <c r="TAD5" s="185"/>
      <c r="TAE5" s="185"/>
      <c r="TAF5" s="185"/>
      <c r="TAG5" s="185"/>
      <c r="TAH5" s="185"/>
      <c r="TAI5" s="185"/>
      <c r="TAJ5" s="185"/>
      <c r="TAK5" s="185"/>
      <c r="TAL5" s="185"/>
      <c r="TAM5" s="185"/>
      <c r="TAN5" s="185"/>
      <c r="TAO5" s="185"/>
      <c r="TAP5" s="185"/>
      <c r="TAQ5" s="185"/>
      <c r="TAR5" s="185"/>
      <c r="TAS5" s="185"/>
      <c r="TAT5" s="185"/>
      <c r="TAU5" s="185"/>
      <c r="TAV5" s="185"/>
      <c r="TAW5" s="185"/>
      <c r="TAX5" s="185"/>
      <c r="TAY5" s="185"/>
      <c r="TAZ5" s="185"/>
      <c r="TBA5" s="185"/>
      <c r="TBB5" s="185"/>
      <c r="TBC5" s="185"/>
      <c r="TBD5" s="185"/>
      <c r="TBE5" s="185"/>
      <c r="TBF5" s="185"/>
      <c r="TBG5" s="185"/>
      <c r="TBH5" s="185"/>
      <c r="TBI5" s="185"/>
      <c r="TBJ5" s="185"/>
      <c r="TBK5" s="185"/>
      <c r="TBL5" s="185"/>
      <c r="TBM5" s="185"/>
      <c r="TBN5" s="185"/>
      <c r="TBO5" s="185"/>
      <c r="TBP5" s="185"/>
      <c r="TBQ5" s="185"/>
      <c r="TBR5" s="185"/>
      <c r="TBS5" s="185"/>
      <c r="TBT5" s="185"/>
      <c r="TBU5" s="185"/>
      <c r="TBV5" s="185"/>
      <c r="TBW5" s="185"/>
      <c r="TBX5" s="185"/>
      <c r="TBY5" s="185"/>
      <c r="TBZ5" s="185"/>
      <c r="TCA5" s="185"/>
      <c r="TCB5" s="185"/>
      <c r="TCC5" s="185"/>
      <c r="TCD5" s="185"/>
      <c r="TCE5" s="185"/>
      <c r="TCF5" s="185"/>
      <c r="TCG5" s="185"/>
      <c r="TCH5" s="185"/>
      <c r="TCI5" s="185"/>
      <c r="TCJ5" s="185"/>
      <c r="TCK5" s="185"/>
      <c r="TCL5" s="185"/>
      <c r="TCM5" s="185"/>
      <c r="TCN5" s="185"/>
      <c r="TCO5" s="185"/>
      <c r="TCP5" s="185"/>
      <c r="TCQ5" s="185"/>
      <c r="TCR5" s="185"/>
      <c r="TCS5" s="185"/>
      <c r="TCT5" s="185"/>
      <c r="TCU5" s="185"/>
      <c r="TCV5" s="185"/>
      <c r="TCW5" s="185"/>
      <c r="TCX5" s="185"/>
      <c r="TCY5" s="185"/>
      <c r="TCZ5" s="185"/>
      <c r="TDA5" s="185"/>
      <c r="TDB5" s="185"/>
      <c r="TDC5" s="185"/>
      <c r="TDD5" s="185"/>
      <c r="TDE5" s="185"/>
      <c r="TDF5" s="185"/>
      <c r="TDG5" s="185"/>
      <c r="TDH5" s="185"/>
      <c r="TDI5" s="185"/>
      <c r="TDJ5" s="185"/>
      <c r="TDK5" s="185"/>
      <c r="TDL5" s="185"/>
      <c r="TDM5" s="185"/>
      <c r="TDN5" s="185"/>
      <c r="TDO5" s="185"/>
      <c r="TDP5" s="185"/>
      <c r="TDQ5" s="185"/>
      <c r="TDR5" s="185"/>
      <c r="TDS5" s="185"/>
      <c r="TDT5" s="185"/>
      <c r="TDU5" s="185"/>
      <c r="TDV5" s="185"/>
      <c r="TDW5" s="185"/>
      <c r="TDX5" s="185"/>
      <c r="TDY5" s="185"/>
      <c r="TDZ5" s="185"/>
      <c r="TEA5" s="185"/>
      <c r="TEB5" s="185"/>
      <c r="TEC5" s="185"/>
      <c r="TED5" s="185"/>
      <c r="TEE5" s="185"/>
      <c r="TEF5" s="185"/>
      <c r="TEG5" s="185"/>
      <c r="TEH5" s="185"/>
      <c r="TEI5" s="185"/>
      <c r="TEJ5" s="185"/>
      <c r="TEK5" s="185"/>
      <c r="TEL5" s="185"/>
      <c r="TEM5" s="185"/>
      <c r="TEN5" s="185"/>
      <c r="TEO5" s="185"/>
      <c r="TEP5" s="185"/>
      <c r="TEQ5" s="185"/>
      <c r="TER5" s="185"/>
      <c r="TES5" s="185"/>
      <c r="TET5" s="185"/>
      <c r="TEU5" s="185"/>
      <c r="TEV5" s="185"/>
      <c r="TEW5" s="185"/>
      <c r="TEX5" s="185"/>
      <c r="TEY5" s="185"/>
      <c r="TEZ5" s="185"/>
      <c r="TFA5" s="185"/>
      <c r="TFB5" s="185"/>
      <c r="TFC5" s="185"/>
      <c r="TFD5" s="185"/>
      <c r="TFE5" s="185"/>
      <c r="TFF5" s="185"/>
      <c r="TFG5" s="185"/>
      <c r="TFH5" s="185"/>
      <c r="TFI5" s="185"/>
      <c r="TFJ5" s="185"/>
      <c r="TFK5" s="185"/>
      <c r="TFL5" s="185"/>
      <c r="TFM5" s="185"/>
      <c r="TFN5" s="185"/>
      <c r="TFO5" s="185"/>
      <c r="TFP5" s="185"/>
      <c r="TFQ5" s="185"/>
      <c r="TFR5" s="185"/>
      <c r="TFS5" s="185"/>
      <c r="TFT5" s="185"/>
      <c r="TFU5" s="185"/>
      <c r="TFV5" s="185"/>
      <c r="TFW5" s="185"/>
      <c r="TFX5" s="185"/>
      <c r="TFY5" s="185"/>
      <c r="TFZ5" s="185"/>
      <c r="TGA5" s="185"/>
      <c r="TGB5" s="185"/>
      <c r="TGC5" s="185"/>
      <c r="TGD5" s="185"/>
      <c r="TGE5" s="185"/>
      <c r="TGF5" s="185"/>
      <c r="TGG5" s="185"/>
      <c r="TGH5" s="185"/>
      <c r="TGI5" s="185"/>
      <c r="TGJ5" s="185"/>
      <c r="TGK5" s="185"/>
      <c r="TGL5" s="185"/>
      <c r="TGM5" s="185"/>
      <c r="TGN5" s="185"/>
      <c r="TGO5" s="185"/>
      <c r="TGP5" s="185"/>
      <c r="TGQ5" s="185"/>
      <c r="TGR5" s="185"/>
      <c r="TGS5" s="185"/>
      <c r="TGT5" s="185"/>
      <c r="TGU5" s="185"/>
      <c r="TGV5" s="185"/>
      <c r="TGW5" s="185"/>
      <c r="TGX5" s="185"/>
      <c r="TGY5" s="185"/>
      <c r="TGZ5" s="185"/>
      <c r="THA5" s="185"/>
      <c r="THB5" s="185"/>
      <c r="THC5" s="185"/>
      <c r="THD5" s="185"/>
      <c r="THE5" s="185"/>
      <c r="THF5" s="185"/>
      <c r="THG5" s="185"/>
      <c r="THH5" s="185"/>
      <c r="THI5" s="185"/>
      <c r="THJ5" s="185"/>
      <c r="THK5" s="185"/>
      <c r="THL5" s="185"/>
      <c r="THM5" s="185"/>
      <c r="THN5" s="185"/>
      <c r="THO5" s="185"/>
      <c r="THP5" s="185"/>
      <c r="THQ5" s="185"/>
      <c r="THR5" s="185"/>
      <c r="THS5" s="185"/>
      <c r="THT5" s="185"/>
      <c r="THU5" s="185"/>
      <c r="THV5" s="185"/>
      <c r="THW5" s="185"/>
      <c r="THX5" s="185"/>
      <c r="THY5" s="185"/>
      <c r="THZ5" s="185"/>
      <c r="TIA5" s="185"/>
      <c r="TIB5" s="185"/>
      <c r="TIC5" s="185"/>
      <c r="TID5" s="185"/>
      <c r="TIE5" s="185"/>
      <c r="TIF5" s="185"/>
      <c r="TIG5" s="185"/>
      <c r="TIH5" s="185"/>
      <c r="TII5" s="185"/>
      <c r="TIJ5" s="185"/>
      <c r="TIK5" s="185"/>
      <c r="TIL5" s="185"/>
      <c r="TIM5" s="185"/>
      <c r="TIN5" s="185"/>
      <c r="TIO5" s="185"/>
      <c r="TIP5" s="185"/>
      <c r="TIQ5" s="185"/>
      <c r="TIR5" s="185"/>
      <c r="TIS5" s="185"/>
      <c r="TIT5" s="185"/>
      <c r="TIU5" s="185"/>
      <c r="TIV5" s="185"/>
      <c r="TIW5" s="185"/>
      <c r="TIX5" s="185"/>
      <c r="TIY5" s="185"/>
      <c r="TIZ5" s="185"/>
      <c r="TJA5" s="185"/>
      <c r="TJB5" s="185"/>
      <c r="TJC5" s="185"/>
      <c r="TJD5" s="185"/>
      <c r="TJE5" s="185"/>
      <c r="TJF5" s="185"/>
      <c r="TJG5" s="185"/>
      <c r="TJH5" s="185"/>
      <c r="TJI5" s="185"/>
      <c r="TJJ5" s="185"/>
      <c r="TJK5" s="185"/>
      <c r="TJL5" s="185"/>
      <c r="TJM5" s="185"/>
      <c r="TJN5" s="185"/>
      <c r="TJO5" s="185"/>
      <c r="TJP5" s="185"/>
      <c r="TJQ5" s="185"/>
      <c r="TJR5" s="185"/>
      <c r="TJS5" s="185"/>
      <c r="TJT5" s="185"/>
      <c r="TJU5" s="185"/>
      <c r="TJV5" s="185"/>
      <c r="TJW5" s="185"/>
      <c r="TJX5" s="185"/>
      <c r="TJY5" s="185"/>
      <c r="TJZ5" s="185"/>
      <c r="TKA5" s="185"/>
      <c r="TKB5" s="185"/>
      <c r="TKC5" s="185"/>
      <c r="TKD5" s="185"/>
      <c r="TKE5" s="185"/>
      <c r="TKF5" s="185"/>
      <c r="TKG5" s="185"/>
      <c r="TKH5" s="185"/>
      <c r="TKI5" s="185"/>
      <c r="TKJ5" s="185"/>
      <c r="TKK5" s="185"/>
      <c r="TKL5" s="185"/>
      <c r="TKM5" s="185"/>
      <c r="TKN5" s="185"/>
      <c r="TKO5" s="185"/>
      <c r="TKP5" s="185"/>
      <c r="TKQ5" s="185"/>
      <c r="TKR5" s="185"/>
      <c r="TKS5" s="185"/>
      <c r="TKT5" s="185"/>
      <c r="TKU5" s="185"/>
      <c r="TKV5" s="185"/>
      <c r="TKW5" s="185"/>
      <c r="TKX5" s="185"/>
      <c r="TKY5" s="185"/>
      <c r="TKZ5" s="185"/>
      <c r="TLA5" s="185"/>
      <c r="TLB5" s="185"/>
      <c r="TLC5" s="185"/>
      <c r="TLD5" s="185"/>
      <c r="TLE5" s="185"/>
      <c r="TLF5" s="185"/>
      <c r="TLG5" s="185"/>
      <c r="TLH5" s="185"/>
      <c r="TLI5" s="185"/>
      <c r="TLJ5" s="185"/>
      <c r="TLK5" s="185"/>
      <c r="TLL5" s="185"/>
      <c r="TLM5" s="185"/>
      <c r="TLN5" s="185"/>
      <c r="TLO5" s="185"/>
      <c r="TLP5" s="185"/>
      <c r="TLQ5" s="185"/>
      <c r="TLR5" s="185"/>
      <c r="TLS5" s="185"/>
      <c r="TLT5" s="185"/>
      <c r="TLU5" s="185"/>
      <c r="TLV5" s="185"/>
      <c r="TLW5" s="185"/>
      <c r="TLX5" s="185"/>
      <c r="TLY5" s="185"/>
      <c r="TLZ5" s="185"/>
      <c r="TMA5" s="185"/>
      <c r="TMB5" s="185"/>
      <c r="TMC5" s="185"/>
      <c r="TMD5" s="185"/>
      <c r="TME5" s="185"/>
      <c r="TMF5" s="185"/>
      <c r="TMG5" s="185"/>
      <c r="TMH5" s="185"/>
      <c r="TMI5" s="185"/>
      <c r="TMJ5" s="185"/>
      <c r="TMK5" s="185"/>
      <c r="TML5" s="185"/>
      <c r="TMM5" s="185"/>
      <c r="TMN5" s="185"/>
      <c r="TMO5" s="185"/>
      <c r="TMP5" s="185"/>
      <c r="TMQ5" s="185"/>
      <c r="TMR5" s="185"/>
      <c r="TMS5" s="185"/>
      <c r="TMT5" s="185"/>
      <c r="TMU5" s="185"/>
      <c r="TMV5" s="185"/>
      <c r="TMW5" s="185"/>
      <c r="TMX5" s="185"/>
      <c r="TMY5" s="185"/>
      <c r="TMZ5" s="185"/>
      <c r="TNA5" s="185"/>
      <c r="TNB5" s="185"/>
      <c r="TNC5" s="185"/>
      <c r="TND5" s="185"/>
      <c r="TNE5" s="185"/>
      <c r="TNF5" s="185"/>
      <c r="TNG5" s="185"/>
      <c r="TNH5" s="185"/>
      <c r="TNI5" s="185"/>
      <c r="TNJ5" s="185"/>
      <c r="TNK5" s="185"/>
      <c r="TNL5" s="185"/>
      <c r="TNM5" s="185"/>
      <c r="TNN5" s="185"/>
      <c r="TNO5" s="185"/>
      <c r="TNP5" s="185"/>
      <c r="TNQ5" s="185"/>
      <c r="TNR5" s="185"/>
      <c r="TNS5" s="185"/>
      <c r="TNT5" s="185"/>
      <c r="TNU5" s="185"/>
      <c r="TNV5" s="185"/>
      <c r="TNW5" s="185"/>
      <c r="TNX5" s="185"/>
      <c r="TNY5" s="185"/>
      <c r="TNZ5" s="185"/>
      <c r="TOA5" s="185"/>
      <c r="TOB5" s="185"/>
      <c r="TOC5" s="185"/>
      <c r="TOD5" s="185"/>
      <c r="TOE5" s="185"/>
      <c r="TOF5" s="185"/>
      <c r="TOG5" s="185"/>
      <c r="TOH5" s="185"/>
      <c r="TOI5" s="185"/>
      <c r="TOJ5" s="185"/>
      <c r="TOK5" s="185"/>
      <c r="TOL5" s="185"/>
      <c r="TOM5" s="185"/>
      <c r="TON5" s="185"/>
      <c r="TOO5" s="185"/>
      <c r="TOP5" s="185"/>
      <c r="TOQ5" s="185"/>
      <c r="TOR5" s="185"/>
      <c r="TOS5" s="185"/>
      <c r="TOT5" s="185"/>
      <c r="TOU5" s="185"/>
      <c r="TOV5" s="185"/>
      <c r="TOW5" s="185"/>
      <c r="TOX5" s="185"/>
      <c r="TOY5" s="185"/>
      <c r="TOZ5" s="185"/>
      <c r="TPA5" s="185"/>
      <c r="TPB5" s="185"/>
      <c r="TPC5" s="185"/>
      <c r="TPD5" s="185"/>
      <c r="TPE5" s="185"/>
      <c r="TPF5" s="185"/>
      <c r="TPG5" s="185"/>
      <c r="TPH5" s="185"/>
      <c r="TPI5" s="185"/>
      <c r="TPJ5" s="185"/>
      <c r="TPK5" s="185"/>
      <c r="TPL5" s="185"/>
      <c r="TPM5" s="185"/>
      <c r="TPN5" s="185"/>
      <c r="TPO5" s="185"/>
      <c r="TPP5" s="185"/>
      <c r="TPQ5" s="185"/>
      <c r="TPR5" s="185"/>
      <c r="TPS5" s="185"/>
      <c r="TPT5" s="185"/>
      <c r="TPU5" s="185"/>
      <c r="TPV5" s="185"/>
      <c r="TPW5" s="185"/>
      <c r="TPX5" s="185"/>
      <c r="TPY5" s="185"/>
      <c r="TPZ5" s="185"/>
      <c r="TQA5" s="185"/>
      <c r="TQB5" s="185"/>
      <c r="TQC5" s="185"/>
      <c r="TQD5" s="185"/>
      <c r="TQE5" s="185"/>
      <c r="TQF5" s="185"/>
      <c r="TQG5" s="185"/>
      <c r="TQH5" s="185"/>
      <c r="TQI5" s="185"/>
      <c r="TQJ5" s="185"/>
      <c r="TQK5" s="185"/>
      <c r="TQL5" s="185"/>
      <c r="TQM5" s="185"/>
      <c r="TQN5" s="185"/>
      <c r="TQO5" s="185"/>
      <c r="TQP5" s="185"/>
      <c r="TQQ5" s="185"/>
      <c r="TQR5" s="185"/>
      <c r="TQS5" s="185"/>
      <c r="TQT5" s="185"/>
      <c r="TQU5" s="185"/>
      <c r="TQV5" s="185"/>
      <c r="TQW5" s="185"/>
      <c r="TQX5" s="185"/>
      <c r="TQY5" s="185"/>
      <c r="TQZ5" s="185"/>
      <c r="TRA5" s="185"/>
      <c r="TRB5" s="185"/>
      <c r="TRC5" s="185"/>
      <c r="TRD5" s="185"/>
      <c r="TRE5" s="185"/>
      <c r="TRF5" s="185"/>
      <c r="TRG5" s="185"/>
      <c r="TRH5" s="185"/>
      <c r="TRI5" s="185"/>
      <c r="TRJ5" s="185"/>
      <c r="TRK5" s="185"/>
      <c r="TRL5" s="185"/>
      <c r="TRM5" s="185"/>
      <c r="TRN5" s="185"/>
      <c r="TRO5" s="185"/>
      <c r="TRP5" s="185"/>
      <c r="TRQ5" s="185"/>
      <c r="TRR5" s="185"/>
      <c r="TRS5" s="185"/>
      <c r="TRT5" s="185"/>
      <c r="TRU5" s="185"/>
      <c r="TRV5" s="185"/>
      <c r="TRW5" s="185"/>
      <c r="TRX5" s="185"/>
      <c r="TRY5" s="185"/>
      <c r="TRZ5" s="185"/>
      <c r="TSA5" s="185"/>
      <c r="TSB5" s="185"/>
      <c r="TSC5" s="185"/>
      <c r="TSD5" s="185"/>
      <c r="TSE5" s="185"/>
      <c r="TSF5" s="185"/>
      <c r="TSG5" s="185"/>
      <c r="TSH5" s="185"/>
      <c r="TSI5" s="185"/>
      <c r="TSJ5" s="185"/>
      <c r="TSK5" s="185"/>
      <c r="TSL5" s="185"/>
      <c r="TSM5" s="185"/>
      <c r="TSN5" s="185"/>
      <c r="TSO5" s="185"/>
      <c r="TSP5" s="185"/>
      <c r="TSQ5" s="185"/>
      <c r="TSR5" s="185"/>
      <c r="TSS5" s="185"/>
      <c r="TST5" s="185"/>
      <c r="TSU5" s="185"/>
      <c r="TSV5" s="185"/>
      <c r="TSW5" s="185"/>
      <c r="TSX5" s="185"/>
      <c r="TSY5" s="185"/>
      <c r="TSZ5" s="185"/>
      <c r="TTA5" s="185"/>
      <c r="TTB5" s="185"/>
      <c r="TTC5" s="185"/>
      <c r="TTD5" s="185"/>
      <c r="TTE5" s="185"/>
      <c r="TTF5" s="185"/>
      <c r="TTG5" s="185"/>
      <c r="TTH5" s="185"/>
      <c r="TTI5" s="185"/>
      <c r="TTJ5" s="185"/>
      <c r="TTK5" s="185"/>
      <c r="TTL5" s="185"/>
      <c r="TTM5" s="185"/>
      <c r="TTN5" s="185"/>
      <c r="TTO5" s="185"/>
      <c r="TTP5" s="185"/>
      <c r="TTQ5" s="185"/>
      <c r="TTR5" s="185"/>
      <c r="TTS5" s="185"/>
      <c r="TTT5" s="185"/>
      <c r="TTU5" s="185"/>
      <c r="TTV5" s="185"/>
      <c r="TTW5" s="185"/>
      <c r="TTX5" s="185"/>
      <c r="TTY5" s="185"/>
      <c r="TTZ5" s="185"/>
      <c r="TUA5" s="185"/>
      <c r="TUB5" s="185"/>
      <c r="TUC5" s="185"/>
      <c r="TUD5" s="185"/>
      <c r="TUE5" s="185"/>
      <c r="TUF5" s="185"/>
      <c r="TUG5" s="185"/>
      <c r="TUH5" s="185"/>
      <c r="TUI5" s="185"/>
      <c r="TUJ5" s="185"/>
      <c r="TUK5" s="185"/>
      <c r="TUL5" s="185"/>
      <c r="TUM5" s="185"/>
      <c r="TUN5" s="185"/>
      <c r="TUO5" s="185"/>
      <c r="TUP5" s="185"/>
      <c r="TUQ5" s="185"/>
      <c r="TUR5" s="185"/>
      <c r="TUS5" s="185"/>
      <c r="TUT5" s="185"/>
      <c r="TUU5" s="185"/>
      <c r="TUV5" s="185"/>
      <c r="TUW5" s="185"/>
      <c r="TUX5" s="185"/>
      <c r="TUY5" s="185"/>
      <c r="TUZ5" s="185"/>
      <c r="TVA5" s="185"/>
      <c r="TVB5" s="185"/>
      <c r="TVC5" s="185"/>
      <c r="TVD5" s="185"/>
      <c r="TVE5" s="185"/>
      <c r="TVF5" s="185"/>
      <c r="TVG5" s="185"/>
      <c r="TVH5" s="185"/>
      <c r="TVI5" s="185"/>
      <c r="TVJ5" s="185"/>
      <c r="TVK5" s="185"/>
      <c r="TVL5" s="185"/>
      <c r="TVM5" s="185"/>
      <c r="TVN5" s="185"/>
      <c r="TVO5" s="185"/>
      <c r="TVP5" s="185"/>
      <c r="TVQ5" s="185"/>
      <c r="TVR5" s="185"/>
      <c r="TVS5" s="185"/>
      <c r="TVT5" s="185"/>
      <c r="TVU5" s="185"/>
      <c r="TVV5" s="185"/>
      <c r="TVW5" s="185"/>
      <c r="TVX5" s="185"/>
      <c r="TVY5" s="185"/>
      <c r="TVZ5" s="185"/>
      <c r="TWA5" s="185"/>
      <c r="TWB5" s="185"/>
      <c r="TWC5" s="185"/>
      <c r="TWD5" s="185"/>
      <c r="TWE5" s="185"/>
      <c r="TWF5" s="185"/>
      <c r="TWG5" s="185"/>
      <c r="TWH5" s="185"/>
      <c r="TWI5" s="185"/>
      <c r="TWJ5" s="185"/>
      <c r="TWK5" s="185"/>
      <c r="TWL5" s="185"/>
      <c r="TWM5" s="185"/>
      <c r="TWN5" s="185"/>
      <c r="TWO5" s="185"/>
      <c r="TWP5" s="185"/>
      <c r="TWQ5" s="185"/>
      <c r="TWR5" s="185"/>
      <c r="TWS5" s="185"/>
      <c r="TWT5" s="185"/>
      <c r="TWU5" s="185"/>
      <c r="TWV5" s="185"/>
      <c r="TWW5" s="185"/>
      <c r="TWX5" s="185"/>
      <c r="TWY5" s="185"/>
      <c r="TWZ5" s="185"/>
      <c r="TXA5" s="185"/>
      <c r="TXB5" s="185"/>
      <c r="TXC5" s="185"/>
      <c r="TXD5" s="185"/>
      <c r="TXE5" s="185"/>
      <c r="TXF5" s="185"/>
      <c r="TXG5" s="185"/>
      <c r="TXH5" s="185"/>
      <c r="TXI5" s="185"/>
      <c r="TXJ5" s="185"/>
      <c r="TXK5" s="185"/>
      <c r="TXL5" s="185"/>
      <c r="TXM5" s="185"/>
      <c r="TXN5" s="185"/>
      <c r="TXO5" s="185"/>
      <c r="TXP5" s="185"/>
      <c r="TXQ5" s="185"/>
      <c r="TXR5" s="185"/>
      <c r="TXS5" s="185"/>
      <c r="TXT5" s="185"/>
      <c r="TXU5" s="185"/>
      <c r="TXV5" s="185"/>
      <c r="TXW5" s="185"/>
      <c r="TXX5" s="185"/>
      <c r="TXY5" s="185"/>
      <c r="TXZ5" s="185"/>
      <c r="TYA5" s="185"/>
      <c r="TYB5" s="185"/>
      <c r="TYC5" s="185"/>
      <c r="TYD5" s="185"/>
      <c r="TYE5" s="185"/>
      <c r="TYF5" s="185"/>
      <c r="TYG5" s="185"/>
      <c r="TYH5" s="185"/>
      <c r="TYI5" s="185"/>
      <c r="TYJ5" s="185"/>
      <c r="TYK5" s="185"/>
      <c r="TYL5" s="185"/>
      <c r="TYM5" s="185"/>
      <c r="TYN5" s="185"/>
      <c r="TYO5" s="185"/>
      <c r="TYP5" s="185"/>
      <c r="TYQ5" s="185"/>
      <c r="TYR5" s="185"/>
      <c r="TYS5" s="185"/>
      <c r="TYT5" s="185"/>
      <c r="TYU5" s="185"/>
      <c r="TYV5" s="185"/>
      <c r="TYW5" s="185"/>
      <c r="TYX5" s="185"/>
      <c r="TYY5" s="185"/>
      <c r="TYZ5" s="185"/>
      <c r="TZA5" s="185"/>
      <c r="TZB5" s="185"/>
      <c r="TZC5" s="185"/>
      <c r="TZD5" s="185"/>
      <c r="TZE5" s="185"/>
      <c r="TZF5" s="185"/>
      <c r="TZG5" s="185"/>
      <c r="TZH5" s="185"/>
      <c r="TZI5" s="185"/>
      <c r="TZJ5" s="185"/>
      <c r="TZK5" s="185"/>
      <c r="TZL5" s="185"/>
      <c r="TZM5" s="185"/>
      <c r="TZN5" s="185"/>
      <c r="TZO5" s="185"/>
      <c r="TZP5" s="185"/>
      <c r="TZQ5" s="185"/>
      <c r="TZR5" s="185"/>
      <c r="TZS5" s="185"/>
      <c r="TZT5" s="185"/>
      <c r="TZU5" s="185"/>
      <c r="TZV5" s="185"/>
      <c r="TZW5" s="185"/>
      <c r="TZX5" s="185"/>
      <c r="TZY5" s="185"/>
      <c r="TZZ5" s="185"/>
      <c r="UAA5" s="185"/>
      <c r="UAB5" s="185"/>
      <c r="UAC5" s="185"/>
      <c r="UAD5" s="185"/>
      <c r="UAE5" s="185"/>
      <c r="UAF5" s="185"/>
      <c r="UAG5" s="185"/>
      <c r="UAH5" s="185"/>
      <c r="UAI5" s="185"/>
      <c r="UAJ5" s="185"/>
      <c r="UAK5" s="185"/>
      <c r="UAL5" s="185"/>
      <c r="UAM5" s="185"/>
      <c r="UAN5" s="185"/>
      <c r="UAO5" s="185"/>
      <c r="UAP5" s="185"/>
      <c r="UAQ5" s="185"/>
      <c r="UAR5" s="185"/>
      <c r="UAS5" s="185"/>
      <c r="UAT5" s="185"/>
      <c r="UAU5" s="185"/>
      <c r="UAV5" s="185"/>
      <c r="UAW5" s="185"/>
      <c r="UAX5" s="185"/>
      <c r="UAY5" s="185"/>
      <c r="UAZ5" s="185"/>
      <c r="UBA5" s="185"/>
      <c r="UBB5" s="185"/>
      <c r="UBC5" s="185"/>
      <c r="UBD5" s="185"/>
      <c r="UBE5" s="185"/>
      <c r="UBF5" s="185"/>
      <c r="UBG5" s="185"/>
      <c r="UBH5" s="185"/>
      <c r="UBI5" s="185"/>
      <c r="UBJ5" s="185"/>
      <c r="UBK5" s="185"/>
      <c r="UBL5" s="185"/>
      <c r="UBM5" s="185"/>
      <c r="UBN5" s="185"/>
      <c r="UBO5" s="185"/>
      <c r="UBP5" s="185"/>
      <c r="UBQ5" s="185"/>
      <c r="UBR5" s="185"/>
      <c r="UBS5" s="185"/>
      <c r="UBT5" s="185"/>
      <c r="UBU5" s="185"/>
      <c r="UBV5" s="185"/>
      <c r="UBW5" s="185"/>
      <c r="UBX5" s="185"/>
      <c r="UBY5" s="185"/>
      <c r="UBZ5" s="185"/>
      <c r="UCA5" s="185"/>
      <c r="UCB5" s="185"/>
      <c r="UCC5" s="185"/>
      <c r="UCD5" s="185"/>
      <c r="UCE5" s="185"/>
      <c r="UCF5" s="185"/>
      <c r="UCG5" s="185"/>
      <c r="UCH5" s="185"/>
      <c r="UCI5" s="185"/>
      <c r="UCJ5" s="185"/>
      <c r="UCK5" s="185"/>
      <c r="UCL5" s="185"/>
      <c r="UCM5" s="185"/>
      <c r="UCN5" s="185"/>
      <c r="UCO5" s="185"/>
      <c r="UCP5" s="185"/>
      <c r="UCQ5" s="185"/>
      <c r="UCR5" s="185"/>
      <c r="UCS5" s="185"/>
      <c r="UCT5" s="185"/>
      <c r="UCU5" s="185"/>
      <c r="UCV5" s="185"/>
      <c r="UCW5" s="185"/>
      <c r="UCX5" s="185"/>
      <c r="UCY5" s="185"/>
      <c r="UCZ5" s="185"/>
      <c r="UDA5" s="185"/>
      <c r="UDB5" s="185"/>
      <c r="UDC5" s="185"/>
      <c r="UDD5" s="185"/>
      <c r="UDE5" s="185"/>
      <c r="UDF5" s="185"/>
      <c r="UDG5" s="185"/>
      <c r="UDH5" s="185"/>
      <c r="UDI5" s="185"/>
      <c r="UDJ5" s="185"/>
      <c r="UDK5" s="185"/>
      <c r="UDL5" s="185"/>
      <c r="UDM5" s="185"/>
      <c r="UDN5" s="185"/>
      <c r="UDO5" s="185"/>
      <c r="UDP5" s="185"/>
      <c r="UDQ5" s="185"/>
      <c r="UDR5" s="185"/>
      <c r="UDS5" s="185"/>
      <c r="UDT5" s="185"/>
      <c r="UDU5" s="185"/>
      <c r="UDV5" s="185"/>
      <c r="UDW5" s="185"/>
      <c r="UDX5" s="185"/>
      <c r="UDY5" s="185"/>
      <c r="UDZ5" s="185"/>
      <c r="UEA5" s="185"/>
      <c r="UEB5" s="185"/>
      <c r="UEC5" s="185"/>
      <c r="UED5" s="185"/>
      <c r="UEE5" s="185"/>
      <c r="UEF5" s="185"/>
      <c r="UEG5" s="185"/>
      <c r="UEH5" s="185"/>
      <c r="UEI5" s="185"/>
      <c r="UEJ5" s="185"/>
      <c r="UEK5" s="185"/>
      <c r="UEL5" s="185"/>
      <c r="UEM5" s="185"/>
      <c r="UEN5" s="185"/>
      <c r="UEO5" s="185"/>
      <c r="UEP5" s="185"/>
      <c r="UEQ5" s="185"/>
      <c r="UER5" s="185"/>
      <c r="UES5" s="185"/>
      <c r="UET5" s="185"/>
      <c r="UEU5" s="185"/>
      <c r="UEV5" s="185"/>
      <c r="UEW5" s="185"/>
      <c r="UEX5" s="185"/>
      <c r="UEY5" s="185"/>
      <c r="UEZ5" s="185"/>
      <c r="UFA5" s="185"/>
      <c r="UFB5" s="185"/>
      <c r="UFC5" s="185"/>
      <c r="UFD5" s="185"/>
      <c r="UFE5" s="185"/>
      <c r="UFF5" s="185"/>
      <c r="UFG5" s="185"/>
      <c r="UFH5" s="185"/>
      <c r="UFI5" s="185"/>
      <c r="UFJ5" s="185"/>
      <c r="UFK5" s="185"/>
      <c r="UFL5" s="185"/>
      <c r="UFM5" s="185"/>
      <c r="UFN5" s="185"/>
      <c r="UFO5" s="185"/>
      <c r="UFP5" s="185"/>
      <c r="UFQ5" s="185"/>
      <c r="UFR5" s="185"/>
      <c r="UFS5" s="185"/>
      <c r="UFT5" s="185"/>
      <c r="UFU5" s="185"/>
      <c r="UFV5" s="185"/>
      <c r="UFW5" s="185"/>
      <c r="UFX5" s="185"/>
      <c r="UFY5" s="185"/>
      <c r="UFZ5" s="185"/>
      <c r="UGA5" s="185"/>
      <c r="UGB5" s="185"/>
      <c r="UGC5" s="185"/>
      <c r="UGD5" s="185"/>
      <c r="UGE5" s="185"/>
      <c r="UGF5" s="185"/>
      <c r="UGG5" s="185"/>
      <c r="UGH5" s="185"/>
      <c r="UGI5" s="185"/>
      <c r="UGJ5" s="185"/>
      <c r="UGK5" s="185"/>
      <c r="UGL5" s="185"/>
      <c r="UGM5" s="185"/>
      <c r="UGN5" s="185"/>
      <c r="UGO5" s="185"/>
      <c r="UGP5" s="185"/>
      <c r="UGQ5" s="185"/>
      <c r="UGR5" s="185"/>
      <c r="UGS5" s="185"/>
      <c r="UGT5" s="185"/>
      <c r="UGU5" s="185"/>
      <c r="UGV5" s="185"/>
      <c r="UGW5" s="185"/>
      <c r="UGX5" s="185"/>
      <c r="UGY5" s="185"/>
      <c r="UGZ5" s="185"/>
      <c r="UHA5" s="185"/>
      <c r="UHB5" s="185"/>
      <c r="UHC5" s="185"/>
      <c r="UHD5" s="185"/>
      <c r="UHE5" s="185"/>
      <c r="UHF5" s="185"/>
      <c r="UHG5" s="185"/>
      <c r="UHH5" s="185"/>
      <c r="UHI5" s="185"/>
      <c r="UHJ5" s="185"/>
      <c r="UHK5" s="185"/>
      <c r="UHL5" s="185"/>
      <c r="UHM5" s="185"/>
      <c r="UHN5" s="185"/>
      <c r="UHO5" s="185"/>
      <c r="UHP5" s="185"/>
      <c r="UHQ5" s="185"/>
      <c r="UHR5" s="185"/>
      <c r="UHS5" s="185"/>
      <c r="UHT5" s="185"/>
      <c r="UHU5" s="185"/>
      <c r="UHV5" s="185"/>
      <c r="UHW5" s="185"/>
      <c r="UHX5" s="185"/>
      <c r="UHY5" s="185"/>
      <c r="UHZ5" s="185"/>
      <c r="UIA5" s="185"/>
      <c r="UIB5" s="185"/>
      <c r="UIC5" s="185"/>
      <c r="UID5" s="185"/>
      <c r="UIE5" s="185"/>
      <c r="UIF5" s="185"/>
      <c r="UIG5" s="185"/>
      <c r="UIH5" s="185"/>
      <c r="UII5" s="185"/>
      <c r="UIJ5" s="185"/>
      <c r="UIK5" s="185"/>
      <c r="UIL5" s="185"/>
      <c r="UIM5" s="185"/>
      <c r="UIN5" s="185"/>
      <c r="UIO5" s="185"/>
      <c r="UIP5" s="185"/>
      <c r="UIQ5" s="185"/>
      <c r="UIR5" s="185"/>
      <c r="UIS5" s="185"/>
      <c r="UIT5" s="185"/>
      <c r="UIU5" s="185"/>
      <c r="UIV5" s="185"/>
      <c r="UIW5" s="185"/>
      <c r="UIX5" s="185"/>
      <c r="UIY5" s="185"/>
      <c r="UIZ5" s="185"/>
      <c r="UJA5" s="185"/>
      <c r="UJB5" s="185"/>
      <c r="UJC5" s="185"/>
      <c r="UJD5" s="185"/>
      <c r="UJE5" s="185"/>
      <c r="UJF5" s="185"/>
      <c r="UJG5" s="185"/>
      <c r="UJH5" s="185"/>
      <c r="UJI5" s="185"/>
      <c r="UJJ5" s="185"/>
      <c r="UJK5" s="185"/>
      <c r="UJL5" s="185"/>
      <c r="UJM5" s="185"/>
      <c r="UJN5" s="185"/>
      <c r="UJO5" s="185"/>
      <c r="UJP5" s="185"/>
      <c r="UJQ5" s="185"/>
      <c r="UJR5" s="185"/>
      <c r="UJS5" s="185"/>
      <c r="UJT5" s="185"/>
      <c r="UJU5" s="185"/>
      <c r="UJV5" s="185"/>
      <c r="UJW5" s="185"/>
      <c r="UJX5" s="185"/>
      <c r="UJY5" s="185"/>
      <c r="UJZ5" s="185"/>
      <c r="UKA5" s="185"/>
      <c r="UKB5" s="185"/>
      <c r="UKC5" s="185"/>
      <c r="UKD5" s="185"/>
      <c r="UKE5" s="185"/>
      <c r="UKF5" s="185"/>
      <c r="UKG5" s="185"/>
      <c r="UKH5" s="185"/>
      <c r="UKI5" s="185"/>
      <c r="UKJ5" s="185"/>
      <c r="UKK5" s="185"/>
      <c r="UKL5" s="185"/>
      <c r="UKM5" s="185"/>
      <c r="UKN5" s="185"/>
      <c r="UKO5" s="185"/>
      <c r="UKP5" s="185"/>
      <c r="UKQ5" s="185"/>
      <c r="UKR5" s="185"/>
      <c r="UKS5" s="185"/>
      <c r="UKT5" s="185"/>
      <c r="UKU5" s="185"/>
      <c r="UKV5" s="185"/>
      <c r="UKW5" s="185"/>
      <c r="UKX5" s="185"/>
      <c r="UKY5" s="185"/>
      <c r="UKZ5" s="185"/>
      <c r="ULA5" s="185"/>
      <c r="ULB5" s="185"/>
      <c r="ULC5" s="185"/>
      <c r="ULD5" s="185"/>
      <c r="ULE5" s="185"/>
      <c r="ULF5" s="185"/>
      <c r="ULG5" s="185"/>
      <c r="ULH5" s="185"/>
      <c r="ULI5" s="185"/>
      <c r="ULJ5" s="185"/>
      <c r="ULK5" s="185"/>
      <c r="ULL5" s="185"/>
      <c r="ULM5" s="185"/>
      <c r="ULN5" s="185"/>
      <c r="ULO5" s="185"/>
      <c r="ULP5" s="185"/>
      <c r="ULQ5" s="185"/>
      <c r="ULR5" s="185"/>
      <c r="ULS5" s="185"/>
      <c r="ULT5" s="185"/>
      <c r="ULU5" s="185"/>
      <c r="ULV5" s="185"/>
      <c r="ULW5" s="185"/>
      <c r="ULX5" s="185"/>
      <c r="ULY5" s="185"/>
      <c r="ULZ5" s="185"/>
      <c r="UMA5" s="185"/>
      <c r="UMB5" s="185"/>
      <c r="UMC5" s="185"/>
      <c r="UMD5" s="185"/>
      <c r="UME5" s="185"/>
      <c r="UMF5" s="185"/>
      <c r="UMG5" s="185"/>
      <c r="UMH5" s="185"/>
      <c r="UMI5" s="185"/>
      <c r="UMJ5" s="185"/>
      <c r="UMK5" s="185"/>
      <c r="UML5" s="185"/>
      <c r="UMM5" s="185"/>
      <c r="UMN5" s="185"/>
      <c r="UMO5" s="185"/>
      <c r="UMP5" s="185"/>
      <c r="UMQ5" s="185"/>
      <c r="UMR5" s="185"/>
      <c r="UMS5" s="185"/>
      <c r="UMT5" s="185"/>
      <c r="UMU5" s="185"/>
      <c r="UMV5" s="185"/>
      <c r="UMW5" s="185"/>
      <c r="UMX5" s="185"/>
      <c r="UMY5" s="185"/>
      <c r="UMZ5" s="185"/>
      <c r="UNA5" s="185"/>
      <c r="UNB5" s="185"/>
      <c r="UNC5" s="185"/>
      <c r="UND5" s="185"/>
      <c r="UNE5" s="185"/>
      <c r="UNF5" s="185"/>
      <c r="UNG5" s="185"/>
      <c r="UNH5" s="185"/>
      <c r="UNI5" s="185"/>
      <c r="UNJ5" s="185"/>
      <c r="UNK5" s="185"/>
      <c r="UNL5" s="185"/>
      <c r="UNM5" s="185"/>
      <c r="UNN5" s="185"/>
      <c r="UNO5" s="185"/>
      <c r="UNP5" s="185"/>
      <c r="UNQ5" s="185"/>
      <c r="UNR5" s="185"/>
      <c r="UNS5" s="185"/>
      <c r="UNT5" s="185"/>
      <c r="UNU5" s="185"/>
      <c r="UNV5" s="185"/>
      <c r="UNW5" s="185"/>
      <c r="UNX5" s="185"/>
      <c r="UNY5" s="185"/>
      <c r="UNZ5" s="185"/>
      <c r="UOA5" s="185"/>
      <c r="UOB5" s="185"/>
      <c r="UOC5" s="185"/>
      <c r="UOD5" s="185"/>
      <c r="UOE5" s="185"/>
      <c r="UOF5" s="185"/>
      <c r="UOG5" s="185"/>
      <c r="UOH5" s="185"/>
      <c r="UOI5" s="185"/>
      <c r="UOJ5" s="185"/>
      <c r="UOK5" s="185"/>
      <c r="UOL5" s="185"/>
      <c r="UOM5" s="185"/>
      <c r="UON5" s="185"/>
      <c r="UOO5" s="185"/>
      <c r="UOP5" s="185"/>
      <c r="UOQ5" s="185"/>
      <c r="UOR5" s="185"/>
      <c r="UOS5" s="185"/>
      <c r="UOT5" s="185"/>
      <c r="UOU5" s="185"/>
      <c r="UOV5" s="185"/>
      <c r="UOW5" s="185"/>
      <c r="UOX5" s="185"/>
      <c r="UOY5" s="185"/>
      <c r="UOZ5" s="185"/>
      <c r="UPA5" s="185"/>
      <c r="UPB5" s="185"/>
      <c r="UPC5" s="185"/>
      <c r="UPD5" s="185"/>
      <c r="UPE5" s="185"/>
      <c r="UPF5" s="185"/>
      <c r="UPG5" s="185"/>
      <c r="UPH5" s="185"/>
      <c r="UPI5" s="185"/>
      <c r="UPJ5" s="185"/>
      <c r="UPK5" s="185"/>
      <c r="UPL5" s="185"/>
      <c r="UPM5" s="185"/>
      <c r="UPN5" s="185"/>
      <c r="UPO5" s="185"/>
      <c r="UPP5" s="185"/>
      <c r="UPQ5" s="185"/>
      <c r="UPR5" s="185"/>
      <c r="UPS5" s="185"/>
      <c r="UPT5" s="185"/>
      <c r="UPU5" s="185"/>
      <c r="UPV5" s="185"/>
      <c r="UPW5" s="185"/>
      <c r="UPX5" s="185"/>
      <c r="UPY5" s="185"/>
      <c r="UPZ5" s="185"/>
      <c r="UQA5" s="185"/>
      <c r="UQB5" s="185"/>
      <c r="UQC5" s="185"/>
      <c r="UQD5" s="185"/>
      <c r="UQE5" s="185"/>
      <c r="UQF5" s="185"/>
      <c r="UQG5" s="185"/>
      <c r="UQH5" s="185"/>
      <c r="UQI5" s="185"/>
      <c r="UQJ5" s="185"/>
      <c r="UQK5" s="185"/>
      <c r="UQL5" s="185"/>
      <c r="UQM5" s="185"/>
      <c r="UQN5" s="185"/>
      <c r="UQO5" s="185"/>
      <c r="UQP5" s="185"/>
      <c r="UQQ5" s="185"/>
      <c r="UQR5" s="185"/>
      <c r="UQS5" s="185"/>
      <c r="UQT5" s="185"/>
      <c r="UQU5" s="185"/>
      <c r="UQV5" s="185"/>
      <c r="UQW5" s="185"/>
      <c r="UQX5" s="185"/>
      <c r="UQY5" s="185"/>
      <c r="UQZ5" s="185"/>
      <c r="URA5" s="185"/>
      <c r="URB5" s="185"/>
      <c r="URC5" s="185"/>
      <c r="URD5" s="185"/>
      <c r="URE5" s="185"/>
      <c r="URF5" s="185"/>
      <c r="URG5" s="185"/>
      <c r="URH5" s="185"/>
      <c r="URI5" s="185"/>
      <c r="URJ5" s="185"/>
      <c r="URK5" s="185"/>
      <c r="URL5" s="185"/>
      <c r="URM5" s="185"/>
      <c r="URN5" s="185"/>
      <c r="URO5" s="185"/>
      <c r="URP5" s="185"/>
      <c r="URQ5" s="185"/>
      <c r="URR5" s="185"/>
      <c r="URS5" s="185"/>
      <c r="URT5" s="185"/>
      <c r="URU5" s="185"/>
      <c r="URV5" s="185"/>
      <c r="URW5" s="185"/>
      <c r="URX5" s="185"/>
      <c r="URY5" s="185"/>
      <c r="URZ5" s="185"/>
      <c r="USA5" s="185"/>
      <c r="USB5" s="185"/>
      <c r="USC5" s="185"/>
      <c r="USD5" s="185"/>
      <c r="USE5" s="185"/>
      <c r="USF5" s="185"/>
      <c r="USG5" s="185"/>
      <c r="USH5" s="185"/>
      <c r="USI5" s="185"/>
      <c r="USJ5" s="185"/>
      <c r="USK5" s="185"/>
      <c r="USL5" s="185"/>
      <c r="USM5" s="185"/>
      <c r="USN5" s="185"/>
      <c r="USO5" s="185"/>
      <c r="USP5" s="185"/>
      <c r="USQ5" s="185"/>
      <c r="USR5" s="185"/>
      <c r="USS5" s="185"/>
      <c r="UST5" s="185"/>
      <c r="USU5" s="185"/>
      <c r="USV5" s="185"/>
      <c r="USW5" s="185"/>
      <c r="USX5" s="185"/>
      <c r="USY5" s="185"/>
      <c r="USZ5" s="185"/>
      <c r="UTA5" s="185"/>
      <c r="UTB5" s="185"/>
      <c r="UTC5" s="185"/>
      <c r="UTD5" s="185"/>
      <c r="UTE5" s="185"/>
      <c r="UTF5" s="185"/>
      <c r="UTG5" s="185"/>
      <c r="UTH5" s="185"/>
      <c r="UTI5" s="185"/>
      <c r="UTJ5" s="185"/>
      <c r="UTK5" s="185"/>
      <c r="UTL5" s="185"/>
      <c r="UTM5" s="185"/>
      <c r="UTN5" s="185"/>
      <c r="UTO5" s="185"/>
      <c r="UTP5" s="185"/>
      <c r="UTQ5" s="185"/>
      <c r="UTR5" s="185"/>
      <c r="UTS5" s="185"/>
      <c r="UTT5" s="185"/>
      <c r="UTU5" s="185"/>
      <c r="UTV5" s="185"/>
      <c r="UTW5" s="185"/>
      <c r="UTX5" s="185"/>
      <c r="UTY5" s="185"/>
      <c r="UTZ5" s="185"/>
      <c r="UUA5" s="185"/>
      <c r="UUB5" s="185"/>
      <c r="UUC5" s="185"/>
      <c r="UUD5" s="185"/>
      <c r="UUE5" s="185"/>
      <c r="UUF5" s="185"/>
      <c r="UUG5" s="185"/>
      <c r="UUH5" s="185"/>
      <c r="UUI5" s="185"/>
      <c r="UUJ5" s="185"/>
      <c r="UUK5" s="185"/>
      <c r="UUL5" s="185"/>
      <c r="UUM5" s="185"/>
      <c r="UUN5" s="185"/>
      <c r="UUO5" s="185"/>
      <c r="UUP5" s="185"/>
      <c r="UUQ5" s="185"/>
      <c r="UUR5" s="185"/>
      <c r="UUS5" s="185"/>
      <c r="UUT5" s="185"/>
      <c r="UUU5" s="185"/>
      <c r="UUV5" s="185"/>
      <c r="UUW5" s="185"/>
      <c r="UUX5" s="185"/>
      <c r="UUY5" s="185"/>
      <c r="UUZ5" s="185"/>
      <c r="UVA5" s="185"/>
      <c r="UVB5" s="185"/>
      <c r="UVC5" s="185"/>
      <c r="UVD5" s="185"/>
      <c r="UVE5" s="185"/>
      <c r="UVF5" s="185"/>
      <c r="UVG5" s="185"/>
      <c r="UVH5" s="185"/>
      <c r="UVI5" s="185"/>
      <c r="UVJ5" s="185"/>
      <c r="UVK5" s="185"/>
      <c r="UVL5" s="185"/>
      <c r="UVM5" s="185"/>
      <c r="UVN5" s="185"/>
      <c r="UVO5" s="185"/>
      <c r="UVP5" s="185"/>
      <c r="UVQ5" s="185"/>
      <c r="UVR5" s="185"/>
      <c r="UVS5" s="185"/>
      <c r="UVT5" s="185"/>
      <c r="UVU5" s="185"/>
      <c r="UVV5" s="185"/>
      <c r="UVW5" s="185"/>
      <c r="UVX5" s="185"/>
      <c r="UVY5" s="185"/>
      <c r="UVZ5" s="185"/>
      <c r="UWA5" s="185"/>
      <c r="UWB5" s="185"/>
      <c r="UWC5" s="185"/>
      <c r="UWD5" s="185"/>
      <c r="UWE5" s="185"/>
      <c r="UWF5" s="185"/>
      <c r="UWG5" s="185"/>
      <c r="UWH5" s="185"/>
      <c r="UWI5" s="185"/>
      <c r="UWJ5" s="185"/>
      <c r="UWK5" s="185"/>
      <c r="UWL5" s="185"/>
      <c r="UWM5" s="185"/>
      <c r="UWN5" s="185"/>
      <c r="UWO5" s="185"/>
      <c r="UWP5" s="185"/>
      <c r="UWQ5" s="185"/>
      <c r="UWR5" s="185"/>
      <c r="UWS5" s="185"/>
      <c r="UWT5" s="185"/>
      <c r="UWU5" s="185"/>
      <c r="UWV5" s="185"/>
      <c r="UWW5" s="185"/>
      <c r="UWX5" s="185"/>
      <c r="UWY5" s="185"/>
      <c r="UWZ5" s="185"/>
      <c r="UXA5" s="185"/>
      <c r="UXB5" s="185"/>
      <c r="UXC5" s="185"/>
      <c r="UXD5" s="185"/>
      <c r="UXE5" s="185"/>
      <c r="UXF5" s="185"/>
      <c r="UXG5" s="185"/>
      <c r="UXH5" s="185"/>
      <c r="UXI5" s="185"/>
      <c r="UXJ5" s="185"/>
      <c r="UXK5" s="185"/>
      <c r="UXL5" s="185"/>
      <c r="UXM5" s="185"/>
      <c r="UXN5" s="185"/>
      <c r="UXO5" s="185"/>
      <c r="UXP5" s="185"/>
      <c r="UXQ5" s="185"/>
      <c r="UXR5" s="185"/>
      <c r="UXS5" s="185"/>
      <c r="UXT5" s="185"/>
      <c r="UXU5" s="185"/>
      <c r="UXV5" s="185"/>
      <c r="UXW5" s="185"/>
      <c r="UXX5" s="185"/>
      <c r="UXY5" s="185"/>
      <c r="UXZ5" s="185"/>
      <c r="UYA5" s="185"/>
      <c r="UYB5" s="185"/>
      <c r="UYC5" s="185"/>
      <c r="UYD5" s="185"/>
      <c r="UYE5" s="185"/>
      <c r="UYF5" s="185"/>
      <c r="UYG5" s="185"/>
      <c r="UYH5" s="185"/>
      <c r="UYI5" s="185"/>
      <c r="UYJ5" s="185"/>
      <c r="UYK5" s="185"/>
      <c r="UYL5" s="185"/>
      <c r="UYM5" s="185"/>
      <c r="UYN5" s="185"/>
      <c r="UYO5" s="185"/>
      <c r="UYP5" s="185"/>
      <c r="UYQ5" s="185"/>
      <c r="UYR5" s="185"/>
      <c r="UYS5" s="185"/>
      <c r="UYT5" s="185"/>
      <c r="UYU5" s="185"/>
      <c r="UYV5" s="185"/>
      <c r="UYW5" s="185"/>
      <c r="UYX5" s="185"/>
      <c r="UYY5" s="185"/>
      <c r="UYZ5" s="185"/>
      <c r="UZA5" s="185"/>
      <c r="UZB5" s="185"/>
      <c r="UZC5" s="185"/>
      <c r="UZD5" s="185"/>
      <c r="UZE5" s="185"/>
      <c r="UZF5" s="185"/>
      <c r="UZG5" s="185"/>
      <c r="UZH5" s="185"/>
      <c r="UZI5" s="185"/>
      <c r="UZJ5" s="185"/>
      <c r="UZK5" s="185"/>
      <c r="UZL5" s="185"/>
      <c r="UZM5" s="185"/>
      <c r="UZN5" s="185"/>
      <c r="UZO5" s="185"/>
      <c r="UZP5" s="185"/>
      <c r="UZQ5" s="185"/>
      <c r="UZR5" s="185"/>
      <c r="UZS5" s="185"/>
      <c r="UZT5" s="185"/>
      <c r="UZU5" s="185"/>
      <c r="UZV5" s="185"/>
      <c r="UZW5" s="185"/>
      <c r="UZX5" s="185"/>
      <c r="UZY5" s="185"/>
      <c r="UZZ5" s="185"/>
      <c r="VAA5" s="185"/>
      <c r="VAB5" s="185"/>
      <c r="VAC5" s="185"/>
      <c r="VAD5" s="185"/>
      <c r="VAE5" s="185"/>
      <c r="VAF5" s="185"/>
      <c r="VAG5" s="185"/>
      <c r="VAH5" s="185"/>
      <c r="VAI5" s="185"/>
      <c r="VAJ5" s="185"/>
      <c r="VAK5" s="185"/>
      <c r="VAL5" s="185"/>
      <c r="VAM5" s="185"/>
      <c r="VAN5" s="185"/>
      <c r="VAO5" s="185"/>
      <c r="VAP5" s="185"/>
      <c r="VAQ5" s="185"/>
      <c r="VAR5" s="185"/>
      <c r="VAS5" s="185"/>
      <c r="VAT5" s="185"/>
      <c r="VAU5" s="185"/>
      <c r="VAV5" s="185"/>
      <c r="VAW5" s="185"/>
      <c r="VAX5" s="185"/>
      <c r="VAY5" s="185"/>
      <c r="VAZ5" s="185"/>
      <c r="VBA5" s="185"/>
      <c r="VBB5" s="185"/>
      <c r="VBC5" s="185"/>
      <c r="VBD5" s="185"/>
      <c r="VBE5" s="185"/>
      <c r="VBF5" s="185"/>
      <c r="VBG5" s="185"/>
      <c r="VBH5" s="185"/>
      <c r="VBI5" s="185"/>
      <c r="VBJ5" s="185"/>
      <c r="VBK5" s="185"/>
      <c r="VBL5" s="185"/>
      <c r="VBM5" s="185"/>
      <c r="VBN5" s="185"/>
      <c r="VBO5" s="185"/>
      <c r="VBP5" s="185"/>
      <c r="VBQ5" s="185"/>
      <c r="VBR5" s="185"/>
      <c r="VBS5" s="185"/>
      <c r="VBT5" s="185"/>
      <c r="VBU5" s="185"/>
      <c r="VBV5" s="185"/>
      <c r="VBW5" s="185"/>
      <c r="VBX5" s="185"/>
      <c r="VBY5" s="185"/>
      <c r="VBZ5" s="185"/>
      <c r="VCA5" s="185"/>
      <c r="VCB5" s="185"/>
      <c r="VCC5" s="185"/>
      <c r="VCD5" s="185"/>
      <c r="VCE5" s="185"/>
      <c r="VCF5" s="185"/>
      <c r="VCG5" s="185"/>
      <c r="VCH5" s="185"/>
      <c r="VCI5" s="185"/>
      <c r="VCJ5" s="185"/>
      <c r="VCK5" s="185"/>
      <c r="VCL5" s="185"/>
      <c r="VCM5" s="185"/>
      <c r="VCN5" s="185"/>
      <c r="VCO5" s="185"/>
      <c r="VCP5" s="185"/>
      <c r="VCQ5" s="185"/>
      <c r="VCR5" s="185"/>
      <c r="VCS5" s="185"/>
      <c r="VCT5" s="185"/>
      <c r="VCU5" s="185"/>
      <c r="VCV5" s="185"/>
      <c r="VCW5" s="185"/>
      <c r="VCX5" s="185"/>
      <c r="VCY5" s="185"/>
      <c r="VCZ5" s="185"/>
      <c r="VDA5" s="185"/>
      <c r="VDB5" s="185"/>
      <c r="VDC5" s="185"/>
      <c r="VDD5" s="185"/>
      <c r="VDE5" s="185"/>
      <c r="VDF5" s="185"/>
      <c r="VDG5" s="185"/>
      <c r="VDH5" s="185"/>
      <c r="VDI5" s="185"/>
      <c r="VDJ5" s="185"/>
      <c r="VDK5" s="185"/>
      <c r="VDL5" s="185"/>
      <c r="VDM5" s="185"/>
      <c r="VDN5" s="185"/>
      <c r="VDO5" s="185"/>
      <c r="VDP5" s="185"/>
      <c r="VDQ5" s="185"/>
      <c r="VDR5" s="185"/>
      <c r="VDS5" s="185"/>
      <c r="VDT5" s="185"/>
      <c r="VDU5" s="185"/>
      <c r="VDV5" s="185"/>
      <c r="VDW5" s="185"/>
      <c r="VDX5" s="185"/>
      <c r="VDY5" s="185"/>
      <c r="VDZ5" s="185"/>
      <c r="VEA5" s="185"/>
      <c r="VEB5" s="185"/>
      <c r="VEC5" s="185"/>
      <c r="VED5" s="185"/>
      <c r="VEE5" s="185"/>
      <c r="VEF5" s="185"/>
      <c r="VEG5" s="185"/>
      <c r="VEH5" s="185"/>
      <c r="VEI5" s="185"/>
      <c r="VEJ5" s="185"/>
      <c r="VEK5" s="185"/>
      <c r="VEL5" s="185"/>
      <c r="VEM5" s="185"/>
      <c r="VEN5" s="185"/>
      <c r="VEO5" s="185"/>
      <c r="VEP5" s="185"/>
      <c r="VEQ5" s="185"/>
      <c r="VER5" s="185"/>
      <c r="VES5" s="185"/>
      <c r="VET5" s="185"/>
      <c r="VEU5" s="185"/>
      <c r="VEV5" s="185"/>
      <c r="VEW5" s="185"/>
      <c r="VEX5" s="185"/>
      <c r="VEY5" s="185"/>
      <c r="VEZ5" s="185"/>
      <c r="VFA5" s="185"/>
      <c r="VFB5" s="185"/>
      <c r="VFC5" s="185"/>
      <c r="VFD5" s="185"/>
      <c r="VFE5" s="185"/>
      <c r="VFF5" s="185"/>
      <c r="VFG5" s="185"/>
      <c r="VFH5" s="185"/>
      <c r="VFI5" s="185"/>
      <c r="VFJ5" s="185"/>
      <c r="VFK5" s="185"/>
      <c r="VFL5" s="185"/>
      <c r="VFM5" s="185"/>
      <c r="VFN5" s="185"/>
      <c r="VFO5" s="185"/>
      <c r="VFP5" s="185"/>
      <c r="VFQ5" s="185"/>
      <c r="VFR5" s="185"/>
      <c r="VFS5" s="185"/>
      <c r="VFT5" s="185"/>
      <c r="VFU5" s="185"/>
      <c r="VFV5" s="185"/>
      <c r="VFW5" s="185"/>
      <c r="VFX5" s="185"/>
      <c r="VFY5" s="185"/>
      <c r="VFZ5" s="185"/>
      <c r="VGA5" s="185"/>
      <c r="VGB5" s="185"/>
      <c r="VGC5" s="185"/>
      <c r="VGD5" s="185"/>
      <c r="VGE5" s="185"/>
      <c r="VGF5" s="185"/>
      <c r="VGG5" s="185"/>
      <c r="VGH5" s="185"/>
      <c r="VGI5" s="185"/>
      <c r="VGJ5" s="185"/>
      <c r="VGK5" s="185"/>
      <c r="VGL5" s="185"/>
      <c r="VGM5" s="185"/>
      <c r="VGN5" s="185"/>
      <c r="VGO5" s="185"/>
      <c r="VGP5" s="185"/>
      <c r="VGQ5" s="185"/>
      <c r="VGR5" s="185"/>
      <c r="VGS5" s="185"/>
      <c r="VGT5" s="185"/>
      <c r="VGU5" s="185"/>
      <c r="VGV5" s="185"/>
      <c r="VGW5" s="185"/>
      <c r="VGX5" s="185"/>
      <c r="VGY5" s="185"/>
      <c r="VGZ5" s="185"/>
      <c r="VHA5" s="185"/>
      <c r="VHB5" s="185"/>
      <c r="VHC5" s="185"/>
      <c r="VHD5" s="185"/>
      <c r="VHE5" s="185"/>
      <c r="VHF5" s="185"/>
      <c r="VHG5" s="185"/>
      <c r="VHH5" s="185"/>
      <c r="VHI5" s="185"/>
      <c r="VHJ5" s="185"/>
      <c r="VHK5" s="185"/>
      <c r="VHL5" s="185"/>
      <c r="VHM5" s="185"/>
      <c r="VHN5" s="185"/>
      <c r="VHO5" s="185"/>
      <c r="VHP5" s="185"/>
      <c r="VHQ5" s="185"/>
      <c r="VHR5" s="185"/>
      <c r="VHS5" s="185"/>
      <c r="VHT5" s="185"/>
      <c r="VHU5" s="185"/>
      <c r="VHV5" s="185"/>
      <c r="VHW5" s="185"/>
      <c r="VHX5" s="185"/>
      <c r="VHY5" s="185"/>
      <c r="VHZ5" s="185"/>
      <c r="VIA5" s="185"/>
      <c r="VIB5" s="185"/>
      <c r="VIC5" s="185"/>
      <c r="VID5" s="185"/>
      <c r="VIE5" s="185"/>
      <c r="VIF5" s="185"/>
      <c r="VIG5" s="185"/>
      <c r="VIH5" s="185"/>
      <c r="VII5" s="185"/>
      <c r="VIJ5" s="185"/>
      <c r="VIK5" s="185"/>
      <c r="VIL5" s="185"/>
      <c r="VIM5" s="185"/>
      <c r="VIN5" s="185"/>
      <c r="VIO5" s="185"/>
      <c r="VIP5" s="185"/>
      <c r="VIQ5" s="185"/>
      <c r="VIR5" s="185"/>
      <c r="VIS5" s="185"/>
      <c r="VIT5" s="185"/>
      <c r="VIU5" s="185"/>
      <c r="VIV5" s="185"/>
      <c r="VIW5" s="185"/>
      <c r="VIX5" s="185"/>
      <c r="VIY5" s="185"/>
      <c r="VIZ5" s="185"/>
      <c r="VJA5" s="185"/>
      <c r="VJB5" s="185"/>
      <c r="VJC5" s="185"/>
      <c r="VJD5" s="185"/>
      <c r="VJE5" s="185"/>
      <c r="VJF5" s="185"/>
      <c r="VJG5" s="185"/>
      <c r="VJH5" s="185"/>
      <c r="VJI5" s="185"/>
      <c r="VJJ5" s="185"/>
      <c r="VJK5" s="185"/>
      <c r="VJL5" s="185"/>
      <c r="VJM5" s="185"/>
      <c r="VJN5" s="185"/>
      <c r="VJO5" s="185"/>
      <c r="VJP5" s="185"/>
      <c r="VJQ5" s="185"/>
      <c r="VJR5" s="185"/>
      <c r="VJS5" s="185"/>
      <c r="VJT5" s="185"/>
      <c r="VJU5" s="185"/>
      <c r="VJV5" s="185"/>
      <c r="VJW5" s="185"/>
      <c r="VJX5" s="185"/>
      <c r="VJY5" s="185"/>
      <c r="VJZ5" s="185"/>
      <c r="VKA5" s="185"/>
      <c r="VKB5" s="185"/>
      <c r="VKC5" s="185"/>
      <c r="VKD5" s="185"/>
      <c r="VKE5" s="185"/>
      <c r="VKF5" s="185"/>
      <c r="VKG5" s="185"/>
      <c r="VKH5" s="185"/>
      <c r="VKI5" s="185"/>
      <c r="VKJ5" s="185"/>
      <c r="VKK5" s="185"/>
      <c r="VKL5" s="185"/>
      <c r="VKM5" s="185"/>
      <c r="VKN5" s="185"/>
      <c r="VKO5" s="185"/>
      <c r="VKP5" s="185"/>
      <c r="VKQ5" s="185"/>
      <c r="VKR5" s="185"/>
      <c r="VKS5" s="185"/>
      <c r="VKT5" s="185"/>
      <c r="VKU5" s="185"/>
      <c r="VKV5" s="185"/>
      <c r="VKW5" s="185"/>
      <c r="VKX5" s="185"/>
      <c r="VKY5" s="185"/>
      <c r="VKZ5" s="185"/>
      <c r="VLA5" s="185"/>
      <c r="VLB5" s="185"/>
      <c r="VLC5" s="185"/>
      <c r="VLD5" s="185"/>
      <c r="VLE5" s="185"/>
      <c r="VLF5" s="185"/>
      <c r="VLG5" s="185"/>
      <c r="VLH5" s="185"/>
      <c r="VLI5" s="185"/>
      <c r="VLJ5" s="185"/>
      <c r="VLK5" s="185"/>
      <c r="VLL5" s="185"/>
      <c r="VLM5" s="185"/>
      <c r="VLN5" s="185"/>
      <c r="VLO5" s="185"/>
      <c r="VLP5" s="185"/>
      <c r="VLQ5" s="185"/>
      <c r="VLR5" s="185"/>
      <c r="VLS5" s="185"/>
      <c r="VLT5" s="185"/>
      <c r="VLU5" s="185"/>
      <c r="VLV5" s="185"/>
      <c r="VLW5" s="185"/>
      <c r="VLX5" s="185"/>
      <c r="VLY5" s="185"/>
      <c r="VLZ5" s="185"/>
      <c r="VMA5" s="185"/>
      <c r="VMB5" s="185"/>
      <c r="VMC5" s="185"/>
      <c r="VMD5" s="185"/>
      <c r="VME5" s="185"/>
      <c r="VMF5" s="185"/>
      <c r="VMG5" s="185"/>
      <c r="VMH5" s="185"/>
      <c r="VMI5" s="185"/>
      <c r="VMJ5" s="185"/>
      <c r="VMK5" s="185"/>
      <c r="VML5" s="185"/>
      <c r="VMM5" s="185"/>
      <c r="VMN5" s="185"/>
      <c r="VMO5" s="185"/>
      <c r="VMP5" s="185"/>
      <c r="VMQ5" s="185"/>
      <c r="VMR5" s="185"/>
      <c r="VMS5" s="185"/>
      <c r="VMT5" s="185"/>
      <c r="VMU5" s="185"/>
      <c r="VMV5" s="185"/>
      <c r="VMW5" s="185"/>
      <c r="VMX5" s="185"/>
      <c r="VMY5" s="185"/>
      <c r="VMZ5" s="185"/>
      <c r="VNA5" s="185"/>
      <c r="VNB5" s="185"/>
      <c r="VNC5" s="185"/>
      <c r="VND5" s="185"/>
      <c r="VNE5" s="185"/>
      <c r="VNF5" s="185"/>
      <c r="VNG5" s="185"/>
      <c r="VNH5" s="185"/>
      <c r="VNI5" s="185"/>
      <c r="VNJ5" s="185"/>
      <c r="VNK5" s="185"/>
      <c r="VNL5" s="185"/>
      <c r="VNM5" s="185"/>
      <c r="VNN5" s="185"/>
      <c r="VNO5" s="185"/>
      <c r="VNP5" s="185"/>
      <c r="VNQ5" s="185"/>
      <c r="VNR5" s="185"/>
      <c r="VNS5" s="185"/>
      <c r="VNT5" s="185"/>
      <c r="VNU5" s="185"/>
      <c r="VNV5" s="185"/>
      <c r="VNW5" s="185"/>
      <c r="VNX5" s="185"/>
      <c r="VNY5" s="185"/>
      <c r="VNZ5" s="185"/>
      <c r="VOA5" s="185"/>
      <c r="VOB5" s="185"/>
      <c r="VOC5" s="185"/>
      <c r="VOD5" s="185"/>
      <c r="VOE5" s="185"/>
      <c r="VOF5" s="185"/>
      <c r="VOG5" s="185"/>
      <c r="VOH5" s="185"/>
      <c r="VOI5" s="185"/>
      <c r="VOJ5" s="185"/>
      <c r="VOK5" s="185"/>
      <c r="VOL5" s="185"/>
      <c r="VOM5" s="185"/>
      <c r="VON5" s="185"/>
      <c r="VOO5" s="185"/>
      <c r="VOP5" s="185"/>
      <c r="VOQ5" s="185"/>
      <c r="VOR5" s="185"/>
      <c r="VOS5" s="185"/>
      <c r="VOT5" s="185"/>
      <c r="VOU5" s="185"/>
      <c r="VOV5" s="185"/>
      <c r="VOW5" s="185"/>
      <c r="VOX5" s="185"/>
      <c r="VOY5" s="185"/>
      <c r="VOZ5" s="185"/>
      <c r="VPA5" s="185"/>
      <c r="VPB5" s="185"/>
      <c r="VPC5" s="185"/>
      <c r="VPD5" s="185"/>
      <c r="VPE5" s="185"/>
      <c r="VPF5" s="185"/>
      <c r="VPG5" s="185"/>
      <c r="VPH5" s="185"/>
      <c r="VPI5" s="185"/>
      <c r="VPJ5" s="185"/>
      <c r="VPK5" s="185"/>
      <c r="VPL5" s="185"/>
      <c r="VPM5" s="185"/>
      <c r="VPN5" s="185"/>
      <c r="VPO5" s="185"/>
      <c r="VPP5" s="185"/>
      <c r="VPQ5" s="185"/>
      <c r="VPR5" s="185"/>
      <c r="VPS5" s="185"/>
      <c r="VPT5" s="185"/>
      <c r="VPU5" s="185"/>
      <c r="VPV5" s="185"/>
      <c r="VPW5" s="185"/>
      <c r="VPX5" s="185"/>
      <c r="VPY5" s="185"/>
      <c r="VPZ5" s="185"/>
      <c r="VQA5" s="185"/>
      <c r="VQB5" s="185"/>
      <c r="VQC5" s="185"/>
      <c r="VQD5" s="185"/>
      <c r="VQE5" s="185"/>
      <c r="VQF5" s="185"/>
      <c r="VQG5" s="185"/>
      <c r="VQH5" s="185"/>
      <c r="VQI5" s="185"/>
      <c r="VQJ5" s="185"/>
      <c r="VQK5" s="185"/>
      <c r="VQL5" s="185"/>
      <c r="VQM5" s="185"/>
      <c r="VQN5" s="185"/>
      <c r="VQO5" s="185"/>
      <c r="VQP5" s="185"/>
      <c r="VQQ5" s="185"/>
      <c r="VQR5" s="185"/>
      <c r="VQS5" s="185"/>
      <c r="VQT5" s="185"/>
      <c r="VQU5" s="185"/>
      <c r="VQV5" s="185"/>
      <c r="VQW5" s="185"/>
      <c r="VQX5" s="185"/>
      <c r="VQY5" s="185"/>
      <c r="VQZ5" s="185"/>
      <c r="VRA5" s="185"/>
      <c r="VRB5" s="185"/>
      <c r="VRC5" s="185"/>
      <c r="VRD5" s="185"/>
      <c r="VRE5" s="185"/>
      <c r="VRF5" s="185"/>
      <c r="VRG5" s="185"/>
      <c r="VRH5" s="185"/>
      <c r="VRI5" s="185"/>
      <c r="VRJ5" s="185"/>
      <c r="VRK5" s="185"/>
      <c r="VRL5" s="185"/>
      <c r="VRM5" s="185"/>
      <c r="VRN5" s="185"/>
      <c r="VRO5" s="185"/>
      <c r="VRP5" s="185"/>
      <c r="VRQ5" s="185"/>
      <c r="VRR5" s="185"/>
      <c r="VRS5" s="185"/>
      <c r="VRT5" s="185"/>
      <c r="VRU5" s="185"/>
      <c r="VRV5" s="185"/>
      <c r="VRW5" s="185"/>
      <c r="VRX5" s="185"/>
      <c r="VRY5" s="185"/>
      <c r="VRZ5" s="185"/>
      <c r="VSA5" s="185"/>
      <c r="VSB5" s="185"/>
      <c r="VSC5" s="185"/>
      <c r="VSD5" s="185"/>
      <c r="VSE5" s="185"/>
      <c r="VSF5" s="185"/>
      <c r="VSG5" s="185"/>
      <c r="VSH5" s="185"/>
      <c r="VSI5" s="185"/>
      <c r="VSJ5" s="185"/>
      <c r="VSK5" s="185"/>
      <c r="VSL5" s="185"/>
      <c r="VSM5" s="185"/>
      <c r="VSN5" s="185"/>
      <c r="VSO5" s="185"/>
      <c r="VSP5" s="185"/>
      <c r="VSQ5" s="185"/>
      <c r="VSR5" s="185"/>
      <c r="VSS5" s="185"/>
      <c r="VST5" s="185"/>
      <c r="VSU5" s="185"/>
      <c r="VSV5" s="185"/>
      <c r="VSW5" s="185"/>
      <c r="VSX5" s="185"/>
      <c r="VSY5" s="185"/>
      <c r="VSZ5" s="185"/>
      <c r="VTA5" s="185"/>
      <c r="VTB5" s="185"/>
      <c r="VTC5" s="185"/>
      <c r="VTD5" s="185"/>
      <c r="VTE5" s="185"/>
      <c r="VTF5" s="185"/>
      <c r="VTG5" s="185"/>
      <c r="VTH5" s="185"/>
      <c r="VTI5" s="185"/>
      <c r="VTJ5" s="185"/>
      <c r="VTK5" s="185"/>
      <c r="VTL5" s="185"/>
      <c r="VTM5" s="185"/>
      <c r="VTN5" s="185"/>
      <c r="VTO5" s="185"/>
      <c r="VTP5" s="185"/>
      <c r="VTQ5" s="185"/>
      <c r="VTR5" s="185"/>
      <c r="VTS5" s="185"/>
      <c r="VTT5" s="185"/>
      <c r="VTU5" s="185"/>
      <c r="VTV5" s="185"/>
      <c r="VTW5" s="185"/>
      <c r="VTX5" s="185"/>
      <c r="VTY5" s="185"/>
      <c r="VTZ5" s="185"/>
      <c r="VUA5" s="185"/>
      <c r="VUB5" s="185"/>
      <c r="VUC5" s="185"/>
      <c r="VUD5" s="185"/>
      <c r="VUE5" s="185"/>
      <c r="VUF5" s="185"/>
      <c r="VUG5" s="185"/>
      <c r="VUH5" s="185"/>
      <c r="VUI5" s="185"/>
      <c r="VUJ5" s="185"/>
      <c r="VUK5" s="185"/>
      <c r="VUL5" s="185"/>
      <c r="VUM5" s="185"/>
      <c r="VUN5" s="185"/>
      <c r="VUO5" s="185"/>
      <c r="VUP5" s="185"/>
      <c r="VUQ5" s="185"/>
      <c r="VUR5" s="185"/>
      <c r="VUS5" s="185"/>
      <c r="VUT5" s="185"/>
      <c r="VUU5" s="185"/>
      <c r="VUV5" s="185"/>
      <c r="VUW5" s="185"/>
      <c r="VUX5" s="185"/>
      <c r="VUY5" s="185"/>
      <c r="VUZ5" s="185"/>
      <c r="VVA5" s="185"/>
      <c r="VVB5" s="185"/>
      <c r="VVC5" s="185"/>
      <c r="VVD5" s="185"/>
      <c r="VVE5" s="185"/>
      <c r="VVF5" s="185"/>
      <c r="VVG5" s="185"/>
      <c r="VVH5" s="185"/>
      <c r="VVI5" s="185"/>
      <c r="VVJ5" s="185"/>
      <c r="VVK5" s="185"/>
      <c r="VVL5" s="185"/>
      <c r="VVM5" s="185"/>
      <c r="VVN5" s="185"/>
      <c r="VVO5" s="185"/>
      <c r="VVP5" s="185"/>
      <c r="VVQ5" s="185"/>
      <c r="VVR5" s="185"/>
      <c r="VVS5" s="185"/>
      <c r="VVT5" s="185"/>
      <c r="VVU5" s="185"/>
      <c r="VVV5" s="185"/>
      <c r="VVW5" s="185"/>
      <c r="VVX5" s="185"/>
      <c r="VVY5" s="185"/>
      <c r="VVZ5" s="185"/>
      <c r="VWA5" s="185"/>
      <c r="VWB5" s="185"/>
      <c r="VWC5" s="185"/>
      <c r="VWD5" s="185"/>
      <c r="VWE5" s="185"/>
      <c r="VWF5" s="185"/>
      <c r="VWG5" s="185"/>
      <c r="VWH5" s="185"/>
      <c r="VWI5" s="185"/>
      <c r="VWJ5" s="185"/>
      <c r="VWK5" s="185"/>
      <c r="VWL5" s="185"/>
      <c r="VWM5" s="185"/>
      <c r="VWN5" s="185"/>
      <c r="VWO5" s="185"/>
      <c r="VWP5" s="185"/>
      <c r="VWQ5" s="185"/>
      <c r="VWR5" s="185"/>
      <c r="VWS5" s="185"/>
      <c r="VWT5" s="185"/>
      <c r="VWU5" s="185"/>
      <c r="VWV5" s="185"/>
      <c r="VWW5" s="185"/>
      <c r="VWX5" s="185"/>
      <c r="VWY5" s="185"/>
      <c r="VWZ5" s="185"/>
      <c r="VXA5" s="185"/>
      <c r="VXB5" s="185"/>
      <c r="VXC5" s="185"/>
      <c r="VXD5" s="185"/>
      <c r="VXE5" s="185"/>
      <c r="VXF5" s="185"/>
      <c r="VXG5" s="185"/>
      <c r="VXH5" s="185"/>
      <c r="VXI5" s="185"/>
      <c r="VXJ5" s="185"/>
      <c r="VXK5" s="185"/>
      <c r="VXL5" s="185"/>
      <c r="VXM5" s="185"/>
      <c r="VXN5" s="185"/>
      <c r="VXO5" s="185"/>
      <c r="VXP5" s="185"/>
      <c r="VXQ5" s="185"/>
      <c r="VXR5" s="185"/>
      <c r="VXS5" s="185"/>
      <c r="VXT5" s="185"/>
      <c r="VXU5" s="185"/>
      <c r="VXV5" s="185"/>
      <c r="VXW5" s="185"/>
      <c r="VXX5" s="185"/>
      <c r="VXY5" s="185"/>
      <c r="VXZ5" s="185"/>
      <c r="VYA5" s="185"/>
      <c r="VYB5" s="185"/>
      <c r="VYC5" s="185"/>
      <c r="VYD5" s="185"/>
      <c r="VYE5" s="185"/>
      <c r="VYF5" s="185"/>
      <c r="VYG5" s="185"/>
      <c r="VYH5" s="185"/>
      <c r="VYI5" s="185"/>
      <c r="VYJ5" s="185"/>
      <c r="VYK5" s="185"/>
      <c r="VYL5" s="185"/>
      <c r="VYM5" s="185"/>
      <c r="VYN5" s="185"/>
      <c r="VYO5" s="185"/>
      <c r="VYP5" s="185"/>
      <c r="VYQ5" s="185"/>
      <c r="VYR5" s="185"/>
      <c r="VYS5" s="185"/>
      <c r="VYT5" s="185"/>
      <c r="VYU5" s="185"/>
      <c r="VYV5" s="185"/>
      <c r="VYW5" s="185"/>
      <c r="VYX5" s="185"/>
      <c r="VYY5" s="185"/>
      <c r="VYZ5" s="185"/>
      <c r="VZA5" s="185"/>
      <c r="VZB5" s="185"/>
      <c r="VZC5" s="185"/>
      <c r="VZD5" s="185"/>
      <c r="VZE5" s="185"/>
      <c r="VZF5" s="185"/>
      <c r="VZG5" s="185"/>
      <c r="VZH5" s="185"/>
      <c r="VZI5" s="185"/>
      <c r="VZJ5" s="185"/>
      <c r="VZK5" s="185"/>
      <c r="VZL5" s="185"/>
      <c r="VZM5" s="185"/>
      <c r="VZN5" s="185"/>
      <c r="VZO5" s="185"/>
      <c r="VZP5" s="185"/>
      <c r="VZQ5" s="185"/>
      <c r="VZR5" s="185"/>
      <c r="VZS5" s="185"/>
      <c r="VZT5" s="185"/>
      <c r="VZU5" s="185"/>
      <c r="VZV5" s="185"/>
      <c r="VZW5" s="185"/>
      <c r="VZX5" s="185"/>
      <c r="VZY5" s="185"/>
      <c r="VZZ5" s="185"/>
      <c r="WAA5" s="185"/>
      <c r="WAB5" s="185"/>
      <c r="WAC5" s="185"/>
      <c r="WAD5" s="185"/>
      <c r="WAE5" s="185"/>
      <c r="WAF5" s="185"/>
      <c r="WAG5" s="185"/>
      <c r="WAH5" s="185"/>
      <c r="WAI5" s="185"/>
      <c r="WAJ5" s="185"/>
      <c r="WAK5" s="185"/>
      <c r="WAL5" s="185"/>
      <c r="WAM5" s="185"/>
      <c r="WAN5" s="185"/>
      <c r="WAO5" s="185"/>
      <c r="WAP5" s="185"/>
      <c r="WAQ5" s="185"/>
      <c r="WAR5" s="185"/>
      <c r="WAS5" s="185"/>
      <c r="WAT5" s="185"/>
      <c r="WAU5" s="185"/>
      <c r="WAV5" s="185"/>
      <c r="WAW5" s="185"/>
      <c r="WAX5" s="185"/>
      <c r="WAY5" s="185"/>
      <c r="WAZ5" s="185"/>
      <c r="WBA5" s="185"/>
      <c r="WBB5" s="185"/>
      <c r="WBC5" s="185"/>
      <c r="WBD5" s="185"/>
      <c r="WBE5" s="185"/>
      <c r="WBF5" s="185"/>
      <c r="WBG5" s="185"/>
      <c r="WBH5" s="185"/>
      <c r="WBI5" s="185"/>
      <c r="WBJ5" s="185"/>
      <c r="WBK5" s="185"/>
      <c r="WBL5" s="185"/>
      <c r="WBM5" s="185"/>
      <c r="WBN5" s="185"/>
      <c r="WBO5" s="185"/>
      <c r="WBP5" s="185"/>
      <c r="WBQ5" s="185"/>
      <c r="WBR5" s="185"/>
      <c r="WBS5" s="185"/>
      <c r="WBT5" s="185"/>
      <c r="WBU5" s="185"/>
      <c r="WBV5" s="185"/>
      <c r="WBW5" s="185"/>
      <c r="WBX5" s="185"/>
      <c r="WBY5" s="185"/>
      <c r="WBZ5" s="185"/>
      <c r="WCA5" s="185"/>
      <c r="WCB5" s="185"/>
      <c r="WCC5" s="185"/>
      <c r="WCD5" s="185"/>
      <c r="WCE5" s="185"/>
      <c r="WCF5" s="185"/>
      <c r="WCG5" s="185"/>
      <c r="WCH5" s="185"/>
      <c r="WCI5" s="185"/>
      <c r="WCJ5" s="185"/>
      <c r="WCK5" s="185"/>
      <c r="WCL5" s="185"/>
      <c r="WCM5" s="185"/>
      <c r="WCN5" s="185"/>
      <c r="WCO5" s="185"/>
      <c r="WCP5" s="185"/>
      <c r="WCQ5" s="185"/>
      <c r="WCR5" s="185"/>
      <c r="WCS5" s="185"/>
      <c r="WCT5" s="185"/>
      <c r="WCU5" s="185"/>
      <c r="WCV5" s="185"/>
      <c r="WCW5" s="185"/>
      <c r="WCX5" s="185"/>
      <c r="WCY5" s="185"/>
      <c r="WCZ5" s="185"/>
      <c r="WDA5" s="185"/>
      <c r="WDB5" s="185"/>
      <c r="WDC5" s="185"/>
      <c r="WDD5" s="185"/>
      <c r="WDE5" s="185"/>
      <c r="WDF5" s="185"/>
      <c r="WDG5" s="185"/>
      <c r="WDH5" s="185"/>
      <c r="WDI5" s="185"/>
      <c r="WDJ5" s="185"/>
      <c r="WDK5" s="185"/>
      <c r="WDL5" s="185"/>
      <c r="WDM5" s="185"/>
      <c r="WDN5" s="185"/>
      <c r="WDO5" s="185"/>
      <c r="WDP5" s="185"/>
      <c r="WDQ5" s="185"/>
      <c r="WDR5" s="185"/>
      <c r="WDS5" s="185"/>
      <c r="WDT5" s="185"/>
      <c r="WDU5" s="185"/>
      <c r="WDV5" s="185"/>
      <c r="WDW5" s="185"/>
      <c r="WDX5" s="185"/>
      <c r="WDY5" s="185"/>
      <c r="WDZ5" s="185"/>
      <c r="WEA5" s="185"/>
      <c r="WEB5" s="185"/>
      <c r="WEC5" s="185"/>
      <c r="WED5" s="185"/>
      <c r="WEE5" s="185"/>
      <c r="WEF5" s="185"/>
      <c r="WEG5" s="185"/>
      <c r="WEH5" s="185"/>
      <c r="WEI5" s="185"/>
      <c r="WEJ5" s="185"/>
      <c r="WEK5" s="185"/>
      <c r="WEL5" s="185"/>
      <c r="WEM5" s="185"/>
      <c r="WEN5" s="185"/>
      <c r="WEO5" s="185"/>
      <c r="WEP5" s="185"/>
      <c r="WEQ5" s="185"/>
      <c r="WER5" s="185"/>
      <c r="WES5" s="185"/>
      <c r="WET5" s="185"/>
      <c r="WEU5" s="185"/>
      <c r="WEV5" s="185"/>
      <c r="WEW5" s="185"/>
      <c r="WEX5" s="185"/>
      <c r="WEY5" s="185"/>
      <c r="WEZ5" s="185"/>
      <c r="WFA5" s="185"/>
      <c r="WFB5" s="185"/>
      <c r="WFC5" s="185"/>
      <c r="WFD5" s="185"/>
      <c r="WFE5" s="185"/>
      <c r="WFF5" s="185"/>
      <c r="WFG5" s="185"/>
      <c r="WFH5" s="185"/>
      <c r="WFI5" s="185"/>
      <c r="WFJ5" s="185"/>
      <c r="WFK5" s="185"/>
      <c r="WFL5" s="185"/>
      <c r="WFM5" s="185"/>
      <c r="WFN5" s="185"/>
      <c r="WFO5" s="185"/>
      <c r="WFP5" s="185"/>
      <c r="WFQ5" s="185"/>
      <c r="WFR5" s="185"/>
      <c r="WFS5" s="185"/>
      <c r="WFT5" s="185"/>
      <c r="WFU5" s="185"/>
      <c r="WFV5" s="185"/>
      <c r="WFW5" s="185"/>
      <c r="WFX5" s="185"/>
      <c r="WFY5" s="185"/>
      <c r="WFZ5" s="185"/>
      <c r="WGA5" s="185"/>
      <c r="WGB5" s="185"/>
      <c r="WGC5" s="185"/>
      <c r="WGD5" s="185"/>
      <c r="WGE5" s="185"/>
      <c r="WGF5" s="185"/>
      <c r="WGG5" s="185"/>
      <c r="WGH5" s="185"/>
      <c r="WGI5" s="185"/>
      <c r="WGJ5" s="185"/>
      <c r="WGK5" s="185"/>
      <c r="WGL5" s="185"/>
      <c r="WGM5" s="185"/>
      <c r="WGN5" s="185"/>
      <c r="WGO5" s="185"/>
      <c r="WGP5" s="185"/>
      <c r="WGQ5" s="185"/>
      <c r="WGR5" s="185"/>
      <c r="WGS5" s="185"/>
      <c r="WGT5" s="185"/>
      <c r="WGU5" s="185"/>
      <c r="WGV5" s="185"/>
      <c r="WGW5" s="185"/>
      <c r="WGX5" s="185"/>
      <c r="WGY5" s="185"/>
      <c r="WGZ5" s="185"/>
      <c r="WHA5" s="185"/>
      <c r="WHB5" s="185"/>
      <c r="WHC5" s="185"/>
      <c r="WHD5" s="185"/>
      <c r="WHE5" s="185"/>
      <c r="WHF5" s="185"/>
      <c r="WHG5" s="185"/>
      <c r="WHH5" s="185"/>
      <c r="WHI5" s="185"/>
      <c r="WHJ5" s="185"/>
      <c r="WHK5" s="185"/>
      <c r="WHL5" s="185"/>
      <c r="WHM5" s="185"/>
      <c r="WHN5" s="185"/>
      <c r="WHO5" s="185"/>
      <c r="WHP5" s="185"/>
      <c r="WHQ5" s="185"/>
      <c r="WHR5" s="185"/>
      <c r="WHS5" s="185"/>
      <c r="WHT5" s="185"/>
      <c r="WHU5" s="185"/>
      <c r="WHV5" s="185"/>
      <c r="WHW5" s="185"/>
      <c r="WHX5" s="185"/>
      <c r="WHY5" s="185"/>
      <c r="WHZ5" s="185"/>
      <c r="WIA5" s="185"/>
      <c r="WIB5" s="185"/>
      <c r="WIC5" s="185"/>
      <c r="WID5" s="185"/>
      <c r="WIE5" s="185"/>
      <c r="WIF5" s="185"/>
      <c r="WIG5" s="185"/>
      <c r="WIH5" s="185"/>
      <c r="WII5" s="185"/>
      <c r="WIJ5" s="185"/>
      <c r="WIK5" s="185"/>
      <c r="WIL5" s="185"/>
      <c r="WIM5" s="185"/>
      <c r="WIN5" s="185"/>
      <c r="WIO5" s="185"/>
      <c r="WIP5" s="185"/>
      <c r="WIQ5" s="185"/>
      <c r="WIR5" s="185"/>
      <c r="WIS5" s="185"/>
      <c r="WIT5" s="185"/>
      <c r="WIU5" s="185"/>
      <c r="WIV5" s="185"/>
      <c r="WIW5" s="185"/>
      <c r="WIX5" s="185"/>
      <c r="WIY5" s="185"/>
      <c r="WIZ5" s="185"/>
      <c r="WJA5" s="185"/>
      <c r="WJB5" s="185"/>
      <c r="WJC5" s="185"/>
      <c r="WJD5" s="185"/>
      <c r="WJE5" s="185"/>
      <c r="WJF5" s="185"/>
      <c r="WJG5" s="185"/>
      <c r="WJH5" s="185"/>
      <c r="WJI5" s="185"/>
      <c r="WJJ5" s="185"/>
      <c r="WJK5" s="185"/>
      <c r="WJL5" s="185"/>
      <c r="WJM5" s="185"/>
      <c r="WJN5" s="185"/>
      <c r="WJO5" s="185"/>
      <c r="WJP5" s="185"/>
      <c r="WJQ5" s="185"/>
      <c r="WJR5" s="185"/>
      <c r="WJS5" s="185"/>
      <c r="WJT5" s="185"/>
      <c r="WJU5" s="185"/>
      <c r="WJV5" s="185"/>
      <c r="WJW5" s="185"/>
      <c r="WJX5" s="185"/>
      <c r="WJY5" s="185"/>
      <c r="WJZ5" s="185"/>
      <c r="WKA5" s="185"/>
      <c r="WKB5" s="185"/>
      <c r="WKC5" s="185"/>
      <c r="WKD5" s="185"/>
      <c r="WKE5" s="185"/>
      <c r="WKF5" s="185"/>
      <c r="WKG5" s="185"/>
      <c r="WKH5" s="185"/>
      <c r="WKI5" s="185"/>
      <c r="WKJ5" s="185"/>
      <c r="WKK5" s="185"/>
      <c r="WKL5" s="185"/>
      <c r="WKM5" s="185"/>
      <c r="WKN5" s="185"/>
      <c r="WKO5" s="185"/>
      <c r="WKP5" s="185"/>
      <c r="WKQ5" s="185"/>
      <c r="WKR5" s="185"/>
      <c r="WKS5" s="185"/>
      <c r="WKT5" s="185"/>
      <c r="WKU5" s="185"/>
      <c r="WKV5" s="185"/>
      <c r="WKW5" s="185"/>
      <c r="WKX5" s="185"/>
      <c r="WKY5" s="185"/>
      <c r="WKZ5" s="185"/>
      <c r="WLA5" s="185"/>
      <c r="WLB5" s="185"/>
      <c r="WLC5" s="185"/>
      <c r="WLD5" s="185"/>
      <c r="WLE5" s="185"/>
      <c r="WLF5" s="185"/>
      <c r="WLG5" s="185"/>
      <c r="WLH5" s="185"/>
      <c r="WLI5" s="185"/>
      <c r="WLJ5" s="185"/>
      <c r="WLK5" s="185"/>
      <c r="WLL5" s="185"/>
      <c r="WLM5" s="185"/>
      <c r="WLN5" s="185"/>
      <c r="WLO5" s="185"/>
      <c r="WLP5" s="185"/>
      <c r="WLQ5" s="185"/>
      <c r="WLR5" s="185"/>
      <c r="WLS5" s="185"/>
      <c r="WLT5" s="185"/>
      <c r="WLU5" s="185"/>
      <c r="WLV5" s="185"/>
      <c r="WLW5" s="185"/>
      <c r="WLX5" s="185"/>
      <c r="WLY5" s="185"/>
      <c r="WLZ5" s="185"/>
      <c r="WMA5" s="185"/>
      <c r="WMB5" s="185"/>
      <c r="WMC5" s="185"/>
      <c r="WMD5" s="185"/>
      <c r="WME5" s="185"/>
      <c r="WMF5" s="185"/>
      <c r="WMG5" s="185"/>
      <c r="WMH5" s="185"/>
      <c r="WMI5" s="185"/>
      <c r="WMJ5" s="185"/>
      <c r="WMK5" s="185"/>
      <c r="WML5" s="185"/>
      <c r="WMM5" s="185"/>
      <c r="WMN5" s="185"/>
      <c r="WMO5" s="185"/>
      <c r="WMP5" s="185"/>
      <c r="WMQ5" s="185"/>
      <c r="WMR5" s="185"/>
      <c r="WMS5" s="185"/>
      <c r="WMT5" s="185"/>
      <c r="WMU5" s="185"/>
      <c r="WMV5" s="185"/>
      <c r="WMW5" s="185"/>
      <c r="WMX5" s="185"/>
      <c r="WMY5" s="185"/>
      <c r="WMZ5" s="185"/>
      <c r="WNA5" s="185"/>
      <c r="WNB5" s="185"/>
      <c r="WNC5" s="185"/>
      <c r="WND5" s="185"/>
      <c r="WNE5" s="185"/>
      <c r="WNF5" s="185"/>
      <c r="WNG5" s="185"/>
      <c r="WNH5" s="185"/>
      <c r="WNI5" s="185"/>
      <c r="WNJ5" s="185"/>
      <c r="WNK5" s="185"/>
      <c r="WNL5" s="185"/>
      <c r="WNM5" s="185"/>
      <c r="WNN5" s="185"/>
      <c r="WNO5" s="185"/>
      <c r="WNP5" s="185"/>
      <c r="WNQ5" s="185"/>
      <c r="WNR5" s="185"/>
      <c r="WNS5" s="185"/>
      <c r="WNT5" s="185"/>
      <c r="WNU5" s="185"/>
      <c r="WNV5" s="185"/>
      <c r="WNW5" s="185"/>
      <c r="WNX5" s="185"/>
      <c r="WNY5" s="185"/>
      <c r="WNZ5" s="185"/>
      <c r="WOA5" s="185"/>
      <c r="WOB5" s="185"/>
      <c r="WOC5" s="185"/>
      <c r="WOD5" s="185"/>
      <c r="WOE5" s="185"/>
      <c r="WOF5" s="185"/>
      <c r="WOG5" s="185"/>
      <c r="WOH5" s="185"/>
      <c r="WOI5" s="185"/>
      <c r="WOJ5" s="185"/>
      <c r="WOK5" s="185"/>
      <c r="WOL5" s="185"/>
      <c r="WOM5" s="185"/>
      <c r="WON5" s="185"/>
      <c r="WOO5" s="185"/>
      <c r="WOP5" s="185"/>
      <c r="WOQ5" s="185"/>
      <c r="WOR5" s="185"/>
      <c r="WOS5" s="185"/>
      <c r="WOT5" s="185"/>
      <c r="WOU5" s="185"/>
      <c r="WOV5" s="185"/>
      <c r="WOW5" s="185"/>
      <c r="WOX5" s="185"/>
      <c r="WOY5" s="185"/>
      <c r="WOZ5" s="185"/>
      <c r="WPA5" s="185"/>
      <c r="WPB5" s="185"/>
      <c r="WPC5" s="185"/>
      <c r="WPD5" s="185"/>
      <c r="WPE5" s="185"/>
      <c r="WPF5" s="185"/>
      <c r="WPG5" s="185"/>
      <c r="WPH5" s="185"/>
      <c r="WPI5" s="185"/>
      <c r="WPJ5" s="185"/>
      <c r="WPK5" s="185"/>
      <c r="WPL5" s="185"/>
      <c r="WPM5" s="185"/>
      <c r="WPN5" s="185"/>
      <c r="WPO5" s="185"/>
      <c r="WPP5" s="185"/>
      <c r="WPQ5" s="185"/>
      <c r="WPR5" s="185"/>
      <c r="WPS5" s="185"/>
      <c r="WPT5" s="185"/>
      <c r="WPU5" s="185"/>
      <c r="WPV5" s="185"/>
      <c r="WPW5" s="185"/>
      <c r="WPX5" s="185"/>
      <c r="WPY5" s="185"/>
      <c r="WPZ5" s="185"/>
      <c r="WQA5" s="185"/>
      <c r="WQB5" s="185"/>
      <c r="WQC5" s="185"/>
      <c r="WQD5" s="185"/>
      <c r="WQE5" s="185"/>
      <c r="WQF5" s="185"/>
      <c r="WQG5" s="185"/>
      <c r="WQH5" s="185"/>
      <c r="WQI5" s="185"/>
      <c r="WQJ5" s="185"/>
      <c r="WQK5" s="185"/>
      <c r="WQL5" s="185"/>
      <c r="WQM5" s="185"/>
      <c r="WQN5" s="185"/>
      <c r="WQO5" s="185"/>
      <c r="WQP5" s="185"/>
      <c r="WQQ5" s="185"/>
      <c r="WQR5" s="185"/>
      <c r="WQS5" s="185"/>
      <c r="WQT5" s="185"/>
      <c r="WQU5" s="185"/>
      <c r="WQV5" s="185"/>
      <c r="WQW5" s="185"/>
      <c r="WQX5" s="185"/>
      <c r="WQY5" s="185"/>
      <c r="WQZ5" s="185"/>
      <c r="WRA5" s="185"/>
      <c r="WRB5" s="185"/>
      <c r="WRC5" s="185"/>
      <c r="WRD5" s="185"/>
      <c r="WRE5" s="185"/>
      <c r="WRF5" s="185"/>
      <c r="WRG5" s="185"/>
      <c r="WRH5" s="185"/>
      <c r="WRI5" s="185"/>
      <c r="WRJ5" s="185"/>
      <c r="WRK5" s="185"/>
      <c r="WRL5" s="185"/>
      <c r="WRM5" s="185"/>
      <c r="WRN5" s="185"/>
      <c r="WRO5" s="185"/>
      <c r="WRP5" s="185"/>
      <c r="WRQ5" s="185"/>
      <c r="WRR5" s="185"/>
      <c r="WRS5" s="185"/>
      <c r="WRT5" s="185"/>
      <c r="WRU5" s="185"/>
      <c r="WRV5" s="185"/>
      <c r="WRW5" s="185"/>
      <c r="WRX5" s="185"/>
      <c r="WRY5" s="185"/>
      <c r="WRZ5" s="185"/>
      <c r="WSA5" s="185"/>
      <c r="WSB5" s="185"/>
      <c r="WSC5" s="185"/>
      <c r="WSD5" s="185"/>
      <c r="WSE5" s="185"/>
      <c r="WSF5" s="185"/>
      <c r="WSG5" s="185"/>
      <c r="WSH5" s="185"/>
      <c r="WSI5" s="185"/>
      <c r="WSJ5" s="185"/>
      <c r="WSK5" s="185"/>
      <c r="WSL5" s="185"/>
      <c r="WSM5" s="185"/>
      <c r="WSN5" s="185"/>
      <c r="WSO5" s="185"/>
      <c r="WSP5" s="185"/>
      <c r="WSQ5" s="185"/>
      <c r="WSR5" s="185"/>
      <c r="WSS5" s="185"/>
      <c r="WST5" s="185"/>
      <c r="WSU5" s="185"/>
      <c r="WSV5" s="185"/>
      <c r="WSW5" s="185"/>
      <c r="WSX5" s="185"/>
      <c r="WSY5" s="185"/>
      <c r="WSZ5" s="185"/>
      <c r="WTA5" s="185"/>
      <c r="WTB5" s="185"/>
      <c r="WTC5" s="185"/>
      <c r="WTD5" s="185"/>
      <c r="WTE5" s="185"/>
      <c r="WTF5" s="185"/>
      <c r="WTG5" s="185"/>
      <c r="WTH5" s="185"/>
      <c r="WTI5" s="185"/>
      <c r="WTJ5" s="185"/>
      <c r="WTK5" s="185"/>
      <c r="WTL5" s="185"/>
      <c r="WTM5" s="185"/>
      <c r="WTN5" s="185"/>
      <c r="WTO5" s="185"/>
      <c r="WTP5" s="185"/>
      <c r="WTQ5" s="185"/>
      <c r="WTR5" s="185"/>
      <c r="WTS5" s="185"/>
      <c r="WTT5" s="185"/>
      <c r="WTU5" s="185"/>
      <c r="WTV5" s="185"/>
      <c r="WTW5" s="185"/>
      <c r="WTX5" s="185"/>
      <c r="WTY5" s="185"/>
      <c r="WTZ5" s="185"/>
      <c r="WUA5" s="185"/>
      <c r="WUB5" s="185"/>
      <c r="WUC5" s="185"/>
      <c r="WUD5" s="185"/>
      <c r="WUE5" s="185"/>
      <c r="WUF5" s="185"/>
      <c r="WUG5" s="185"/>
      <c r="WUH5" s="185"/>
      <c r="WUI5" s="185"/>
      <c r="WUJ5" s="185"/>
      <c r="WUK5" s="185"/>
      <c r="WUL5" s="185"/>
      <c r="WUM5" s="185"/>
      <c r="WUN5" s="185"/>
      <c r="WUO5" s="185"/>
      <c r="WUP5" s="185"/>
      <c r="WUQ5" s="185"/>
      <c r="WUR5" s="185"/>
      <c r="WUS5" s="185"/>
      <c r="WUT5" s="185"/>
      <c r="WUU5" s="185"/>
      <c r="WUV5" s="185"/>
      <c r="WUW5" s="185"/>
      <c r="WUX5" s="185"/>
      <c r="WUY5" s="185"/>
      <c r="WUZ5" s="185"/>
      <c r="WVA5" s="185"/>
      <c r="WVB5" s="185"/>
      <c r="WVC5" s="185"/>
      <c r="WVD5" s="185"/>
      <c r="WVE5" s="185"/>
      <c r="WVF5" s="185"/>
      <c r="WVG5" s="185"/>
      <c r="WVH5" s="185"/>
      <c r="WVI5" s="185"/>
      <c r="WVJ5" s="185"/>
      <c r="WVK5" s="185"/>
      <c r="WVL5" s="185"/>
    </row>
    <row r="6" spans="1:16141" s="186" customFormat="1" ht="25.5" customHeight="1" x14ac:dyDescent="0.3">
      <c r="A6" s="200" t="s">
        <v>184</v>
      </c>
      <c r="B6" s="201" t="s">
        <v>181</v>
      </c>
      <c r="C6" s="252">
        <v>385290</v>
      </c>
      <c r="D6" s="205" t="s">
        <v>296</v>
      </c>
      <c r="E6" s="204" t="s">
        <v>260</v>
      </c>
      <c r="F6" s="185"/>
      <c r="G6" s="185"/>
      <c r="H6" s="185"/>
      <c r="I6" s="185"/>
      <c r="J6" s="185"/>
      <c r="K6" s="185"/>
      <c r="L6" s="185"/>
      <c r="M6" s="185"/>
      <c r="N6" s="185"/>
      <c r="O6" s="185"/>
      <c r="P6" s="185"/>
      <c r="Q6" s="185"/>
      <c r="R6" s="185"/>
      <c r="S6" s="185"/>
      <c r="T6" s="185"/>
      <c r="U6" s="185"/>
      <c r="V6" s="185"/>
      <c r="W6" s="185"/>
      <c r="X6" s="185"/>
      <c r="Y6" s="185"/>
      <c r="Z6" s="185"/>
      <c r="AA6" s="185"/>
      <c r="AB6" s="185"/>
      <c r="AC6" s="185"/>
      <c r="AD6" s="185"/>
      <c r="AE6" s="185"/>
      <c r="AF6" s="185"/>
      <c r="AG6" s="185"/>
      <c r="AH6" s="185"/>
      <c r="AI6" s="185"/>
      <c r="AJ6" s="185"/>
      <c r="AK6" s="185"/>
      <c r="AL6" s="185"/>
      <c r="AM6" s="185"/>
      <c r="AN6" s="185"/>
      <c r="AO6" s="185"/>
      <c r="AP6" s="185"/>
      <c r="AQ6" s="185"/>
      <c r="AR6" s="185"/>
      <c r="AS6" s="185"/>
      <c r="AT6" s="185"/>
      <c r="AU6" s="185"/>
      <c r="AV6" s="185"/>
      <c r="AW6" s="185"/>
      <c r="AX6" s="185"/>
      <c r="AY6" s="185"/>
      <c r="AZ6" s="185"/>
      <c r="BA6" s="185"/>
      <c r="BB6" s="185"/>
      <c r="BC6" s="185"/>
      <c r="BD6" s="185"/>
      <c r="BE6" s="185"/>
      <c r="BF6" s="185"/>
      <c r="BG6" s="185"/>
      <c r="BH6" s="185"/>
      <c r="BI6" s="185"/>
      <c r="BJ6" s="185"/>
      <c r="BK6" s="185"/>
      <c r="BL6" s="185"/>
      <c r="BM6" s="185"/>
      <c r="BN6" s="185"/>
      <c r="BO6" s="185"/>
      <c r="BP6" s="185"/>
      <c r="BQ6" s="185"/>
      <c r="BR6" s="185"/>
      <c r="BS6" s="185"/>
      <c r="BT6" s="185"/>
      <c r="BU6" s="185"/>
      <c r="BV6" s="185"/>
      <c r="BW6" s="185"/>
      <c r="BX6" s="185"/>
      <c r="BY6" s="185"/>
      <c r="BZ6" s="185"/>
      <c r="CA6" s="185"/>
      <c r="CB6" s="185"/>
      <c r="CC6" s="185"/>
      <c r="CD6" s="185"/>
      <c r="CE6" s="185"/>
      <c r="CF6" s="185"/>
      <c r="CG6" s="185"/>
      <c r="CH6" s="185"/>
      <c r="CI6" s="185"/>
      <c r="CJ6" s="185"/>
      <c r="CK6" s="185"/>
      <c r="CL6" s="185"/>
      <c r="CM6" s="185"/>
      <c r="CN6" s="185"/>
      <c r="CO6" s="185"/>
      <c r="CP6" s="185"/>
      <c r="CQ6" s="185"/>
      <c r="CR6" s="185"/>
      <c r="CS6" s="185"/>
      <c r="CT6" s="185"/>
      <c r="CU6" s="185"/>
      <c r="CV6" s="185"/>
      <c r="CW6" s="185"/>
      <c r="CX6" s="185"/>
      <c r="CY6" s="185"/>
      <c r="CZ6" s="185"/>
      <c r="DA6" s="185"/>
      <c r="DB6" s="185"/>
      <c r="DC6" s="185"/>
      <c r="DD6" s="185"/>
      <c r="DE6" s="185"/>
      <c r="DF6" s="185"/>
      <c r="DG6" s="185"/>
      <c r="DH6" s="185"/>
      <c r="DI6" s="185"/>
      <c r="DJ6" s="185"/>
      <c r="DK6" s="185"/>
      <c r="DL6" s="185"/>
      <c r="DM6" s="185"/>
      <c r="DN6" s="185"/>
      <c r="DO6" s="185"/>
      <c r="DP6" s="185"/>
      <c r="DQ6" s="185"/>
      <c r="DR6" s="185"/>
      <c r="DS6" s="185"/>
      <c r="DT6" s="185"/>
      <c r="DU6" s="185"/>
      <c r="DV6" s="185"/>
      <c r="DW6" s="185"/>
      <c r="DX6" s="185"/>
      <c r="DY6" s="185"/>
      <c r="DZ6" s="185"/>
      <c r="EA6" s="185"/>
      <c r="EB6" s="185"/>
      <c r="EC6" s="185"/>
      <c r="ED6" s="185"/>
      <c r="EE6" s="185"/>
      <c r="EF6" s="185"/>
      <c r="EG6" s="185"/>
      <c r="EH6" s="185"/>
      <c r="EI6" s="185"/>
      <c r="EJ6" s="185"/>
      <c r="EK6" s="185"/>
      <c r="EL6" s="185"/>
      <c r="EM6" s="185"/>
      <c r="EN6" s="185"/>
      <c r="EO6" s="185"/>
      <c r="EP6" s="185"/>
      <c r="EQ6" s="185"/>
      <c r="ER6" s="185"/>
      <c r="ES6" s="185"/>
      <c r="ET6" s="185"/>
      <c r="EU6" s="185"/>
      <c r="EV6" s="185"/>
      <c r="EW6" s="185"/>
      <c r="EX6" s="185"/>
      <c r="EY6" s="185"/>
      <c r="EZ6" s="185"/>
      <c r="FA6" s="185"/>
      <c r="FB6" s="185"/>
      <c r="FC6" s="185"/>
      <c r="FD6" s="185"/>
      <c r="FE6" s="185"/>
      <c r="FF6" s="185"/>
      <c r="FG6" s="185"/>
      <c r="FH6" s="185"/>
      <c r="FI6" s="185"/>
      <c r="FJ6" s="185"/>
      <c r="FK6" s="185"/>
      <c r="FL6" s="185"/>
      <c r="FM6" s="185"/>
      <c r="FN6" s="185"/>
      <c r="FO6" s="185"/>
      <c r="FP6" s="185"/>
      <c r="FQ6" s="185"/>
      <c r="FR6" s="185"/>
      <c r="FS6" s="185"/>
      <c r="FT6" s="185"/>
      <c r="FU6" s="185"/>
      <c r="FV6" s="185"/>
      <c r="FW6" s="185"/>
      <c r="FX6" s="185"/>
      <c r="FY6" s="185"/>
      <c r="FZ6" s="185"/>
      <c r="GA6" s="185"/>
      <c r="GB6" s="185"/>
      <c r="GC6" s="185"/>
      <c r="GD6" s="185"/>
      <c r="GE6" s="185"/>
      <c r="GF6" s="185"/>
      <c r="GG6" s="185"/>
      <c r="GH6" s="185"/>
      <c r="GI6" s="185"/>
      <c r="GJ6" s="185"/>
      <c r="GK6" s="185"/>
      <c r="GL6" s="185"/>
      <c r="GM6" s="185"/>
      <c r="GN6" s="185"/>
      <c r="GO6" s="185"/>
      <c r="GP6" s="185"/>
      <c r="GQ6" s="185"/>
      <c r="GR6" s="185"/>
      <c r="GS6" s="185"/>
      <c r="GT6" s="185"/>
      <c r="GU6" s="185"/>
      <c r="GV6" s="185"/>
      <c r="GW6" s="185"/>
      <c r="GX6" s="185"/>
      <c r="GY6" s="185"/>
      <c r="GZ6" s="185"/>
      <c r="HA6" s="185"/>
      <c r="HB6" s="185"/>
      <c r="HC6" s="185"/>
      <c r="HD6" s="185"/>
      <c r="HE6" s="185"/>
      <c r="HF6" s="185"/>
      <c r="HG6" s="185"/>
      <c r="HH6" s="185"/>
      <c r="HI6" s="185"/>
      <c r="HJ6" s="185"/>
      <c r="HK6" s="185"/>
      <c r="HL6" s="185"/>
      <c r="HM6" s="185"/>
      <c r="HN6" s="185"/>
      <c r="HO6" s="185"/>
      <c r="HP6" s="185"/>
      <c r="HQ6" s="185"/>
      <c r="HR6" s="185"/>
      <c r="HS6" s="185"/>
      <c r="HT6" s="185"/>
      <c r="HU6" s="185"/>
      <c r="HV6" s="185"/>
      <c r="HW6" s="185"/>
      <c r="HX6" s="185"/>
      <c r="HY6" s="185"/>
      <c r="HZ6" s="185"/>
      <c r="IA6" s="185"/>
      <c r="IB6" s="185"/>
      <c r="IC6" s="185"/>
      <c r="ID6" s="185"/>
      <c r="IE6" s="185"/>
      <c r="IF6" s="185"/>
      <c r="IG6" s="185"/>
      <c r="IH6" s="185"/>
      <c r="II6" s="185"/>
      <c r="IJ6" s="185"/>
      <c r="IK6" s="185"/>
      <c r="IL6" s="185"/>
      <c r="IM6" s="185"/>
      <c r="IN6" s="185"/>
      <c r="IO6" s="185"/>
      <c r="IP6" s="185"/>
      <c r="IQ6" s="185"/>
      <c r="IR6" s="185"/>
      <c r="IS6" s="185"/>
      <c r="IT6" s="185"/>
      <c r="IU6" s="185"/>
      <c r="IV6" s="185"/>
      <c r="IW6" s="185"/>
      <c r="IX6" s="185"/>
      <c r="IY6" s="185"/>
      <c r="IZ6" s="185"/>
      <c r="JA6" s="185"/>
      <c r="JB6" s="185"/>
      <c r="JC6" s="185"/>
      <c r="JD6" s="185"/>
      <c r="JE6" s="185"/>
      <c r="JF6" s="185"/>
      <c r="JG6" s="185"/>
      <c r="JH6" s="185"/>
      <c r="JI6" s="185"/>
      <c r="JJ6" s="185"/>
      <c r="JK6" s="185"/>
      <c r="JL6" s="185"/>
      <c r="JM6" s="185"/>
      <c r="JN6" s="185"/>
      <c r="JO6" s="185"/>
      <c r="JP6" s="185"/>
      <c r="JQ6" s="185"/>
      <c r="JR6" s="185"/>
      <c r="JS6" s="185"/>
      <c r="JT6" s="185"/>
      <c r="JU6" s="185"/>
      <c r="JV6" s="185"/>
      <c r="JW6" s="185"/>
      <c r="JX6" s="185"/>
      <c r="JY6" s="185"/>
      <c r="JZ6" s="185"/>
      <c r="KA6" s="185"/>
      <c r="KB6" s="185"/>
      <c r="KC6" s="185"/>
      <c r="KD6" s="185"/>
      <c r="KE6" s="185"/>
      <c r="KF6" s="185"/>
      <c r="KG6" s="185"/>
      <c r="KH6" s="185"/>
      <c r="KI6" s="185"/>
      <c r="KJ6" s="185"/>
      <c r="KK6" s="185"/>
      <c r="KL6" s="185"/>
      <c r="KM6" s="185"/>
      <c r="KN6" s="185"/>
      <c r="KO6" s="185"/>
      <c r="KP6" s="185"/>
      <c r="KQ6" s="185"/>
      <c r="KR6" s="185"/>
      <c r="KS6" s="185"/>
      <c r="KT6" s="185"/>
      <c r="KU6" s="185"/>
      <c r="KV6" s="185"/>
      <c r="KW6" s="185"/>
      <c r="KX6" s="185"/>
      <c r="KY6" s="185"/>
      <c r="KZ6" s="185"/>
      <c r="LA6" s="185"/>
      <c r="LB6" s="185"/>
      <c r="LC6" s="185"/>
      <c r="LD6" s="185"/>
      <c r="LE6" s="185"/>
      <c r="LF6" s="185"/>
      <c r="LG6" s="185"/>
      <c r="LH6" s="185"/>
      <c r="LI6" s="185"/>
      <c r="LJ6" s="185"/>
      <c r="LK6" s="185"/>
      <c r="LL6" s="185"/>
      <c r="LM6" s="185"/>
      <c r="LN6" s="185"/>
      <c r="LO6" s="185"/>
      <c r="LP6" s="185"/>
      <c r="LQ6" s="185"/>
      <c r="LR6" s="185"/>
      <c r="LS6" s="185"/>
      <c r="LT6" s="185"/>
      <c r="LU6" s="185"/>
      <c r="LV6" s="185"/>
      <c r="LW6" s="185"/>
      <c r="LX6" s="185"/>
      <c r="LY6" s="185"/>
      <c r="LZ6" s="185"/>
      <c r="MA6" s="185"/>
      <c r="MB6" s="185"/>
      <c r="MC6" s="185"/>
      <c r="MD6" s="185"/>
      <c r="ME6" s="185"/>
      <c r="MF6" s="185"/>
      <c r="MG6" s="185"/>
      <c r="MH6" s="185"/>
      <c r="MI6" s="185"/>
      <c r="MJ6" s="185"/>
      <c r="MK6" s="185"/>
      <c r="ML6" s="185"/>
      <c r="MM6" s="185"/>
      <c r="MN6" s="185"/>
      <c r="MO6" s="185"/>
      <c r="MP6" s="185"/>
      <c r="MQ6" s="185"/>
      <c r="MR6" s="185"/>
      <c r="MS6" s="185"/>
      <c r="MT6" s="185"/>
      <c r="MU6" s="185"/>
      <c r="MV6" s="185"/>
      <c r="MW6" s="185"/>
      <c r="MX6" s="185"/>
      <c r="MY6" s="185"/>
      <c r="MZ6" s="185"/>
      <c r="NA6" s="185"/>
      <c r="NB6" s="185"/>
      <c r="NC6" s="185"/>
      <c r="ND6" s="185"/>
      <c r="NE6" s="185"/>
      <c r="NF6" s="185"/>
      <c r="NG6" s="185"/>
      <c r="NH6" s="185"/>
      <c r="NI6" s="185"/>
      <c r="NJ6" s="185"/>
      <c r="NK6" s="185"/>
      <c r="NL6" s="185"/>
      <c r="NM6" s="185"/>
      <c r="NN6" s="185"/>
      <c r="NO6" s="185"/>
      <c r="NP6" s="185"/>
      <c r="NQ6" s="185"/>
      <c r="NR6" s="185"/>
      <c r="NS6" s="185"/>
      <c r="NT6" s="185"/>
      <c r="NU6" s="185"/>
      <c r="NV6" s="185"/>
      <c r="NW6" s="185"/>
      <c r="NX6" s="185"/>
      <c r="NY6" s="185"/>
      <c r="NZ6" s="185"/>
      <c r="OA6" s="185"/>
      <c r="OB6" s="185"/>
      <c r="OC6" s="185"/>
      <c r="OD6" s="185"/>
      <c r="OE6" s="185"/>
      <c r="OF6" s="185"/>
      <c r="OG6" s="185"/>
      <c r="OH6" s="185"/>
      <c r="OI6" s="185"/>
      <c r="OJ6" s="185"/>
      <c r="OK6" s="185"/>
      <c r="OL6" s="185"/>
      <c r="OM6" s="185"/>
      <c r="ON6" s="185"/>
      <c r="OO6" s="185"/>
      <c r="OP6" s="185"/>
      <c r="OQ6" s="185"/>
      <c r="OR6" s="185"/>
      <c r="OS6" s="185"/>
      <c r="OT6" s="185"/>
      <c r="OU6" s="185"/>
      <c r="OV6" s="185"/>
      <c r="OW6" s="185"/>
      <c r="OX6" s="185"/>
      <c r="OY6" s="185"/>
      <c r="OZ6" s="185"/>
      <c r="PA6" s="185"/>
      <c r="PB6" s="185"/>
      <c r="PC6" s="185"/>
      <c r="PD6" s="185"/>
      <c r="PE6" s="185"/>
      <c r="PF6" s="185"/>
      <c r="PG6" s="185"/>
      <c r="PH6" s="185"/>
      <c r="PI6" s="185"/>
      <c r="PJ6" s="185"/>
      <c r="PK6" s="185"/>
      <c r="PL6" s="185"/>
      <c r="PM6" s="185"/>
      <c r="PN6" s="185"/>
      <c r="PO6" s="185"/>
      <c r="PP6" s="185"/>
      <c r="PQ6" s="185"/>
      <c r="PR6" s="185"/>
      <c r="PS6" s="185"/>
      <c r="PT6" s="185"/>
      <c r="PU6" s="185"/>
      <c r="PV6" s="185"/>
      <c r="PW6" s="185"/>
      <c r="PX6" s="185"/>
      <c r="PY6" s="185"/>
      <c r="PZ6" s="185"/>
      <c r="QA6" s="185"/>
      <c r="QB6" s="185"/>
      <c r="QC6" s="185"/>
      <c r="QD6" s="185"/>
      <c r="QE6" s="185"/>
      <c r="QF6" s="185"/>
      <c r="QG6" s="185"/>
      <c r="QH6" s="185"/>
      <c r="QI6" s="185"/>
      <c r="QJ6" s="185"/>
      <c r="QK6" s="185"/>
      <c r="QL6" s="185"/>
      <c r="QM6" s="185"/>
      <c r="QN6" s="185"/>
      <c r="QO6" s="185"/>
      <c r="QP6" s="185"/>
      <c r="QQ6" s="185"/>
      <c r="QR6" s="185"/>
      <c r="QS6" s="185"/>
      <c r="QT6" s="185"/>
      <c r="QU6" s="185"/>
      <c r="QV6" s="185"/>
      <c r="QW6" s="185"/>
      <c r="QX6" s="185"/>
      <c r="QY6" s="185"/>
      <c r="QZ6" s="185"/>
      <c r="RA6" s="185"/>
      <c r="RB6" s="185"/>
      <c r="RC6" s="185"/>
      <c r="RD6" s="185"/>
      <c r="RE6" s="185"/>
      <c r="RF6" s="185"/>
      <c r="RG6" s="185"/>
      <c r="RH6" s="185"/>
      <c r="RI6" s="185"/>
      <c r="RJ6" s="185"/>
      <c r="RK6" s="185"/>
      <c r="RL6" s="185"/>
      <c r="RM6" s="185"/>
      <c r="RN6" s="185"/>
      <c r="RO6" s="185"/>
      <c r="RP6" s="185"/>
      <c r="RQ6" s="185"/>
      <c r="RR6" s="185"/>
      <c r="RS6" s="185"/>
      <c r="RT6" s="185"/>
      <c r="RU6" s="185"/>
      <c r="RV6" s="185"/>
      <c r="RW6" s="185"/>
      <c r="RX6" s="185"/>
      <c r="RY6" s="185"/>
      <c r="RZ6" s="185"/>
      <c r="SA6" s="185"/>
      <c r="SB6" s="185"/>
      <c r="SC6" s="185"/>
      <c r="SD6" s="185"/>
      <c r="SE6" s="185"/>
      <c r="SF6" s="185"/>
      <c r="SG6" s="185"/>
      <c r="SH6" s="185"/>
      <c r="SI6" s="185"/>
      <c r="SJ6" s="185"/>
      <c r="SK6" s="185"/>
      <c r="SL6" s="185"/>
      <c r="SM6" s="185"/>
      <c r="SN6" s="185"/>
      <c r="SO6" s="185"/>
      <c r="SP6" s="185"/>
      <c r="SQ6" s="185"/>
      <c r="SR6" s="185"/>
      <c r="SS6" s="185"/>
      <c r="ST6" s="185"/>
      <c r="SU6" s="185"/>
      <c r="SV6" s="185"/>
      <c r="SW6" s="185"/>
      <c r="SX6" s="185"/>
      <c r="SY6" s="185"/>
      <c r="SZ6" s="185"/>
      <c r="TA6" s="185"/>
      <c r="TB6" s="185"/>
      <c r="TC6" s="185"/>
      <c r="TD6" s="185"/>
      <c r="TE6" s="185"/>
      <c r="TF6" s="185"/>
      <c r="TG6" s="185"/>
      <c r="TH6" s="185"/>
      <c r="TI6" s="185"/>
      <c r="TJ6" s="185"/>
      <c r="TK6" s="185"/>
      <c r="TL6" s="185"/>
      <c r="TM6" s="185"/>
      <c r="TN6" s="185"/>
      <c r="TO6" s="185"/>
      <c r="TP6" s="185"/>
      <c r="TQ6" s="185"/>
      <c r="TR6" s="185"/>
      <c r="TS6" s="185"/>
      <c r="TT6" s="185"/>
      <c r="TU6" s="185"/>
      <c r="TV6" s="185"/>
      <c r="TW6" s="185"/>
      <c r="TX6" s="185"/>
      <c r="TY6" s="185"/>
      <c r="TZ6" s="185"/>
      <c r="UA6" s="185"/>
      <c r="UB6" s="185"/>
      <c r="UC6" s="185"/>
      <c r="UD6" s="185"/>
      <c r="UE6" s="185"/>
      <c r="UF6" s="185"/>
      <c r="UG6" s="185"/>
      <c r="UH6" s="185"/>
      <c r="UI6" s="185"/>
      <c r="UJ6" s="185"/>
      <c r="UK6" s="185"/>
      <c r="UL6" s="185"/>
      <c r="UM6" s="185"/>
      <c r="UN6" s="185"/>
      <c r="UO6" s="185"/>
      <c r="UP6" s="185"/>
      <c r="UQ6" s="185"/>
      <c r="UR6" s="185"/>
      <c r="US6" s="185"/>
      <c r="UT6" s="185"/>
      <c r="UU6" s="185"/>
      <c r="UV6" s="185"/>
      <c r="UW6" s="185"/>
      <c r="UX6" s="185"/>
      <c r="UY6" s="185"/>
      <c r="UZ6" s="185"/>
      <c r="VA6" s="185"/>
      <c r="VB6" s="185"/>
      <c r="VC6" s="185"/>
      <c r="VD6" s="185"/>
      <c r="VE6" s="185"/>
      <c r="VF6" s="185"/>
      <c r="VG6" s="185"/>
      <c r="VH6" s="185"/>
      <c r="VI6" s="185"/>
      <c r="VJ6" s="185"/>
      <c r="VK6" s="185"/>
      <c r="VL6" s="185"/>
      <c r="VM6" s="185"/>
      <c r="VN6" s="185"/>
      <c r="VO6" s="185"/>
      <c r="VP6" s="185"/>
      <c r="VQ6" s="185"/>
      <c r="VR6" s="185"/>
      <c r="VS6" s="185"/>
      <c r="VT6" s="185"/>
      <c r="VU6" s="185"/>
      <c r="VV6" s="185"/>
      <c r="VW6" s="185"/>
      <c r="VX6" s="185"/>
      <c r="VY6" s="185"/>
      <c r="VZ6" s="185"/>
      <c r="WA6" s="185"/>
      <c r="WB6" s="185"/>
      <c r="WC6" s="185"/>
      <c r="WD6" s="185"/>
      <c r="WE6" s="185"/>
      <c r="WF6" s="185"/>
      <c r="WG6" s="185"/>
      <c r="WH6" s="185"/>
      <c r="WI6" s="185"/>
      <c r="WJ6" s="185"/>
      <c r="WK6" s="185"/>
      <c r="WL6" s="185"/>
      <c r="WM6" s="185"/>
      <c r="WN6" s="185"/>
      <c r="WO6" s="185"/>
      <c r="WP6" s="185"/>
      <c r="WQ6" s="185"/>
      <c r="WR6" s="185"/>
      <c r="WS6" s="185"/>
      <c r="WT6" s="185"/>
      <c r="WU6" s="185"/>
      <c r="WV6" s="185"/>
      <c r="WW6" s="185"/>
      <c r="WX6" s="185"/>
      <c r="WY6" s="185"/>
      <c r="WZ6" s="185"/>
      <c r="XA6" s="185"/>
      <c r="XB6" s="185"/>
      <c r="XC6" s="185"/>
      <c r="XD6" s="185"/>
      <c r="XE6" s="185"/>
      <c r="XF6" s="185"/>
      <c r="XG6" s="185"/>
      <c r="XH6" s="185"/>
      <c r="XI6" s="185"/>
      <c r="XJ6" s="185"/>
      <c r="XK6" s="185"/>
      <c r="XL6" s="185"/>
      <c r="XM6" s="185"/>
      <c r="XN6" s="185"/>
      <c r="XO6" s="185"/>
      <c r="XP6" s="185"/>
      <c r="XQ6" s="185"/>
      <c r="XR6" s="185"/>
      <c r="XS6" s="185"/>
      <c r="XT6" s="185"/>
      <c r="XU6" s="185"/>
      <c r="XV6" s="185"/>
      <c r="XW6" s="185"/>
      <c r="XX6" s="185"/>
      <c r="XY6" s="185"/>
      <c r="XZ6" s="185"/>
      <c r="YA6" s="185"/>
      <c r="YB6" s="185"/>
      <c r="YC6" s="185"/>
      <c r="YD6" s="185"/>
      <c r="YE6" s="185"/>
      <c r="YF6" s="185"/>
      <c r="YG6" s="185"/>
      <c r="YH6" s="185"/>
      <c r="YI6" s="185"/>
      <c r="YJ6" s="185"/>
      <c r="YK6" s="185"/>
      <c r="YL6" s="185"/>
      <c r="YM6" s="185"/>
      <c r="YN6" s="185"/>
      <c r="YO6" s="185"/>
      <c r="YP6" s="185"/>
      <c r="YQ6" s="185"/>
      <c r="YR6" s="185"/>
      <c r="YS6" s="185"/>
      <c r="YT6" s="185"/>
      <c r="YU6" s="185"/>
      <c r="YV6" s="185"/>
      <c r="YW6" s="185"/>
      <c r="YX6" s="185"/>
      <c r="YY6" s="185"/>
      <c r="YZ6" s="185"/>
      <c r="ZA6" s="185"/>
      <c r="ZB6" s="185"/>
      <c r="ZC6" s="185"/>
      <c r="ZD6" s="185"/>
      <c r="ZE6" s="185"/>
      <c r="ZF6" s="185"/>
      <c r="ZG6" s="185"/>
      <c r="ZH6" s="185"/>
      <c r="ZI6" s="185"/>
      <c r="ZJ6" s="185"/>
      <c r="ZK6" s="185"/>
      <c r="ZL6" s="185"/>
      <c r="ZM6" s="185"/>
      <c r="ZN6" s="185"/>
      <c r="ZO6" s="185"/>
      <c r="ZP6" s="185"/>
      <c r="ZQ6" s="185"/>
      <c r="ZR6" s="185"/>
      <c r="ZS6" s="185"/>
      <c r="ZT6" s="185"/>
      <c r="ZU6" s="185"/>
      <c r="ZV6" s="185"/>
      <c r="ZW6" s="185"/>
      <c r="ZX6" s="185"/>
      <c r="ZY6" s="185"/>
      <c r="ZZ6" s="185"/>
      <c r="AAA6" s="185"/>
      <c r="AAB6" s="185"/>
      <c r="AAC6" s="185"/>
      <c r="AAD6" s="185"/>
      <c r="AAE6" s="185"/>
      <c r="AAF6" s="185"/>
      <c r="AAG6" s="185"/>
      <c r="AAH6" s="185"/>
      <c r="AAI6" s="185"/>
      <c r="AAJ6" s="185"/>
      <c r="AAK6" s="185"/>
      <c r="AAL6" s="185"/>
      <c r="AAM6" s="185"/>
      <c r="AAN6" s="185"/>
      <c r="AAO6" s="185"/>
      <c r="AAP6" s="185"/>
      <c r="AAQ6" s="185"/>
      <c r="AAR6" s="185"/>
      <c r="AAS6" s="185"/>
      <c r="AAT6" s="185"/>
      <c r="AAU6" s="185"/>
      <c r="AAV6" s="185"/>
      <c r="AAW6" s="185"/>
      <c r="AAX6" s="185"/>
      <c r="AAY6" s="185"/>
      <c r="AAZ6" s="185"/>
      <c r="ABA6" s="185"/>
      <c r="ABB6" s="185"/>
      <c r="ABC6" s="185"/>
      <c r="ABD6" s="185"/>
      <c r="ABE6" s="185"/>
      <c r="ABF6" s="185"/>
      <c r="ABG6" s="185"/>
      <c r="ABH6" s="185"/>
      <c r="ABI6" s="185"/>
      <c r="ABJ6" s="185"/>
      <c r="ABK6" s="185"/>
      <c r="ABL6" s="185"/>
      <c r="ABM6" s="185"/>
      <c r="ABN6" s="185"/>
      <c r="ABO6" s="185"/>
      <c r="ABP6" s="185"/>
      <c r="ABQ6" s="185"/>
      <c r="ABR6" s="185"/>
      <c r="ABS6" s="185"/>
      <c r="ABT6" s="185"/>
      <c r="ABU6" s="185"/>
      <c r="ABV6" s="185"/>
      <c r="ABW6" s="185"/>
      <c r="ABX6" s="185"/>
      <c r="ABY6" s="185"/>
      <c r="ABZ6" s="185"/>
      <c r="ACA6" s="185"/>
      <c r="ACB6" s="185"/>
      <c r="ACC6" s="185"/>
      <c r="ACD6" s="185"/>
      <c r="ACE6" s="185"/>
      <c r="ACF6" s="185"/>
      <c r="ACG6" s="185"/>
      <c r="ACH6" s="185"/>
      <c r="ACI6" s="185"/>
      <c r="ACJ6" s="185"/>
      <c r="ACK6" s="185"/>
      <c r="ACL6" s="185"/>
      <c r="ACM6" s="185"/>
      <c r="ACN6" s="185"/>
      <c r="ACO6" s="185"/>
      <c r="ACP6" s="185"/>
      <c r="ACQ6" s="185"/>
      <c r="ACR6" s="185"/>
      <c r="ACS6" s="185"/>
      <c r="ACT6" s="185"/>
      <c r="ACU6" s="185"/>
      <c r="ACV6" s="185"/>
      <c r="ACW6" s="185"/>
      <c r="ACX6" s="185"/>
      <c r="ACY6" s="185"/>
      <c r="ACZ6" s="185"/>
      <c r="ADA6" s="185"/>
      <c r="ADB6" s="185"/>
      <c r="ADC6" s="185"/>
      <c r="ADD6" s="185"/>
      <c r="ADE6" s="185"/>
      <c r="ADF6" s="185"/>
      <c r="ADG6" s="185"/>
      <c r="ADH6" s="185"/>
      <c r="ADI6" s="185"/>
      <c r="ADJ6" s="185"/>
      <c r="ADK6" s="185"/>
      <c r="ADL6" s="185"/>
      <c r="ADM6" s="185"/>
      <c r="ADN6" s="185"/>
      <c r="ADO6" s="185"/>
      <c r="ADP6" s="185"/>
      <c r="ADQ6" s="185"/>
      <c r="ADR6" s="185"/>
      <c r="ADS6" s="185"/>
      <c r="ADT6" s="185"/>
      <c r="ADU6" s="185"/>
      <c r="ADV6" s="185"/>
      <c r="ADW6" s="185"/>
      <c r="ADX6" s="185"/>
      <c r="ADY6" s="185"/>
      <c r="ADZ6" s="185"/>
      <c r="AEA6" s="185"/>
      <c r="AEB6" s="185"/>
      <c r="AEC6" s="185"/>
      <c r="AED6" s="185"/>
      <c r="AEE6" s="185"/>
      <c r="AEF6" s="185"/>
      <c r="AEG6" s="185"/>
      <c r="AEH6" s="185"/>
      <c r="AEI6" s="185"/>
      <c r="AEJ6" s="185"/>
      <c r="AEK6" s="185"/>
      <c r="AEL6" s="185"/>
      <c r="AEM6" s="185"/>
      <c r="AEN6" s="185"/>
      <c r="AEO6" s="185"/>
      <c r="AEP6" s="185"/>
      <c r="AEQ6" s="185"/>
      <c r="AER6" s="185"/>
      <c r="AES6" s="185"/>
      <c r="AET6" s="185"/>
      <c r="AEU6" s="185"/>
      <c r="AEV6" s="185"/>
      <c r="AEW6" s="185"/>
      <c r="AEX6" s="185"/>
      <c r="AEY6" s="185"/>
      <c r="AEZ6" s="185"/>
      <c r="AFA6" s="185"/>
      <c r="AFB6" s="185"/>
      <c r="AFC6" s="185"/>
      <c r="AFD6" s="185"/>
      <c r="AFE6" s="185"/>
      <c r="AFF6" s="185"/>
      <c r="AFG6" s="185"/>
      <c r="AFH6" s="185"/>
      <c r="AFI6" s="185"/>
      <c r="AFJ6" s="185"/>
      <c r="AFK6" s="185"/>
      <c r="AFL6" s="185"/>
      <c r="AFM6" s="185"/>
      <c r="AFN6" s="185"/>
      <c r="AFO6" s="185"/>
      <c r="AFP6" s="185"/>
      <c r="AFQ6" s="185"/>
      <c r="AFR6" s="185"/>
      <c r="AFS6" s="185"/>
      <c r="AFT6" s="185"/>
      <c r="AFU6" s="185"/>
      <c r="AFV6" s="185"/>
      <c r="AFW6" s="185"/>
      <c r="AFX6" s="185"/>
      <c r="AFY6" s="185"/>
      <c r="AFZ6" s="185"/>
      <c r="AGA6" s="185"/>
      <c r="AGB6" s="185"/>
      <c r="AGC6" s="185"/>
      <c r="AGD6" s="185"/>
      <c r="AGE6" s="185"/>
      <c r="AGF6" s="185"/>
      <c r="AGG6" s="185"/>
      <c r="AGH6" s="185"/>
      <c r="AGI6" s="185"/>
      <c r="AGJ6" s="185"/>
      <c r="AGK6" s="185"/>
      <c r="AGL6" s="185"/>
      <c r="AGM6" s="185"/>
      <c r="AGN6" s="185"/>
      <c r="AGO6" s="185"/>
      <c r="AGP6" s="185"/>
      <c r="AGQ6" s="185"/>
      <c r="AGR6" s="185"/>
      <c r="AGS6" s="185"/>
      <c r="AGT6" s="185"/>
      <c r="AGU6" s="185"/>
      <c r="AGV6" s="185"/>
      <c r="AGW6" s="185"/>
      <c r="AGX6" s="185"/>
      <c r="AGY6" s="185"/>
      <c r="AGZ6" s="185"/>
      <c r="AHA6" s="185"/>
      <c r="AHB6" s="185"/>
      <c r="AHC6" s="185"/>
      <c r="AHD6" s="185"/>
      <c r="AHE6" s="185"/>
      <c r="AHF6" s="185"/>
      <c r="AHG6" s="185"/>
      <c r="AHH6" s="185"/>
      <c r="AHI6" s="185"/>
      <c r="AHJ6" s="185"/>
      <c r="AHK6" s="185"/>
      <c r="AHL6" s="185"/>
      <c r="AHM6" s="185"/>
      <c r="AHN6" s="185"/>
      <c r="AHO6" s="185"/>
      <c r="AHP6" s="185"/>
      <c r="AHQ6" s="185"/>
      <c r="AHR6" s="185"/>
      <c r="AHS6" s="185"/>
      <c r="AHT6" s="185"/>
      <c r="AHU6" s="185"/>
      <c r="AHV6" s="185"/>
      <c r="AHW6" s="185"/>
      <c r="AHX6" s="185"/>
      <c r="AHY6" s="185"/>
      <c r="AHZ6" s="185"/>
      <c r="AIA6" s="185"/>
      <c r="AIB6" s="185"/>
      <c r="AIC6" s="185"/>
      <c r="AID6" s="185"/>
      <c r="AIE6" s="185"/>
      <c r="AIF6" s="185"/>
      <c r="AIG6" s="185"/>
      <c r="AIH6" s="185"/>
      <c r="AII6" s="185"/>
      <c r="AIJ6" s="185"/>
      <c r="AIK6" s="185"/>
      <c r="AIL6" s="185"/>
      <c r="AIM6" s="185"/>
      <c r="AIN6" s="185"/>
      <c r="AIO6" s="185"/>
      <c r="AIP6" s="185"/>
      <c r="AIQ6" s="185"/>
      <c r="AIR6" s="185"/>
      <c r="AIS6" s="185"/>
      <c r="AIT6" s="185"/>
      <c r="AIU6" s="185"/>
      <c r="AIV6" s="185"/>
      <c r="AIW6" s="185"/>
      <c r="AIX6" s="185"/>
      <c r="AIY6" s="185"/>
      <c r="AIZ6" s="185"/>
      <c r="AJA6" s="185"/>
      <c r="AJB6" s="185"/>
      <c r="AJC6" s="185"/>
      <c r="AJD6" s="185"/>
      <c r="AJE6" s="185"/>
      <c r="AJF6" s="185"/>
      <c r="AJG6" s="185"/>
      <c r="AJH6" s="185"/>
      <c r="AJI6" s="185"/>
      <c r="AJJ6" s="185"/>
      <c r="AJK6" s="185"/>
      <c r="AJL6" s="185"/>
      <c r="AJM6" s="185"/>
      <c r="AJN6" s="185"/>
      <c r="AJO6" s="185"/>
      <c r="AJP6" s="185"/>
      <c r="AJQ6" s="185"/>
      <c r="AJR6" s="185"/>
      <c r="AJS6" s="185"/>
      <c r="AJT6" s="185"/>
      <c r="AJU6" s="185"/>
      <c r="AJV6" s="185"/>
      <c r="AJW6" s="185"/>
      <c r="AJX6" s="185"/>
      <c r="AJY6" s="185"/>
      <c r="AJZ6" s="185"/>
      <c r="AKA6" s="185"/>
      <c r="AKB6" s="185"/>
      <c r="AKC6" s="185"/>
      <c r="AKD6" s="185"/>
      <c r="AKE6" s="185"/>
      <c r="AKF6" s="185"/>
      <c r="AKG6" s="185"/>
      <c r="AKH6" s="185"/>
      <c r="AKI6" s="185"/>
      <c r="AKJ6" s="185"/>
      <c r="AKK6" s="185"/>
      <c r="AKL6" s="185"/>
      <c r="AKM6" s="185"/>
      <c r="AKN6" s="185"/>
      <c r="AKO6" s="185"/>
      <c r="AKP6" s="185"/>
      <c r="AKQ6" s="185"/>
      <c r="AKR6" s="185"/>
      <c r="AKS6" s="185"/>
      <c r="AKT6" s="185"/>
      <c r="AKU6" s="185"/>
      <c r="AKV6" s="185"/>
      <c r="AKW6" s="185"/>
      <c r="AKX6" s="185"/>
      <c r="AKY6" s="185"/>
      <c r="AKZ6" s="185"/>
      <c r="ALA6" s="185"/>
      <c r="ALB6" s="185"/>
      <c r="ALC6" s="185"/>
      <c r="ALD6" s="185"/>
      <c r="ALE6" s="185"/>
      <c r="ALF6" s="185"/>
      <c r="ALG6" s="185"/>
      <c r="ALH6" s="185"/>
      <c r="ALI6" s="185"/>
      <c r="ALJ6" s="185"/>
      <c r="ALK6" s="185"/>
      <c r="ALL6" s="185"/>
      <c r="ALM6" s="185"/>
      <c r="ALN6" s="185"/>
      <c r="ALO6" s="185"/>
      <c r="ALP6" s="185"/>
      <c r="ALQ6" s="185"/>
      <c r="ALR6" s="185"/>
      <c r="ALS6" s="185"/>
      <c r="ALT6" s="185"/>
      <c r="ALU6" s="185"/>
      <c r="ALV6" s="185"/>
      <c r="ALW6" s="185"/>
      <c r="ALX6" s="185"/>
      <c r="ALY6" s="185"/>
      <c r="ALZ6" s="185"/>
      <c r="AMA6" s="185"/>
      <c r="AMB6" s="185"/>
      <c r="AMC6" s="185"/>
      <c r="AMD6" s="185"/>
      <c r="AME6" s="185"/>
      <c r="AMF6" s="185"/>
      <c r="AMG6" s="185"/>
      <c r="AMH6" s="185"/>
      <c r="AMI6" s="185"/>
      <c r="AMJ6" s="185"/>
      <c r="AMK6" s="185"/>
      <c r="AML6" s="185"/>
      <c r="AMM6" s="185"/>
      <c r="AMN6" s="185"/>
      <c r="AMO6" s="185"/>
      <c r="AMP6" s="185"/>
      <c r="AMQ6" s="185"/>
      <c r="AMR6" s="185"/>
      <c r="AMS6" s="185"/>
      <c r="AMT6" s="185"/>
      <c r="AMU6" s="185"/>
      <c r="AMV6" s="185"/>
      <c r="AMW6" s="185"/>
      <c r="AMX6" s="185"/>
      <c r="AMY6" s="185"/>
      <c r="AMZ6" s="185"/>
      <c r="ANA6" s="185"/>
      <c r="ANB6" s="185"/>
      <c r="ANC6" s="185"/>
      <c r="AND6" s="185"/>
      <c r="ANE6" s="185"/>
      <c r="ANF6" s="185"/>
      <c r="ANG6" s="185"/>
      <c r="ANH6" s="185"/>
      <c r="ANI6" s="185"/>
      <c r="ANJ6" s="185"/>
      <c r="ANK6" s="185"/>
      <c r="ANL6" s="185"/>
      <c r="ANM6" s="185"/>
      <c r="ANN6" s="185"/>
      <c r="ANO6" s="185"/>
      <c r="ANP6" s="185"/>
      <c r="ANQ6" s="185"/>
      <c r="ANR6" s="185"/>
      <c r="ANS6" s="185"/>
      <c r="ANT6" s="185"/>
      <c r="ANU6" s="185"/>
      <c r="ANV6" s="185"/>
      <c r="ANW6" s="185"/>
      <c r="ANX6" s="185"/>
      <c r="ANY6" s="185"/>
      <c r="ANZ6" s="185"/>
      <c r="AOA6" s="185"/>
      <c r="AOB6" s="185"/>
      <c r="AOC6" s="185"/>
      <c r="AOD6" s="185"/>
      <c r="AOE6" s="185"/>
      <c r="AOF6" s="185"/>
      <c r="AOG6" s="185"/>
      <c r="AOH6" s="185"/>
      <c r="AOI6" s="185"/>
      <c r="AOJ6" s="185"/>
      <c r="AOK6" s="185"/>
      <c r="AOL6" s="185"/>
      <c r="AOM6" s="185"/>
      <c r="AON6" s="185"/>
      <c r="AOO6" s="185"/>
      <c r="AOP6" s="185"/>
      <c r="AOQ6" s="185"/>
      <c r="AOR6" s="185"/>
      <c r="AOS6" s="185"/>
      <c r="AOT6" s="185"/>
      <c r="AOU6" s="185"/>
      <c r="AOV6" s="185"/>
      <c r="AOW6" s="185"/>
      <c r="AOX6" s="185"/>
      <c r="AOY6" s="185"/>
      <c r="AOZ6" s="185"/>
      <c r="APA6" s="185"/>
      <c r="APB6" s="185"/>
      <c r="APC6" s="185"/>
      <c r="APD6" s="185"/>
      <c r="APE6" s="185"/>
      <c r="APF6" s="185"/>
      <c r="APG6" s="185"/>
      <c r="APH6" s="185"/>
      <c r="API6" s="185"/>
      <c r="APJ6" s="185"/>
      <c r="APK6" s="185"/>
      <c r="APL6" s="185"/>
      <c r="APM6" s="185"/>
      <c r="APN6" s="185"/>
      <c r="APO6" s="185"/>
      <c r="APP6" s="185"/>
      <c r="APQ6" s="185"/>
      <c r="APR6" s="185"/>
      <c r="APS6" s="185"/>
      <c r="APT6" s="185"/>
      <c r="APU6" s="185"/>
      <c r="APV6" s="185"/>
      <c r="APW6" s="185"/>
      <c r="APX6" s="185"/>
      <c r="APY6" s="185"/>
      <c r="APZ6" s="185"/>
      <c r="AQA6" s="185"/>
      <c r="AQB6" s="185"/>
      <c r="AQC6" s="185"/>
      <c r="AQD6" s="185"/>
      <c r="AQE6" s="185"/>
      <c r="AQF6" s="185"/>
      <c r="AQG6" s="185"/>
      <c r="AQH6" s="185"/>
      <c r="AQI6" s="185"/>
      <c r="AQJ6" s="185"/>
      <c r="AQK6" s="185"/>
      <c r="AQL6" s="185"/>
      <c r="AQM6" s="185"/>
      <c r="AQN6" s="185"/>
      <c r="AQO6" s="185"/>
      <c r="AQP6" s="185"/>
      <c r="AQQ6" s="185"/>
      <c r="AQR6" s="185"/>
      <c r="AQS6" s="185"/>
      <c r="AQT6" s="185"/>
      <c r="AQU6" s="185"/>
      <c r="AQV6" s="185"/>
      <c r="AQW6" s="185"/>
      <c r="AQX6" s="185"/>
      <c r="AQY6" s="185"/>
      <c r="AQZ6" s="185"/>
      <c r="ARA6" s="185"/>
      <c r="ARB6" s="185"/>
      <c r="ARC6" s="185"/>
      <c r="ARD6" s="185"/>
      <c r="ARE6" s="185"/>
      <c r="ARF6" s="185"/>
      <c r="ARG6" s="185"/>
      <c r="ARH6" s="185"/>
      <c r="ARI6" s="185"/>
      <c r="ARJ6" s="185"/>
      <c r="ARK6" s="185"/>
      <c r="ARL6" s="185"/>
      <c r="ARM6" s="185"/>
      <c r="ARN6" s="185"/>
      <c r="ARO6" s="185"/>
      <c r="ARP6" s="185"/>
      <c r="ARQ6" s="185"/>
      <c r="ARR6" s="185"/>
      <c r="ARS6" s="185"/>
      <c r="ART6" s="185"/>
      <c r="ARU6" s="185"/>
      <c r="ARV6" s="185"/>
      <c r="ARW6" s="185"/>
      <c r="ARX6" s="185"/>
      <c r="ARY6" s="185"/>
      <c r="ARZ6" s="185"/>
      <c r="ASA6" s="185"/>
      <c r="ASB6" s="185"/>
      <c r="ASC6" s="185"/>
      <c r="ASD6" s="185"/>
      <c r="ASE6" s="185"/>
      <c r="ASF6" s="185"/>
      <c r="ASG6" s="185"/>
      <c r="ASH6" s="185"/>
      <c r="ASI6" s="185"/>
      <c r="ASJ6" s="185"/>
      <c r="ASK6" s="185"/>
      <c r="ASL6" s="185"/>
      <c r="ASM6" s="185"/>
      <c r="ASN6" s="185"/>
      <c r="ASO6" s="185"/>
      <c r="ASP6" s="185"/>
      <c r="ASQ6" s="185"/>
      <c r="ASR6" s="185"/>
      <c r="ASS6" s="185"/>
      <c r="AST6" s="185"/>
      <c r="ASU6" s="185"/>
      <c r="ASV6" s="185"/>
      <c r="ASW6" s="185"/>
      <c r="ASX6" s="185"/>
      <c r="ASY6" s="185"/>
      <c r="ASZ6" s="185"/>
      <c r="ATA6" s="185"/>
      <c r="ATB6" s="185"/>
      <c r="ATC6" s="185"/>
      <c r="ATD6" s="185"/>
      <c r="ATE6" s="185"/>
      <c r="ATF6" s="185"/>
      <c r="ATG6" s="185"/>
      <c r="ATH6" s="185"/>
      <c r="ATI6" s="185"/>
      <c r="ATJ6" s="185"/>
      <c r="ATK6" s="185"/>
      <c r="ATL6" s="185"/>
      <c r="ATM6" s="185"/>
      <c r="ATN6" s="185"/>
      <c r="ATO6" s="185"/>
      <c r="ATP6" s="185"/>
      <c r="ATQ6" s="185"/>
      <c r="ATR6" s="185"/>
      <c r="ATS6" s="185"/>
      <c r="ATT6" s="185"/>
      <c r="ATU6" s="185"/>
      <c r="ATV6" s="185"/>
      <c r="ATW6" s="185"/>
      <c r="ATX6" s="185"/>
      <c r="ATY6" s="185"/>
      <c r="ATZ6" s="185"/>
      <c r="AUA6" s="185"/>
      <c r="AUB6" s="185"/>
      <c r="AUC6" s="185"/>
      <c r="AUD6" s="185"/>
      <c r="AUE6" s="185"/>
      <c r="AUF6" s="185"/>
      <c r="AUG6" s="185"/>
      <c r="AUH6" s="185"/>
      <c r="AUI6" s="185"/>
      <c r="AUJ6" s="185"/>
      <c r="AUK6" s="185"/>
      <c r="AUL6" s="185"/>
      <c r="AUM6" s="185"/>
      <c r="AUN6" s="185"/>
      <c r="AUO6" s="185"/>
      <c r="AUP6" s="185"/>
      <c r="AUQ6" s="185"/>
      <c r="AUR6" s="185"/>
      <c r="AUS6" s="185"/>
      <c r="AUT6" s="185"/>
      <c r="AUU6" s="185"/>
      <c r="AUV6" s="185"/>
      <c r="AUW6" s="185"/>
      <c r="AUX6" s="185"/>
      <c r="AUY6" s="185"/>
      <c r="AUZ6" s="185"/>
      <c r="AVA6" s="185"/>
      <c r="AVB6" s="185"/>
      <c r="AVC6" s="185"/>
      <c r="AVD6" s="185"/>
      <c r="AVE6" s="185"/>
      <c r="AVF6" s="185"/>
      <c r="AVG6" s="185"/>
      <c r="AVH6" s="185"/>
      <c r="AVI6" s="185"/>
      <c r="AVJ6" s="185"/>
      <c r="AVK6" s="185"/>
      <c r="AVL6" s="185"/>
      <c r="AVM6" s="185"/>
      <c r="AVN6" s="185"/>
      <c r="AVO6" s="185"/>
      <c r="AVP6" s="185"/>
      <c r="AVQ6" s="185"/>
      <c r="AVR6" s="185"/>
      <c r="AVS6" s="185"/>
      <c r="AVT6" s="185"/>
      <c r="AVU6" s="185"/>
      <c r="AVV6" s="185"/>
      <c r="AVW6" s="185"/>
      <c r="AVX6" s="185"/>
      <c r="AVY6" s="185"/>
      <c r="AVZ6" s="185"/>
      <c r="AWA6" s="185"/>
      <c r="AWB6" s="185"/>
      <c r="AWC6" s="185"/>
      <c r="AWD6" s="185"/>
      <c r="AWE6" s="185"/>
      <c r="AWF6" s="185"/>
      <c r="AWG6" s="185"/>
      <c r="AWH6" s="185"/>
      <c r="AWI6" s="185"/>
      <c r="AWJ6" s="185"/>
      <c r="AWK6" s="185"/>
      <c r="AWL6" s="185"/>
      <c r="AWM6" s="185"/>
      <c r="AWN6" s="185"/>
      <c r="AWO6" s="185"/>
      <c r="AWP6" s="185"/>
      <c r="AWQ6" s="185"/>
      <c r="AWR6" s="185"/>
      <c r="AWS6" s="185"/>
      <c r="AWT6" s="185"/>
      <c r="AWU6" s="185"/>
      <c r="AWV6" s="185"/>
      <c r="AWW6" s="185"/>
      <c r="AWX6" s="185"/>
      <c r="AWY6" s="185"/>
      <c r="AWZ6" s="185"/>
      <c r="AXA6" s="185"/>
      <c r="AXB6" s="185"/>
      <c r="AXC6" s="185"/>
      <c r="AXD6" s="185"/>
      <c r="AXE6" s="185"/>
      <c r="AXF6" s="185"/>
      <c r="AXG6" s="185"/>
      <c r="AXH6" s="185"/>
      <c r="AXI6" s="185"/>
      <c r="AXJ6" s="185"/>
      <c r="AXK6" s="185"/>
      <c r="AXL6" s="185"/>
      <c r="AXM6" s="185"/>
      <c r="AXN6" s="185"/>
      <c r="AXO6" s="185"/>
      <c r="AXP6" s="185"/>
      <c r="AXQ6" s="185"/>
      <c r="AXR6" s="185"/>
      <c r="AXS6" s="185"/>
      <c r="AXT6" s="185"/>
      <c r="AXU6" s="185"/>
      <c r="AXV6" s="185"/>
      <c r="AXW6" s="185"/>
      <c r="AXX6" s="185"/>
      <c r="AXY6" s="185"/>
      <c r="AXZ6" s="185"/>
      <c r="AYA6" s="185"/>
      <c r="AYB6" s="185"/>
      <c r="AYC6" s="185"/>
      <c r="AYD6" s="185"/>
      <c r="AYE6" s="185"/>
      <c r="AYF6" s="185"/>
      <c r="AYG6" s="185"/>
      <c r="AYH6" s="185"/>
      <c r="AYI6" s="185"/>
      <c r="AYJ6" s="185"/>
      <c r="AYK6" s="185"/>
      <c r="AYL6" s="185"/>
      <c r="AYM6" s="185"/>
      <c r="AYN6" s="185"/>
      <c r="AYO6" s="185"/>
      <c r="AYP6" s="185"/>
      <c r="AYQ6" s="185"/>
      <c r="AYR6" s="185"/>
      <c r="AYS6" s="185"/>
      <c r="AYT6" s="185"/>
      <c r="AYU6" s="185"/>
      <c r="AYV6" s="185"/>
      <c r="AYW6" s="185"/>
      <c r="AYX6" s="185"/>
      <c r="AYY6" s="185"/>
      <c r="AYZ6" s="185"/>
      <c r="AZA6" s="185"/>
      <c r="AZB6" s="185"/>
      <c r="AZC6" s="185"/>
      <c r="AZD6" s="185"/>
      <c r="AZE6" s="185"/>
      <c r="AZF6" s="185"/>
      <c r="AZG6" s="185"/>
      <c r="AZH6" s="185"/>
      <c r="AZI6" s="185"/>
      <c r="AZJ6" s="185"/>
      <c r="AZK6" s="185"/>
      <c r="AZL6" s="185"/>
      <c r="AZM6" s="185"/>
      <c r="AZN6" s="185"/>
      <c r="AZO6" s="185"/>
      <c r="AZP6" s="185"/>
      <c r="AZQ6" s="185"/>
      <c r="AZR6" s="185"/>
      <c r="AZS6" s="185"/>
      <c r="AZT6" s="185"/>
      <c r="AZU6" s="185"/>
      <c r="AZV6" s="185"/>
      <c r="AZW6" s="185"/>
      <c r="AZX6" s="185"/>
      <c r="AZY6" s="185"/>
      <c r="AZZ6" s="185"/>
      <c r="BAA6" s="185"/>
      <c r="BAB6" s="185"/>
      <c r="BAC6" s="185"/>
      <c r="BAD6" s="185"/>
      <c r="BAE6" s="185"/>
      <c r="BAF6" s="185"/>
      <c r="BAG6" s="185"/>
      <c r="BAH6" s="185"/>
      <c r="BAI6" s="185"/>
      <c r="BAJ6" s="185"/>
      <c r="BAK6" s="185"/>
      <c r="BAL6" s="185"/>
      <c r="BAM6" s="185"/>
      <c r="BAN6" s="185"/>
      <c r="BAO6" s="185"/>
      <c r="BAP6" s="185"/>
      <c r="BAQ6" s="185"/>
      <c r="BAR6" s="185"/>
      <c r="BAS6" s="185"/>
      <c r="BAT6" s="185"/>
      <c r="BAU6" s="185"/>
      <c r="BAV6" s="185"/>
      <c r="BAW6" s="185"/>
      <c r="BAX6" s="185"/>
      <c r="BAY6" s="185"/>
      <c r="BAZ6" s="185"/>
      <c r="BBA6" s="185"/>
      <c r="BBB6" s="185"/>
      <c r="BBC6" s="185"/>
      <c r="BBD6" s="185"/>
      <c r="BBE6" s="185"/>
      <c r="BBF6" s="185"/>
      <c r="BBG6" s="185"/>
      <c r="BBH6" s="185"/>
      <c r="BBI6" s="185"/>
      <c r="BBJ6" s="185"/>
      <c r="BBK6" s="185"/>
      <c r="BBL6" s="185"/>
      <c r="BBM6" s="185"/>
      <c r="BBN6" s="185"/>
      <c r="BBO6" s="185"/>
      <c r="BBP6" s="185"/>
      <c r="BBQ6" s="185"/>
      <c r="BBR6" s="185"/>
      <c r="BBS6" s="185"/>
      <c r="BBT6" s="185"/>
      <c r="BBU6" s="185"/>
      <c r="BBV6" s="185"/>
      <c r="BBW6" s="185"/>
      <c r="BBX6" s="185"/>
      <c r="BBY6" s="185"/>
      <c r="BBZ6" s="185"/>
      <c r="BCA6" s="185"/>
      <c r="BCB6" s="185"/>
      <c r="BCC6" s="185"/>
      <c r="BCD6" s="185"/>
      <c r="BCE6" s="185"/>
      <c r="BCF6" s="185"/>
      <c r="BCG6" s="185"/>
      <c r="BCH6" s="185"/>
      <c r="BCI6" s="185"/>
      <c r="BCJ6" s="185"/>
      <c r="BCK6" s="185"/>
      <c r="BCL6" s="185"/>
      <c r="BCM6" s="185"/>
      <c r="BCN6" s="185"/>
      <c r="BCO6" s="185"/>
      <c r="BCP6" s="185"/>
      <c r="BCQ6" s="185"/>
      <c r="BCR6" s="185"/>
      <c r="BCS6" s="185"/>
      <c r="BCT6" s="185"/>
      <c r="BCU6" s="185"/>
      <c r="BCV6" s="185"/>
      <c r="BCW6" s="185"/>
      <c r="BCX6" s="185"/>
      <c r="BCY6" s="185"/>
      <c r="BCZ6" s="185"/>
      <c r="BDA6" s="185"/>
      <c r="BDB6" s="185"/>
      <c r="BDC6" s="185"/>
      <c r="BDD6" s="185"/>
      <c r="BDE6" s="185"/>
      <c r="BDF6" s="185"/>
      <c r="BDG6" s="185"/>
      <c r="BDH6" s="185"/>
      <c r="BDI6" s="185"/>
      <c r="BDJ6" s="185"/>
      <c r="BDK6" s="185"/>
      <c r="BDL6" s="185"/>
      <c r="BDM6" s="185"/>
      <c r="BDN6" s="185"/>
      <c r="BDO6" s="185"/>
      <c r="BDP6" s="185"/>
      <c r="BDQ6" s="185"/>
      <c r="BDR6" s="185"/>
      <c r="BDS6" s="185"/>
      <c r="BDT6" s="185"/>
      <c r="BDU6" s="185"/>
      <c r="BDV6" s="185"/>
      <c r="BDW6" s="185"/>
      <c r="BDX6" s="185"/>
      <c r="BDY6" s="185"/>
      <c r="BDZ6" s="185"/>
      <c r="BEA6" s="185"/>
      <c r="BEB6" s="185"/>
      <c r="BEC6" s="185"/>
      <c r="BED6" s="185"/>
      <c r="BEE6" s="185"/>
      <c r="BEF6" s="185"/>
      <c r="BEG6" s="185"/>
      <c r="BEH6" s="185"/>
      <c r="BEI6" s="185"/>
      <c r="BEJ6" s="185"/>
      <c r="BEK6" s="185"/>
      <c r="BEL6" s="185"/>
      <c r="BEM6" s="185"/>
      <c r="BEN6" s="185"/>
      <c r="BEO6" s="185"/>
      <c r="BEP6" s="185"/>
      <c r="BEQ6" s="185"/>
      <c r="BER6" s="185"/>
      <c r="BES6" s="185"/>
      <c r="BET6" s="185"/>
      <c r="BEU6" s="185"/>
      <c r="BEV6" s="185"/>
      <c r="BEW6" s="185"/>
      <c r="BEX6" s="185"/>
      <c r="BEY6" s="185"/>
      <c r="BEZ6" s="185"/>
      <c r="BFA6" s="185"/>
      <c r="BFB6" s="185"/>
      <c r="BFC6" s="185"/>
      <c r="BFD6" s="185"/>
      <c r="BFE6" s="185"/>
      <c r="BFF6" s="185"/>
      <c r="BFG6" s="185"/>
      <c r="BFH6" s="185"/>
      <c r="BFI6" s="185"/>
      <c r="BFJ6" s="185"/>
      <c r="BFK6" s="185"/>
      <c r="BFL6" s="185"/>
      <c r="BFM6" s="185"/>
      <c r="BFN6" s="185"/>
      <c r="BFO6" s="185"/>
      <c r="BFP6" s="185"/>
      <c r="BFQ6" s="185"/>
      <c r="BFR6" s="185"/>
      <c r="BFS6" s="185"/>
      <c r="BFT6" s="185"/>
      <c r="BFU6" s="185"/>
      <c r="BFV6" s="185"/>
      <c r="BFW6" s="185"/>
      <c r="BFX6" s="185"/>
      <c r="BFY6" s="185"/>
      <c r="BFZ6" s="185"/>
      <c r="BGA6" s="185"/>
      <c r="BGB6" s="185"/>
      <c r="BGC6" s="185"/>
      <c r="BGD6" s="185"/>
      <c r="BGE6" s="185"/>
      <c r="BGF6" s="185"/>
      <c r="BGG6" s="185"/>
      <c r="BGH6" s="185"/>
      <c r="BGI6" s="185"/>
      <c r="BGJ6" s="185"/>
      <c r="BGK6" s="185"/>
      <c r="BGL6" s="185"/>
      <c r="BGM6" s="185"/>
      <c r="BGN6" s="185"/>
      <c r="BGO6" s="185"/>
      <c r="BGP6" s="185"/>
      <c r="BGQ6" s="185"/>
      <c r="BGR6" s="185"/>
      <c r="BGS6" s="185"/>
      <c r="BGT6" s="185"/>
      <c r="BGU6" s="185"/>
      <c r="BGV6" s="185"/>
      <c r="BGW6" s="185"/>
      <c r="BGX6" s="185"/>
      <c r="BGY6" s="185"/>
      <c r="BGZ6" s="185"/>
      <c r="BHA6" s="185"/>
      <c r="BHB6" s="185"/>
      <c r="BHC6" s="185"/>
      <c r="BHD6" s="185"/>
      <c r="BHE6" s="185"/>
      <c r="BHF6" s="185"/>
      <c r="BHG6" s="185"/>
      <c r="BHH6" s="185"/>
      <c r="BHI6" s="185"/>
      <c r="BHJ6" s="185"/>
      <c r="BHK6" s="185"/>
      <c r="BHL6" s="185"/>
      <c r="BHM6" s="185"/>
      <c r="BHN6" s="185"/>
      <c r="BHO6" s="185"/>
      <c r="BHP6" s="185"/>
      <c r="BHQ6" s="185"/>
      <c r="BHR6" s="185"/>
      <c r="BHS6" s="185"/>
      <c r="BHT6" s="185"/>
      <c r="BHU6" s="185"/>
      <c r="BHV6" s="185"/>
      <c r="BHW6" s="185"/>
      <c r="BHX6" s="185"/>
      <c r="BHY6" s="185"/>
      <c r="BHZ6" s="185"/>
      <c r="BIA6" s="185"/>
      <c r="BIB6" s="185"/>
      <c r="BIC6" s="185"/>
      <c r="BID6" s="185"/>
      <c r="BIE6" s="185"/>
      <c r="BIF6" s="185"/>
      <c r="BIG6" s="185"/>
      <c r="BIH6" s="185"/>
      <c r="BII6" s="185"/>
      <c r="BIJ6" s="185"/>
      <c r="BIK6" s="185"/>
      <c r="BIL6" s="185"/>
      <c r="BIM6" s="185"/>
      <c r="BIN6" s="185"/>
      <c r="BIO6" s="185"/>
      <c r="BIP6" s="185"/>
      <c r="BIQ6" s="185"/>
      <c r="BIR6" s="185"/>
      <c r="BIS6" s="185"/>
      <c r="BIT6" s="185"/>
      <c r="BIU6" s="185"/>
      <c r="BIV6" s="185"/>
      <c r="BIW6" s="185"/>
      <c r="BIX6" s="185"/>
      <c r="BIY6" s="185"/>
      <c r="BIZ6" s="185"/>
      <c r="BJA6" s="185"/>
      <c r="BJB6" s="185"/>
      <c r="BJC6" s="185"/>
      <c r="BJD6" s="185"/>
      <c r="BJE6" s="185"/>
      <c r="BJF6" s="185"/>
      <c r="BJG6" s="185"/>
      <c r="BJH6" s="185"/>
      <c r="BJI6" s="185"/>
      <c r="BJJ6" s="185"/>
      <c r="BJK6" s="185"/>
      <c r="BJL6" s="185"/>
      <c r="BJM6" s="185"/>
      <c r="BJN6" s="185"/>
      <c r="BJO6" s="185"/>
      <c r="BJP6" s="185"/>
      <c r="BJQ6" s="185"/>
      <c r="BJR6" s="185"/>
      <c r="BJS6" s="185"/>
      <c r="BJT6" s="185"/>
      <c r="BJU6" s="185"/>
      <c r="BJV6" s="185"/>
      <c r="BJW6" s="185"/>
      <c r="BJX6" s="185"/>
      <c r="BJY6" s="185"/>
      <c r="BJZ6" s="185"/>
      <c r="BKA6" s="185"/>
      <c r="BKB6" s="185"/>
      <c r="BKC6" s="185"/>
      <c r="BKD6" s="185"/>
      <c r="BKE6" s="185"/>
      <c r="BKF6" s="185"/>
      <c r="BKG6" s="185"/>
      <c r="BKH6" s="185"/>
      <c r="BKI6" s="185"/>
      <c r="BKJ6" s="185"/>
      <c r="BKK6" s="185"/>
      <c r="BKL6" s="185"/>
      <c r="BKM6" s="185"/>
      <c r="BKN6" s="185"/>
      <c r="BKO6" s="185"/>
      <c r="BKP6" s="185"/>
      <c r="BKQ6" s="185"/>
      <c r="BKR6" s="185"/>
      <c r="BKS6" s="185"/>
      <c r="BKT6" s="185"/>
      <c r="BKU6" s="185"/>
      <c r="BKV6" s="185"/>
      <c r="BKW6" s="185"/>
      <c r="BKX6" s="185"/>
      <c r="BKY6" s="185"/>
      <c r="BKZ6" s="185"/>
      <c r="BLA6" s="185"/>
      <c r="BLB6" s="185"/>
      <c r="BLC6" s="185"/>
      <c r="BLD6" s="185"/>
      <c r="BLE6" s="185"/>
      <c r="BLF6" s="185"/>
      <c r="BLG6" s="185"/>
      <c r="BLH6" s="185"/>
      <c r="BLI6" s="185"/>
      <c r="BLJ6" s="185"/>
      <c r="BLK6" s="185"/>
      <c r="BLL6" s="185"/>
      <c r="BLM6" s="185"/>
      <c r="BLN6" s="185"/>
      <c r="BLO6" s="185"/>
      <c r="BLP6" s="185"/>
      <c r="BLQ6" s="185"/>
      <c r="BLR6" s="185"/>
      <c r="BLS6" s="185"/>
      <c r="BLT6" s="185"/>
      <c r="BLU6" s="185"/>
      <c r="BLV6" s="185"/>
      <c r="BLW6" s="185"/>
      <c r="BLX6" s="185"/>
      <c r="BLY6" s="185"/>
      <c r="BLZ6" s="185"/>
      <c r="BMA6" s="185"/>
      <c r="BMB6" s="185"/>
      <c r="BMC6" s="185"/>
      <c r="BMD6" s="185"/>
      <c r="BME6" s="185"/>
      <c r="BMF6" s="185"/>
      <c r="BMG6" s="185"/>
      <c r="BMH6" s="185"/>
      <c r="BMI6" s="185"/>
      <c r="BMJ6" s="185"/>
      <c r="BMK6" s="185"/>
      <c r="BML6" s="185"/>
      <c r="BMM6" s="185"/>
      <c r="BMN6" s="185"/>
      <c r="BMO6" s="185"/>
      <c r="BMP6" s="185"/>
      <c r="BMQ6" s="185"/>
      <c r="BMR6" s="185"/>
      <c r="BMS6" s="185"/>
      <c r="BMT6" s="185"/>
      <c r="BMU6" s="185"/>
      <c r="BMV6" s="185"/>
      <c r="BMW6" s="185"/>
      <c r="BMX6" s="185"/>
      <c r="BMY6" s="185"/>
      <c r="BMZ6" s="185"/>
      <c r="BNA6" s="185"/>
      <c r="BNB6" s="185"/>
      <c r="BNC6" s="185"/>
      <c r="BND6" s="185"/>
      <c r="BNE6" s="185"/>
      <c r="BNF6" s="185"/>
      <c r="BNG6" s="185"/>
      <c r="BNH6" s="185"/>
      <c r="BNI6" s="185"/>
      <c r="BNJ6" s="185"/>
      <c r="BNK6" s="185"/>
      <c r="BNL6" s="185"/>
      <c r="BNM6" s="185"/>
      <c r="BNN6" s="185"/>
      <c r="BNO6" s="185"/>
      <c r="BNP6" s="185"/>
      <c r="BNQ6" s="185"/>
      <c r="BNR6" s="185"/>
      <c r="BNS6" s="185"/>
      <c r="BNT6" s="185"/>
      <c r="BNU6" s="185"/>
      <c r="BNV6" s="185"/>
      <c r="BNW6" s="185"/>
      <c r="BNX6" s="185"/>
      <c r="BNY6" s="185"/>
      <c r="BNZ6" s="185"/>
      <c r="BOA6" s="185"/>
      <c r="BOB6" s="185"/>
      <c r="BOC6" s="185"/>
      <c r="BOD6" s="185"/>
      <c r="BOE6" s="185"/>
      <c r="BOF6" s="185"/>
      <c r="BOG6" s="185"/>
      <c r="BOH6" s="185"/>
      <c r="BOI6" s="185"/>
      <c r="BOJ6" s="185"/>
      <c r="BOK6" s="185"/>
      <c r="BOL6" s="185"/>
      <c r="BOM6" s="185"/>
      <c r="BON6" s="185"/>
      <c r="BOO6" s="185"/>
      <c r="BOP6" s="185"/>
      <c r="BOQ6" s="185"/>
      <c r="BOR6" s="185"/>
      <c r="BOS6" s="185"/>
      <c r="BOT6" s="185"/>
      <c r="BOU6" s="185"/>
      <c r="BOV6" s="185"/>
      <c r="BOW6" s="185"/>
      <c r="BOX6" s="185"/>
      <c r="BOY6" s="185"/>
      <c r="BOZ6" s="185"/>
      <c r="BPA6" s="185"/>
      <c r="BPB6" s="185"/>
      <c r="BPC6" s="185"/>
      <c r="BPD6" s="185"/>
      <c r="BPE6" s="185"/>
      <c r="BPF6" s="185"/>
      <c r="BPG6" s="185"/>
      <c r="BPH6" s="185"/>
      <c r="BPI6" s="185"/>
      <c r="BPJ6" s="185"/>
      <c r="BPK6" s="185"/>
      <c r="BPL6" s="185"/>
      <c r="BPM6" s="185"/>
      <c r="BPN6" s="185"/>
      <c r="BPO6" s="185"/>
      <c r="BPP6" s="185"/>
      <c r="BPQ6" s="185"/>
      <c r="BPR6" s="185"/>
      <c r="BPS6" s="185"/>
      <c r="BPT6" s="185"/>
      <c r="BPU6" s="185"/>
      <c r="BPV6" s="185"/>
      <c r="BPW6" s="185"/>
      <c r="BPX6" s="185"/>
      <c r="BPY6" s="185"/>
      <c r="BPZ6" s="185"/>
      <c r="BQA6" s="185"/>
      <c r="BQB6" s="185"/>
      <c r="BQC6" s="185"/>
      <c r="BQD6" s="185"/>
      <c r="BQE6" s="185"/>
      <c r="BQF6" s="185"/>
      <c r="BQG6" s="185"/>
      <c r="BQH6" s="185"/>
      <c r="BQI6" s="185"/>
      <c r="BQJ6" s="185"/>
      <c r="BQK6" s="185"/>
      <c r="BQL6" s="185"/>
      <c r="BQM6" s="185"/>
      <c r="BQN6" s="185"/>
      <c r="BQO6" s="185"/>
      <c r="BQP6" s="185"/>
      <c r="BQQ6" s="185"/>
      <c r="BQR6" s="185"/>
      <c r="BQS6" s="185"/>
      <c r="BQT6" s="185"/>
      <c r="BQU6" s="185"/>
      <c r="BQV6" s="185"/>
      <c r="BQW6" s="185"/>
      <c r="BQX6" s="185"/>
      <c r="BQY6" s="185"/>
      <c r="BQZ6" s="185"/>
      <c r="BRA6" s="185"/>
      <c r="BRB6" s="185"/>
      <c r="BRC6" s="185"/>
      <c r="BRD6" s="185"/>
      <c r="BRE6" s="185"/>
      <c r="BRF6" s="185"/>
      <c r="BRG6" s="185"/>
      <c r="BRH6" s="185"/>
      <c r="BRI6" s="185"/>
      <c r="BRJ6" s="185"/>
      <c r="BRK6" s="185"/>
      <c r="BRL6" s="185"/>
      <c r="BRM6" s="185"/>
      <c r="BRN6" s="185"/>
      <c r="BRO6" s="185"/>
      <c r="BRP6" s="185"/>
      <c r="BRQ6" s="185"/>
      <c r="BRR6" s="185"/>
      <c r="BRS6" s="185"/>
      <c r="BRT6" s="185"/>
      <c r="BRU6" s="185"/>
      <c r="BRV6" s="185"/>
      <c r="BRW6" s="185"/>
      <c r="BRX6" s="185"/>
      <c r="BRY6" s="185"/>
      <c r="BRZ6" s="185"/>
      <c r="BSA6" s="185"/>
      <c r="BSB6" s="185"/>
      <c r="BSC6" s="185"/>
      <c r="BSD6" s="185"/>
      <c r="BSE6" s="185"/>
      <c r="BSF6" s="185"/>
      <c r="BSG6" s="185"/>
      <c r="BSH6" s="185"/>
      <c r="BSI6" s="185"/>
      <c r="BSJ6" s="185"/>
      <c r="BSK6" s="185"/>
      <c r="BSL6" s="185"/>
      <c r="BSM6" s="185"/>
      <c r="BSN6" s="185"/>
      <c r="BSO6" s="185"/>
      <c r="BSP6" s="185"/>
      <c r="BSQ6" s="185"/>
      <c r="BSR6" s="185"/>
      <c r="BSS6" s="185"/>
      <c r="BST6" s="185"/>
      <c r="BSU6" s="185"/>
      <c r="BSV6" s="185"/>
      <c r="BSW6" s="185"/>
      <c r="BSX6" s="185"/>
      <c r="BSY6" s="185"/>
      <c r="BSZ6" s="185"/>
      <c r="BTA6" s="185"/>
      <c r="BTB6" s="185"/>
      <c r="BTC6" s="185"/>
      <c r="BTD6" s="185"/>
      <c r="BTE6" s="185"/>
      <c r="BTF6" s="185"/>
      <c r="BTG6" s="185"/>
      <c r="BTH6" s="185"/>
      <c r="BTI6" s="185"/>
      <c r="BTJ6" s="185"/>
      <c r="BTK6" s="185"/>
      <c r="BTL6" s="185"/>
      <c r="BTM6" s="185"/>
      <c r="BTN6" s="185"/>
      <c r="BTO6" s="185"/>
      <c r="BTP6" s="185"/>
      <c r="BTQ6" s="185"/>
      <c r="BTR6" s="185"/>
      <c r="BTS6" s="185"/>
      <c r="BTT6" s="185"/>
      <c r="BTU6" s="185"/>
      <c r="BTV6" s="185"/>
      <c r="BTW6" s="185"/>
      <c r="BTX6" s="185"/>
      <c r="BTY6" s="185"/>
      <c r="BTZ6" s="185"/>
      <c r="BUA6" s="185"/>
      <c r="BUB6" s="185"/>
      <c r="BUC6" s="185"/>
      <c r="BUD6" s="185"/>
      <c r="BUE6" s="185"/>
      <c r="BUF6" s="185"/>
      <c r="BUG6" s="185"/>
      <c r="BUH6" s="185"/>
      <c r="BUI6" s="185"/>
      <c r="BUJ6" s="185"/>
      <c r="BUK6" s="185"/>
      <c r="BUL6" s="185"/>
      <c r="BUM6" s="185"/>
      <c r="BUN6" s="185"/>
      <c r="BUO6" s="185"/>
      <c r="BUP6" s="185"/>
      <c r="BUQ6" s="185"/>
      <c r="BUR6" s="185"/>
      <c r="BUS6" s="185"/>
      <c r="BUT6" s="185"/>
      <c r="BUU6" s="185"/>
      <c r="BUV6" s="185"/>
      <c r="BUW6" s="185"/>
      <c r="BUX6" s="185"/>
      <c r="BUY6" s="185"/>
      <c r="BUZ6" s="185"/>
      <c r="BVA6" s="185"/>
      <c r="BVB6" s="185"/>
      <c r="BVC6" s="185"/>
      <c r="BVD6" s="185"/>
      <c r="BVE6" s="185"/>
      <c r="BVF6" s="185"/>
      <c r="BVG6" s="185"/>
      <c r="BVH6" s="185"/>
      <c r="BVI6" s="185"/>
      <c r="BVJ6" s="185"/>
      <c r="BVK6" s="185"/>
      <c r="BVL6" s="185"/>
      <c r="BVM6" s="185"/>
      <c r="BVN6" s="185"/>
      <c r="BVO6" s="185"/>
      <c r="BVP6" s="185"/>
      <c r="BVQ6" s="185"/>
      <c r="BVR6" s="185"/>
      <c r="BVS6" s="185"/>
      <c r="BVT6" s="185"/>
      <c r="BVU6" s="185"/>
      <c r="BVV6" s="185"/>
      <c r="BVW6" s="185"/>
      <c r="BVX6" s="185"/>
      <c r="BVY6" s="185"/>
      <c r="BVZ6" s="185"/>
      <c r="BWA6" s="185"/>
      <c r="BWB6" s="185"/>
      <c r="BWC6" s="185"/>
      <c r="BWD6" s="185"/>
      <c r="BWE6" s="185"/>
      <c r="BWF6" s="185"/>
      <c r="BWG6" s="185"/>
      <c r="BWH6" s="185"/>
      <c r="BWI6" s="185"/>
      <c r="BWJ6" s="185"/>
      <c r="BWK6" s="185"/>
      <c r="BWL6" s="185"/>
      <c r="BWM6" s="185"/>
      <c r="BWN6" s="185"/>
      <c r="BWO6" s="185"/>
      <c r="BWP6" s="185"/>
      <c r="BWQ6" s="185"/>
      <c r="BWR6" s="185"/>
      <c r="BWS6" s="185"/>
      <c r="BWT6" s="185"/>
      <c r="BWU6" s="185"/>
      <c r="BWV6" s="185"/>
      <c r="BWW6" s="185"/>
      <c r="BWX6" s="185"/>
      <c r="BWY6" s="185"/>
      <c r="BWZ6" s="185"/>
      <c r="BXA6" s="185"/>
      <c r="BXB6" s="185"/>
      <c r="BXC6" s="185"/>
      <c r="BXD6" s="185"/>
      <c r="BXE6" s="185"/>
      <c r="BXF6" s="185"/>
      <c r="BXG6" s="185"/>
      <c r="BXH6" s="185"/>
      <c r="BXI6" s="185"/>
      <c r="BXJ6" s="185"/>
      <c r="BXK6" s="185"/>
      <c r="BXL6" s="185"/>
      <c r="BXM6" s="185"/>
      <c r="BXN6" s="185"/>
      <c r="BXO6" s="185"/>
      <c r="BXP6" s="185"/>
      <c r="BXQ6" s="185"/>
      <c r="BXR6" s="185"/>
      <c r="BXS6" s="185"/>
      <c r="BXT6" s="185"/>
      <c r="BXU6" s="185"/>
      <c r="BXV6" s="185"/>
      <c r="BXW6" s="185"/>
      <c r="BXX6" s="185"/>
      <c r="BXY6" s="185"/>
      <c r="BXZ6" s="185"/>
      <c r="BYA6" s="185"/>
      <c r="BYB6" s="185"/>
      <c r="BYC6" s="185"/>
      <c r="BYD6" s="185"/>
      <c r="BYE6" s="185"/>
      <c r="BYF6" s="185"/>
      <c r="BYG6" s="185"/>
      <c r="BYH6" s="185"/>
      <c r="BYI6" s="185"/>
      <c r="BYJ6" s="185"/>
      <c r="BYK6" s="185"/>
      <c r="BYL6" s="185"/>
      <c r="BYM6" s="185"/>
      <c r="BYN6" s="185"/>
      <c r="BYO6" s="185"/>
      <c r="BYP6" s="185"/>
      <c r="BYQ6" s="185"/>
      <c r="BYR6" s="185"/>
      <c r="BYS6" s="185"/>
      <c r="BYT6" s="185"/>
      <c r="BYU6" s="185"/>
      <c r="BYV6" s="185"/>
      <c r="BYW6" s="185"/>
      <c r="BYX6" s="185"/>
      <c r="BYY6" s="185"/>
      <c r="BYZ6" s="185"/>
      <c r="BZA6" s="185"/>
      <c r="BZB6" s="185"/>
      <c r="BZC6" s="185"/>
      <c r="BZD6" s="185"/>
      <c r="BZE6" s="185"/>
      <c r="BZF6" s="185"/>
      <c r="BZG6" s="185"/>
      <c r="BZH6" s="185"/>
      <c r="BZI6" s="185"/>
      <c r="BZJ6" s="185"/>
      <c r="BZK6" s="185"/>
      <c r="BZL6" s="185"/>
      <c r="BZM6" s="185"/>
      <c r="BZN6" s="185"/>
      <c r="BZO6" s="185"/>
      <c r="BZP6" s="185"/>
      <c r="BZQ6" s="185"/>
      <c r="BZR6" s="185"/>
      <c r="BZS6" s="185"/>
      <c r="BZT6" s="185"/>
      <c r="BZU6" s="185"/>
      <c r="BZV6" s="185"/>
      <c r="BZW6" s="185"/>
      <c r="BZX6" s="185"/>
      <c r="BZY6" s="185"/>
      <c r="BZZ6" s="185"/>
      <c r="CAA6" s="185"/>
      <c r="CAB6" s="185"/>
      <c r="CAC6" s="185"/>
      <c r="CAD6" s="185"/>
      <c r="CAE6" s="185"/>
      <c r="CAF6" s="185"/>
      <c r="CAG6" s="185"/>
      <c r="CAH6" s="185"/>
      <c r="CAI6" s="185"/>
      <c r="CAJ6" s="185"/>
      <c r="CAK6" s="185"/>
      <c r="CAL6" s="185"/>
      <c r="CAM6" s="185"/>
      <c r="CAN6" s="185"/>
      <c r="CAO6" s="185"/>
      <c r="CAP6" s="185"/>
      <c r="CAQ6" s="185"/>
      <c r="CAR6" s="185"/>
      <c r="CAS6" s="185"/>
      <c r="CAT6" s="185"/>
      <c r="CAU6" s="185"/>
      <c r="CAV6" s="185"/>
      <c r="CAW6" s="185"/>
      <c r="CAX6" s="185"/>
      <c r="CAY6" s="185"/>
      <c r="CAZ6" s="185"/>
      <c r="CBA6" s="185"/>
      <c r="CBB6" s="185"/>
      <c r="CBC6" s="185"/>
      <c r="CBD6" s="185"/>
      <c r="CBE6" s="185"/>
      <c r="CBF6" s="185"/>
      <c r="CBG6" s="185"/>
      <c r="CBH6" s="185"/>
      <c r="CBI6" s="185"/>
      <c r="CBJ6" s="185"/>
      <c r="CBK6" s="185"/>
      <c r="CBL6" s="185"/>
      <c r="CBM6" s="185"/>
      <c r="CBN6" s="185"/>
      <c r="CBO6" s="185"/>
      <c r="CBP6" s="185"/>
      <c r="CBQ6" s="185"/>
      <c r="CBR6" s="185"/>
      <c r="CBS6" s="185"/>
      <c r="CBT6" s="185"/>
      <c r="CBU6" s="185"/>
      <c r="CBV6" s="185"/>
      <c r="CBW6" s="185"/>
      <c r="CBX6" s="185"/>
      <c r="CBY6" s="185"/>
      <c r="CBZ6" s="185"/>
      <c r="CCA6" s="185"/>
      <c r="CCB6" s="185"/>
      <c r="CCC6" s="185"/>
      <c r="CCD6" s="185"/>
      <c r="CCE6" s="185"/>
      <c r="CCF6" s="185"/>
      <c r="CCG6" s="185"/>
      <c r="CCH6" s="185"/>
      <c r="CCI6" s="185"/>
      <c r="CCJ6" s="185"/>
      <c r="CCK6" s="185"/>
      <c r="CCL6" s="185"/>
      <c r="CCM6" s="185"/>
      <c r="CCN6" s="185"/>
      <c r="CCO6" s="185"/>
      <c r="CCP6" s="185"/>
      <c r="CCQ6" s="185"/>
      <c r="CCR6" s="185"/>
      <c r="CCS6" s="185"/>
      <c r="CCT6" s="185"/>
      <c r="CCU6" s="185"/>
      <c r="CCV6" s="185"/>
      <c r="CCW6" s="185"/>
      <c r="CCX6" s="185"/>
      <c r="CCY6" s="185"/>
      <c r="CCZ6" s="185"/>
      <c r="CDA6" s="185"/>
      <c r="CDB6" s="185"/>
      <c r="CDC6" s="185"/>
      <c r="CDD6" s="185"/>
      <c r="CDE6" s="185"/>
      <c r="CDF6" s="185"/>
      <c r="CDG6" s="185"/>
      <c r="CDH6" s="185"/>
      <c r="CDI6" s="185"/>
      <c r="CDJ6" s="185"/>
      <c r="CDK6" s="185"/>
      <c r="CDL6" s="185"/>
      <c r="CDM6" s="185"/>
      <c r="CDN6" s="185"/>
      <c r="CDO6" s="185"/>
      <c r="CDP6" s="185"/>
      <c r="CDQ6" s="185"/>
      <c r="CDR6" s="185"/>
      <c r="CDS6" s="185"/>
      <c r="CDT6" s="185"/>
      <c r="CDU6" s="185"/>
      <c r="CDV6" s="185"/>
      <c r="CDW6" s="185"/>
      <c r="CDX6" s="185"/>
      <c r="CDY6" s="185"/>
      <c r="CDZ6" s="185"/>
      <c r="CEA6" s="185"/>
      <c r="CEB6" s="185"/>
      <c r="CEC6" s="185"/>
      <c r="CED6" s="185"/>
      <c r="CEE6" s="185"/>
      <c r="CEF6" s="185"/>
      <c r="CEG6" s="185"/>
      <c r="CEH6" s="185"/>
      <c r="CEI6" s="185"/>
      <c r="CEJ6" s="185"/>
      <c r="CEK6" s="185"/>
      <c r="CEL6" s="185"/>
      <c r="CEM6" s="185"/>
      <c r="CEN6" s="185"/>
      <c r="CEO6" s="185"/>
      <c r="CEP6" s="185"/>
      <c r="CEQ6" s="185"/>
      <c r="CER6" s="185"/>
      <c r="CES6" s="185"/>
      <c r="CET6" s="185"/>
      <c r="CEU6" s="185"/>
      <c r="CEV6" s="185"/>
      <c r="CEW6" s="185"/>
      <c r="CEX6" s="185"/>
      <c r="CEY6" s="185"/>
      <c r="CEZ6" s="185"/>
      <c r="CFA6" s="185"/>
      <c r="CFB6" s="185"/>
      <c r="CFC6" s="185"/>
      <c r="CFD6" s="185"/>
      <c r="CFE6" s="185"/>
      <c r="CFF6" s="185"/>
      <c r="CFG6" s="185"/>
      <c r="CFH6" s="185"/>
      <c r="CFI6" s="185"/>
      <c r="CFJ6" s="185"/>
      <c r="CFK6" s="185"/>
      <c r="CFL6" s="185"/>
      <c r="CFM6" s="185"/>
      <c r="CFN6" s="185"/>
      <c r="CFO6" s="185"/>
      <c r="CFP6" s="185"/>
      <c r="CFQ6" s="185"/>
      <c r="CFR6" s="185"/>
      <c r="CFS6" s="185"/>
      <c r="CFT6" s="185"/>
      <c r="CFU6" s="185"/>
      <c r="CFV6" s="185"/>
      <c r="CFW6" s="185"/>
      <c r="CFX6" s="185"/>
      <c r="CFY6" s="185"/>
      <c r="CFZ6" s="185"/>
      <c r="CGA6" s="185"/>
      <c r="CGB6" s="185"/>
      <c r="CGC6" s="185"/>
      <c r="CGD6" s="185"/>
      <c r="CGE6" s="185"/>
      <c r="CGF6" s="185"/>
      <c r="CGG6" s="185"/>
      <c r="CGH6" s="185"/>
      <c r="CGI6" s="185"/>
      <c r="CGJ6" s="185"/>
      <c r="CGK6" s="185"/>
      <c r="CGL6" s="185"/>
      <c r="CGM6" s="185"/>
      <c r="CGN6" s="185"/>
      <c r="CGO6" s="185"/>
      <c r="CGP6" s="185"/>
      <c r="CGQ6" s="185"/>
      <c r="CGR6" s="185"/>
      <c r="CGS6" s="185"/>
      <c r="CGT6" s="185"/>
      <c r="CGU6" s="185"/>
      <c r="CGV6" s="185"/>
      <c r="CGW6" s="185"/>
      <c r="CGX6" s="185"/>
      <c r="CGY6" s="185"/>
      <c r="CGZ6" s="185"/>
      <c r="CHA6" s="185"/>
      <c r="CHB6" s="185"/>
      <c r="CHC6" s="185"/>
      <c r="CHD6" s="185"/>
      <c r="CHE6" s="185"/>
      <c r="CHF6" s="185"/>
      <c r="CHG6" s="185"/>
      <c r="CHH6" s="185"/>
      <c r="CHI6" s="185"/>
      <c r="CHJ6" s="185"/>
      <c r="CHK6" s="185"/>
      <c r="CHL6" s="185"/>
      <c r="CHM6" s="185"/>
      <c r="CHN6" s="185"/>
      <c r="CHO6" s="185"/>
      <c r="CHP6" s="185"/>
      <c r="CHQ6" s="185"/>
      <c r="CHR6" s="185"/>
      <c r="CHS6" s="185"/>
      <c r="CHT6" s="185"/>
      <c r="CHU6" s="185"/>
      <c r="CHV6" s="185"/>
      <c r="CHW6" s="185"/>
      <c r="CHX6" s="185"/>
      <c r="CHY6" s="185"/>
      <c r="CHZ6" s="185"/>
      <c r="CIA6" s="185"/>
      <c r="CIB6" s="185"/>
      <c r="CIC6" s="185"/>
      <c r="CID6" s="185"/>
      <c r="CIE6" s="185"/>
      <c r="CIF6" s="185"/>
      <c r="CIG6" s="185"/>
      <c r="CIH6" s="185"/>
      <c r="CII6" s="185"/>
      <c r="CIJ6" s="185"/>
      <c r="CIK6" s="185"/>
      <c r="CIL6" s="185"/>
      <c r="CIM6" s="185"/>
      <c r="CIN6" s="185"/>
      <c r="CIO6" s="185"/>
      <c r="CIP6" s="185"/>
      <c r="CIQ6" s="185"/>
      <c r="CIR6" s="185"/>
      <c r="CIS6" s="185"/>
      <c r="CIT6" s="185"/>
      <c r="CIU6" s="185"/>
      <c r="CIV6" s="185"/>
      <c r="CIW6" s="185"/>
      <c r="CIX6" s="185"/>
      <c r="CIY6" s="185"/>
      <c r="CIZ6" s="185"/>
      <c r="CJA6" s="185"/>
      <c r="CJB6" s="185"/>
      <c r="CJC6" s="185"/>
      <c r="CJD6" s="185"/>
      <c r="CJE6" s="185"/>
      <c r="CJF6" s="185"/>
      <c r="CJG6" s="185"/>
      <c r="CJH6" s="185"/>
      <c r="CJI6" s="185"/>
      <c r="CJJ6" s="185"/>
      <c r="CJK6" s="185"/>
      <c r="CJL6" s="185"/>
      <c r="CJM6" s="185"/>
      <c r="CJN6" s="185"/>
      <c r="CJO6" s="185"/>
      <c r="CJP6" s="185"/>
      <c r="CJQ6" s="185"/>
      <c r="CJR6" s="185"/>
      <c r="CJS6" s="185"/>
      <c r="CJT6" s="185"/>
      <c r="CJU6" s="185"/>
      <c r="CJV6" s="185"/>
      <c r="CJW6" s="185"/>
      <c r="CJX6" s="185"/>
      <c r="CJY6" s="185"/>
      <c r="CJZ6" s="185"/>
      <c r="CKA6" s="185"/>
      <c r="CKB6" s="185"/>
      <c r="CKC6" s="185"/>
      <c r="CKD6" s="185"/>
      <c r="CKE6" s="185"/>
      <c r="CKF6" s="185"/>
      <c r="CKG6" s="185"/>
      <c r="CKH6" s="185"/>
      <c r="CKI6" s="185"/>
      <c r="CKJ6" s="185"/>
      <c r="CKK6" s="185"/>
      <c r="CKL6" s="185"/>
      <c r="CKM6" s="185"/>
      <c r="CKN6" s="185"/>
      <c r="CKO6" s="185"/>
      <c r="CKP6" s="185"/>
      <c r="CKQ6" s="185"/>
      <c r="CKR6" s="185"/>
      <c r="CKS6" s="185"/>
      <c r="CKT6" s="185"/>
      <c r="CKU6" s="185"/>
      <c r="CKV6" s="185"/>
      <c r="CKW6" s="185"/>
      <c r="CKX6" s="185"/>
      <c r="CKY6" s="185"/>
      <c r="CKZ6" s="185"/>
      <c r="CLA6" s="185"/>
      <c r="CLB6" s="185"/>
      <c r="CLC6" s="185"/>
      <c r="CLD6" s="185"/>
      <c r="CLE6" s="185"/>
      <c r="CLF6" s="185"/>
      <c r="CLG6" s="185"/>
      <c r="CLH6" s="185"/>
      <c r="CLI6" s="185"/>
      <c r="CLJ6" s="185"/>
      <c r="CLK6" s="185"/>
      <c r="CLL6" s="185"/>
      <c r="CLM6" s="185"/>
      <c r="CLN6" s="185"/>
      <c r="CLO6" s="185"/>
      <c r="CLP6" s="185"/>
      <c r="CLQ6" s="185"/>
      <c r="CLR6" s="185"/>
      <c r="CLS6" s="185"/>
      <c r="CLT6" s="185"/>
      <c r="CLU6" s="185"/>
      <c r="CLV6" s="185"/>
      <c r="CLW6" s="185"/>
      <c r="CLX6" s="185"/>
      <c r="CLY6" s="185"/>
      <c r="CLZ6" s="185"/>
      <c r="CMA6" s="185"/>
      <c r="CMB6" s="185"/>
      <c r="CMC6" s="185"/>
      <c r="CMD6" s="185"/>
      <c r="CME6" s="185"/>
      <c r="CMF6" s="185"/>
      <c r="CMG6" s="185"/>
      <c r="CMH6" s="185"/>
      <c r="CMI6" s="185"/>
      <c r="CMJ6" s="185"/>
      <c r="CMK6" s="185"/>
      <c r="CML6" s="185"/>
      <c r="CMM6" s="185"/>
      <c r="CMN6" s="185"/>
      <c r="CMO6" s="185"/>
      <c r="CMP6" s="185"/>
      <c r="CMQ6" s="185"/>
      <c r="CMR6" s="185"/>
      <c r="CMS6" s="185"/>
      <c r="CMT6" s="185"/>
      <c r="CMU6" s="185"/>
      <c r="CMV6" s="185"/>
      <c r="CMW6" s="185"/>
      <c r="CMX6" s="185"/>
      <c r="CMY6" s="185"/>
      <c r="CMZ6" s="185"/>
      <c r="CNA6" s="185"/>
      <c r="CNB6" s="185"/>
      <c r="CNC6" s="185"/>
      <c r="CND6" s="185"/>
      <c r="CNE6" s="185"/>
      <c r="CNF6" s="185"/>
      <c r="CNG6" s="185"/>
      <c r="CNH6" s="185"/>
      <c r="CNI6" s="185"/>
      <c r="CNJ6" s="185"/>
      <c r="CNK6" s="185"/>
      <c r="CNL6" s="185"/>
      <c r="CNM6" s="185"/>
      <c r="CNN6" s="185"/>
      <c r="CNO6" s="185"/>
      <c r="CNP6" s="185"/>
      <c r="CNQ6" s="185"/>
      <c r="CNR6" s="185"/>
      <c r="CNS6" s="185"/>
      <c r="CNT6" s="185"/>
      <c r="CNU6" s="185"/>
      <c r="CNV6" s="185"/>
      <c r="CNW6" s="185"/>
      <c r="CNX6" s="185"/>
      <c r="CNY6" s="185"/>
      <c r="CNZ6" s="185"/>
      <c r="COA6" s="185"/>
      <c r="COB6" s="185"/>
      <c r="COC6" s="185"/>
      <c r="COD6" s="185"/>
      <c r="COE6" s="185"/>
      <c r="COF6" s="185"/>
      <c r="COG6" s="185"/>
      <c r="COH6" s="185"/>
      <c r="COI6" s="185"/>
      <c r="COJ6" s="185"/>
      <c r="COK6" s="185"/>
      <c r="COL6" s="185"/>
      <c r="COM6" s="185"/>
      <c r="CON6" s="185"/>
      <c r="COO6" s="185"/>
      <c r="COP6" s="185"/>
      <c r="COQ6" s="185"/>
      <c r="COR6" s="185"/>
      <c r="COS6" s="185"/>
      <c r="COT6" s="185"/>
      <c r="COU6" s="185"/>
      <c r="COV6" s="185"/>
      <c r="COW6" s="185"/>
      <c r="COX6" s="185"/>
      <c r="COY6" s="185"/>
      <c r="COZ6" s="185"/>
      <c r="CPA6" s="185"/>
      <c r="CPB6" s="185"/>
      <c r="CPC6" s="185"/>
      <c r="CPD6" s="185"/>
      <c r="CPE6" s="185"/>
      <c r="CPF6" s="185"/>
      <c r="CPG6" s="185"/>
      <c r="CPH6" s="185"/>
      <c r="CPI6" s="185"/>
      <c r="CPJ6" s="185"/>
      <c r="CPK6" s="185"/>
      <c r="CPL6" s="185"/>
      <c r="CPM6" s="185"/>
      <c r="CPN6" s="185"/>
      <c r="CPO6" s="185"/>
      <c r="CPP6" s="185"/>
      <c r="CPQ6" s="185"/>
      <c r="CPR6" s="185"/>
      <c r="CPS6" s="185"/>
      <c r="CPT6" s="185"/>
      <c r="CPU6" s="185"/>
      <c r="CPV6" s="185"/>
      <c r="CPW6" s="185"/>
      <c r="CPX6" s="185"/>
      <c r="CPY6" s="185"/>
      <c r="CPZ6" s="185"/>
      <c r="CQA6" s="185"/>
      <c r="CQB6" s="185"/>
      <c r="CQC6" s="185"/>
      <c r="CQD6" s="185"/>
      <c r="CQE6" s="185"/>
      <c r="CQF6" s="185"/>
      <c r="CQG6" s="185"/>
      <c r="CQH6" s="185"/>
      <c r="CQI6" s="185"/>
      <c r="CQJ6" s="185"/>
      <c r="CQK6" s="185"/>
      <c r="CQL6" s="185"/>
      <c r="CQM6" s="185"/>
      <c r="CQN6" s="185"/>
      <c r="CQO6" s="185"/>
      <c r="CQP6" s="185"/>
      <c r="CQQ6" s="185"/>
      <c r="CQR6" s="185"/>
      <c r="CQS6" s="185"/>
      <c r="CQT6" s="185"/>
      <c r="CQU6" s="185"/>
      <c r="CQV6" s="185"/>
      <c r="CQW6" s="185"/>
      <c r="CQX6" s="185"/>
      <c r="CQY6" s="185"/>
      <c r="CQZ6" s="185"/>
      <c r="CRA6" s="185"/>
      <c r="CRB6" s="185"/>
      <c r="CRC6" s="185"/>
      <c r="CRD6" s="185"/>
      <c r="CRE6" s="185"/>
      <c r="CRF6" s="185"/>
      <c r="CRG6" s="185"/>
      <c r="CRH6" s="185"/>
      <c r="CRI6" s="185"/>
      <c r="CRJ6" s="185"/>
      <c r="CRK6" s="185"/>
      <c r="CRL6" s="185"/>
      <c r="CRM6" s="185"/>
      <c r="CRN6" s="185"/>
      <c r="CRO6" s="185"/>
      <c r="CRP6" s="185"/>
      <c r="CRQ6" s="185"/>
      <c r="CRR6" s="185"/>
      <c r="CRS6" s="185"/>
      <c r="CRT6" s="185"/>
      <c r="CRU6" s="185"/>
      <c r="CRV6" s="185"/>
      <c r="CRW6" s="185"/>
      <c r="CRX6" s="185"/>
      <c r="CRY6" s="185"/>
      <c r="CRZ6" s="185"/>
      <c r="CSA6" s="185"/>
      <c r="CSB6" s="185"/>
      <c r="CSC6" s="185"/>
      <c r="CSD6" s="185"/>
      <c r="CSE6" s="185"/>
      <c r="CSF6" s="185"/>
      <c r="CSG6" s="185"/>
      <c r="CSH6" s="185"/>
      <c r="CSI6" s="185"/>
      <c r="CSJ6" s="185"/>
      <c r="CSK6" s="185"/>
      <c r="CSL6" s="185"/>
      <c r="CSM6" s="185"/>
      <c r="CSN6" s="185"/>
      <c r="CSO6" s="185"/>
      <c r="CSP6" s="185"/>
      <c r="CSQ6" s="185"/>
      <c r="CSR6" s="185"/>
      <c r="CSS6" s="185"/>
      <c r="CST6" s="185"/>
      <c r="CSU6" s="185"/>
      <c r="CSV6" s="185"/>
      <c r="CSW6" s="185"/>
      <c r="CSX6" s="185"/>
      <c r="CSY6" s="185"/>
      <c r="CSZ6" s="185"/>
      <c r="CTA6" s="185"/>
      <c r="CTB6" s="185"/>
      <c r="CTC6" s="185"/>
      <c r="CTD6" s="185"/>
      <c r="CTE6" s="185"/>
      <c r="CTF6" s="185"/>
      <c r="CTG6" s="185"/>
      <c r="CTH6" s="185"/>
      <c r="CTI6" s="185"/>
      <c r="CTJ6" s="185"/>
      <c r="CTK6" s="185"/>
      <c r="CTL6" s="185"/>
      <c r="CTM6" s="185"/>
      <c r="CTN6" s="185"/>
      <c r="CTO6" s="185"/>
      <c r="CTP6" s="185"/>
      <c r="CTQ6" s="185"/>
      <c r="CTR6" s="185"/>
      <c r="CTS6" s="185"/>
      <c r="CTT6" s="185"/>
      <c r="CTU6" s="185"/>
      <c r="CTV6" s="185"/>
      <c r="CTW6" s="185"/>
      <c r="CTX6" s="185"/>
      <c r="CTY6" s="185"/>
      <c r="CTZ6" s="185"/>
      <c r="CUA6" s="185"/>
      <c r="CUB6" s="185"/>
      <c r="CUC6" s="185"/>
      <c r="CUD6" s="185"/>
      <c r="CUE6" s="185"/>
      <c r="CUF6" s="185"/>
      <c r="CUG6" s="185"/>
      <c r="CUH6" s="185"/>
      <c r="CUI6" s="185"/>
      <c r="CUJ6" s="185"/>
      <c r="CUK6" s="185"/>
      <c r="CUL6" s="185"/>
      <c r="CUM6" s="185"/>
      <c r="CUN6" s="185"/>
      <c r="CUO6" s="185"/>
      <c r="CUP6" s="185"/>
      <c r="CUQ6" s="185"/>
      <c r="CUR6" s="185"/>
      <c r="CUS6" s="185"/>
      <c r="CUT6" s="185"/>
      <c r="CUU6" s="185"/>
      <c r="CUV6" s="185"/>
      <c r="CUW6" s="185"/>
      <c r="CUX6" s="185"/>
      <c r="CUY6" s="185"/>
      <c r="CUZ6" s="185"/>
      <c r="CVA6" s="185"/>
      <c r="CVB6" s="185"/>
      <c r="CVC6" s="185"/>
      <c r="CVD6" s="185"/>
      <c r="CVE6" s="185"/>
      <c r="CVF6" s="185"/>
      <c r="CVG6" s="185"/>
      <c r="CVH6" s="185"/>
      <c r="CVI6" s="185"/>
      <c r="CVJ6" s="185"/>
      <c r="CVK6" s="185"/>
      <c r="CVL6" s="185"/>
      <c r="CVM6" s="185"/>
      <c r="CVN6" s="185"/>
      <c r="CVO6" s="185"/>
      <c r="CVP6" s="185"/>
      <c r="CVQ6" s="185"/>
      <c r="CVR6" s="185"/>
      <c r="CVS6" s="185"/>
      <c r="CVT6" s="185"/>
      <c r="CVU6" s="185"/>
      <c r="CVV6" s="185"/>
      <c r="CVW6" s="185"/>
      <c r="CVX6" s="185"/>
      <c r="CVY6" s="185"/>
      <c r="CVZ6" s="185"/>
      <c r="CWA6" s="185"/>
      <c r="CWB6" s="185"/>
      <c r="CWC6" s="185"/>
      <c r="CWD6" s="185"/>
      <c r="CWE6" s="185"/>
      <c r="CWF6" s="185"/>
      <c r="CWG6" s="185"/>
      <c r="CWH6" s="185"/>
      <c r="CWI6" s="185"/>
      <c r="CWJ6" s="185"/>
      <c r="CWK6" s="185"/>
      <c r="CWL6" s="185"/>
      <c r="CWM6" s="185"/>
      <c r="CWN6" s="185"/>
      <c r="CWO6" s="185"/>
      <c r="CWP6" s="185"/>
      <c r="CWQ6" s="185"/>
      <c r="CWR6" s="185"/>
      <c r="CWS6" s="185"/>
      <c r="CWT6" s="185"/>
      <c r="CWU6" s="185"/>
      <c r="CWV6" s="185"/>
      <c r="CWW6" s="185"/>
      <c r="CWX6" s="185"/>
      <c r="CWY6" s="185"/>
      <c r="CWZ6" s="185"/>
      <c r="CXA6" s="185"/>
      <c r="CXB6" s="185"/>
      <c r="CXC6" s="185"/>
      <c r="CXD6" s="185"/>
      <c r="CXE6" s="185"/>
      <c r="CXF6" s="185"/>
      <c r="CXG6" s="185"/>
      <c r="CXH6" s="185"/>
      <c r="CXI6" s="185"/>
      <c r="CXJ6" s="185"/>
      <c r="CXK6" s="185"/>
      <c r="CXL6" s="185"/>
      <c r="CXM6" s="185"/>
      <c r="CXN6" s="185"/>
      <c r="CXO6" s="185"/>
      <c r="CXP6" s="185"/>
      <c r="CXQ6" s="185"/>
      <c r="CXR6" s="185"/>
      <c r="CXS6" s="185"/>
      <c r="CXT6" s="185"/>
      <c r="CXU6" s="185"/>
      <c r="CXV6" s="185"/>
      <c r="CXW6" s="185"/>
      <c r="CXX6" s="185"/>
      <c r="CXY6" s="185"/>
      <c r="CXZ6" s="185"/>
      <c r="CYA6" s="185"/>
      <c r="CYB6" s="185"/>
      <c r="CYC6" s="185"/>
      <c r="CYD6" s="185"/>
      <c r="CYE6" s="185"/>
      <c r="CYF6" s="185"/>
      <c r="CYG6" s="185"/>
      <c r="CYH6" s="185"/>
      <c r="CYI6" s="185"/>
      <c r="CYJ6" s="185"/>
      <c r="CYK6" s="185"/>
      <c r="CYL6" s="185"/>
      <c r="CYM6" s="185"/>
      <c r="CYN6" s="185"/>
      <c r="CYO6" s="185"/>
      <c r="CYP6" s="185"/>
      <c r="CYQ6" s="185"/>
      <c r="CYR6" s="185"/>
      <c r="CYS6" s="185"/>
      <c r="CYT6" s="185"/>
      <c r="CYU6" s="185"/>
      <c r="CYV6" s="185"/>
      <c r="CYW6" s="185"/>
      <c r="CYX6" s="185"/>
      <c r="CYY6" s="185"/>
      <c r="CYZ6" s="185"/>
      <c r="CZA6" s="185"/>
      <c r="CZB6" s="185"/>
      <c r="CZC6" s="185"/>
      <c r="CZD6" s="185"/>
      <c r="CZE6" s="185"/>
      <c r="CZF6" s="185"/>
      <c r="CZG6" s="185"/>
      <c r="CZH6" s="185"/>
      <c r="CZI6" s="185"/>
      <c r="CZJ6" s="185"/>
      <c r="CZK6" s="185"/>
      <c r="CZL6" s="185"/>
      <c r="CZM6" s="185"/>
      <c r="CZN6" s="185"/>
      <c r="CZO6" s="185"/>
      <c r="CZP6" s="185"/>
      <c r="CZQ6" s="185"/>
      <c r="CZR6" s="185"/>
      <c r="CZS6" s="185"/>
      <c r="CZT6" s="185"/>
      <c r="CZU6" s="185"/>
      <c r="CZV6" s="185"/>
      <c r="CZW6" s="185"/>
      <c r="CZX6" s="185"/>
      <c r="CZY6" s="185"/>
      <c r="CZZ6" s="185"/>
      <c r="DAA6" s="185"/>
      <c r="DAB6" s="185"/>
      <c r="DAC6" s="185"/>
      <c r="DAD6" s="185"/>
      <c r="DAE6" s="185"/>
      <c r="DAF6" s="185"/>
      <c r="DAG6" s="185"/>
      <c r="DAH6" s="185"/>
      <c r="DAI6" s="185"/>
      <c r="DAJ6" s="185"/>
      <c r="DAK6" s="185"/>
      <c r="DAL6" s="185"/>
      <c r="DAM6" s="185"/>
      <c r="DAN6" s="185"/>
      <c r="DAO6" s="185"/>
      <c r="DAP6" s="185"/>
      <c r="DAQ6" s="185"/>
      <c r="DAR6" s="185"/>
      <c r="DAS6" s="185"/>
      <c r="DAT6" s="185"/>
      <c r="DAU6" s="185"/>
      <c r="DAV6" s="185"/>
      <c r="DAW6" s="185"/>
      <c r="DAX6" s="185"/>
      <c r="DAY6" s="185"/>
      <c r="DAZ6" s="185"/>
      <c r="DBA6" s="185"/>
      <c r="DBB6" s="185"/>
      <c r="DBC6" s="185"/>
      <c r="DBD6" s="185"/>
      <c r="DBE6" s="185"/>
      <c r="DBF6" s="185"/>
      <c r="DBG6" s="185"/>
      <c r="DBH6" s="185"/>
      <c r="DBI6" s="185"/>
      <c r="DBJ6" s="185"/>
      <c r="DBK6" s="185"/>
      <c r="DBL6" s="185"/>
      <c r="DBM6" s="185"/>
      <c r="DBN6" s="185"/>
      <c r="DBO6" s="185"/>
      <c r="DBP6" s="185"/>
      <c r="DBQ6" s="185"/>
      <c r="DBR6" s="185"/>
      <c r="DBS6" s="185"/>
      <c r="DBT6" s="185"/>
      <c r="DBU6" s="185"/>
      <c r="DBV6" s="185"/>
      <c r="DBW6" s="185"/>
      <c r="DBX6" s="185"/>
      <c r="DBY6" s="185"/>
      <c r="DBZ6" s="185"/>
      <c r="DCA6" s="185"/>
      <c r="DCB6" s="185"/>
      <c r="DCC6" s="185"/>
      <c r="DCD6" s="185"/>
      <c r="DCE6" s="185"/>
      <c r="DCF6" s="185"/>
      <c r="DCG6" s="185"/>
      <c r="DCH6" s="185"/>
      <c r="DCI6" s="185"/>
      <c r="DCJ6" s="185"/>
      <c r="DCK6" s="185"/>
      <c r="DCL6" s="185"/>
      <c r="DCM6" s="185"/>
      <c r="DCN6" s="185"/>
      <c r="DCO6" s="185"/>
      <c r="DCP6" s="185"/>
      <c r="DCQ6" s="185"/>
      <c r="DCR6" s="185"/>
      <c r="DCS6" s="185"/>
      <c r="DCT6" s="185"/>
      <c r="DCU6" s="185"/>
      <c r="DCV6" s="185"/>
      <c r="DCW6" s="185"/>
      <c r="DCX6" s="185"/>
      <c r="DCY6" s="185"/>
      <c r="DCZ6" s="185"/>
      <c r="DDA6" s="185"/>
      <c r="DDB6" s="185"/>
      <c r="DDC6" s="185"/>
      <c r="DDD6" s="185"/>
      <c r="DDE6" s="185"/>
      <c r="DDF6" s="185"/>
      <c r="DDG6" s="185"/>
      <c r="DDH6" s="185"/>
      <c r="DDI6" s="185"/>
      <c r="DDJ6" s="185"/>
      <c r="DDK6" s="185"/>
      <c r="DDL6" s="185"/>
      <c r="DDM6" s="185"/>
      <c r="DDN6" s="185"/>
      <c r="DDO6" s="185"/>
      <c r="DDP6" s="185"/>
      <c r="DDQ6" s="185"/>
      <c r="DDR6" s="185"/>
      <c r="DDS6" s="185"/>
      <c r="DDT6" s="185"/>
      <c r="DDU6" s="185"/>
      <c r="DDV6" s="185"/>
      <c r="DDW6" s="185"/>
      <c r="DDX6" s="185"/>
      <c r="DDY6" s="185"/>
      <c r="DDZ6" s="185"/>
      <c r="DEA6" s="185"/>
      <c r="DEB6" s="185"/>
      <c r="DEC6" s="185"/>
      <c r="DED6" s="185"/>
      <c r="DEE6" s="185"/>
      <c r="DEF6" s="185"/>
      <c r="DEG6" s="185"/>
      <c r="DEH6" s="185"/>
      <c r="DEI6" s="185"/>
      <c r="DEJ6" s="185"/>
      <c r="DEK6" s="185"/>
      <c r="DEL6" s="185"/>
      <c r="DEM6" s="185"/>
      <c r="DEN6" s="185"/>
      <c r="DEO6" s="185"/>
      <c r="DEP6" s="185"/>
      <c r="DEQ6" s="185"/>
      <c r="DER6" s="185"/>
      <c r="DES6" s="185"/>
      <c r="DET6" s="185"/>
      <c r="DEU6" s="185"/>
      <c r="DEV6" s="185"/>
      <c r="DEW6" s="185"/>
      <c r="DEX6" s="185"/>
      <c r="DEY6" s="185"/>
      <c r="DEZ6" s="185"/>
      <c r="DFA6" s="185"/>
      <c r="DFB6" s="185"/>
      <c r="DFC6" s="185"/>
      <c r="DFD6" s="185"/>
      <c r="DFE6" s="185"/>
      <c r="DFF6" s="185"/>
      <c r="DFG6" s="185"/>
      <c r="DFH6" s="185"/>
      <c r="DFI6" s="185"/>
      <c r="DFJ6" s="185"/>
      <c r="DFK6" s="185"/>
      <c r="DFL6" s="185"/>
      <c r="DFM6" s="185"/>
      <c r="DFN6" s="185"/>
      <c r="DFO6" s="185"/>
      <c r="DFP6" s="185"/>
      <c r="DFQ6" s="185"/>
      <c r="DFR6" s="185"/>
      <c r="DFS6" s="185"/>
      <c r="DFT6" s="185"/>
      <c r="DFU6" s="185"/>
      <c r="DFV6" s="185"/>
      <c r="DFW6" s="185"/>
      <c r="DFX6" s="185"/>
      <c r="DFY6" s="185"/>
      <c r="DFZ6" s="185"/>
      <c r="DGA6" s="185"/>
      <c r="DGB6" s="185"/>
      <c r="DGC6" s="185"/>
      <c r="DGD6" s="185"/>
      <c r="DGE6" s="185"/>
      <c r="DGF6" s="185"/>
      <c r="DGG6" s="185"/>
      <c r="DGH6" s="185"/>
      <c r="DGI6" s="185"/>
      <c r="DGJ6" s="185"/>
      <c r="DGK6" s="185"/>
      <c r="DGL6" s="185"/>
      <c r="DGM6" s="185"/>
      <c r="DGN6" s="185"/>
      <c r="DGO6" s="185"/>
      <c r="DGP6" s="185"/>
      <c r="DGQ6" s="185"/>
      <c r="DGR6" s="185"/>
      <c r="DGS6" s="185"/>
      <c r="DGT6" s="185"/>
      <c r="DGU6" s="185"/>
      <c r="DGV6" s="185"/>
      <c r="DGW6" s="185"/>
      <c r="DGX6" s="185"/>
      <c r="DGY6" s="185"/>
      <c r="DGZ6" s="185"/>
      <c r="DHA6" s="185"/>
      <c r="DHB6" s="185"/>
      <c r="DHC6" s="185"/>
      <c r="DHD6" s="185"/>
      <c r="DHE6" s="185"/>
      <c r="DHF6" s="185"/>
      <c r="DHG6" s="185"/>
      <c r="DHH6" s="185"/>
      <c r="DHI6" s="185"/>
      <c r="DHJ6" s="185"/>
      <c r="DHK6" s="185"/>
      <c r="DHL6" s="185"/>
      <c r="DHM6" s="185"/>
      <c r="DHN6" s="185"/>
      <c r="DHO6" s="185"/>
      <c r="DHP6" s="185"/>
      <c r="DHQ6" s="185"/>
      <c r="DHR6" s="185"/>
      <c r="DHS6" s="185"/>
      <c r="DHT6" s="185"/>
      <c r="DHU6" s="185"/>
      <c r="DHV6" s="185"/>
      <c r="DHW6" s="185"/>
      <c r="DHX6" s="185"/>
      <c r="DHY6" s="185"/>
      <c r="DHZ6" s="185"/>
      <c r="DIA6" s="185"/>
      <c r="DIB6" s="185"/>
      <c r="DIC6" s="185"/>
      <c r="DID6" s="185"/>
      <c r="DIE6" s="185"/>
      <c r="DIF6" s="185"/>
      <c r="DIG6" s="185"/>
      <c r="DIH6" s="185"/>
      <c r="DII6" s="185"/>
      <c r="DIJ6" s="185"/>
      <c r="DIK6" s="185"/>
      <c r="DIL6" s="185"/>
      <c r="DIM6" s="185"/>
      <c r="DIN6" s="185"/>
      <c r="DIO6" s="185"/>
      <c r="DIP6" s="185"/>
      <c r="DIQ6" s="185"/>
      <c r="DIR6" s="185"/>
      <c r="DIS6" s="185"/>
      <c r="DIT6" s="185"/>
      <c r="DIU6" s="185"/>
      <c r="DIV6" s="185"/>
      <c r="DIW6" s="185"/>
      <c r="DIX6" s="185"/>
      <c r="DIY6" s="185"/>
      <c r="DIZ6" s="185"/>
      <c r="DJA6" s="185"/>
      <c r="DJB6" s="185"/>
      <c r="DJC6" s="185"/>
      <c r="DJD6" s="185"/>
      <c r="DJE6" s="185"/>
      <c r="DJF6" s="185"/>
      <c r="DJG6" s="185"/>
      <c r="DJH6" s="185"/>
      <c r="DJI6" s="185"/>
      <c r="DJJ6" s="185"/>
      <c r="DJK6" s="185"/>
      <c r="DJL6" s="185"/>
      <c r="DJM6" s="185"/>
      <c r="DJN6" s="185"/>
      <c r="DJO6" s="185"/>
      <c r="DJP6" s="185"/>
      <c r="DJQ6" s="185"/>
      <c r="DJR6" s="185"/>
      <c r="DJS6" s="185"/>
      <c r="DJT6" s="185"/>
      <c r="DJU6" s="185"/>
      <c r="DJV6" s="185"/>
      <c r="DJW6" s="185"/>
      <c r="DJX6" s="185"/>
      <c r="DJY6" s="185"/>
      <c r="DJZ6" s="185"/>
      <c r="DKA6" s="185"/>
      <c r="DKB6" s="185"/>
      <c r="DKC6" s="185"/>
      <c r="DKD6" s="185"/>
      <c r="DKE6" s="185"/>
      <c r="DKF6" s="185"/>
      <c r="DKG6" s="185"/>
      <c r="DKH6" s="185"/>
      <c r="DKI6" s="185"/>
      <c r="DKJ6" s="185"/>
      <c r="DKK6" s="185"/>
      <c r="DKL6" s="185"/>
      <c r="DKM6" s="185"/>
      <c r="DKN6" s="185"/>
      <c r="DKO6" s="185"/>
      <c r="DKP6" s="185"/>
      <c r="DKQ6" s="185"/>
      <c r="DKR6" s="185"/>
      <c r="DKS6" s="185"/>
      <c r="DKT6" s="185"/>
      <c r="DKU6" s="185"/>
      <c r="DKV6" s="185"/>
      <c r="DKW6" s="185"/>
      <c r="DKX6" s="185"/>
      <c r="DKY6" s="185"/>
      <c r="DKZ6" s="185"/>
      <c r="DLA6" s="185"/>
      <c r="DLB6" s="185"/>
      <c r="DLC6" s="185"/>
      <c r="DLD6" s="185"/>
      <c r="DLE6" s="185"/>
      <c r="DLF6" s="185"/>
      <c r="DLG6" s="185"/>
      <c r="DLH6" s="185"/>
      <c r="DLI6" s="185"/>
      <c r="DLJ6" s="185"/>
      <c r="DLK6" s="185"/>
      <c r="DLL6" s="185"/>
      <c r="DLM6" s="185"/>
      <c r="DLN6" s="185"/>
      <c r="DLO6" s="185"/>
      <c r="DLP6" s="185"/>
      <c r="DLQ6" s="185"/>
      <c r="DLR6" s="185"/>
      <c r="DLS6" s="185"/>
      <c r="DLT6" s="185"/>
      <c r="DLU6" s="185"/>
      <c r="DLV6" s="185"/>
      <c r="DLW6" s="185"/>
      <c r="DLX6" s="185"/>
      <c r="DLY6" s="185"/>
      <c r="DLZ6" s="185"/>
      <c r="DMA6" s="185"/>
      <c r="DMB6" s="185"/>
      <c r="DMC6" s="185"/>
      <c r="DMD6" s="185"/>
      <c r="DME6" s="185"/>
      <c r="DMF6" s="185"/>
      <c r="DMG6" s="185"/>
      <c r="DMH6" s="185"/>
      <c r="DMI6" s="185"/>
      <c r="DMJ6" s="185"/>
      <c r="DMK6" s="185"/>
      <c r="DML6" s="185"/>
      <c r="DMM6" s="185"/>
      <c r="DMN6" s="185"/>
      <c r="DMO6" s="185"/>
      <c r="DMP6" s="185"/>
      <c r="DMQ6" s="185"/>
      <c r="DMR6" s="185"/>
      <c r="DMS6" s="185"/>
      <c r="DMT6" s="185"/>
      <c r="DMU6" s="185"/>
      <c r="DMV6" s="185"/>
      <c r="DMW6" s="185"/>
      <c r="DMX6" s="185"/>
      <c r="DMY6" s="185"/>
      <c r="DMZ6" s="185"/>
      <c r="DNA6" s="185"/>
      <c r="DNB6" s="185"/>
      <c r="DNC6" s="185"/>
      <c r="DND6" s="185"/>
      <c r="DNE6" s="185"/>
      <c r="DNF6" s="185"/>
      <c r="DNG6" s="185"/>
      <c r="DNH6" s="185"/>
      <c r="DNI6" s="185"/>
      <c r="DNJ6" s="185"/>
      <c r="DNK6" s="185"/>
      <c r="DNL6" s="185"/>
      <c r="DNM6" s="185"/>
      <c r="DNN6" s="185"/>
      <c r="DNO6" s="185"/>
      <c r="DNP6" s="185"/>
      <c r="DNQ6" s="185"/>
      <c r="DNR6" s="185"/>
      <c r="DNS6" s="185"/>
      <c r="DNT6" s="185"/>
      <c r="DNU6" s="185"/>
      <c r="DNV6" s="185"/>
      <c r="DNW6" s="185"/>
      <c r="DNX6" s="185"/>
      <c r="DNY6" s="185"/>
      <c r="DNZ6" s="185"/>
      <c r="DOA6" s="185"/>
      <c r="DOB6" s="185"/>
      <c r="DOC6" s="185"/>
      <c r="DOD6" s="185"/>
      <c r="DOE6" s="185"/>
      <c r="DOF6" s="185"/>
      <c r="DOG6" s="185"/>
      <c r="DOH6" s="185"/>
      <c r="DOI6" s="185"/>
      <c r="DOJ6" s="185"/>
      <c r="DOK6" s="185"/>
      <c r="DOL6" s="185"/>
      <c r="DOM6" s="185"/>
      <c r="DON6" s="185"/>
      <c r="DOO6" s="185"/>
      <c r="DOP6" s="185"/>
      <c r="DOQ6" s="185"/>
      <c r="DOR6" s="185"/>
      <c r="DOS6" s="185"/>
      <c r="DOT6" s="185"/>
      <c r="DOU6" s="185"/>
      <c r="DOV6" s="185"/>
      <c r="DOW6" s="185"/>
      <c r="DOX6" s="185"/>
      <c r="DOY6" s="185"/>
      <c r="DOZ6" s="185"/>
      <c r="DPA6" s="185"/>
      <c r="DPB6" s="185"/>
      <c r="DPC6" s="185"/>
      <c r="DPD6" s="185"/>
      <c r="DPE6" s="185"/>
      <c r="DPF6" s="185"/>
      <c r="DPG6" s="185"/>
      <c r="DPH6" s="185"/>
      <c r="DPI6" s="185"/>
      <c r="DPJ6" s="185"/>
      <c r="DPK6" s="185"/>
      <c r="DPL6" s="185"/>
      <c r="DPM6" s="185"/>
      <c r="DPN6" s="185"/>
      <c r="DPO6" s="185"/>
      <c r="DPP6" s="185"/>
      <c r="DPQ6" s="185"/>
      <c r="DPR6" s="185"/>
      <c r="DPS6" s="185"/>
      <c r="DPT6" s="185"/>
      <c r="DPU6" s="185"/>
      <c r="DPV6" s="185"/>
      <c r="DPW6" s="185"/>
      <c r="DPX6" s="185"/>
      <c r="DPY6" s="185"/>
      <c r="DPZ6" s="185"/>
      <c r="DQA6" s="185"/>
      <c r="DQB6" s="185"/>
      <c r="DQC6" s="185"/>
      <c r="DQD6" s="185"/>
      <c r="DQE6" s="185"/>
      <c r="DQF6" s="185"/>
      <c r="DQG6" s="185"/>
      <c r="DQH6" s="185"/>
      <c r="DQI6" s="185"/>
      <c r="DQJ6" s="185"/>
      <c r="DQK6" s="185"/>
      <c r="DQL6" s="185"/>
      <c r="DQM6" s="185"/>
      <c r="DQN6" s="185"/>
      <c r="DQO6" s="185"/>
      <c r="DQP6" s="185"/>
      <c r="DQQ6" s="185"/>
      <c r="DQR6" s="185"/>
      <c r="DQS6" s="185"/>
      <c r="DQT6" s="185"/>
      <c r="DQU6" s="185"/>
      <c r="DQV6" s="185"/>
      <c r="DQW6" s="185"/>
      <c r="DQX6" s="185"/>
      <c r="DQY6" s="185"/>
      <c r="DQZ6" s="185"/>
      <c r="DRA6" s="185"/>
      <c r="DRB6" s="185"/>
      <c r="DRC6" s="185"/>
      <c r="DRD6" s="185"/>
      <c r="DRE6" s="185"/>
      <c r="DRF6" s="185"/>
      <c r="DRG6" s="185"/>
      <c r="DRH6" s="185"/>
      <c r="DRI6" s="185"/>
      <c r="DRJ6" s="185"/>
      <c r="DRK6" s="185"/>
      <c r="DRL6" s="185"/>
      <c r="DRM6" s="185"/>
      <c r="DRN6" s="185"/>
      <c r="DRO6" s="185"/>
      <c r="DRP6" s="185"/>
      <c r="DRQ6" s="185"/>
      <c r="DRR6" s="185"/>
      <c r="DRS6" s="185"/>
      <c r="DRT6" s="185"/>
      <c r="DRU6" s="185"/>
      <c r="DRV6" s="185"/>
      <c r="DRW6" s="185"/>
      <c r="DRX6" s="185"/>
      <c r="DRY6" s="185"/>
      <c r="DRZ6" s="185"/>
      <c r="DSA6" s="185"/>
      <c r="DSB6" s="185"/>
      <c r="DSC6" s="185"/>
      <c r="DSD6" s="185"/>
      <c r="DSE6" s="185"/>
      <c r="DSF6" s="185"/>
      <c r="DSG6" s="185"/>
      <c r="DSH6" s="185"/>
      <c r="DSI6" s="185"/>
      <c r="DSJ6" s="185"/>
      <c r="DSK6" s="185"/>
      <c r="DSL6" s="185"/>
      <c r="DSM6" s="185"/>
      <c r="DSN6" s="185"/>
      <c r="DSO6" s="185"/>
      <c r="DSP6" s="185"/>
      <c r="DSQ6" s="185"/>
      <c r="DSR6" s="185"/>
      <c r="DSS6" s="185"/>
      <c r="DST6" s="185"/>
      <c r="DSU6" s="185"/>
      <c r="DSV6" s="185"/>
      <c r="DSW6" s="185"/>
      <c r="DSX6" s="185"/>
      <c r="DSY6" s="185"/>
      <c r="DSZ6" s="185"/>
      <c r="DTA6" s="185"/>
      <c r="DTB6" s="185"/>
      <c r="DTC6" s="185"/>
      <c r="DTD6" s="185"/>
      <c r="DTE6" s="185"/>
      <c r="DTF6" s="185"/>
      <c r="DTG6" s="185"/>
      <c r="DTH6" s="185"/>
      <c r="DTI6" s="185"/>
      <c r="DTJ6" s="185"/>
      <c r="DTK6" s="185"/>
      <c r="DTL6" s="185"/>
      <c r="DTM6" s="185"/>
      <c r="DTN6" s="185"/>
      <c r="DTO6" s="185"/>
      <c r="DTP6" s="185"/>
      <c r="DTQ6" s="185"/>
      <c r="DTR6" s="185"/>
      <c r="DTS6" s="185"/>
      <c r="DTT6" s="185"/>
      <c r="DTU6" s="185"/>
      <c r="DTV6" s="185"/>
      <c r="DTW6" s="185"/>
      <c r="DTX6" s="185"/>
      <c r="DTY6" s="185"/>
      <c r="DTZ6" s="185"/>
      <c r="DUA6" s="185"/>
      <c r="DUB6" s="185"/>
      <c r="DUC6" s="185"/>
      <c r="DUD6" s="185"/>
      <c r="DUE6" s="185"/>
      <c r="DUF6" s="185"/>
      <c r="DUG6" s="185"/>
      <c r="DUH6" s="185"/>
      <c r="DUI6" s="185"/>
      <c r="DUJ6" s="185"/>
      <c r="DUK6" s="185"/>
      <c r="DUL6" s="185"/>
      <c r="DUM6" s="185"/>
      <c r="DUN6" s="185"/>
      <c r="DUO6" s="185"/>
      <c r="DUP6" s="185"/>
      <c r="DUQ6" s="185"/>
      <c r="DUR6" s="185"/>
      <c r="DUS6" s="185"/>
      <c r="DUT6" s="185"/>
      <c r="DUU6" s="185"/>
      <c r="DUV6" s="185"/>
      <c r="DUW6" s="185"/>
      <c r="DUX6" s="185"/>
      <c r="DUY6" s="185"/>
      <c r="DUZ6" s="185"/>
      <c r="DVA6" s="185"/>
      <c r="DVB6" s="185"/>
      <c r="DVC6" s="185"/>
      <c r="DVD6" s="185"/>
      <c r="DVE6" s="185"/>
      <c r="DVF6" s="185"/>
      <c r="DVG6" s="185"/>
      <c r="DVH6" s="185"/>
      <c r="DVI6" s="185"/>
      <c r="DVJ6" s="185"/>
      <c r="DVK6" s="185"/>
      <c r="DVL6" s="185"/>
      <c r="DVM6" s="185"/>
      <c r="DVN6" s="185"/>
      <c r="DVO6" s="185"/>
      <c r="DVP6" s="185"/>
      <c r="DVQ6" s="185"/>
      <c r="DVR6" s="185"/>
      <c r="DVS6" s="185"/>
      <c r="DVT6" s="185"/>
      <c r="DVU6" s="185"/>
      <c r="DVV6" s="185"/>
      <c r="DVW6" s="185"/>
      <c r="DVX6" s="185"/>
      <c r="DVY6" s="185"/>
      <c r="DVZ6" s="185"/>
      <c r="DWA6" s="185"/>
      <c r="DWB6" s="185"/>
      <c r="DWC6" s="185"/>
      <c r="DWD6" s="185"/>
      <c r="DWE6" s="185"/>
      <c r="DWF6" s="185"/>
      <c r="DWG6" s="185"/>
      <c r="DWH6" s="185"/>
      <c r="DWI6" s="185"/>
      <c r="DWJ6" s="185"/>
      <c r="DWK6" s="185"/>
      <c r="DWL6" s="185"/>
      <c r="DWM6" s="185"/>
      <c r="DWN6" s="185"/>
      <c r="DWO6" s="185"/>
      <c r="DWP6" s="185"/>
      <c r="DWQ6" s="185"/>
      <c r="DWR6" s="185"/>
      <c r="DWS6" s="185"/>
      <c r="DWT6" s="185"/>
      <c r="DWU6" s="185"/>
      <c r="DWV6" s="185"/>
      <c r="DWW6" s="185"/>
      <c r="DWX6" s="185"/>
      <c r="DWY6" s="185"/>
      <c r="DWZ6" s="185"/>
      <c r="DXA6" s="185"/>
      <c r="DXB6" s="185"/>
      <c r="DXC6" s="185"/>
      <c r="DXD6" s="185"/>
      <c r="DXE6" s="185"/>
      <c r="DXF6" s="185"/>
      <c r="DXG6" s="185"/>
      <c r="DXH6" s="185"/>
      <c r="DXI6" s="185"/>
      <c r="DXJ6" s="185"/>
      <c r="DXK6" s="185"/>
      <c r="DXL6" s="185"/>
      <c r="DXM6" s="185"/>
      <c r="DXN6" s="185"/>
      <c r="DXO6" s="185"/>
      <c r="DXP6" s="185"/>
      <c r="DXQ6" s="185"/>
      <c r="DXR6" s="185"/>
      <c r="DXS6" s="185"/>
      <c r="DXT6" s="185"/>
      <c r="DXU6" s="185"/>
      <c r="DXV6" s="185"/>
      <c r="DXW6" s="185"/>
      <c r="DXX6" s="185"/>
      <c r="DXY6" s="185"/>
      <c r="DXZ6" s="185"/>
      <c r="DYA6" s="185"/>
      <c r="DYB6" s="185"/>
      <c r="DYC6" s="185"/>
      <c r="DYD6" s="185"/>
      <c r="DYE6" s="185"/>
      <c r="DYF6" s="185"/>
      <c r="DYG6" s="185"/>
      <c r="DYH6" s="185"/>
      <c r="DYI6" s="185"/>
      <c r="DYJ6" s="185"/>
      <c r="DYK6" s="185"/>
      <c r="DYL6" s="185"/>
      <c r="DYM6" s="185"/>
      <c r="DYN6" s="185"/>
      <c r="DYO6" s="185"/>
      <c r="DYP6" s="185"/>
      <c r="DYQ6" s="185"/>
      <c r="DYR6" s="185"/>
      <c r="DYS6" s="185"/>
      <c r="DYT6" s="185"/>
      <c r="DYU6" s="185"/>
      <c r="DYV6" s="185"/>
      <c r="DYW6" s="185"/>
      <c r="DYX6" s="185"/>
      <c r="DYY6" s="185"/>
      <c r="DYZ6" s="185"/>
      <c r="DZA6" s="185"/>
      <c r="DZB6" s="185"/>
      <c r="DZC6" s="185"/>
      <c r="DZD6" s="185"/>
      <c r="DZE6" s="185"/>
      <c r="DZF6" s="185"/>
      <c r="DZG6" s="185"/>
      <c r="DZH6" s="185"/>
      <c r="DZI6" s="185"/>
      <c r="DZJ6" s="185"/>
      <c r="DZK6" s="185"/>
      <c r="DZL6" s="185"/>
      <c r="DZM6" s="185"/>
      <c r="DZN6" s="185"/>
      <c r="DZO6" s="185"/>
      <c r="DZP6" s="185"/>
      <c r="DZQ6" s="185"/>
      <c r="DZR6" s="185"/>
      <c r="DZS6" s="185"/>
      <c r="DZT6" s="185"/>
      <c r="DZU6" s="185"/>
      <c r="DZV6" s="185"/>
      <c r="DZW6" s="185"/>
      <c r="DZX6" s="185"/>
      <c r="DZY6" s="185"/>
      <c r="DZZ6" s="185"/>
      <c r="EAA6" s="185"/>
      <c r="EAB6" s="185"/>
      <c r="EAC6" s="185"/>
      <c r="EAD6" s="185"/>
      <c r="EAE6" s="185"/>
      <c r="EAF6" s="185"/>
      <c r="EAG6" s="185"/>
      <c r="EAH6" s="185"/>
      <c r="EAI6" s="185"/>
      <c r="EAJ6" s="185"/>
      <c r="EAK6" s="185"/>
      <c r="EAL6" s="185"/>
      <c r="EAM6" s="185"/>
      <c r="EAN6" s="185"/>
      <c r="EAO6" s="185"/>
      <c r="EAP6" s="185"/>
      <c r="EAQ6" s="185"/>
      <c r="EAR6" s="185"/>
      <c r="EAS6" s="185"/>
      <c r="EAT6" s="185"/>
      <c r="EAU6" s="185"/>
      <c r="EAV6" s="185"/>
      <c r="EAW6" s="185"/>
      <c r="EAX6" s="185"/>
      <c r="EAY6" s="185"/>
      <c r="EAZ6" s="185"/>
      <c r="EBA6" s="185"/>
      <c r="EBB6" s="185"/>
      <c r="EBC6" s="185"/>
      <c r="EBD6" s="185"/>
      <c r="EBE6" s="185"/>
      <c r="EBF6" s="185"/>
      <c r="EBG6" s="185"/>
      <c r="EBH6" s="185"/>
      <c r="EBI6" s="185"/>
      <c r="EBJ6" s="185"/>
      <c r="EBK6" s="185"/>
      <c r="EBL6" s="185"/>
      <c r="EBM6" s="185"/>
      <c r="EBN6" s="185"/>
      <c r="EBO6" s="185"/>
      <c r="EBP6" s="185"/>
      <c r="EBQ6" s="185"/>
      <c r="EBR6" s="185"/>
      <c r="EBS6" s="185"/>
      <c r="EBT6" s="185"/>
      <c r="EBU6" s="185"/>
      <c r="EBV6" s="185"/>
      <c r="EBW6" s="185"/>
      <c r="EBX6" s="185"/>
      <c r="EBY6" s="185"/>
      <c r="EBZ6" s="185"/>
      <c r="ECA6" s="185"/>
      <c r="ECB6" s="185"/>
      <c r="ECC6" s="185"/>
      <c r="ECD6" s="185"/>
      <c r="ECE6" s="185"/>
      <c r="ECF6" s="185"/>
      <c r="ECG6" s="185"/>
      <c r="ECH6" s="185"/>
      <c r="ECI6" s="185"/>
      <c r="ECJ6" s="185"/>
      <c r="ECK6" s="185"/>
      <c r="ECL6" s="185"/>
      <c r="ECM6" s="185"/>
      <c r="ECN6" s="185"/>
      <c r="ECO6" s="185"/>
      <c r="ECP6" s="185"/>
      <c r="ECQ6" s="185"/>
      <c r="ECR6" s="185"/>
      <c r="ECS6" s="185"/>
      <c r="ECT6" s="185"/>
      <c r="ECU6" s="185"/>
      <c r="ECV6" s="185"/>
      <c r="ECW6" s="185"/>
      <c r="ECX6" s="185"/>
      <c r="ECY6" s="185"/>
      <c r="ECZ6" s="185"/>
      <c r="EDA6" s="185"/>
      <c r="EDB6" s="185"/>
      <c r="EDC6" s="185"/>
      <c r="EDD6" s="185"/>
      <c r="EDE6" s="185"/>
      <c r="EDF6" s="185"/>
      <c r="EDG6" s="185"/>
      <c r="EDH6" s="185"/>
      <c r="EDI6" s="185"/>
      <c r="EDJ6" s="185"/>
      <c r="EDK6" s="185"/>
      <c r="EDL6" s="185"/>
      <c r="EDM6" s="185"/>
      <c r="EDN6" s="185"/>
      <c r="EDO6" s="185"/>
      <c r="EDP6" s="185"/>
      <c r="EDQ6" s="185"/>
      <c r="EDR6" s="185"/>
      <c r="EDS6" s="185"/>
      <c r="EDT6" s="185"/>
      <c r="EDU6" s="185"/>
      <c r="EDV6" s="185"/>
      <c r="EDW6" s="185"/>
      <c r="EDX6" s="185"/>
      <c r="EDY6" s="185"/>
      <c r="EDZ6" s="185"/>
      <c r="EEA6" s="185"/>
      <c r="EEB6" s="185"/>
      <c r="EEC6" s="185"/>
      <c r="EED6" s="185"/>
      <c r="EEE6" s="185"/>
      <c r="EEF6" s="185"/>
      <c r="EEG6" s="185"/>
      <c r="EEH6" s="185"/>
      <c r="EEI6" s="185"/>
      <c r="EEJ6" s="185"/>
      <c r="EEK6" s="185"/>
      <c r="EEL6" s="185"/>
      <c r="EEM6" s="185"/>
      <c r="EEN6" s="185"/>
      <c r="EEO6" s="185"/>
      <c r="EEP6" s="185"/>
      <c r="EEQ6" s="185"/>
      <c r="EER6" s="185"/>
      <c r="EES6" s="185"/>
      <c r="EET6" s="185"/>
      <c r="EEU6" s="185"/>
      <c r="EEV6" s="185"/>
      <c r="EEW6" s="185"/>
      <c r="EEX6" s="185"/>
      <c r="EEY6" s="185"/>
      <c r="EEZ6" s="185"/>
      <c r="EFA6" s="185"/>
      <c r="EFB6" s="185"/>
      <c r="EFC6" s="185"/>
      <c r="EFD6" s="185"/>
      <c r="EFE6" s="185"/>
      <c r="EFF6" s="185"/>
      <c r="EFG6" s="185"/>
      <c r="EFH6" s="185"/>
      <c r="EFI6" s="185"/>
      <c r="EFJ6" s="185"/>
      <c r="EFK6" s="185"/>
      <c r="EFL6" s="185"/>
      <c r="EFM6" s="185"/>
      <c r="EFN6" s="185"/>
      <c r="EFO6" s="185"/>
      <c r="EFP6" s="185"/>
      <c r="EFQ6" s="185"/>
      <c r="EFR6" s="185"/>
      <c r="EFS6" s="185"/>
      <c r="EFT6" s="185"/>
      <c r="EFU6" s="185"/>
      <c r="EFV6" s="185"/>
      <c r="EFW6" s="185"/>
      <c r="EFX6" s="185"/>
      <c r="EFY6" s="185"/>
      <c r="EFZ6" s="185"/>
      <c r="EGA6" s="185"/>
      <c r="EGB6" s="185"/>
      <c r="EGC6" s="185"/>
      <c r="EGD6" s="185"/>
      <c r="EGE6" s="185"/>
      <c r="EGF6" s="185"/>
      <c r="EGG6" s="185"/>
      <c r="EGH6" s="185"/>
      <c r="EGI6" s="185"/>
      <c r="EGJ6" s="185"/>
      <c r="EGK6" s="185"/>
      <c r="EGL6" s="185"/>
      <c r="EGM6" s="185"/>
      <c r="EGN6" s="185"/>
      <c r="EGO6" s="185"/>
      <c r="EGP6" s="185"/>
      <c r="EGQ6" s="185"/>
      <c r="EGR6" s="185"/>
      <c r="EGS6" s="185"/>
      <c r="EGT6" s="185"/>
      <c r="EGU6" s="185"/>
      <c r="EGV6" s="185"/>
      <c r="EGW6" s="185"/>
      <c r="EGX6" s="185"/>
      <c r="EGY6" s="185"/>
      <c r="EGZ6" s="185"/>
      <c r="EHA6" s="185"/>
      <c r="EHB6" s="185"/>
      <c r="EHC6" s="185"/>
      <c r="EHD6" s="185"/>
      <c r="EHE6" s="185"/>
      <c r="EHF6" s="185"/>
      <c r="EHG6" s="185"/>
      <c r="EHH6" s="185"/>
      <c r="EHI6" s="185"/>
      <c r="EHJ6" s="185"/>
      <c r="EHK6" s="185"/>
      <c r="EHL6" s="185"/>
      <c r="EHM6" s="185"/>
      <c r="EHN6" s="185"/>
      <c r="EHO6" s="185"/>
      <c r="EHP6" s="185"/>
      <c r="EHQ6" s="185"/>
      <c r="EHR6" s="185"/>
      <c r="EHS6" s="185"/>
      <c r="EHT6" s="185"/>
      <c r="EHU6" s="185"/>
      <c r="EHV6" s="185"/>
      <c r="EHW6" s="185"/>
      <c r="EHX6" s="185"/>
      <c r="EHY6" s="185"/>
      <c r="EHZ6" s="185"/>
      <c r="EIA6" s="185"/>
      <c r="EIB6" s="185"/>
      <c r="EIC6" s="185"/>
      <c r="EID6" s="185"/>
      <c r="EIE6" s="185"/>
      <c r="EIF6" s="185"/>
      <c r="EIG6" s="185"/>
      <c r="EIH6" s="185"/>
      <c r="EII6" s="185"/>
      <c r="EIJ6" s="185"/>
      <c r="EIK6" s="185"/>
      <c r="EIL6" s="185"/>
      <c r="EIM6" s="185"/>
      <c r="EIN6" s="185"/>
      <c r="EIO6" s="185"/>
      <c r="EIP6" s="185"/>
      <c r="EIQ6" s="185"/>
      <c r="EIR6" s="185"/>
      <c r="EIS6" s="185"/>
      <c r="EIT6" s="185"/>
      <c r="EIU6" s="185"/>
      <c r="EIV6" s="185"/>
      <c r="EIW6" s="185"/>
      <c r="EIX6" s="185"/>
      <c r="EIY6" s="185"/>
      <c r="EIZ6" s="185"/>
      <c r="EJA6" s="185"/>
      <c r="EJB6" s="185"/>
      <c r="EJC6" s="185"/>
      <c r="EJD6" s="185"/>
      <c r="EJE6" s="185"/>
      <c r="EJF6" s="185"/>
      <c r="EJG6" s="185"/>
      <c r="EJH6" s="185"/>
      <c r="EJI6" s="185"/>
      <c r="EJJ6" s="185"/>
      <c r="EJK6" s="185"/>
      <c r="EJL6" s="185"/>
      <c r="EJM6" s="185"/>
      <c r="EJN6" s="185"/>
      <c r="EJO6" s="185"/>
      <c r="EJP6" s="185"/>
      <c r="EJQ6" s="185"/>
      <c r="EJR6" s="185"/>
      <c r="EJS6" s="185"/>
      <c r="EJT6" s="185"/>
      <c r="EJU6" s="185"/>
      <c r="EJV6" s="185"/>
      <c r="EJW6" s="185"/>
      <c r="EJX6" s="185"/>
      <c r="EJY6" s="185"/>
      <c r="EJZ6" s="185"/>
      <c r="EKA6" s="185"/>
      <c r="EKB6" s="185"/>
      <c r="EKC6" s="185"/>
      <c r="EKD6" s="185"/>
      <c r="EKE6" s="185"/>
      <c r="EKF6" s="185"/>
      <c r="EKG6" s="185"/>
      <c r="EKH6" s="185"/>
      <c r="EKI6" s="185"/>
      <c r="EKJ6" s="185"/>
      <c r="EKK6" s="185"/>
      <c r="EKL6" s="185"/>
      <c r="EKM6" s="185"/>
      <c r="EKN6" s="185"/>
      <c r="EKO6" s="185"/>
      <c r="EKP6" s="185"/>
      <c r="EKQ6" s="185"/>
      <c r="EKR6" s="185"/>
      <c r="EKS6" s="185"/>
      <c r="EKT6" s="185"/>
      <c r="EKU6" s="185"/>
      <c r="EKV6" s="185"/>
      <c r="EKW6" s="185"/>
      <c r="EKX6" s="185"/>
      <c r="EKY6" s="185"/>
      <c r="EKZ6" s="185"/>
      <c r="ELA6" s="185"/>
      <c r="ELB6" s="185"/>
      <c r="ELC6" s="185"/>
      <c r="ELD6" s="185"/>
      <c r="ELE6" s="185"/>
      <c r="ELF6" s="185"/>
      <c r="ELG6" s="185"/>
      <c r="ELH6" s="185"/>
      <c r="ELI6" s="185"/>
      <c r="ELJ6" s="185"/>
      <c r="ELK6" s="185"/>
      <c r="ELL6" s="185"/>
      <c r="ELM6" s="185"/>
      <c r="ELN6" s="185"/>
      <c r="ELO6" s="185"/>
      <c r="ELP6" s="185"/>
      <c r="ELQ6" s="185"/>
      <c r="ELR6" s="185"/>
      <c r="ELS6" s="185"/>
      <c r="ELT6" s="185"/>
      <c r="ELU6" s="185"/>
      <c r="ELV6" s="185"/>
      <c r="ELW6" s="185"/>
      <c r="ELX6" s="185"/>
      <c r="ELY6" s="185"/>
      <c r="ELZ6" s="185"/>
      <c r="EMA6" s="185"/>
      <c r="EMB6" s="185"/>
      <c r="EMC6" s="185"/>
      <c r="EMD6" s="185"/>
      <c r="EME6" s="185"/>
      <c r="EMF6" s="185"/>
      <c r="EMG6" s="185"/>
      <c r="EMH6" s="185"/>
      <c r="EMI6" s="185"/>
      <c r="EMJ6" s="185"/>
      <c r="EMK6" s="185"/>
      <c r="EML6" s="185"/>
      <c r="EMM6" s="185"/>
      <c r="EMN6" s="185"/>
      <c r="EMO6" s="185"/>
      <c r="EMP6" s="185"/>
      <c r="EMQ6" s="185"/>
      <c r="EMR6" s="185"/>
      <c r="EMS6" s="185"/>
      <c r="EMT6" s="185"/>
      <c r="EMU6" s="185"/>
      <c r="EMV6" s="185"/>
      <c r="EMW6" s="185"/>
      <c r="EMX6" s="185"/>
      <c r="EMY6" s="185"/>
      <c r="EMZ6" s="185"/>
      <c r="ENA6" s="185"/>
      <c r="ENB6" s="185"/>
      <c r="ENC6" s="185"/>
      <c r="END6" s="185"/>
      <c r="ENE6" s="185"/>
      <c r="ENF6" s="185"/>
      <c r="ENG6" s="185"/>
      <c r="ENH6" s="185"/>
      <c r="ENI6" s="185"/>
      <c r="ENJ6" s="185"/>
      <c r="ENK6" s="185"/>
      <c r="ENL6" s="185"/>
      <c r="ENM6" s="185"/>
      <c r="ENN6" s="185"/>
      <c r="ENO6" s="185"/>
      <c r="ENP6" s="185"/>
      <c r="ENQ6" s="185"/>
      <c r="ENR6" s="185"/>
      <c r="ENS6" s="185"/>
      <c r="ENT6" s="185"/>
      <c r="ENU6" s="185"/>
      <c r="ENV6" s="185"/>
      <c r="ENW6" s="185"/>
      <c r="ENX6" s="185"/>
      <c r="ENY6" s="185"/>
      <c r="ENZ6" s="185"/>
      <c r="EOA6" s="185"/>
      <c r="EOB6" s="185"/>
      <c r="EOC6" s="185"/>
      <c r="EOD6" s="185"/>
      <c r="EOE6" s="185"/>
      <c r="EOF6" s="185"/>
      <c r="EOG6" s="185"/>
      <c r="EOH6" s="185"/>
      <c r="EOI6" s="185"/>
      <c r="EOJ6" s="185"/>
      <c r="EOK6" s="185"/>
      <c r="EOL6" s="185"/>
      <c r="EOM6" s="185"/>
      <c r="EON6" s="185"/>
      <c r="EOO6" s="185"/>
      <c r="EOP6" s="185"/>
      <c r="EOQ6" s="185"/>
      <c r="EOR6" s="185"/>
      <c r="EOS6" s="185"/>
      <c r="EOT6" s="185"/>
      <c r="EOU6" s="185"/>
      <c r="EOV6" s="185"/>
      <c r="EOW6" s="185"/>
      <c r="EOX6" s="185"/>
      <c r="EOY6" s="185"/>
      <c r="EOZ6" s="185"/>
      <c r="EPA6" s="185"/>
      <c r="EPB6" s="185"/>
      <c r="EPC6" s="185"/>
      <c r="EPD6" s="185"/>
      <c r="EPE6" s="185"/>
      <c r="EPF6" s="185"/>
      <c r="EPG6" s="185"/>
      <c r="EPH6" s="185"/>
      <c r="EPI6" s="185"/>
      <c r="EPJ6" s="185"/>
      <c r="EPK6" s="185"/>
      <c r="EPL6" s="185"/>
      <c r="EPM6" s="185"/>
      <c r="EPN6" s="185"/>
      <c r="EPO6" s="185"/>
      <c r="EPP6" s="185"/>
      <c r="EPQ6" s="185"/>
      <c r="EPR6" s="185"/>
      <c r="EPS6" s="185"/>
      <c r="EPT6" s="185"/>
      <c r="EPU6" s="185"/>
      <c r="EPV6" s="185"/>
      <c r="EPW6" s="185"/>
      <c r="EPX6" s="185"/>
      <c r="EPY6" s="185"/>
      <c r="EPZ6" s="185"/>
      <c r="EQA6" s="185"/>
      <c r="EQB6" s="185"/>
      <c r="EQC6" s="185"/>
      <c r="EQD6" s="185"/>
      <c r="EQE6" s="185"/>
      <c r="EQF6" s="185"/>
      <c r="EQG6" s="185"/>
      <c r="EQH6" s="185"/>
      <c r="EQI6" s="185"/>
      <c r="EQJ6" s="185"/>
      <c r="EQK6" s="185"/>
      <c r="EQL6" s="185"/>
      <c r="EQM6" s="185"/>
      <c r="EQN6" s="185"/>
      <c r="EQO6" s="185"/>
      <c r="EQP6" s="185"/>
      <c r="EQQ6" s="185"/>
      <c r="EQR6" s="185"/>
      <c r="EQS6" s="185"/>
      <c r="EQT6" s="185"/>
      <c r="EQU6" s="185"/>
      <c r="EQV6" s="185"/>
      <c r="EQW6" s="185"/>
      <c r="EQX6" s="185"/>
      <c r="EQY6" s="185"/>
      <c r="EQZ6" s="185"/>
      <c r="ERA6" s="185"/>
      <c r="ERB6" s="185"/>
      <c r="ERC6" s="185"/>
      <c r="ERD6" s="185"/>
      <c r="ERE6" s="185"/>
      <c r="ERF6" s="185"/>
      <c r="ERG6" s="185"/>
      <c r="ERH6" s="185"/>
      <c r="ERI6" s="185"/>
      <c r="ERJ6" s="185"/>
      <c r="ERK6" s="185"/>
      <c r="ERL6" s="185"/>
      <c r="ERM6" s="185"/>
      <c r="ERN6" s="185"/>
      <c r="ERO6" s="185"/>
      <c r="ERP6" s="185"/>
      <c r="ERQ6" s="185"/>
      <c r="ERR6" s="185"/>
      <c r="ERS6" s="185"/>
      <c r="ERT6" s="185"/>
      <c r="ERU6" s="185"/>
      <c r="ERV6" s="185"/>
      <c r="ERW6" s="185"/>
      <c r="ERX6" s="185"/>
      <c r="ERY6" s="185"/>
      <c r="ERZ6" s="185"/>
      <c r="ESA6" s="185"/>
      <c r="ESB6" s="185"/>
      <c r="ESC6" s="185"/>
      <c r="ESD6" s="185"/>
      <c r="ESE6" s="185"/>
      <c r="ESF6" s="185"/>
      <c r="ESG6" s="185"/>
      <c r="ESH6" s="185"/>
      <c r="ESI6" s="185"/>
      <c r="ESJ6" s="185"/>
      <c r="ESK6" s="185"/>
      <c r="ESL6" s="185"/>
      <c r="ESM6" s="185"/>
      <c r="ESN6" s="185"/>
      <c r="ESO6" s="185"/>
      <c r="ESP6" s="185"/>
      <c r="ESQ6" s="185"/>
      <c r="ESR6" s="185"/>
      <c r="ESS6" s="185"/>
      <c r="EST6" s="185"/>
      <c r="ESU6" s="185"/>
      <c r="ESV6" s="185"/>
      <c r="ESW6" s="185"/>
      <c r="ESX6" s="185"/>
      <c r="ESY6" s="185"/>
      <c r="ESZ6" s="185"/>
      <c r="ETA6" s="185"/>
      <c r="ETB6" s="185"/>
      <c r="ETC6" s="185"/>
      <c r="ETD6" s="185"/>
      <c r="ETE6" s="185"/>
      <c r="ETF6" s="185"/>
      <c r="ETG6" s="185"/>
      <c r="ETH6" s="185"/>
      <c r="ETI6" s="185"/>
      <c r="ETJ6" s="185"/>
      <c r="ETK6" s="185"/>
      <c r="ETL6" s="185"/>
      <c r="ETM6" s="185"/>
      <c r="ETN6" s="185"/>
      <c r="ETO6" s="185"/>
      <c r="ETP6" s="185"/>
      <c r="ETQ6" s="185"/>
      <c r="ETR6" s="185"/>
      <c r="ETS6" s="185"/>
      <c r="ETT6" s="185"/>
      <c r="ETU6" s="185"/>
      <c r="ETV6" s="185"/>
      <c r="ETW6" s="185"/>
      <c r="ETX6" s="185"/>
      <c r="ETY6" s="185"/>
      <c r="ETZ6" s="185"/>
      <c r="EUA6" s="185"/>
      <c r="EUB6" s="185"/>
      <c r="EUC6" s="185"/>
      <c r="EUD6" s="185"/>
      <c r="EUE6" s="185"/>
      <c r="EUF6" s="185"/>
      <c r="EUG6" s="185"/>
      <c r="EUH6" s="185"/>
      <c r="EUI6" s="185"/>
      <c r="EUJ6" s="185"/>
      <c r="EUK6" s="185"/>
      <c r="EUL6" s="185"/>
      <c r="EUM6" s="185"/>
      <c r="EUN6" s="185"/>
      <c r="EUO6" s="185"/>
      <c r="EUP6" s="185"/>
      <c r="EUQ6" s="185"/>
      <c r="EUR6" s="185"/>
      <c r="EUS6" s="185"/>
      <c r="EUT6" s="185"/>
      <c r="EUU6" s="185"/>
      <c r="EUV6" s="185"/>
      <c r="EUW6" s="185"/>
      <c r="EUX6" s="185"/>
      <c r="EUY6" s="185"/>
      <c r="EUZ6" s="185"/>
      <c r="EVA6" s="185"/>
      <c r="EVB6" s="185"/>
      <c r="EVC6" s="185"/>
      <c r="EVD6" s="185"/>
      <c r="EVE6" s="185"/>
      <c r="EVF6" s="185"/>
      <c r="EVG6" s="185"/>
      <c r="EVH6" s="185"/>
      <c r="EVI6" s="185"/>
      <c r="EVJ6" s="185"/>
      <c r="EVK6" s="185"/>
      <c r="EVL6" s="185"/>
      <c r="EVM6" s="185"/>
      <c r="EVN6" s="185"/>
      <c r="EVO6" s="185"/>
      <c r="EVP6" s="185"/>
      <c r="EVQ6" s="185"/>
      <c r="EVR6" s="185"/>
      <c r="EVS6" s="185"/>
      <c r="EVT6" s="185"/>
      <c r="EVU6" s="185"/>
      <c r="EVV6" s="185"/>
      <c r="EVW6" s="185"/>
      <c r="EVX6" s="185"/>
      <c r="EVY6" s="185"/>
      <c r="EVZ6" s="185"/>
      <c r="EWA6" s="185"/>
      <c r="EWB6" s="185"/>
      <c r="EWC6" s="185"/>
      <c r="EWD6" s="185"/>
      <c r="EWE6" s="185"/>
      <c r="EWF6" s="185"/>
      <c r="EWG6" s="185"/>
      <c r="EWH6" s="185"/>
      <c r="EWI6" s="185"/>
      <c r="EWJ6" s="185"/>
      <c r="EWK6" s="185"/>
      <c r="EWL6" s="185"/>
      <c r="EWM6" s="185"/>
      <c r="EWN6" s="185"/>
      <c r="EWO6" s="185"/>
      <c r="EWP6" s="185"/>
      <c r="EWQ6" s="185"/>
      <c r="EWR6" s="185"/>
      <c r="EWS6" s="185"/>
      <c r="EWT6" s="185"/>
      <c r="EWU6" s="185"/>
      <c r="EWV6" s="185"/>
      <c r="EWW6" s="185"/>
      <c r="EWX6" s="185"/>
      <c r="EWY6" s="185"/>
      <c r="EWZ6" s="185"/>
      <c r="EXA6" s="185"/>
      <c r="EXB6" s="185"/>
      <c r="EXC6" s="185"/>
      <c r="EXD6" s="185"/>
      <c r="EXE6" s="185"/>
      <c r="EXF6" s="185"/>
      <c r="EXG6" s="185"/>
      <c r="EXH6" s="185"/>
      <c r="EXI6" s="185"/>
      <c r="EXJ6" s="185"/>
      <c r="EXK6" s="185"/>
      <c r="EXL6" s="185"/>
      <c r="EXM6" s="185"/>
      <c r="EXN6" s="185"/>
      <c r="EXO6" s="185"/>
      <c r="EXP6" s="185"/>
      <c r="EXQ6" s="185"/>
      <c r="EXR6" s="185"/>
      <c r="EXS6" s="185"/>
      <c r="EXT6" s="185"/>
      <c r="EXU6" s="185"/>
      <c r="EXV6" s="185"/>
      <c r="EXW6" s="185"/>
      <c r="EXX6" s="185"/>
      <c r="EXY6" s="185"/>
      <c r="EXZ6" s="185"/>
      <c r="EYA6" s="185"/>
      <c r="EYB6" s="185"/>
      <c r="EYC6" s="185"/>
      <c r="EYD6" s="185"/>
      <c r="EYE6" s="185"/>
      <c r="EYF6" s="185"/>
      <c r="EYG6" s="185"/>
      <c r="EYH6" s="185"/>
      <c r="EYI6" s="185"/>
      <c r="EYJ6" s="185"/>
      <c r="EYK6" s="185"/>
      <c r="EYL6" s="185"/>
      <c r="EYM6" s="185"/>
      <c r="EYN6" s="185"/>
      <c r="EYO6" s="185"/>
      <c r="EYP6" s="185"/>
      <c r="EYQ6" s="185"/>
      <c r="EYR6" s="185"/>
      <c r="EYS6" s="185"/>
      <c r="EYT6" s="185"/>
      <c r="EYU6" s="185"/>
      <c r="EYV6" s="185"/>
      <c r="EYW6" s="185"/>
      <c r="EYX6" s="185"/>
      <c r="EYY6" s="185"/>
      <c r="EYZ6" s="185"/>
      <c r="EZA6" s="185"/>
      <c r="EZB6" s="185"/>
      <c r="EZC6" s="185"/>
      <c r="EZD6" s="185"/>
      <c r="EZE6" s="185"/>
      <c r="EZF6" s="185"/>
      <c r="EZG6" s="185"/>
      <c r="EZH6" s="185"/>
      <c r="EZI6" s="185"/>
      <c r="EZJ6" s="185"/>
      <c r="EZK6" s="185"/>
      <c r="EZL6" s="185"/>
      <c r="EZM6" s="185"/>
      <c r="EZN6" s="185"/>
      <c r="EZO6" s="185"/>
      <c r="EZP6" s="185"/>
      <c r="EZQ6" s="185"/>
      <c r="EZR6" s="185"/>
      <c r="EZS6" s="185"/>
      <c r="EZT6" s="185"/>
      <c r="EZU6" s="185"/>
      <c r="EZV6" s="185"/>
      <c r="EZW6" s="185"/>
      <c r="EZX6" s="185"/>
      <c r="EZY6" s="185"/>
      <c r="EZZ6" s="185"/>
      <c r="FAA6" s="185"/>
      <c r="FAB6" s="185"/>
      <c r="FAC6" s="185"/>
      <c r="FAD6" s="185"/>
      <c r="FAE6" s="185"/>
      <c r="FAF6" s="185"/>
      <c r="FAG6" s="185"/>
      <c r="FAH6" s="185"/>
      <c r="FAI6" s="185"/>
      <c r="FAJ6" s="185"/>
      <c r="FAK6" s="185"/>
      <c r="FAL6" s="185"/>
      <c r="FAM6" s="185"/>
      <c r="FAN6" s="185"/>
      <c r="FAO6" s="185"/>
      <c r="FAP6" s="185"/>
      <c r="FAQ6" s="185"/>
      <c r="FAR6" s="185"/>
      <c r="FAS6" s="185"/>
      <c r="FAT6" s="185"/>
      <c r="FAU6" s="185"/>
      <c r="FAV6" s="185"/>
      <c r="FAW6" s="185"/>
      <c r="FAX6" s="185"/>
      <c r="FAY6" s="185"/>
      <c r="FAZ6" s="185"/>
      <c r="FBA6" s="185"/>
      <c r="FBB6" s="185"/>
      <c r="FBC6" s="185"/>
      <c r="FBD6" s="185"/>
      <c r="FBE6" s="185"/>
      <c r="FBF6" s="185"/>
      <c r="FBG6" s="185"/>
      <c r="FBH6" s="185"/>
      <c r="FBI6" s="185"/>
      <c r="FBJ6" s="185"/>
      <c r="FBK6" s="185"/>
      <c r="FBL6" s="185"/>
      <c r="FBM6" s="185"/>
      <c r="FBN6" s="185"/>
      <c r="FBO6" s="185"/>
      <c r="FBP6" s="185"/>
      <c r="FBQ6" s="185"/>
      <c r="FBR6" s="185"/>
      <c r="FBS6" s="185"/>
      <c r="FBT6" s="185"/>
      <c r="FBU6" s="185"/>
      <c r="FBV6" s="185"/>
      <c r="FBW6" s="185"/>
      <c r="FBX6" s="185"/>
      <c r="FBY6" s="185"/>
      <c r="FBZ6" s="185"/>
      <c r="FCA6" s="185"/>
      <c r="FCB6" s="185"/>
      <c r="FCC6" s="185"/>
      <c r="FCD6" s="185"/>
      <c r="FCE6" s="185"/>
      <c r="FCF6" s="185"/>
      <c r="FCG6" s="185"/>
      <c r="FCH6" s="185"/>
      <c r="FCI6" s="185"/>
      <c r="FCJ6" s="185"/>
      <c r="FCK6" s="185"/>
      <c r="FCL6" s="185"/>
      <c r="FCM6" s="185"/>
      <c r="FCN6" s="185"/>
      <c r="FCO6" s="185"/>
      <c r="FCP6" s="185"/>
      <c r="FCQ6" s="185"/>
      <c r="FCR6" s="185"/>
      <c r="FCS6" s="185"/>
      <c r="FCT6" s="185"/>
      <c r="FCU6" s="185"/>
      <c r="FCV6" s="185"/>
      <c r="FCW6" s="185"/>
      <c r="FCX6" s="185"/>
      <c r="FCY6" s="185"/>
      <c r="FCZ6" s="185"/>
      <c r="FDA6" s="185"/>
      <c r="FDB6" s="185"/>
      <c r="FDC6" s="185"/>
      <c r="FDD6" s="185"/>
      <c r="FDE6" s="185"/>
      <c r="FDF6" s="185"/>
      <c r="FDG6" s="185"/>
      <c r="FDH6" s="185"/>
      <c r="FDI6" s="185"/>
      <c r="FDJ6" s="185"/>
      <c r="FDK6" s="185"/>
      <c r="FDL6" s="185"/>
      <c r="FDM6" s="185"/>
      <c r="FDN6" s="185"/>
      <c r="FDO6" s="185"/>
      <c r="FDP6" s="185"/>
      <c r="FDQ6" s="185"/>
      <c r="FDR6" s="185"/>
      <c r="FDS6" s="185"/>
      <c r="FDT6" s="185"/>
      <c r="FDU6" s="185"/>
      <c r="FDV6" s="185"/>
      <c r="FDW6" s="185"/>
      <c r="FDX6" s="185"/>
      <c r="FDY6" s="185"/>
      <c r="FDZ6" s="185"/>
      <c r="FEA6" s="185"/>
      <c r="FEB6" s="185"/>
      <c r="FEC6" s="185"/>
      <c r="FED6" s="185"/>
      <c r="FEE6" s="185"/>
      <c r="FEF6" s="185"/>
      <c r="FEG6" s="185"/>
      <c r="FEH6" s="185"/>
      <c r="FEI6" s="185"/>
      <c r="FEJ6" s="185"/>
      <c r="FEK6" s="185"/>
      <c r="FEL6" s="185"/>
      <c r="FEM6" s="185"/>
      <c r="FEN6" s="185"/>
      <c r="FEO6" s="185"/>
      <c r="FEP6" s="185"/>
      <c r="FEQ6" s="185"/>
      <c r="FER6" s="185"/>
      <c r="FES6" s="185"/>
      <c r="FET6" s="185"/>
      <c r="FEU6" s="185"/>
      <c r="FEV6" s="185"/>
      <c r="FEW6" s="185"/>
      <c r="FEX6" s="185"/>
      <c r="FEY6" s="185"/>
      <c r="FEZ6" s="185"/>
      <c r="FFA6" s="185"/>
      <c r="FFB6" s="185"/>
      <c r="FFC6" s="185"/>
      <c r="FFD6" s="185"/>
      <c r="FFE6" s="185"/>
      <c r="FFF6" s="185"/>
      <c r="FFG6" s="185"/>
      <c r="FFH6" s="185"/>
      <c r="FFI6" s="185"/>
      <c r="FFJ6" s="185"/>
      <c r="FFK6" s="185"/>
      <c r="FFL6" s="185"/>
      <c r="FFM6" s="185"/>
      <c r="FFN6" s="185"/>
      <c r="FFO6" s="185"/>
      <c r="FFP6" s="185"/>
      <c r="FFQ6" s="185"/>
      <c r="FFR6" s="185"/>
      <c r="FFS6" s="185"/>
      <c r="FFT6" s="185"/>
      <c r="FFU6" s="185"/>
      <c r="FFV6" s="185"/>
      <c r="FFW6" s="185"/>
      <c r="FFX6" s="185"/>
      <c r="FFY6" s="185"/>
      <c r="FFZ6" s="185"/>
      <c r="FGA6" s="185"/>
      <c r="FGB6" s="185"/>
      <c r="FGC6" s="185"/>
      <c r="FGD6" s="185"/>
      <c r="FGE6" s="185"/>
      <c r="FGF6" s="185"/>
      <c r="FGG6" s="185"/>
      <c r="FGH6" s="185"/>
      <c r="FGI6" s="185"/>
      <c r="FGJ6" s="185"/>
      <c r="FGK6" s="185"/>
      <c r="FGL6" s="185"/>
      <c r="FGM6" s="185"/>
      <c r="FGN6" s="185"/>
      <c r="FGO6" s="185"/>
      <c r="FGP6" s="185"/>
      <c r="FGQ6" s="185"/>
      <c r="FGR6" s="185"/>
      <c r="FGS6" s="185"/>
      <c r="FGT6" s="185"/>
      <c r="FGU6" s="185"/>
      <c r="FGV6" s="185"/>
      <c r="FGW6" s="185"/>
      <c r="FGX6" s="185"/>
      <c r="FGY6" s="185"/>
      <c r="FGZ6" s="185"/>
      <c r="FHA6" s="185"/>
      <c r="FHB6" s="185"/>
      <c r="FHC6" s="185"/>
      <c r="FHD6" s="185"/>
      <c r="FHE6" s="185"/>
      <c r="FHF6" s="185"/>
      <c r="FHG6" s="185"/>
      <c r="FHH6" s="185"/>
      <c r="FHI6" s="185"/>
      <c r="FHJ6" s="185"/>
      <c r="FHK6" s="185"/>
      <c r="FHL6" s="185"/>
      <c r="FHM6" s="185"/>
      <c r="FHN6" s="185"/>
      <c r="FHO6" s="185"/>
      <c r="FHP6" s="185"/>
      <c r="FHQ6" s="185"/>
      <c r="FHR6" s="185"/>
      <c r="FHS6" s="185"/>
      <c r="FHT6" s="185"/>
      <c r="FHU6" s="185"/>
      <c r="FHV6" s="185"/>
      <c r="FHW6" s="185"/>
      <c r="FHX6" s="185"/>
      <c r="FHY6" s="185"/>
      <c r="FHZ6" s="185"/>
      <c r="FIA6" s="185"/>
      <c r="FIB6" s="185"/>
      <c r="FIC6" s="185"/>
      <c r="FID6" s="185"/>
      <c r="FIE6" s="185"/>
      <c r="FIF6" s="185"/>
      <c r="FIG6" s="185"/>
      <c r="FIH6" s="185"/>
      <c r="FII6" s="185"/>
      <c r="FIJ6" s="185"/>
      <c r="FIK6" s="185"/>
      <c r="FIL6" s="185"/>
      <c r="FIM6" s="185"/>
      <c r="FIN6" s="185"/>
      <c r="FIO6" s="185"/>
      <c r="FIP6" s="185"/>
      <c r="FIQ6" s="185"/>
      <c r="FIR6" s="185"/>
      <c r="FIS6" s="185"/>
      <c r="FIT6" s="185"/>
      <c r="FIU6" s="185"/>
      <c r="FIV6" s="185"/>
      <c r="FIW6" s="185"/>
      <c r="FIX6" s="185"/>
      <c r="FIY6" s="185"/>
      <c r="FIZ6" s="185"/>
      <c r="FJA6" s="185"/>
      <c r="FJB6" s="185"/>
      <c r="FJC6" s="185"/>
      <c r="FJD6" s="185"/>
      <c r="FJE6" s="185"/>
      <c r="FJF6" s="185"/>
      <c r="FJG6" s="185"/>
      <c r="FJH6" s="185"/>
      <c r="FJI6" s="185"/>
      <c r="FJJ6" s="185"/>
      <c r="FJK6" s="185"/>
      <c r="FJL6" s="185"/>
      <c r="FJM6" s="185"/>
      <c r="FJN6" s="185"/>
      <c r="FJO6" s="185"/>
      <c r="FJP6" s="185"/>
      <c r="FJQ6" s="185"/>
      <c r="FJR6" s="185"/>
      <c r="FJS6" s="185"/>
      <c r="FJT6" s="185"/>
      <c r="FJU6" s="185"/>
      <c r="FJV6" s="185"/>
      <c r="FJW6" s="185"/>
      <c r="FJX6" s="185"/>
      <c r="FJY6" s="185"/>
      <c r="FJZ6" s="185"/>
      <c r="FKA6" s="185"/>
      <c r="FKB6" s="185"/>
      <c r="FKC6" s="185"/>
      <c r="FKD6" s="185"/>
      <c r="FKE6" s="185"/>
      <c r="FKF6" s="185"/>
      <c r="FKG6" s="185"/>
      <c r="FKH6" s="185"/>
      <c r="FKI6" s="185"/>
      <c r="FKJ6" s="185"/>
      <c r="FKK6" s="185"/>
      <c r="FKL6" s="185"/>
      <c r="FKM6" s="185"/>
      <c r="FKN6" s="185"/>
      <c r="FKO6" s="185"/>
      <c r="FKP6" s="185"/>
      <c r="FKQ6" s="185"/>
      <c r="FKR6" s="185"/>
      <c r="FKS6" s="185"/>
      <c r="FKT6" s="185"/>
      <c r="FKU6" s="185"/>
      <c r="FKV6" s="185"/>
      <c r="FKW6" s="185"/>
      <c r="FKX6" s="185"/>
      <c r="FKY6" s="185"/>
      <c r="FKZ6" s="185"/>
      <c r="FLA6" s="185"/>
      <c r="FLB6" s="185"/>
      <c r="FLC6" s="185"/>
      <c r="FLD6" s="185"/>
      <c r="FLE6" s="185"/>
      <c r="FLF6" s="185"/>
      <c r="FLG6" s="185"/>
      <c r="FLH6" s="185"/>
      <c r="FLI6" s="185"/>
      <c r="FLJ6" s="185"/>
      <c r="FLK6" s="185"/>
      <c r="FLL6" s="185"/>
      <c r="FLM6" s="185"/>
      <c r="FLN6" s="185"/>
      <c r="FLO6" s="185"/>
      <c r="FLP6" s="185"/>
      <c r="FLQ6" s="185"/>
      <c r="FLR6" s="185"/>
      <c r="FLS6" s="185"/>
      <c r="FLT6" s="185"/>
      <c r="FLU6" s="185"/>
      <c r="FLV6" s="185"/>
      <c r="FLW6" s="185"/>
      <c r="FLX6" s="185"/>
      <c r="FLY6" s="185"/>
      <c r="FLZ6" s="185"/>
      <c r="FMA6" s="185"/>
      <c r="FMB6" s="185"/>
      <c r="FMC6" s="185"/>
      <c r="FMD6" s="185"/>
      <c r="FME6" s="185"/>
      <c r="FMF6" s="185"/>
      <c r="FMG6" s="185"/>
      <c r="FMH6" s="185"/>
      <c r="FMI6" s="185"/>
      <c r="FMJ6" s="185"/>
      <c r="FMK6" s="185"/>
      <c r="FML6" s="185"/>
      <c r="FMM6" s="185"/>
      <c r="FMN6" s="185"/>
      <c r="FMO6" s="185"/>
      <c r="FMP6" s="185"/>
      <c r="FMQ6" s="185"/>
      <c r="FMR6" s="185"/>
      <c r="FMS6" s="185"/>
      <c r="FMT6" s="185"/>
      <c r="FMU6" s="185"/>
      <c r="FMV6" s="185"/>
      <c r="FMW6" s="185"/>
      <c r="FMX6" s="185"/>
      <c r="FMY6" s="185"/>
      <c r="FMZ6" s="185"/>
      <c r="FNA6" s="185"/>
      <c r="FNB6" s="185"/>
      <c r="FNC6" s="185"/>
      <c r="FND6" s="185"/>
      <c r="FNE6" s="185"/>
      <c r="FNF6" s="185"/>
      <c r="FNG6" s="185"/>
      <c r="FNH6" s="185"/>
      <c r="FNI6" s="185"/>
      <c r="FNJ6" s="185"/>
      <c r="FNK6" s="185"/>
      <c r="FNL6" s="185"/>
      <c r="FNM6" s="185"/>
      <c r="FNN6" s="185"/>
      <c r="FNO6" s="185"/>
      <c r="FNP6" s="185"/>
      <c r="FNQ6" s="185"/>
      <c r="FNR6" s="185"/>
      <c r="FNS6" s="185"/>
      <c r="FNT6" s="185"/>
      <c r="FNU6" s="185"/>
      <c r="FNV6" s="185"/>
      <c r="FNW6" s="185"/>
      <c r="FNX6" s="185"/>
      <c r="FNY6" s="185"/>
      <c r="FNZ6" s="185"/>
      <c r="FOA6" s="185"/>
      <c r="FOB6" s="185"/>
      <c r="FOC6" s="185"/>
      <c r="FOD6" s="185"/>
      <c r="FOE6" s="185"/>
      <c r="FOF6" s="185"/>
      <c r="FOG6" s="185"/>
      <c r="FOH6" s="185"/>
      <c r="FOI6" s="185"/>
      <c r="FOJ6" s="185"/>
      <c r="FOK6" s="185"/>
      <c r="FOL6" s="185"/>
      <c r="FOM6" s="185"/>
      <c r="FON6" s="185"/>
      <c r="FOO6" s="185"/>
      <c r="FOP6" s="185"/>
      <c r="FOQ6" s="185"/>
      <c r="FOR6" s="185"/>
      <c r="FOS6" s="185"/>
      <c r="FOT6" s="185"/>
      <c r="FOU6" s="185"/>
      <c r="FOV6" s="185"/>
      <c r="FOW6" s="185"/>
      <c r="FOX6" s="185"/>
      <c r="FOY6" s="185"/>
      <c r="FOZ6" s="185"/>
      <c r="FPA6" s="185"/>
      <c r="FPB6" s="185"/>
      <c r="FPC6" s="185"/>
      <c r="FPD6" s="185"/>
      <c r="FPE6" s="185"/>
      <c r="FPF6" s="185"/>
      <c r="FPG6" s="185"/>
      <c r="FPH6" s="185"/>
      <c r="FPI6" s="185"/>
      <c r="FPJ6" s="185"/>
      <c r="FPK6" s="185"/>
      <c r="FPL6" s="185"/>
      <c r="FPM6" s="185"/>
      <c r="FPN6" s="185"/>
      <c r="FPO6" s="185"/>
      <c r="FPP6" s="185"/>
      <c r="FPQ6" s="185"/>
      <c r="FPR6" s="185"/>
      <c r="FPS6" s="185"/>
      <c r="FPT6" s="185"/>
      <c r="FPU6" s="185"/>
      <c r="FPV6" s="185"/>
      <c r="FPW6" s="185"/>
      <c r="FPX6" s="185"/>
      <c r="FPY6" s="185"/>
      <c r="FPZ6" s="185"/>
      <c r="FQA6" s="185"/>
      <c r="FQB6" s="185"/>
      <c r="FQC6" s="185"/>
      <c r="FQD6" s="185"/>
      <c r="FQE6" s="185"/>
      <c r="FQF6" s="185"/>
      <c r="FQG6" s="185"/>
      <c r="FQH6" s="185"/>
      <c r="FQI6" s="185"/>
      <c r="FQJ6" s="185"/>
      <c r="FQK6" s="185"/>
      <c r="FQL6" s="185"/>
      <c r="FQM6" s="185"/>
      <c r="FQN6" s="185"/>
      <c r="FQO6" s="185"/>
      <c r="FQP6" s="185"/>
      <c r="FQQ6" s="185"/>
      <c r="FQR6" s="185"/>
      <c r="FQS6" s="185"/>
      <c r="FQT6" s="185"/>
      <c r="FQU6" s="185"/>
      <c r="FQV6" s="185"/>
      <c r="FQW6" s="185"/>
      <c r="FQX6" s="185"/>
      <c r="FQY6" s="185"/>
      <c r="FQZ6" s="185"/>
      <c r="FRA6" s="185"/>
      <c r="FRB6" s="185"/>
      <c r="FRC6" s="185"/>
      <c r="FRD6" s="185"/>
      <c r="FRE6" s="185"/>
      <c r="FRF6" s="185"/>
      <c r="FRG6" s="185"/>
      <c r="FRH6" s="185"/>
      <c r="FRI6" s="185"/>
      <c r="FRJ6" s="185"/>
      <c r="FRK6" s="185"/>
      <c r="FRL6" s="185"/>
      <c r="FRM6" s="185"/>
      <c r="FRN6" s="185"/>
      <c r="FRO6" s="185"/>
      <c r="FRP6" s="185"/>
      <c r="FRQ6" s="185"/>
      <c r="FRR6" s="185"/>
      <c r="FRS6" s="185"/>
      <c r="FRT6" s="185"/>
      <c r="FRU6" s="185"/>
      <c r="FRV6" s="185"/>
      <c r="FRW6" s="185"/>
      <c r="FRX6" s="185"/>
      <c r="FRY6" s="185"/>
      <c r="FRZ6" s="185"/>
      <c r="FSA6" s="185"/>
      <c r="FSB6" s="185"/>
      <c r="FSC6" s="185"/>
      <c r="FSD6" s="185"/>
      <c r="FSE6" s="185"/>
      <c r="FSF6" s="185"/>
      <c r="FSG6" s="185"/>
      <c r="FSH6" s="185"/>
      <c r="FSI6" s="185"/>
      <c r="FSJ6" s="185"/>
      <c r="FSK6" s="185"/>
      <c r="FSL6" s="185"/>
      <c r="FSM6" s="185"/>
      <c r="FSN6" s="185"/>
      <c r="FSO6" s="185"/>
      <c r="FSP6" s="185"/>
      <c r="FSQ6" s="185"/>
      <c r="FSR6" s="185"/>
      <c r="FSS6" s="185"/>
      <c r="FST6" s="185"/>
      <c r="FSU6" s="185"/>
      <c r="FSV6" s="185"/>
      <c r="FSW6" s="185"/>
      <c r="FSX6" s="185"/>
      <c r="FSY6" s="185"/>
      <c r="FSZ6" s="185"/>
      <c r="FTA6" s="185"/>
      <c r="FTB6" s="185"/>
      <c r="FTC6" s="185"/>
      <c r="FTD6" s="185"/>
      <c r="FTE6" s="185"/>
      <c r="FTF6" s="185"/>
      <c r="FTG6" s="185"/>
      <c r="FTH6" s="185"/>
      <c r="FTI6" s="185"/>
      <c r="FTJ6" s="185"/>
      <c r="FTK6" s="185"/>
      <c r="FTL6" s="185"/>
      <c r="FTM6" s="185"/>
      <c r="FTN6" s="185"/>
      <c r="FTO6" s="185"/>
      <c r="FTP6" s="185"/>
      <c r="FTQ6" s="185"/>
      <c r="FTR6" s="185"/>
      <c r="FTS6" s="185"/>
      <c r="FTT6" s="185"/>
      <c r="FTU6" s="185"/>
      <c r="FTV6" s="185"/>
      <c r="FTW6" s="185"/>
      <c r="FTX6" s="185"/>
      <c r="FTY6" s="185"/>
      <c r="FTZ6" s="185"/>
      <c r="FUA6" s="185"/>
      <c r="FUB6" s="185"/>
      <c r="FUC6" s="185"/>
      <c r="FUD6" s="185"/>
      <c r="FUE6" s="185"/>
      <c r="FUF6" s="185"/>
      <c r="FUG6" s="185"/>
      <c r="FUH6" s="185"/>
      <c r="FUI6" s="185"/>
      <c r="FUJ6" s="185"/>
      <c r="FUK6" s="185"/>
      <c r="FUL6" s="185"/>
      <c r="FUM6" s="185"/>
      <c r="FUN6" s="185"/>
      <c r="FUO6" s="185"/>
      <c r="FUP6" s="185"/>
      <c r="FUQ6" s="185"/>
      <c r="FUR6" s="185"/>
      <c r="FUS6" s="185"/>
      <c r="FUT6" s="185"/>
      <c r="FUU6" s="185"/>
      <c r="FUV6" s="185"/>
      <c r="FUW6" s="185"/>
      <c r="FUX6" s="185"/>
      <c r="FUY6" s="185"/>
      <c r="FUZ6" s="185"/>
      <c r="FVA6" s="185"/>
      <c r="FVB6" s="185"/>
      <c r="FVC6" s="185"/>
      <c r="FVD6" s="185"/>
      <c r="FVE6" s="185"/>
      <c r="FVF6" s="185"/>
      <c r="FVG6" s="185"/>
      <c r="FVH6" s="185"/>
      <c r="FVI6" s="185"/>
      <c r="FVJ6" s="185"/>
      <c r="FVK6" s="185"/>
      <c r="FVL6" s="185"/>
      <c r="FVM6" s="185"/>
      <c r="FVN6" s="185"/>
      <c r="FVO6" s="185"/>
      <c r="FVP6" s="185"/>
      <c r="FVQ6" s="185"/>
      <c r="FVR6" s="185"/>
      <c r="FVS6" s="185"/>
      <c r="FVT6" s="185"/>
      <c r="FVU6" s="185"/>
      <c r="FVV6" s="185"/>
      <c r="FVW6" s="185"/>
      <c r="FVX6" s="185"/>
      <c r="FVY6" s="185"/>
      <c r="FVZ6" s="185"/>
      <c r="FWA6" s="185"/>
      <c r="FWB6" s="185"/>
      <c r="FWC6" s="185"/>
      <c r="FWD6" s="185"/>
      <c r="FWE6" s="185"/>
      <c r="FWF6" s="185"/>
      <c r="FWG6" s="185"/>
      <c r="FWH6" s="185"/>
      <c r="FWI6" s="185"/>
      <c r="FWJ6" s="185"/>
      <c r="FWK6" s="185"/>
      <c r="FWL6" s="185"/>
      <c r="FWM6" s="185"/>
      <c r="FWN6" s="185"/>
      <c r="FWO6" s="185"/>
      <c r="FWP6" s="185"/>
      <c r="FWQ6" s="185"/>
      <c r="FWR6" s="185"/>
      <c r="FWS6" s="185"/>
      <c r="FWT6" s="185"/>
      <c r="FWU6" s="185"/>
      <c r="FWV6" s="185"/>
      <c r="FWW6" s="185"/>
      <c r="FWX6" s="185"/>
      <c r="FWY6" s="185"/>
      <c r="FWZ6" s="185"/>
      <c r="FXA6" s="185"/>
      <c r="FXB6" s="185"/>
      <c r="FXC6" s="185"/>
      <c r="FXD6" s="185"/>
      <c r="FXE6" s="185"/>
      <c r="FXF6" s="185"/>
      <c r="FXG6" s="185"/>
      <c r="FXH6" s="185"/>
      <c r="FXI6" s="185"/>
      <c r="FXJ6" s="185"/>
      <c r="FXK6" s="185"/>
      <c r="FXL6" s="185"/>
      <c r="FXM6" s="185"/>
      <c r="FXN6" s="185"/>
      <c r="FXO6" s="185"/>
      <c r="FXP6" s="185"/>
      <c r="FXQ6" s="185"/>
      <c r="FXR6" s="185"/>
      <c r="FXS6" s="185"/>
      <c r="FXT6" s="185"/>
      <c r="FXU6" s="185"/>
      <c r="FXV6" s="185"/>
      <c r="FXW6" s="185"/>
      <c r="FXX6" s="185"/>
      <c r="FXY6" s="185"/>
      <c r="FXZ6" s="185"/>
      <c r="FYA6" s="185"/>
      <c r="FYB6" s="185"/>
      <c r="FYC6" s="185"/>
      <c r="FYD6" s="185"/>
      <c r="FYE6" s="185"/>
      <c r="FYF6" s="185"/>
      <c r="FYG6" s="185"/>
      <c r="FYH6" s="185"/>
      <c r="FYI6" s="185"/>
      <c r="FYJ6" s="185"/>
      <c r="FYK6" s="185"/>
      <c r="FYL6" s="185"/>
      <c r="FYM6" s="185"/>
      <c r="FYN6" s="185"/>
      <c r="FYO6" s="185"/>
      <c r="FYP6" s="185"/>
      <c r="FYQ6" s="185"/>
      <c r="FYR6" s="185"/>
      <c r="FYS6" s="185"/>
      <c r="FYT6" s="185"/>
      <c r="FYU6" s="185"/>
      <c r="FYV6" s="185"/>
      <c r="FYW6" s="185"/>
      <c r="FYX6" s="185"/>
      <c r="FYY6" s="185"/>
      <c r="FYZ6" s="185"/>
      <c r="FZA6" s="185"/>
      <c r="FZB6" s="185"/>
      <c r="FZC6" s="185"/>
      <c r="FZD6" s="185"/>
      <c r="FZE6" s="185"/>
      <c r="FZF6" s="185"/>
      <c r="FZG6" s="185"/>
      <c r="FZH6" s="185"/>
      <c r="FZI6" s="185"/>
      <c r="FZJ6" s="185"/>
      <c r="FZK6" s="185"/>
      <c r="FZL6" s="185"/>
      <c r="FZM6" s="185"/>
      <c r="FZN6" s="185"/>
      <c r="FZO6" s="185"/>
      <c r="FZP6" s="185"/>
      <c r="FZQ6" s="185"/>
      <c r="FZR6" s="185"/>
      <c r="FZS6" s="185"/>
      <c r="FZT6" s="185"/>
      <c r="FZU6" s="185"/>
      <c r="FZV6" s="185"/>
      <c r="FZW6" s="185"/>
      <c r="FZX6" s="185"/>
      <c r="FZY6" s="185"/>
      <c r="FZZ6" s="185"/>
      <c r="GAA6" s="185"/>
      <c r="GAB6" s="185"/>
      <c r="GAC6" s="185"/>
      <c r="GAD6" s="185"/>
      <c r="GAE6" s="185"/>
      <c r="GAF6" s="185"/>
      <c r="GAG6" s="185"/>
      <c r="GAH6" s="185"/>
      <c r="GAI6" s="185"/>
      <c r="GAJ6" s="185"/>
      <c r="GAK6" s="185"/>
      <c r="GAL6" s="185"/>
      <c r="GAM6" s="185"/>
      <c r="GAN6" s="185"/>
      <c r="GAO6" s="185"/>
      <c r="GAP6" s="185"/>
      <c r="GAQ6" s="185"/>
      <c r="GAR6" s="185"/>
      <c r="GAS6" s="185"/>
      <c r="GAT6" s="185"/>
      <c r="GAU6" s="185"/>
      <c r="GAV6" s="185"/>
      <c r="GAW6" s="185"/>
      <c r="GAX6" s="185"/>
      <c r="GAY6" s="185"/>
      <c r="GAZ6" s="185"/>
      <c r="GBA6" s="185"/>
      <c r="GBB6" s="185"/>
      <c r="GBC6" s="185"/>
      <c r="GBD6" s="185"/>
      <c r="GBE6" s="185"/>
      <c r="GBF6" s="185"/>
      <c r="GBG6" s="185"/>
      <c r="GBH6" s="185"/>
      <c r="GBI6" s="185"/>
      <c r="GBJ6" s="185"/>
      <c r="GBK6" s="185"/>
      <c r="GBL6" s="185"/>
      <c r="GBM6" s="185"/>
      <c r="GBN6" s="185"/>
      <c r="GBO6" s="185"/>
      <c r="GBP6" s="185"/>
      <c r="GBQ6" s="185"/>
      <c r="GBR6" s="185"/>
      <c r="GBS6" s="185"/>
      <c r="GBT6" s="185"/>
      <c r="GBU6" s="185"/>
      <c r="GBV6" s="185"/>
      <c r="GBW6" s="185"/>
      <c r="GBX6" s="185"/>
      <c r="GBY6" s="185"/>
      <c r="GBZ6" s="185"/>
      <c r="GCA6" s="185"/>
      <c r="GCB6" s="185"/>
      <c r="GCC6" s="185"/>
      <c r="GCD6" s="185"/>
      <c r="GCE6" s="185"/>
      <c r="GCF6" s="185"/>
      <c r="GCG6" s="185"/>
      <c r="GCH6" s="185"/>
      <c r="GCI6" s="185"/>
      <c r="GCJ6" s="185"/>
      <c r="GCK6" s="185"/>
      <c r="GCL6" s="185"/>
      <c r="GCM6" s="185"/>
      <c r="GCN6" s="185"/>
      <c r="GCO6" s="185"/>
      <c r="GCP6" s="185"/>
      <c r="GCQ6" s="185"/>
      <c r="GCR6" s="185"/>
      <c r="GCS6" s="185"/>
      <c r="GCT6" s="185"/>
      <c r="GCU6" s="185"/>
      <c r="GCV6" s="185"/>
      <c r="GCW6" s="185"/>
      <c r="GCX6" s="185"/>
      <c r="GCY6" s="185"/>
      <c r="GCZ6" s="185"/>
      <c r="GDA6" s="185"/>
      <c r="GDB6" s="185"/>
      <c r="GDC6" s="185"/>
      <c r="GDD6" s="185"/>
      <c r="GDE6" s="185"/>
      <c r="GDF6" s="185"/>
      <c r="GDG6" s="185"/>
      <c r="GDH6" s="185"/>
      <c r="GDI6" s="185"/>
      <c r="GDJ6" s="185"/>
      <c r="GDK6" s="185"/>
      <c r="GDL6" s="185"/>
      <c r="GDM6" s="185"/>
      <c r="GDN6" s="185"/>
      <c r="GDO6" s="185"/>
      <c r="GDP6" s="185"/>
      <c r="GDQ6" s="185"/>
      <c r="GDR6" s="185"/>
      <c r="GDS6" s="185"/>
      <c r="GDT6" s="185"/>
      <c r="GDU6" s="185"/>
      <c r="GDV6" s="185"/>
      <c r="GDW6" s="185"/>
      <c r="GDX6" s="185"/>
      <c r="GDY6" s="185"/>
      <c r="GDZ6" s="185"/>
      <c r="GEA6" s="185"/>
      <c r="GEB6" s="185"/>
      <c r="GEC6" s="185"/>
      <c r="GED6" s="185"/>
      <c r="GEE6" s="185"/>
      <c r="GEF6" s="185"/>
      <c r="GEG6" s="185"/>
      <c r="GEH6" s="185"/>
      <c r="GEI6" s="185"/>
      <c r="GEJ6" s="185"/>
      <c r="GEK6" s="185"/>
      <c r="GEL6" s="185"/>
      <c r="GEM6" s="185"/>
      <c r="GEN6" s="185"/>
      <c r="GEO6" s="185"/>
      <c r="GEP6" s="185"/>
      <c r="GEQ6" s="185"/>
      <c r="GER6" s="185"/>
      <c r="GES6" s="185"/>
      <c r="GET6" s="185"/>
      <c r="GEU6" s="185"/>
      <c r="GEV6" s="185"/>
      <c r="GEW6" s="185"/>
      <c r="GEX6" s="185"/>
      <c r="GEY6" s="185"/>
      <c r="GEZ6" s="185"/>
      <c r="GFA6" s="185"/>
      <c r="GFB6" s="185"/>
      <c r="GFC6" s="185"/>
      <c r="GFD6" s="185"/>
      <c r="GFE6" s="185"/>
      <c r="GFF6" s="185"/>
      <c r="GFG6" s="185"/>
      <c r="GFH6" s="185"/>
      <c r="GFI6" s="185"/>
      <c r="GFJ6" s="185"/>
      <c r="GFK6" s="185"/>
      <c r="GFL6" s="185"/>
      <c r="GFM6" s="185"/>
      <c r="GFN6" s="185"/>
      <c r="GFO6" s="185"/>
      <c r="GFP6" s="185"/>
      <c r="GFQ6" s="185"/>
      <c r="GFR6" s="185"/>
      <c r="GFS6" s="185"/>
      <c r="GFT6" s="185"/>
      <c r="GFU6" s="185"/>
      <c r="GFV6" s="185"/>
      <c r="GFW6" s="185"/>
      <c r="GFX6" s="185"/>
      <c r="GFY6" s="185"/>
      <c r="GFZ6" s="185"/>
      <c r="GGA6" s="185"/>
      <c r="GGB6" s="185"/>
      <c r="GGC6" s="185"/>
      <c r="GGD6" s="185"/>
      <c r="GGE6" s="185"/>
      <c r="GGF6" s="185"/>
      <c r="GGG6" s="185"/>
      <c r="GGH6" s="185"/>
      <c r="GGI6" s="185"/>
      <c r="GGJ6" s="185"/>
      <c r="GGK6" s="185"/>
      <c r="GGL6" s="185"/>
      <c r="GGM6" s="185"/>
      <c r="GGN6" s="185"/>
      <c r="GGO6" s="185"/>
      <c r="GGP6" s="185"/>
      <c r="GGQ6" s="185"/>
      <c r="GGR6" s="185"/>
      <c r="GGS6" s="185"/>
      <c r="GGT6" s="185"/>
      <c r="GGU6" s="185"/>
      <c r="GGV6" s="185"/>
      <c r="GGW6" s="185"/>
      <c r="GGX6" s="185"/>
      <c r="GGY6" s="185"/>
      <c r="GGZ6" s="185"/>
      <c r="GHA6" s="185"/>
      <c r="GHB6" s="185"/>
      <c r="GHC6" s="185"/>
      <c r="GHD6" s="185"/>
      <c r="GHE6" s="185"/>
      <c r="GHF6" s="185"/>
      <c r="GHG6" s="185"/>
      <c r="GHH6" s="185"/>
      <c r="GHI6" s="185"/>
      <c r="GHJ6" s="185"/>
      <c r="GHK6" s="185"/>
      <c r="GHL6" s="185"/>
      <c r="GHM6" s="185"/>
      <c r="GHN6" s="185"/>
      <c r="GHO6" s="185"/>
      <c r="GHP6" s="185"/>
      <c r="GHQ6" s="185"/>
      <c r="GHR6" s="185"/>
      <c r="GHS6" s="185"/>
      <c r="GHT6" s="185"/>
      <c r="GHU6" s="185"/>
      <c r="GHV6" s="185"/>
      <c r="GHW6" s="185"/>
      <c r="GHX6" s="185"/>
      <c r="GHY6" s="185"/>
      <c r="GHZ6" s="185"/>
      <c r="GIA6" s="185"/>
      <c r="GIB6" s="185"/>
      <c r="GIC6" s="185"/>
      <c r="GID6" s="185"/>
      <c r="GIE6" s="185"/>
      <c r="GIF6" s="185"/>
      <c r="GIG6" s="185"/>
      <c r="GIH6" s="185"/>
      <c r="GII6" s="185"/>
      <c r="GIJ6" s="185"/>
      <c r="GIK6" s="185"/>
      <c r="GIL6" s="185"/>
      <c r="GIM6" s="185"/>
      <c r="GIN6" s="185"/>
      <c r="GIO6" s="185"/>
      <c r="GIP6" s="185"/>
      <c r="GIQ6" s="185"/>
      <c r="GIR6" s="185"/>
      <c r="GIS6" s="185"/>
      <c r="GIT6" s="185"/>
      <c r="GIU6" s="185"/>
      <c r="GIV6" s="185"/>
      <c r="GIW6" s="185"/>
      <c r="GIX6" s="185"/>
      <c r="GIY6" s="185"/>
      <c r="GIZ6" s="185"/>
      <c r="GJA6" s="185"/>
      <c r="GJB6" s="185"/>
      <c r="GJC6" s="185"/>
      <c r="GJD6" s="185"/>
      <c r="GJE6" s="185"/>
      <c r="GJF6" s="185"/>
      <c r="GJG6" s="185"/>
      <c r="GJH6" s="185"/>
      <c r="GJI6" s="185"/>
      <c r="GJJ6" s="185"/>
      <c r="GJK6" s="185"/>
      <c r="GJL6" s="185"/>
      <c r="GJM6" s="185"/>
      <c r="GJN6" s="185"/>
      <c r="GJO6" s="185"/>
      <c r="GJP6" s="185"/>
      <c r="GJQ6" s="185"/>
      <c r="GJR6" s="185"/>
      <c r="GJS6" s="185"/>
      <c r="GJT6" s="185"/>
      <c r="GJU6" s="185"/>
      <c r="GJV6" s="185"/>
      <c r="GJW6" s="185"/>
      <c r="GJX6" s="185"/>
      <c r="GJY6" s="185"/>
      <c r="GJZ6" s="185"/>
      <c r="GKA6" s="185"/>
      <c r="GKB6" s="185"/>
      <c r="GKC6" s="185"/>
      <c r="GKD6" s="185"/>
      <c r="GKE6" s="185"/>
      <c r="GKF6" s="185"/>
      <c r="GKG6" s="185"/>
      <c r="GKH6" s="185"/>
      <c r="GKI6" s="185"/>
      <c r="GKJ6" s="185"/>
      <c r="GKK6" s="185"/>
      <c r="GKL6" s="185"/>
      <c r="GKM6" s="185"/>
      <c r="GKN6" s="185"/>
      <c r="GKO6" s="185"/>
      <c r="GKP6" s="185"/>
      <c r="GKQ6" s="185"/>
      <c r="GKR6" s="185"/>
      <c r="GKS6" s="185"/>
      <c r="GKT6" s="185"/>
      <c r="GKU6" s="185"/>
      <c r="GKV6" s="185"/>
      <c r="GKW6" s="185"/>
      <c r="GKX6" s="185"/>
      <c r="GKY6" s="185"/>
      <c r="GKZ6" s="185"/>
      <c r="GLA6" s="185"/>
      <c r="GLB6" s="185"/>
      <c r="GLC6" s="185"/>
      <c r="GLD6" s="185"/>
      <c r="GLE6" s="185"/>
      <c r="GLF6" s="185"/>
      <c r="GLG6" s="185"/>
      <c r="GLH6" s="185"/>
      <c r="GLI6" s="185"/>
      <c r="GLJ6" s="185"/>
      <c r="GLK6" s="185"/>
      <c r="GLL6" s="185"/>
      <c r="GLM6" s="185"/>
      <c r="GLN6" s="185"/>
      <c r="GLO6" s="185"/>
      <c r="GLP6" s="185"/>
      <c r="GLQ6" s="185"/>
      <c r="GLR6" s="185"/>
      <c r="GLS6" s="185"/>
      <c r="GLT6" s="185"/>
      <c r="GLU6" s="185"/>
      <c r="GLV6" s="185"/>
      <c r="GLW6" s="185"/>
      <c r="GLX6" s="185"/>
      <c r="GLY6" s="185"/>
      <c r="GLZ6" s="185"/>
      <c r="GMA6" s="185"/>
      <c r="GMB6" s="185"/>
      <c r="GMC6" s="185"/>
      <c r="GMD6" s="185"/>
      <c r="GME6" s="185"/>
      <c r="GMF6" s="185"/>
      <c r="GMG6" s="185"/>
      <c r="GMH6" s="185"/>
      <c r="GMI6" s="185"/>
      <c r="GMJ6" s="185"/>
      <c r="GMK6" s="185"/>
      <c r="GML6" s="185"/>
      <c r="GMM6" s="185"/>
      <c r="GMN6" s="185"/>
      <c r="GMO6" s="185"/>
      <c r="GMP6" s="185"/>
      <c r="GMQ6" s="185"/>
      <c r="GMR6" s="185"/>
      <c r="GMS6" s="185"/>
      <c r="GMT6" s="185"/>
      <c r="GMU6" s="185"/>
      <c r="GMV6" s="185"/>
      <c r="GMW6" s="185"/>
      <c r="GMX6" s="185"/>
      <c r="GMY6" s="185"/>
      <c r="GMZ6" s="185"/>
      <c r="GNA6" s="185"/>
      <c r="GNB6" s="185"/>
      <c r="GNC6" s="185"/>
      <c r="GND6" s="185"/>
      <c r="GNE6" s="185"/>
      <c r="GNF6" s="185"/>
      <c r="GNG6" s="185"/>
      <c r="GNH6" s="185"/>
      <c r="GNI6" s="185"/>
      <c r="GNJ6" s="185"/>
      <c r="GNK6" s="185"/>
      <c r="GNL6" s="185"/>
      <c r="GNM6" s="185"/>
      <c r="GNN6" s="185"/>
      <c r="GNO6" s="185"/>
      <c r="GNP6" s="185"/>
      <c r="GNQ6" s="185"/>
      <c r="GNR6" s="185"/>
      <c r="GNS6" s="185"/>
      <c r="GNT6" s="185"/>
      <c r="GNU6" s="185"/>
      <c r="GNV6" s="185"/>
      <c r="GNW6" s="185"/>
      <c r="GNX6" s="185"/>
      <c r="GNY6" s="185"/>
      <c r="GNZ6" s="185"/>
      <c r="GOA6" s="185"/>
      <c r="GOB6" s="185"/>
      <c r="GOC6" s="185"/>
      <c r="GOD6" s="185"/>
      <c r="GOE6" s="185"/>
      <c r="GOF6" s="185"/>
      <c r="GOG6" s="185"/>
      <c r="GOH6" s="185"/>
      <c r="GOI6" s="185"/>
      <c r="GOJ6" s="185"/>
      <c r="GOK6" s="185"/>
      <c r="GOL6" s="185"/>
      <c r="GOM6" s="185"/>
      <c r="GON6" s="185"/>
      <c r="GOO6" s="185"/>
      <c r="GOP6" s="185"/>
      <c r="GOQ6" s="185"/>
      <c r="GOR6" s="185"/>
      <c r="GOS6" s="185"/>
      <c r="GOT6" s="185"/>
      <c r="GOU6" s="185"/>
      <c r="GOV6" s="185"/>
      <c r="GOW6" s="185"/>
      <c r="GOX6" s="185"/>
      <c r="GOY6" s="185"/>
      <c r="GOZ6" s="185"/>
      <c r="GPA6" s="185"/>
      <c r="GPB6" s="185"/>
      <c r="GPC6" s="185"/>
      <c r="GPD6" s="185"/>
      <c r="GPE6" s="185"/>
      <c r="GPF6" s="185"/>
      <c r="GPG6" s="185"/>
      <c r="GPH6" s="185"/>
      <c r="GPI6" s="185"/>
      <c r="GPJ6" s="185"/>
      <c r="GPK6" s="185"/>
      <c r="GPL6" s="185"/>
      <c r="GPM6" s="185"/>
      <c r="GPN6" s="185"/>
      <c r="GPO6" s="185"/>
      <c r="GPP6" s="185"/>
      <c r="GPQ6" s="185"/>
      <c r="GPR6" s="185"/>
      <c r="GPS6" s="185"/>
      <c r="GPT6" s="185"/>
      <c r="GPU6" s="185"/>
      <c r="GPV6" s="185"/>
      <c r="GPW6" s="185"/>
      <c r="GPX6" s="185"/>
      <c r="GPY6" s="185"/>
      <c r="GPZ6" s="185"/>
      <c r="GQA6" s="185"/>
      <c r="GQB6" s="185"/>
      <c r="GQC6" s="185"/>
      <c r="GQD6" s="185"/>
      <c r="GQE6" s="185"/>
      <c r="GQF6" s="185"/>
      <c r="GQG6" s="185"/>
      <c r="GQH6" s="185"/>
      <c r="GQI6" s="185"/>
      <c r="GQJ6" s="185"/>
      <c r="GQK6" s="185"/>
      <c r="GQL6" s="185"/>
      <c r="GQM6" s="185"/>
      <c r="GQN6" s="185"/>
      <c r="GQO6" s="185"/>
      <c r="GQP6" s="185"/>
      <c r="GQQ6" s="185"/>
      <c r="GQR6" s="185"/>
      <c r="GQS6" s="185"/>
      <c r="GQT6" s="185"/>
      <c r="GQU6" s="185"/>
      <c r="GQV6" s="185"/>
      <c r="GQW6" s="185"/>
      <c r="GQX6" s="185"/>
      <c r="GQY6" s="185"/>
      <c r="GQZ6" s="185"/>
      <c r="GRA6" s="185"/>
      <c r="GRB6" s="185"/>
      <c r="GRC6" s="185"/>
      <c r="GRD6" s="185"/>
      <c r="GRE6" s="185"/>
      <c r="GRF6" s="185"/>
      <c r="GRG6" s="185"/>
      <c r="GRH6" s="185"/>
      <c r="GRI6" s="185"/>
      <c r="GRJ6" s="185"/>
      <c r="GRK6" s="185"/>
      <c r="GRL6" s="185"/>
      <c r="GRM6" s="185"/>
      <c r="GRN6" s="185"/>
      <c r="GRO6" s="185"/>
      <c r="GRP6" s="185"/>
      <c r="GRQ6" s="185"/>
      <c r="GRR6" s="185"/>
      <c r="GRS6" s="185"/>
      <c r="GRT6" s="185"/>
      <c r="GRU6" s="185"/>
      <c r="GRV6" s="185"/>
      <c r="GRW6" s="185"/>
      <c r="GRX6" s="185"/>
      <c r="GRY6" s="185"/>
      <c r="GRZ6" s="185"/>
      <c r="GSA6" s="185"/>
      <c r="GSB6" s="185"/>
      <c r="GSC6" s="185"/>
      <c r="GSD6" s="185"/>
      <c r="GSE6" s="185"/>
      <c r="GSF6" s="185"/>
      <c r="GSG6" s="185"/>
      <c r="GSH6" s="185"/>
      <c r="GSI6" s="185"/>
      <c r="GSJ6" s="185"/>
      <c r="GSK6" s="185"/>
      <c r="GSL6" s="185"/>
      <c r="GSM6" s="185"/>
      <c r="GSN6" s="185"/>
      <c r="GSO6" s="185"/>
      <c r="GSP6" s="185"/>
      <c r="GSQ6" s="185"/>
      <c r="GSR6" s="185"/>
      <c r="GSS6" s="185"/>
      <c r="GST6" s="185"/>
      <c r="GSU6" s="185"/>
      <c r="GSV6" s="185"/>
      <c r="GSW6" s="185"/>
      <c r="GSX6" s="185"/>
      <c r="GSY6" s="185"/>
      <c r="GSZ6" s="185"/>
      <c r="GTA6" s="185"/>
      <c r="GTB6" s="185"/>
      <c r="GTC6" s="185"/>
      <c r="GTD6" s="185"/>
      <c r="GTE6" s="185"/>
      <c r="GTF6" s="185"/>
      <c r="GTG6" s="185"/>
      <c r="GTH6" s="185"/>
      <c r="GTI6" s="185"/>
      <c r="GTJ6" s="185"/>
      <c r="GTK6" s="185"/>
      <c r="GTL6" s="185"/>
      <c r="GTM6" s="185"/>
      <c r="GTN6" s="185"/>
      <c r="GTO6" s="185"/>
      <c r="GTP6" s="185"/>
      <c r="GTQ6" s="185"/>
      <c r="GTR6" s="185"/>
      <c r="GTS6" s="185"/>
      <c r="GTT6" s="185"/>
      <c r="GTU6" s="185"/>
      <c r="GTV6" s="185"/>
      <c r="GTW6" s="185"/>
      <c r="GTX6" s="185"/>
      <c r="GTY6" s="185"/>
      <c r="GTZ6" s="185"/>
      <c r="GUA6" s="185"/>
      <c r="GUB6" s="185"/>
      <c r="GUC6" s="185"/>
      <c r="GUD6" s="185"/>
      <c r="GUE6" s="185"/>
      <c r="GUF6" s="185"/>
      <c r="GUG6" s="185"/>
      <c r="GUH6" s="185"/>
      <c r="GUI6" s="185"/>
      <c r="GUJ6" s="185"/>
      <c r="GUK6" s="185"/>
      <c r="GUL6" s="185"/>
      <c r="GUM6" s="185"/>
      <c r="GUN6" s="185"/>
      <c r="GUO6" s="185"/>
      <c r="GUP6" s="185"/>
      <c r="GUQ6" s="185"/>
      <c r="GUR6" s="185"/>
      <c r="GUS6" s="185"/>
      <c r="GUT6" s="185"/>
      <c r="GUU6" s="185"/>
      <c r="GUV6" s="185"/>
      <c r="GUW6" s="185"/>
      <c r="GUX6" s="185"/>
      <c r="GUY6" s="185"/>
      <c r="GUZ6" s="185"/>
      <c r="GVA6" s="185"/>
      <c r="GVB6" s="185"/>
      <c r="GVC6" s="185"/>
      <c r="GVD6" s="185"/>
      <c r="GVE6" s="185"/>
      <c r="GVF6" s="185"/>
      <c r="GVG6" s="185"/>
      <c r="GVH6" s="185"/>
      <c r="GVI6" s="185"/>
      <c r="GVJ6" s="185"/>
      <c r="GVK6" s="185"/>
      <c r="GVL6" s="185"/>
      <c r="GVM6" s="185"/>
      <c r="GVN6" s="185"/>
      <c r="GVO6" s="185"/>
      <c r="GVP6" s="185"/>
      <c r="GVQ6" s="185"/>
      <c r="GVR6" s="185"/>
      <c r="GVS6" s="185"/>
      <c r="GVT6" s="185"/>
      <c r="GVU6" s="185"/>
      <c r="GVV6" s="185"/>
      <c r="GVW6" s="185"/>
      <c r="GVX6" s="185"/>
      <c r="GVY6" s="185"/>
      <c r="GVZ6" s="185"/>
      <c r="GWA6" s="185"/>
      <c r="GWB6" s="185"/>
      <c r="GWC6" s="185"/>
      <c r="GWD6" s="185"/>
      <c r="GWE6" s="185"/>
      <c r="GWF6" s="185"/>
      <c r="GWG6" s="185"/>
      <c r="GWH6" s="185"/>
      <c r="GWI6" s="185"/>
      <c r="GWJ6" s="185"/>
      <c r="GWK6" s="185"/>
      <c r="GWL6" s="185"/>
      <c r="GWM6" s="185"/>
      <c r="GWN6" s="185"/>
      <c r="GWO6" s="185"/>
      <c r="GWP6" s="185"/>
      <c r="GWQ6" s="185"/>
      <c r="GWR6" s="185"/>
      <c r="GWS6" s="185"/>
      <c r="GWT6" s="185"/>
      <c r="GWU6" s="185"/>
      <c r="GWV6" s="185"/>
      <c r="GWW6" s="185"/>
      <c r="GWX6" s="185"/>
      <c r="GWY6" s="185"/>
      <c r="GWZ6" s="185"/>
      <c r="GXA6" s="185"/>
      <c r="GXB6" s="185"/>
      <c r="GXC6" s="185"/>
      <c r="GXD6" s="185"/>
      <c r="GXE6" s="185"/>
      <c r="GXF6" s="185"/>
      <c r="GXG6" s="185"/>
      <c r="GXH6" s="185"/>
      <c r="GXI6" s="185"/>
      <c r="GXJ6" s="185"/>
      <c r="GXK6" s="185"/>
      <c r="GXL6" s="185"/>
      <c r="GXM6" s="185"/>
      <c r="GXN6" s="185"/>
      <c r="GXO6" s="185"/>
      <c r="GXP6" s="185"/>
      <c r="GXQ6" s="185"/>
      <c r="GXR6" s="185"/>
      <c r="GXS6" s="185"/>
      <c r="GXT6" s="185"/>
      <c r="GXU6" s="185"/>
      <c r="GXV6" s="185"/>
      <c r="GXW6" s="185"/>
      <c r="GXX6" s="185"/>
      <c r="GXY6" s="185"/>
      <c r="GXZ6" s="185"/>
      <c r="GYA6" s="185"/>
      <c r="GYB6" s="185"/>
      <c r="GYC6" s="185"/>
      <c r="GYD6" s="185"/>
      <c r="GYE6" s="185"/>
      <c r="GYF6" s="185"/>
      <c r="GYG6" s="185"/>
      <c r="GYH6" s="185"/>
      <c r="GYI6" s="185"/>
      <c r="GYJ6" s="185"/>
      <c r="GYK6" s="185"/>
      <c r="GYL6" s="185"/>
      <c r="GYM6" s="185"/>
      <c r="GYN6" s="185"/>
      <c r="GYO6" s="185"/>
      <c r="GYP6" s="185"/>
      <c r="GYQ6" s="185"/>
      <c r="GYR6" s="185"/>
      <c r="GYS6" s="185"/>
      <c r="GYT6" s="185"/>
      <c r="GYU6" s="185"/>
      <c r="GYV6" s="185"/>
      <c r="GYW6" s="185"/>
      <c r="GYX6" s="185"/>
      <c r="GYY6" s="185"/>
      <c r="GYZ6" s="185"/>
      <c r="GZA6" s="185"/>
      <c r="GZB6" s="185"/>
      <c r="GZC6" s="185"/>
      <c r="GZD6" s="185"/>
      <c r="GZE6" s="185"/>
      <c r="GZF6" s="185"/>
      <c r="GZG6" s="185"/>
      <c r="GZH6" s="185"/>
      <c r="GZI6" s="185"/>
      <c r="GZJ6" s="185"/>
      <c r="GZK6" s="185"/>
      <c r="GZL6" s="185"/>
      <c r="GZM6" s="185"/>
      <c r="GZN6" s="185"/>
      <c r="GZO6" s="185"/>
      <c r="GZP6" s="185"/>
      <c r="GZQ6" s="185"/>
      <c r="GZR6" s="185"/>
      <c r="GZS6" s="185"/>
      <c r="GZT6" s="185"/>
      <c r="GZU6" s="185"/>
      <c r="GZV6" s="185"/>
      <c r="GZW6" s="185"/>
      <c r="GZX6" s="185"/>
      <c r="GZY6" s="185"/>
      <c r="GZZ6" s="185"/>
      <c r="HAA6" s="185"/>
      <c r="HAB6" s="185"/>
      <c r="HAC6" s="185"/>
      <c r="HAD6" s="185"/>
      <c r="HAE6" s="185"/>
      <c r="HAF6" s="185"/>
      <c r="HAG6" s="185"/>
      <c r="HAH6" s="185"/>
      <c r="HAI6" s="185"/>
      <c r="HAJ6" s="185"/>
      <c r="HAK6" s="185"/>
      <c r="HAL6" s="185"/>
      <c r="HAM6" s="185"/>
      <c r="HAN6" s="185"/>
      <c r="HAO6" s="185"/>
      <c r="HAP6" s="185"/>
      <c r="HAQ6" s="185"/>
      <c r="HAR6" s="185"/>
      <c r="HAS6" s="185"/>
      <c r="HAT6" s="185"/>
      <c r="HAU6" s="185"/>
      <c r="HAV6" s="185"/>
      <c r="HAW6" s="185"/>
      <c r="HAX6" s="185"/>
      <c r="HAY6" s="185"/>
      <c r="HAZ6" s="185"/>
      <c r="HBA6" s="185"/>
      <c r="HBB6" s="185"/>
      <c r="HBC6" s="185"/>
      <c r="HBD6" s="185"/>
      <c r="HBE6" s="185"/>
      <c r="HBF6" s="185"/>
      <c r="HBG6" s="185"/>
      <c r="HBH6" s="185"/>
      <c r="HBI6" s="185"/>
      <c r="HBJ6" s="185"/>
      <c r="HBK6" s="185"/>
      <c r="HBL6" s="185"/>
      <c r="HBM6" s="185"/>
      <c r="HBN6" s="185"/>
      <c r="HBO6" s="185"/>
      <c r="HBP6" s="185"/>
      <c r="HBQ6" s="185"/>
      <c r="HBR6" s="185"/>
      <c r="HBS6" s="185"/>
      <c r="HBT6" s="185"/>
      <c r="HBU6" s="185"/>
      <c r="HBV6" s="185"/>
      <c r="HBW6" s="185"/>
      <c r="HBX6" s="185"/>
      <c r="HBY6" s="185"/>
      <c r="HBZ6" s="185"/>
      <c r="HCA6" s="185"/>
      <c r="HCB6" s="185"/>
      <c r="HCC6" s="185"/>
      <c r="HCD6" s="185"/>
      <c r="HCE6" s="185"/>
      <c r="HCF6" s="185"/>
      <c r="HCG6" s="185"/>
      <c r="HCH6" s="185"/>
      <c r="HCI6" s="185"/>
      <c r="HCJ6" s="185"/>
      <c r="HCK6" s="185"/>
      <c r="HCL6" s="185"/>
      <c r="HCM6" s="185"/>
      <c r="HCN6" s="185"/>
      <c r="HCO6" s="185"/>
      <c r="HCP6" s="185"/>
      <c r="HCQ6" s="185"/>
      <c r="HCR6" s="185"/>
      <c r="HCS6" s="185"/>
      <c r="HCT6" s="185"/>
      <c r="HCU6" s="185"/>
      <c r="HCV6" s="185"/>
      <c r="HCW6" s="185"/>
      <c r="HCX6" s="185"/>
      <c r="HCY6" s="185"/>
      <c r="HCZ6" s="185"/>
      <c r="HDA6" s="185"/>
      <c r="HDB6" s="185"/>
      <c r="HDC6" s="185"/>
      <c r="HDD6" s="185"/>
      <c r="HDE6" s="185"/>
      <c r="HDF6" s="185"/>
      <c r="HDG6" s="185"/>
      <c r="HDH6" s="185"/>
      <c r="HDI6" s="185"/>
      <c r="HDJ6" s="185"/>
      <c r="HDK6" s="185"/>
      <c r="HDL6" s="185"/>
      <c r="HDM6" s="185"/>
      <c r="HDN6" s="185"/>
      <c r="HDO6" s="185"/>
      <c r="HDP6" s="185"/>
      <c r="HDQ6" s="185"/>
      <c r="HDR6" s="185"/>
      <c r="HDS6" s="185"/>
      <c r="HDT6" s="185"/>
      <c r="HDU6" s="185"/>
      <c r="HDV6" s="185"/>
      <c r="HDW6" s="185"/>
      <c r="HDX6" s="185"/>
      <c r="HDY6" s="185"/>
      <c r="HDZ6" s="185"/>
      <c r="HEA6" s="185"/>
      <c r="HEB6" s="185"/>
      <c r="HEC6" s="185"/>
      <c r="HED6" s="185"/>
      <c r="HEE6" s="185"/>
      <c r="HEF6" s="185"/>
      <c r="HEG6" s="185"/>
      <c r="HEH6" s="185"/>
      <c r="HEI6" s="185"/>
      <c r="HEJ6" s="185"/>
      <c r="HEK6" s="185"/>
      <c r="HEL6" s="185"/>
      <c r="HEM6" s="185"/>
      <c r="HEN6" s="185"/>
      <c r="HEO6" s="185"/>
      <c r="HEP6" s="185"/>
      <c r="HEQ6" s="185"/>
      <c r="HER6" s="185"/>
      <c r="HES6" s="185"/>
      <c r="HET6" s="185"/>
      <c r="HEU6" s="185"/>
      <c r="HEV6" s="185"/>
      <c r="HEW6" s="185"/>
      <c r="HEX6" s="185"/>
      <c r="HEY6" s="185"/>
      <c r="HEZ6" s="185"/>
      <c r="HFA6" s="185"/>
      <c r="HFB6" s="185"/>
      <c r="HFC6" s="185"/>
      <c r="HFD6" s="185"/>
      <c r="HFE6" s="185"/>
      <c r="HFF6" s="185"/>
      <c r="HFG6" s="185"/>
      <c r="HFH6" s="185"/>
      <c r="HFI6" s="185"/>
      <c r="HFJ6" s="185"/>
      <c r="HFK6" s="185"/>
      <c r="HFL6" s="185"/>
      <c r="HFM6" s="185"/>
      <c r="HFN6" s="185"/>
      <c r="HFO6" s="185"/>
      <c r="HFP6" s="185"/>
      <c r="HFQ6" s="185"/>
      <c r="HFR6" s="185"/>
      <c r="HFS6" s="185"/>
      <c r="HFT6" s="185"/>
      <c r="HFU6" s="185"/>
      <c r="HFV6" s="185"/>
      <c r="HFW6" s="185"/>
      <c r="HFX6" s="185"/>
      <c r="HFY6" s="185"/>
      <c r="HFZ6" s="185"/>
      <c r="HGA6" s="185"/>
      <c r="HGB6" s="185"/>
      <c r="HGC6" s="185"/>
      <c r="HGD6" s="185"/>
      <c r="HGE6" s="185"/>
      <c r="HGF6" s="185"/>
      <c r="HGG6" s="185"/>
      <c r="HGH6" s="185"/>
      <c r="HGI6" s="185"/>
      <c r="HGJ6" s="185"/>
      <c r="HGK6" s="185"/>
      <c r="HGL6" s="185"/>
      <c r="HGM6" s="185"/>
      <c r="HGN6" s="185"/>
      <c r="HGO6" s="185"/>
      <c r="HGP6" s="185"/>
      <c r="HGQ6" s="185"/>
      <c r="HGR6" s="185"/>
      <c r="HGS6" s="185"/>
      <c r="HGT6" s="185"/>
      <c r="HGU6" s="185"/>
      <c r="HGV6" s="185"/>
      <c r="HGW6" s="185"/>
      <c r="HGX6" s="185"/>
      <c r="HGY6" s="185"/>
      <c r="HGZ6" s="185"/>
      <c r="HHA6" s="185"/>
      <c r="HHB6" s="185"/>
      <c r="HHC6" s="185"/>
      <c r="HHD6" s="185"/>
      <c r="HHE6" s="185"/>
      <c r="HHF6" s="185"/>
      <c r="HHG6" s="185"/>
      <c r="HHH6" s="185"/>
      <c r="HHI6" s="185"/>
      <c r="HHJ6" s="185"/>
      <c r="HHK6" s="185"/>
      <c r="HHL6" s="185"/>
      <c r="HHM6" s="185"/>
      <c r="HHN6" s="185"/>
      <c r="HHO6" s="185"/>
      <c r="HHP6" s="185"/>
      <c r="HHQ6" s="185"/>
      <c r="HHR6" s="185"/>
      <c r="HHS6" s="185"/>
      <c r="HHT6" s="185"/>
      <c r="HHU6" s="185"/>
      <c r="HHV6" s="185"/>
      <c r="HHW6" s="185"/>
      <c r="HHX6" s="185"/>
      <c r="HHY6" s="185"/>
      <c r="HHZ6" s="185"/>
      <c r="HIA6" s="185"/>
      <c r="HIB6" s="185"/>
      <c r="HIC6" s="185"/>
      <c r="HID6" s="185"/>
      <c r="HIE6" s="185"/>
      <c r="HIF6" s="185"/>
      <c r="HIG6" s="185"/>
      <c r="HIH6" s="185"/>
      <c r="HII6" s="185"/>
      <c r="HIJ6" s="185"/>
      <c r="HIK6" s="185"/>
      <c r="HIL6" s="185"/>
      <c r="HIM6" s="185"/>
      <c r="HIN6" s="185"/>
      <c r="HIO6" s="185"/>
      <c r="HIP6" s="185"/>
      <c r="HIQ6" s="185"/>
      <c r="HIR6" s="185"/>
      <c r="HIS6" s="185"/>
      <c r="HIT6" s="185"/>
      <c r="HIU6" s="185"/>
      <c r="HIV6" s="185"/>
      <c r="HIW6" s="185"/>
      <c r="HIX6" s="185"/>
      <c r="HIY6" s="185"/>
      <c r="HIZ6" s="185"/>
      <c r="HJA6" s="185"/>
      <c r="HJB6" s="185"/>
      <c r="HJC6" s="185"/>
      <c r="HJD6" s="185"/>
      <c r="HJE6" s="185"/>
      <c r="HJF6" s="185"/>
      <c r="HJG6" s="185"/>
      <c r="HJH6" s="185"/>
      <c r="HJI6" s="185"/>
      <c r="HJJ6" s="185"/>
      <c r="HJK6" s="185"/>
      <c r="HJL6" s="185"/>
      <c r="HJM6" s="185"/>
      <c r="HJN6" s="185"/>
      <c r="HJO6" s="185"/>
      <c r="HJP6" s="185"/>
      <c r="HJQ6" s="185"/>
      <c r="HJR6" s="185"/>
      <c r="HJS6" s="185"/>
      <c r="HJT6" s="185"/>
      <c r="HJU6" s="185"/>
      <c r="HJV6" s="185"/>
      <c r="HJW6" s="185"/>
      <c r="HJX6" s="185"/>
      <c r="HJY6" s="185"/>
      <c r="HJZ6" s="185"/>
      <c r="HKA6" s="185"/>
      <c r="HKB6" s="185"/>
      <c r="HKC6" s="185"/>
      <c r="HKD6" s="185"/>
      <c r="HKE6" s="185"/>
      <c r="HKF6" s="185"/>
      <c r="HKG6" s="185"/>
      <c r="HKH6" s="185"/>
      <c r="HKI6" s="185"/>
      <c r="HKJ6" s="185"/>
      <c r="HKK6" s="185"/>
      <c r="HKL6" s="185"/>
      <c r="HKM6" s="185"/>
      <c r="HKN6" s="185"/>
      <c r="HKO6" s="185"/>
      <c r="HKP6" s="185"/>
      <c r="HKQ6" s="185"/>
      <c r="HKR6" s="185"/>
      <c r="HKS6" s="185"/>
      <c r="HKT6" s="185"/>
      <c r="HKU6" s="185"/>
      <c r="HKV6" s="185"/>
      <c r="HKW6" s="185"/>
      <c r="HKX6" s="185"/>
      <c r="HKY6" s="185"/>
      <c r="HKZ6" s="185"/>
      <c r="HLA6" s="185"/>
      <c r="HLB6" s="185"/>
      <c r="HLC6" s="185"/>
      <c r="HLD6" s="185"/>
      <c r="HLE6" s="185"/>
      <c r="HLF6" s="185"/>
      <c r="HLG6" s="185"/>
      <c r="HLH6" s="185"/>
      <c r="HLI6" s="185"/>
      <c r="HLJ6" s="185"/>
      <c r="HLK6" s="185"/>
      <c r="HLL6" s="185"/>
      <c r="HLM6" s="185"/>
      <c r="HLN6" s="185"/>
      <c r="HLO6" s="185"/>
      <c r="HLP6" s="185"/>
      <c r="HLQ6" s="185"/>
      <c r="HLR6" s="185"/>
      <c r="HLS6" s="185"/>
      <c r="HLT6" s="185"/>
      <c r="HLU6" s="185"/>
      <c r="HLV6" s="185"/>
      <c r="HLW6" s="185"/>
      <c r="HLX6" s="185"/>
      <c r="HLY6" s="185"/>
      <c r="HLZ6" s="185"/>
      <c r="HMA6" s="185"/>
      <c r="HMB6" s="185"/>
      <c r="HMC6" s="185"/>
      <c r="HMD6" s="185"/>
      <c r="HME6" s="185"/>
      <c r="HMF6" s="185"/>
      <c r="HMG6" s="185"/>
      <c r="HMH6" s="185"/>
      <c r="HMI6" s="185"/>
      <c r="HMJ6" s="185"/>
      <c r="HMK6" s="185"/>
      <c r="HML6" s="185"/>
      <c r="HMM6" s="185"/>
      <c r="HMN6" s="185"/>
      <c r="HMO6" s="185"/>
      <c r="HMP6" s="185"/>
      <c r="HMQ6" s="185"/>
      <c r="HMR6" s="185"/>
      <c r="HMS6" s="185"/>
      <c r="HMT6" s="185"/>
      <c r="HMU6" s="185"/>
      <c r="HMV6" s="185"/>
      <c r="HMW6" s="185"/>
      <c r="HMX6" s="185"/>
      <c r="HMY6" s="185"/>
      <c r="HMZ6" s="185"/>
      <c r="HNA6" s="185"/>
      <c r="HNB6" s="185"/>
      <c r="HNC6" s="185"/>
      <c r="HND6" s="185"/>
      <c r="HNE6" s="185"/>
      <c r="HNF6" s="185"/>
      <c r="HNG6" s="185"/>
      <c r="HNH6" s="185"/>
      <c r="HNI6" s="185"/>
      <c r="HNJ6" s="185"/>
      <c r="HNK6" s="185"/>
      <c r="HNL6" s="185"/>
      <c r="HNM6" s="185"/>
      <c r="HNN6" s="185"/>
      <c r="HNO6" s="185"/>
      <c r="HNP6" s="185"/>
      <c r="HNQ6" s="185"/>
      <c r="HNR6" s="185"/>
      <c r="HNS6" s="185"/>
      <c r="HNT6" s="185"/>
      <c r="HNU6" s="185"/>
      <c r="HNV6" s="185"/>
      <c r="HNW6" s="185"/>
      <c r="HNX6" s="185"/>
      <c r="HNY6" s="185"/>
      <c r="HNZ6" s="185"/>
      <c r="HOA6" s="185"/>
      <c r="HOB6" s="185"/>
      <c r="HOC6" s="185"/>
      <c r="HOD6" s="185"/>
      <c r="HOE6" s="185"/>
      <c r="HOF6" s="185"/>
      <c r="HOG6" s="185"/>
      <c r="HOH6" s="185"/>
      <c r="HOI6" s="185"/>
      <c r="HOJ6" s="185"/>
      <c r="HOK6" s="185"/>
      <c r="HOL6" s="185"/>
      <c r="HOM6" s="185"/>
      <c r="HON6" s="185"/>
      <c r="HOO6" s="185"/>
      <c r="HOP6" s="185"/>
      <c r="HOQ6" s="185"/>
      <c r="HOR6" s="185"/>
      <c r="HOS6" s="185"/>
      <c r="HOT6" s="185"/>
      <c r="HOU6" s="185"/>
      <c r="HOV6" s="185"/>
      <c r="HOW6" s="185"/>
      <c r="HOX6" s="185"/>
      <c r="HOY6" s="185"/>
      <c r="HOZ6" s="185"/>
      <c r="HPA6" s="185"/>
      <c r="HPB6" s="185"/>
      <c r="HPC6" s="185"/>
      <c r="HPD6" s="185"/>
      <c r="HPE6" s="185"/>
      <c r="HPF6" s="185"/>
      <c r="HPG6" s="185"/>
      <c r="HPH6" s="185"/>
      <c r="HPI6" s="185"/>
      <c r="HPJ6" s="185"/>
      <c r="HPK6" s="185"/>
      <c r="HPL6" s="185"/>
      <c r="HPM6" s="185"/>
      <c r="HPN6" s="185"/>
      <c r="HPO6" s="185"/>
      <c r="HPP6" s="185"/>
      <c r="HPQ6" s="185"/>
      <c r="HPR6" s="185"/>
      <c r="HPS6" s="185"/>
      <c r="HPT6" s="185"/>
      <c r="HPU6" s="185"/>
      <c r="HPV6" s="185"/>
      <c r="HPW6" s="185"/>
      <c r="HPX6" s="185"/>
      <c r="HPY6" s="185"/>
      <c r="HPZ6" s="185"/>
      <c r="HQA6" s="185"/>
      <c r="HQB6" s="185"/>
      <c r="HQC6" s="185"/>
      <c r="HQD6" s="185"/>
      <c r="HQE6" s="185"/>
      <c r="HQF6" s="185"/>
      <c r="HQG6" s="185"/>
      <c r="HQH6" s="185"/>
      <c r="HQI6" s="185"/>
      <c r="HQJ6" s="185"/>
      <c r="HQK6" s="185"/>
      <c r="HQL6" s="185"/>
      <c r="HQM6" s="185"/>
      <c r="HQN6" s="185"/>
      <c r="HQO6" s="185"/>
      <c r="HQP6" s="185"/>
      <c r="HQQ6" s="185"/>
      <c r="HQR6" s="185"/>
      <c r="HQS6" s="185"/>
      <c r="HQT6" s="185"/>
      <c r="HQU6" s="185"/>
      <c r="HQV6" s="185"/>
      <c r="HQW6" s="185"/>
      <c r="HQX6" s="185"/>
      <c r="HQY6" s="185"/>
      <c r="HQZ6" s="185"/>
      <c r="HRA6" s="185"/>
      <c r="HRB6" s="185"/>
      <c r="HRC6" s="185"/>
      <c r="HRD6" s="185"/>
      <c r="HRE6" s="185"/>
      <c r="HRF6" s="185"/>
      <c r="HRG6" s="185"/>
      <c r="HRH6" s="185"/>
      <c r="HRI6" s="185"/>
      <c r="HRJ6" s="185"/>
      <c r="HRK6" s="185"/>
      <c r="HRL6" s="185"/>
      <c r="HRM6" s="185"/>
      <c r="HRN6" s="185"/>
      <c r="HRO6" s="185"/>
      <c r="HRP6" s="185"/>
      <c r="HRQ6" s="185"/>
      <c r="HRR6" s="185"/>
      <c r="HRS6" s="185"/>
      <c r="HRT6" s="185"/>
      <c r="HRU6" s="185"/>
      <c r="HRV6" s="185"/>
      <c r="HRW6" s="185"/>
      <c r="HRX6" s="185"/>
      <c r="HRY6" s="185"/>
      <c r="HRZ6" s="185"/>
      <c r="HSA6" s="185"/>
      <c r="HSB6" s="185"/>
      <c r="HSC6" s="185"/>
      <c r="HSD6" s="185"/>
      <c r="HSE6" s="185"/>
      <c r="HSF6" s="185"/>
      <c r="HSG6" s="185"/>
      <c r="HSH6" s="185"/>
      <c r="HSI6" s="185"/>
      <c r="HSJ6" s="185"/>
      <c r="HSK6" s="185"/>
      <c r="HSL6" s="185"/>
      <c r="HSM6" s="185"/>
      <c r="HSN6" s="185"/>
      <c r="HSO6" s="185"/>
      <c r="HSP6" s="185"/>
      <c r="HSQ6" s="185"/>
      <c r="HSR6" s="185"/>
      <c r="HSS6" s="185"/>
      <c r="HST6" s="185"/>
      <c r="HSU6" s="185"/>
      <c r="HSV6" s="185"/>
      <c r="HSW6" s="185"/>
      <c r="HSX6" s="185"/>
      <c r="HSY6" s="185"/>
      <c r="HSZ6" s="185"/>
      <c r="HTA6" s="185"/>
      <c r="HTB6" s="185"/>
      <c r="HTC6" s="185"/>
      <c r="HTD6" s="185"/>
      <c r="HTE6" s="185"/>
      <c r="HTF6" s="185"/>
      <c r="HTG6" s="185"/>
      <c r="HTH6" s="185"/>
      <c r="HTI6" s="185"/>
      <c r="HTJ6" s="185"/>
      <c r="HTK6" s="185"/>
      <c r="HTL6" s="185"/>
      <c r="HTM6" s="185"/>
      <c r="HTN6" s="185"/>
      <c r="HTO6" s="185"/>
      <c r="HTP6" s="185"/>
      <c r="HTQ6" s="185"/>
      <c r="HTR6" s="185"/>
      <c r="HTS6" s="185"/>
      <c r="HTT6" s="185"/>
      <c r="HTU6" s="185"/>
      <c r="HTV6" s="185"/>
      <c r="HTW6" s="185"/>
      <c r="HTX6" s="185"/>
      <c r="HTY6" s="185"/>
      <c r="HTZ6" s="185"/>
      <c r="HUA6" s="185"/>
      <c r="HUB6" s="185"/>
      <c r="HUC6" s="185"/>
      <c r="HUD6" s="185"/>
      <c r="HUE6" s="185"/>
      <c r="HUF6" s="185"/>
      <c r="HUG6" s="185"/>
      <c r="HUH6" s="185"/>
      <c r="HUI6" s="185"/>
      <c r="HUJ6" s="185"/>
      <c r="HUK6" s="185"/>
      <c r="HUL6" s="185"/>
      <c r="HUM6" s="185"/>
      <c r="HUN6" s="185"/>
      <c r="HUO6" s="185"/>
      <c r="HUP6" s="185"/>
      <c r="HUQ6" s="185"/>
      <c r="HUR6" s="185"/>
      <c r="HUS6" s="185"/>
      <c r="HUT6" s="185"/>
      <c r="HUU6" s="185"/>
      <c r="HUV6" s="185"/>
      <c r="HUW6" s="185"/>
      <c r="HUX6" s="185"/>
      <c r="HUY6" s="185"/>
      <c r="HUZ6" s="185"/>
      <c r="HVA6" s="185"/>
      <c r="HVB6" s="185"/>
      <c r="HVC6" s="185"/>
      <c r="HVD6" s="185"/>
      <c r="HVE6" s="185"/>
      <c r="HVF6" s="185"/>
      <c r="HVG6" s="185"/>
      <c r="HVH6" s="185"/>
      <c r="HVI6" s="185"/>
      <c r="HVJ6" s="185"/>
      <c r="HVK6" s="185"/>
      <c r="HVL6" s="185"/>
      <c r="HVM6" s="185"/>
      <c r="HVN6" s="185"/>
      <c r="HVO6" s="185"/>
      <c r="HVP6" s="185"/>
      <c r="HVQ6" s="185"/>
      <c r="HVR6" s="185"/>
      <c r="HVS6" s="185"/>
      <c r="HVT6" s="185"/>
      <c r="HVU6" s="185"/>
      <c r="HVV6" s="185"/>
      <c r="HVW6" s="185"/>
      <c r="HVX6" s="185"/>
      <c r="HVY6" s="185"/>
      <c r="HVZ6" s="185"/>
      <c r="HWA6" s="185"/>
      <c r="HWB6" s="185"/>
      <c r="HWC6" s="185"/>
      <c r="HWD6" s="185"/>
      <c r="HWE6" s="185"/>
      <c r="HWF6" s="185"/>
      <c r="HWG6" s="185"/>
      <c r="HWH6" s="185"/>
      <c r="HWI6" s="185"/>
      <c r="HWJ6" s="185"/>
      <c r="HWK6" s="185"/>
      <c r="HWL6" s="185"/>
      <c r="HWM6" s="185"/>
      <c r="HWN6" s="185"/>
      <c r="HWO6" s="185"/>
      <c r="HWP6" s="185"/>
      <c r="HWQ6" s="185"/>
      <c r="HWR6" s="185"/>
      <c r="HWS6" s="185"/>
      <c r="HWT6" s="185"/>
      <c r="HWU6" s="185"/>
      <c r="HWV6" s="185"/>
      <c r="HWW6" s="185"/>
      <c r="HWX6" s="185"/>
      <c r="HWY6" s="185"/>
      <c r="HWZ6" s="185"/>
      <c r="HXA6" s="185"/>
      <c r="HXB6" s="185"/>
      <c r="HXC6" s="185"/>
      <c r="HXD6" s="185"/>
      <c r="HXE6" s="185"/>
      <c r="HXF6" s="185"/>
      <c r="HXG6" s="185"/>
      <c r="HXH6" s="185"/>
      <c r="HXI6" s="185"/>
      <c r="HXJ6" s="185"/>
      <c r="HXK6" s="185"/>
      <c r="HXL6" s="185"/>
      <c r="HXM6" s="185"/>
      <c r="HXN6" s="185"/>
      <c r="HXO6" s="185"/>
      <c r="HXP6" s="185"/>
      <c r="HXQ6" s="185"/>
      <c r="HXR6" s="185"/>
      <c r="HXS6" s="185"/>
      <c r="HXT6" s="185"/>
      <c r="HXU6" s="185"/>
      <c r="HXV6" s="185"/>
      <c r="HXW6" s="185"/>
      <c r="HXX6" s="185"/>
      <c r="HXY6" s="185"/>
      <c r="HXZ6" s="185"/>
      <c r="HYA6" s="185"/>
      <c r="HYB6" s="185"/>
      <c r="HYC6" s="185"/>
      <c r="HYD6" s="185"/>
      <c r="HYE6" s="185"/>
      <c r="HYF6" s="185"/>
      <c r="HYG6" s="185"/>
      <c r="HYH6" s="185"/>
      <c r="HYI6" s="185"/>
      <c r="HYJ6" s="185"/>
      <c r="HYK6" s="185"/>
      <c r="HYL6" s="185"/>
      <c r="HYM6" s="185"/>
      <c r="HYN6" s="185"/>
      <c r="HYO6" s="185"/>
      <c r="HYP6" s="185"/>
      <c r="HYQ6" s="185"/>
      <c r="HYR6" s="185"/>
      <c r="HYS6" s="185"/>
      <c r="HYT6" s="185"/>
      <c r="HYU6" s="185"/>
      <c r="HYV6" s="185"/>
      <c r="HYW6" s="185"/>
      <c r="HYX6" s="185"/>
      <c r="HYY6" s="185"/>
      <c r="HYZ6" s="185"/>
      <c r="HZA6" s="185"/>
      <c r="HZB6" s="185"/>
      <c r="HZC6" s="185"/>
      <c r="HZD6" s="185"/>
      <c r="HZE6" s="185"/>
      <c r="HZF6" s="185"/>
      <c r="HZG6" s="185"/>
      <c r="HZH6" s="185"/>
      <c r="HZI6" s="185"/>
      <c r="HZJ6" s="185"/>
      <c r="HZK6" s="185"/>
      <c r="HZL6" s="185"/>
      <c r="HZM6" s="185"/>
      <c r="HZN6" s="185"/>
      <c r="HZO6" s="185"/>
      <c r="HZP6" s="185"/>
      <c r="HZQ6" s="185"/>
      <c r="HZR6" s="185"/>
      <c r="HZS6" s="185"/>
      <c r="HZT6" s="185"/>
      <c r="HZU6" s="185"/>
      <c r="HZV6" s="185"/>
      <c r="HZW6" s="185"/>
      <c r="HZX6" s="185"/>
      <c r="HZY6" s="185"/>
      <c r="HZZ6" s="185"/>
      <c r="IAA6" s="185"/>
      <c r="IAB6" s="185"/>
      <c r="IAC6" s="185"/>
      <c r="IAD6" s="185"/>
      <c r="IAE6" s="185"/>
      <c r="IAF6" s="185"/>
      <c r="IAG6" s="185"/>
      <c r="IAH6" s="185"/>
      <c r="IAI6" s="185"/>
      <c r="IAJ6" s="185"/>
      <c r="IAK6" s="185"/>
      <c r="IAL6" s="185"/>
      <c r="IAM6" s="185"/>
      <c r="IAN6" s="185"/>
      <c r="IAO6" s="185"/>
      <c r="IAP6" s="185"/>
      <c r="IAQ6" s="185"/>
      <c r="IAR6" s="185"/>
      <c r="IAS6" s="185"/>
      <c r="IAT6" s="185"/>
      <c r="IAU6" s="185"/>
      <c r="IAV6" s="185"/>
      <c r="IAW6" s="185"/>
      <c r="IAX6" s="185"/>
      <c r="IAY6" s="185"/>
      <c r="IAZ6" s="185"/>
      <c r="IBA6" s="185"/>
      <c r="IBB6" s="185"/>
      <c r="IBC6" s="185"/>
      <c r="IBD6" s="185"/>
      <c r="IBE6" s="185"/>
      <c r="IBF6" s="185"/>
      <c r="IBG6" s="185"/>
      <c r="IBH6" s="185"/>
      <c r="IBI6" s="185"/>
      <c r="IBJ6" s="185"/>
      <c r="IBK6" s="185"/>
      <c r="IBL6" s="185"/>
      <c r="IBM6" s="185"/>
      <c r="IBN6" s="185"/>
      <c r="IBO6" s="185"/>
      <c r="IBP6" s="185"/>
      <c r="IBQ6" s="185"/>
      <c r="IBR6" s="185"/>
      <c r="IBS6" s="185"/>
      <c r="IBT6" s="185"/>
      <c r="IBU6" s="185"/>
      <c r="IBV6" s="185"/>
      <c r="IBW6" s="185"/>
      <c r="IBX6" s="185"/>
      <c r="IBY6" s="185"/>
      <c r="IBZ6" s="185"/>
      <c r="ICA6" s="185"/>
      <c r="ICB6" s="185"/>
      <c r="ICC6" s="185"/>
      <c r="ICD6" s="185"/>
      <c r="ICE6" s="185"/>
      <c r="ICF6" s="185"/>
      <c r="ICG6" s="185"/>
      <c r="ICH6" s="185"/>
      <c r="ICI6" s="185"/>
      <c r="ICJ6" s="185"/>
      <c r="ICK6" s="185"/>
      <c r="ICL6" s="185"/>
      <c r="ICM6" s="185"/>
      <c r="ICN6" s="185"/>
      <c r="ICO6" s="185"/>
      <c r="ICP6" s="185"/>
      <c r="ICQ6" s="185"/>
      <c r="ICR6" s="185"/>
      <c r="ICS6" s="185"/>
      <c r="ICT6" s="185"/>
      <c r="ICU6" s="185"/>
      <c r="ICV6" s="185"/>
      <c r="ICW6" s="185"/>
      <c r="ICX6" s="185"/>
      <c r="ICY6" s="185"/>
      <c r="ICZ6" s="185"/>
      <c r="IDA6" s="185"/>
      <c r="IDB6" s="185"/>
      <c r="IDC6" s="185"/>
      <c r="IDD6" s="185"/>
      <c r="IDE6" s="185"/>
      <c r="IDF6" s="185"/>
      <c r="IDG6" s="185"/>
      <c r="IDH6" s="185"/>
      <c r="IDI6" s="185"/>
      <c r="IDJ6" s="185"/>
      <c r="IDK6" s="185"/>
      <c r="IDL6" s="185"/>
      <c r="IDM6" s="185"/>
      <c r="IDN6" s="185"/>
      <c r="IDO6" s="185"/>
      <c r="IDP6" s="185"/>
      <c r="IDQ6" s="185"/>
      <c r="IDR6" s="185"/>
      <c r="IDS6" s="185"/>
      <c r="IDT6" s="185"/>
      <c r="IDU6" s="185"/>
      <c r="IDV6" s="185"/>
      <c r="IDW6" s="185"/>
      <c r="IDX6" s="185"/>
      <c r="IDY6" s="185"/>
      <c r="IDZ6" s="185"/>
      <c r="IEA6" s="185"/>
      <c r="IEB6" s="185"/>
      <c r="IEC6" s="185"/>
      <c r="IED6" s="185"/>
      <c r="IEE6" s="185"/>
      <c r="IEF6" s="185"/>
      <c r="IEG6" s="185"/>
      <c r="IEH6" s="185"/>
      <c r="IEI6" s="185"/>
      <c r="IEJ6" s="185"/>
      <c r="IEK6" s="185"/>
      <c r="IEL6" s="185"/>
      <c r="IEM6" s="185"/>
      <c r="IEN6" s="185"/>
      <c r="IEO6" s="185"/>
      <c r="IEP6" s="185"/>
      <c r="IEQ6" s="185"/>
      <c r="IER6" s="185"/>
      <c r="IES6" s="185"/>
      <c r="IET6" s="185"/>
      <c r="IEU6" s="185"/>
      <c r="IEV6" s="185"/>
      <c r="IEW6" s="185"/>
      <c r="IEX6" s="185"/>
      <c r="IEY6" s="185"/>
      <c r="IEZ6" s="185"/>
      <c r="IFA6" s="185"/>
      <c r="IFB6" s="185"/>
      <c r="IFC6" s="185"/>
      <c r="IFD6" s="185"/>
      <c r="IFE6" s="185"/>
      <c r="IFF6" s="185"/>
      <c r="IFG6" s="185"/>
      <c r="IFH6" s="185"/>
      <c r="IFI6" s="185"/>
      <c r="IFJ6" s="185"/>
      <c r="IFK6" s="185"/>
      <c r="IFL6" s="185"/>
      <c r="IFM6" s="185"/>
      <c r="IFN6" s="185"/>
      <c r="IFO6" s="185"/>
      <c r="IFP6" s="185"/>
      <c r="IFQ6" s="185"/>
      <c r="IFR6" s="185"/>
      <c r="IFS6" s="185"/>
      <c r="IFT6" s="185"/>
      <c r="IFU6" s="185"/>
      <c r="IFV6" s="185"/>
      <c r="IFW6" s="185"/>
      <c r="IFX6" s="185"/>
      <c r="IFY6" s="185"/>
      <c r="IFZ6" s="185"/>
      <c r="IGA6" s="185"/>
      <c r="IGB6" s="185"/>
      <c r="IGC6" s="185"/>
      <c r="IGD6" s="185"/>
      <c r="IGE6" s="185"/>
      <c r="IGF6" s="185"/>
      <c r="IGG6" s="185"/>
      <c r="IGH6" s="185"/>
      <c r="IGI6" s="185"/>
      <c r="IGJ6" s="185"/>
      <c r="IGK6" s="185"/>
      <c r="IGL6" s="185"/>
      <c r="IGM6" s="185"/>
      <c r="IGN6" s="185"/>
      <c r="IGO6" s="185"/>
      <c r="IGP6" s="185"/>
      <c r="IGQ6" s="185"/>
      <c r="IGR6" s="185"/>
      <c r="IGS6" s="185"/>
      <c r="IGT6" s="185"/>
      <c r="IGU6" s="185"/>
      <c r="IGV6" s="185"/>
      <c r="IGW6" s="185"/>
      <c r="IGX6" s="185"/>
      <c r="IGY6" s="185"/>
      <c r="IGZ6" s="185"/>
      <c r="IHA6" s="185"/>
      <c r="IHB6" s="185"/>
      <c r="IHC6" s="185"/>
      <c r="IHD6" s="185"/>
      <c r="IHE6" s="185"/>
      <c r="IHF6" s="185"/>
      <c r="IHG6" s="185"/>
      <c r="IHH6" s="185"/>
      <c r="IHI6" s="185"/>
      <c r="IHJ6" s="185"/>
      <c r="IHK6" s="185"/>
      <c r="IHL6" s="185"/>
      <c r="IHM6" s="185"/>
      <c r="IHN6" s="185"/>
      <c r="IHO6" s="185"/>
      <c r="IHP6" s="185"/>
      <c r="IHQ6" s="185"/>
      <c r="IHR6" s="185"/>
      <c r="IHS6" s="185"/>
      <c r="IHT6" s="185"/>
      <c r="IHU6" s="185"/>
      <c r="IHV6" s="185"/>
      <c r="IHW6" s="185"/>
      <c r="IHX6" s="185"/>
      <c r="IHY6" s="185"/>
      <c r="IHZ6" s="185"/>
      <c r="IIA6" s="185"/>
      <c r="IIB6" s="185"/>
      <c r="IIC6" s="185"/>
      <c r="IID6" s="185"/>
      <c r="IIE6" s="185"/>
      <c r="IIF6" s="185"/>
      <c r="IIG6" s="185"/>
      <c r="IIH6" s="185"/>
      <c r="III6" s="185"/>
      <c r="IIJ6" s="185"/>
      <c r="IIK6" s="185"/>
      <c r="IIL6" s="185"/>
      <c r="IIM6" s="185"/>
      <c r="IIN6" s="185"/>
      <c r="IIO6" s="185"/>
      <c r="IIP6" s="185"/>
      <c r="IIQ6" s="185"/>
      <c r="IIR6" s="185"/>
      <c r="IIS6" s="185"/>
      <c r="IIT6" s="185"/>
      <c r="IIU6" s="185"/>
      <c r="IIV6" s="185"/>
      <c r="IIW6" s="185"/>
      <c r="IIX6" s="185"/>
      <c r="IIY6" s="185"/>
      <c r="IIZ6" s="185"/>
      <c r="IJA6" s="185"/>
      <c r="IJB6" s="185"/>
      <c r="IJC6" s="185"/>
      <c r="IJD6" s="185"/>
      <c r="IJE6" s="185"/>
      <c r="IJF6" s="185"/>
      <c r="IJG6" s="185"/>
      <c r="IJH6" s="185"/>
      <c r="IJI6" s="185"/>
      <c r="IJJ6" s="185"/>
      <c r="IJK6" s="185"/>
      <c r="IJL6" s="185"/>
      <c r="IJM6" s="185"/>
      <c r="IJN6" s="185"/>
      <c r="IJO6" s="185"/>
      <c r="IJP6" s="185"/>
      <c r="IJQ6" s="185"/>
      <c r="IJR6" s="185"/>
      <c r="IJS6" s="185"/>
      <c r="IJT6" s="185"/>
      <c r="IJU6" s="185"/>
      <c r="IJV6" s="185"/>
      <c r="IJW6" s="185"/>
      <c r="IJX6" s="185"/>
      <c r="IJY6" s="185"/>
      <c r="IJZ6" s="185"/>
      <c r="IKA6" s="185"/>
      <c r="IKB6" s="185"/>
      <c r="IKC6" s="185"/>
      <c r="IKD6" s="185"/>
      <c r="IKE6" s="185"/>
      <c r="IKF6" s="185"/>
      <c r="IKG6" s="185"/>
      <c r="IKH6" s="185"/>
      <c r="IKI6" s="185"/>
      <c r="IKJ6" s="185"/>
      <c r="IKK6" s="185"/>
      <c r="IKL6" s="185"/>
      <c r="IKM6" s="185"/>
      <c r="IKN6" s="185"/>
      <c r="IKO6" s="185"/>
      <c r="IKP6" s="185"/>
      <c r="IKQ6" s="185"/>
      <c r="IKR6" s="185"/>
      <c r="IKS6" s="185"/>
      <c r="IKT6" s="185"/>
      <c r="IKU6" s="185"/>
      <c r="IKV6" s="185"/>
      <c r="IKW6" s="185"/>
      <c r="IKX6" s="185"/>
      <c r="IKY6" s="185"/>
      <c r="IKZ6" s="185"/>
      <c r="ILA6" s="185"/>
      <c r="ILB6" s="185"/>
      <c r="ILC6" s="185"/>
      <c r="ILD6" s="185"/>
      <c r="ILE6" s="185"/>
      <c r="ILF6" s="185"/>
      <c r="ILG6" s="185"/>
      <c r="ILH6" s="185"/>
      <c r="ILI6" s="185"/>
      <c r="ILJ6" s="185"/>
      <c r="ILK6" s="185"/>
      <c r="ILL6" s="185"/>
      <c r="ILM6" s="185"/>
      <c r="ILN6" s="185"/>
      <c r="ILO6" s="185"/>
      <c r="ILP6" s="185"/>
      <c r="ILQ6" s="185"/>
      <c r="ILR6" s="185"/>
      <c r="ILS6" s="185"/>
      <c r="ILT6" s="185"/>
      <c r="ILU6" s="185"/>
      <c r="ILV6" s="185"/>
      <c r="ILW6" s="185"/>
      <c r="ILX6" s="185"/>
      <c r="ILY6" s="185"/>
      <c r="ILZ6" s="185"/>
      <c r="IMA6" s="185"/>
      <c r="IMB6" s="185"/>
      <c r="IMC6" s="185"/>
      <c r="IMD6" s="185"/>
      <c r="IME6" s="185"/>
      <c r="IMF6" s="185"/>
      <c r="IMG6" s="185"/>
      <c r="IMH6" s="185"/>
      <c r="IMI6" s="185"/>
      <c r="IMJ6" s="185"/>
      <c r="IMK6" s="185"/>
      <c r="IML6" s="185"/>
      <c r="IMM6" s="185"/>
      <c r="IMN6" s="185"/>
      <c r="IMO6" s="185"/>
      <c r="IMP6" s="185"/>
      <c r="IMQ6" s="185"/>
      <c r="IMR6" s="185"/>
      <c r="IMS6" s="185"/>
      <c r="IMT6" s="185"/>
      <c r="IMU6" s="185"/>
      <c r="IMV6" s="185"/>
      <c r="IMW6" s="185"/>
      <c r="IMX6" s="185"/>
      <c r="IMY6" s="185"/>
      <c r="IMZ6" s="185"/>
      <c r="INA6" s="185"/>
      <c r="INB6" s="185"/>
      <c r="INC6" s="185"/>
      <c r="IND6" s="185"/>
      <c r="INE6" s="185"/>
      <c r="INF6" s="185"/>
      <c r="ING6" s="185"/>
      <c r="INH6" s="185"/>
      <c r="INI6" s="185"/>
      <c r="INJ6" s="185"/>
      <c r="INK6" s="185"/>
      <c r="INL6" s="185"/>
      <c r="INM6" s="185"/>
      <c r="INN6" s="185"/>
      <c r="INO6" s="185"/>
      <c r="INP6" s="185"/>
      <c r="INQ6" s="185"/>
      <c r="INR6" s="185"/>
      <c r="INS6" s="185"/>
      <c r="INT6" s="185"/>
      <c r="INU6" s="185"/>
      <c r="INV6" s="185"/>
      <c r="INW6" s="185"/>
      <c r="INX6" s="185"/>
      <c r="INY6" s="185"/>
      <c r="INZ6" s="185"/>
      <c r="IOA6" s="185"/>
      <c r="IOB6" s="185"/>
      <c r="IOC6" s="185"/>
      <c r="IOD6" s="185"/>
      <c r="IOE6" s="185"/>
      <c r="IOF6" s="185"/>
      <c r="IOG6" s="185"/>
      <c r="IOH6" s="185"/>
      <c r="IOI6" s="185"/>
      <c r="IOJ6" s="185"/>
      <c r="IOK6" s="185"/>
      <c r="IOL6" s="185"/>
      <c r="IOM6" s="185"/>
      <c r="ION6" s="185"/>
      <c r="IOO6" s="185"/>
      <c r="IOP6" s="185"/>
      <c r="IOQ6" s="185"/>
      <c r="IOR6" s="185"/>
      <c r="IOS6" s="185"/>
      <c r="IOT6" s="185"/>
      <c r="IOU6" s="185"/>
      <c r="IOV6" s="185"/>
      <c r="IOW6" s="185"/>
      <c r="IOX6" s="185"/>
      <c r="IOY6" s="185"/>
      <c r="IOZ6" s="185"/>
      <c r="IPA6" s="185"/>
      <c r="IPB6" s="185"/>
      <c r="IPC6" s="185"/>
      <c r="IPD6" s="185"/>
      <c r="IPE6" s="185"/>
      <c r="IPF6" s="185"/>
      <c r="IPG6" s="185"/>
      <c r="IPH6" s="185"/>
      <c r="IPI6" s="185"/>
      <c r="IPJ6" s="185"/>
      <c r="IPK6" s="185"/>
      <c r="IPL6" s="185"/>
      <c r="IPM6" s="185"/>
      <c r="IPN6" s="185"/>
      <c r="IPO6" s="185"/>
      <c r="IPP6" s="185"/>
      <c r="IPQ6" s="185"/>
      <c r="IPR6" s="185"/>
      <c r="IPS6" s="185"/>
      <c r="IPT6" s="185"/>
      <c r="IPU6" s="185"/>
      <c r="IPV6" s="185"/>
      <c r="IPW6" s="185"/>
      <c r="IPX6" s="185"/>
      <c r="IPY6" s="185"/>
      <c r="IPZ6" s="185"/>
      <c r="IQA6" s="185"/>
      <c r="IQB6" s="185"/>
      <c r="IQC6" s="185"/>
      <c r="IQD6" s="185"/>
      <c r="IQE6" s="185"/>
      <c r="IQF6" s="185"/>
      <c r="IQG6" s="185"/>
      <c r="IQH6" s="185"/>
      <c r="IQI6" s="185"/>
      <c r="IQJ6" s="185"/>
      <c r="IQK6" s="185"/>
      <c r="IQL6" s="185"/>
      <c r="IQM6" s="185"/>
      <c r="IQN6" s="185"/>
      <c r="IQO6" s="185"/>
      <c r="IQP6" s="185"/>
      <c r="IQQ6" s="185"/>
      <c r="IQR6" s="185"/>
      <c r="IQS6" s="185"/>
      <c r="IQT6" s="185"/>
      <c r="IQU6" s="185"/>
      <c r="IQV6" s="185"/>
      <c r="IQW6" s="185"/>
      <c r="IQX6" s="185"/>
      <c r="IQY6" s="185"/>
      <c r="IQZ6" s="185"/>
      <c r="IRA6" s="185"/>
      <c r="IRB6" s="185"/>
      <c r="IRC6" s="185"/>
      <c r="IRD6" s="185"/>
      <c r="IRE6" s="185"/>
      <c r="IRF6" s="185"/>
      <c r="IRG6" s="185"/>
      <c r="IRH6" s="185"/>
      <c r="IRI6" s="185"/>
      <c r="IRJ6" s="185"/>
      <c r="IRK6" s="185"/>
      <c r="IRL6" s="185"/>
      <c r="IRM6" s="185"/>
      <c r="IRN6" s="185"/>
      <c r="IRO6" s="185"/>
      <c r="IRP6" s="185"/>
      <c r="IRQ6" s="185"/>
      <c r="IRR6" s="185"/>
      <c r="IRS6" s="185"/>
      <c r="IRT6" s="185"/>
      <c r="IRU6" s="185"/>
      <c r="IRV6" s="185"/>
      <c r="IRW6" s="185"/>
      <c r="IRX6" s="185"/>
      <c r="IRY6" s="185"/>
      <c r="IRZ6" s="185"/>
      <c r="ISA6" s="185"/>
      <c r="ISB6" s="185"/>
      <c r="ISC6" s="185"/>
      <c r="ISD6" s="185"/>
      <c r="ISE6" s="185"/>
      <c r="ISF6" s="185"/>
      <c r="ISG6" s="185"/>
      <c r="ISH6" s="185"/>
      <c r="ISI6" s="185"/>
      <c r="ISJ6" s="185"/>
      <c r="ISK6" s="185"/>
      <c r="ISL6" s="185"/>
      <c r="ISM6" s="185"/>
      <c r="ISN6" s="185"/>
      <c r="ISO6" s="185"/>
      <c r="ISP6" s="185"/>
      <c r="ISQ6" s="185"/>
      <c r="ISR6" s="185"/>
      <c r="ISS6" s="185"/>
      <c r="IST6" s="185"/>
      <c r="ISU6" s="185"/>
      <c r="ISV6" s="185"/>
      <c r="ISW6" s="185"/>
      <c r="ISX6" s="185"/>
      <c r="ISY6" s="185"/>
      <c r="ISZ6" s="185"/>
      <c r="ITA6" s="185"/>
      <c r="ITB6" s="185"/>
      <c r="ITC6" s="185"/>
      <c r="ITD6" s="185"/>
      <c r="ITE6" s="185"/>
      <c r="ITF6" s="185"/>
      <c r="ITG6" s="185"/>
      <c r="ITH6" s="185"/>
      <c r="ITI6" s="185"/>
      <c r="ITJ6" s="185"/>
      <c r="ITK6" s="185"/>
      <c r="ITL6" s="185"/>
      <c r="ITM6" s="185"/>
      <c r="ITN6" s="185"/>
      <c r="ITO6" s="185"/>
      <c r="ITP6" s="185"/>
      <c r="ITQ6" s="185"/>
      <c r="ITR6" s="185"/>
      <c r="ITS6" s="185"/>
      <c r="ITT6" s="185"/>
      <c r="ITU6" s="185"/>
      <c r="ITV6" s="185"/>
      <c r="ITW6" s="185"/>
      <c r="ITX6" s="185"/>
      <c r="ITY6" s="185"/>
      <c r="ITZ6" s="185"/>
      <c r="IUA6" s="185"/>
      <c r="IUB6" s="185"/>
      <c r="IUC6" s="185"/>
      <c r="IUD6" s="185"/>
      <c r="IUE6" s="185"/>
      <c r="IUF6" s="185"/>
      <c r="IUG6" s="185"/>
      <c r="IUH6" s="185"/>
      <c r="IUI6" s="185"/>
      <c r="IUJ6" s="185"/>
      <c r="IUK6" s="185"/>
      <c r="IUL6" s="185"/>
      <c r="IUM6" s="185"/>
      <c r="IUN6" s="185"/>
      <c r="IUO6" s="185"/>
      <c r="IUP6" s="185"/>
      <c r="IUQ6" s="185"/>
      <c r="IUR6" s="185"/>
      <c r="IUS6" s="185"/>
      <c r="IUT6" s="185"/>
      <c r="IUU6" s="185"/>
      <c r="IUV6" s="185"/>
      <c r="IUW6" s="185"/>
      <c r="IUX6" s="185"/>
      <c r="IUY6" s="185"/>
      <c r="IUZ6" s="185"/>
      <c r="IVA6" s="185"/>
      <c r="IVB6" s="185"/>
      <c r="IVC6" s="185"/>
      <c r="IVD6" s="185"/>
      <c r="IVE6" s="185"/>
      <c r="IVF6" s="185"/>
      <c r="IVG6" s="185"/>
      <c r="IVH6" s="185"/>
      <c r="IVI6" s="185"/>
      <c r="IVJ6" s="185"/>
      <c r="IVK6" s="185"/>
      <c r="IVL6" s="185"/>
      <c r="IVM6" s="185"/>
      <c r="IVN6" s="185"/>
      <c r="IVO6" s="185"/>
      <c r="IVP6" s="185"/>
      <c r="IVQ6" s="185"/>
      <c r="IVR6" s="185"/>
      <c r="IVS6" s="185"/>
      <c r="IVT6" s="185"/>
      <c r="IVU6" s="185"/>
      <c r="IVV6" s="185"/>
      <c r="IVW6" s="185"/>
      <c r="IVX6" s="185"/>
      <c r="IVY6" s="185"/>
      <c r="IVZ6" s="185"/>
      <c r="IWA6" s="185"/>
      <c r="IWB6" s="185"/>
      <c r="IWC6" s="185"/>
      <c r="IWD6" s="185"/>
      <c r="IWE6" s="185"/>
      <c r="IWF6" s="185"/>
      <c r="IWG6" s="185"/>
      <c r="IWH6" s="185"/>
      <c r="IWI6" s="185"/>
      <c r="IWJ6" s="185"/>
      <c r="IWK6" s="185"/>
      <c r="IWL6" s="185"/>
      <c r="IWM6" s="185"/>
      <c r="IWN6" s="185"/>
      <c r="IWO6" s="185"/>
      <c r="IWP6" s="185"/>
      <c r="IWQ6" s="185"/>
      <c r="IWR6" s="185"/>
      <c r="IWS6" s="185"/>
      <c r="IWT6" s="185"/>
      <c r="IWU6" s="185"/>
      <c r="IWV6" s="185"/>
      <c r="IWW6" s="185"/>
      <c r="IWX6" s="185"/>
      <c r="IWY6" s="185"/>
      <c r="IWZ6" s="185"/>
      <c r="IXA6" s="185"/>
      <c r="IXB6" s="185"/>
      <c r="IXC6" s="185"/>
      <c r="IXD6" s="185"/>
      <c r="IXE6" s="185"/>
      <c r="IXF6" s="185"/>
      <c r="IXG6" s="185"/>
      <c r="IXH6" s="185"/>
      <c r="IXI6" s="185"/>
      <c r="IXJ6" s="185"/>
      <c r="IXK6" s="185"/>
      <c r="IXL6" s="185"/>
      <c r="IXM6" s="185"/>
      <c r="IXN6" s="185"/>
      <c r="IXO6" s="185"/>
      <c r="IXP6" s="185"/>
      <c r="IXQ6" s="185"/>
      <c r="IXR6" s="185"/>
      <c r="IXS6" s="185"/>
      <c r="IXT6" s="185"/>
      <c r="IXU6" s="185"/>
      <c r="IXV6" s="185"/>
      <c r="IXW6" s="185"/>
      <c r="IXX6" s="185"/>
      <c r="IXY6" s="185"/>
      <c r="IXZ6" s="185"/>
      <c r="IYA6" s="185"/>
      <c r="IYB6" s="185"/>
      <c r="IYC6" s="185"/>
      <c r="IYD6" s="185"/>
      <c r="IYE6" s="185"/>
      <c r="IYF6" s="185"/>
      <c r="IYG6" s="185"/>
      <c r="IYH6" s="185"/>
      <c r="IYI6" s="185"/>
      <c r="IYJ6" s="185"/>
      <c r="IYK6" s="185"/>
      <c r="IYL6" s="185"/>
      <c r="IYM6" s="185"/>
      <c r="IYN6" s="185"/>
      <c r="IYO6" s="185"/>
      <c r="IYP6" s="185"/>
      <c r="IYQ6" s="185"/>
      <c r="IYR6" s="185"/>
      <c r="IYS6" s="185"/>
      <c r="IYT6" s="185"/>
      <c r="IYU6" s="185"/>
      <c r="IYV6" s="185"/>
      <c r="IYW6" s="185"/>
      <c r="IYX6" s="185"/>
      <c r="IYY6" s="185"/>
      <c r="IYZ6" s="185"/>
      <c r="IZA6" s="185"/>
      <c r="IZB6" s="185"/>
      <c r="IZC6" s="185"/>
      <c r="IZD6" s="185"/>
      <c r="IZE6" s="185"/>
      <c r="IZF6" s="185"/>
      <c r="IZG6" s="185"/>
      <c r="IZH6" s="185"/>
      <c r="IZI6" s="185"/>
      <c r="IZJ6" s="185"/>
      <c r="IZK6" s="185"/>
      <c r="IZL6" s="185"/>
      <c r="IZM6" s="185"/>
      <c r="IZN6" s="185"/>
      <c r="IZO6" s="185"/>
      <c r="IZP6" s="185"/>
      <c r="IZQ6" s="185"/>
      <c r="IZR6" s="185"/>
      <c r="IZS6" s="185"/>
      <c r="IZT6" s="185"/>
      <c r="IZU6" s="185"/>
      <c r="IZV6" s="185"/>
      <c r="IZW6" s="185"/>
      <c r="IZX6" s="185"/>
      <c r="IZY6" s="185"/>
      <c r="IZZ6" s="185"/>
      <c r="JAA6" s="185"/>
      <c r="JAB6" s="185"/>
      <c r="JAC6" s="185"/>
      <c r="JAD6" s="185"/>
      <c r="JAE6" s="185"/>
      <c r="JAF6" s="185"/>
      <c r="JAG6" s="185"/>
      <c r="JAH6" s="185"/>
      <c r="JAI6" s="185"/>
      <c r="JAJ6" s="185"/>
      <c r="JAK6" s="185"/>
      <c r="JAL6" s="185"/>
      <c r="JAM6" s="185"/>
      <c r="JAN6" s="185"/>
      <c r="JAO6" s="185"/>
      <c r="JAP6" s="185"/>
      <c r="JAQ6" s="185"/>
      <c r="JAR6" s="185"/>
      <c r="JAS6" s="185"/>
      <c r="JAT6" s="185"/>
      <c r="JAU6" s="185"/>
      <c r="JAV6" s="185"/>
      <c r="JAW6" s="185"/>
      <c r="JAX6" s="185"/>
      <c r="JAY6" s="185"/>
      <c r="JAZ6" s="185"/>
      <c r="JBA6" s="185"/>
      <c r="JBB6" s="185"/>
      <c r="JBC6" s="185"/>
      <c r="JBD6" s="185"/>
      <c r="JBE6" s="185"/>
      <c r="JBF6" s="185"/>
      <c r="JBG6" s="185"/>
      <c r="JBH6" s="185"/>
      <c r="JBI6" s="185"/>
      <c r="JBJ6" s="185"/>
      <c r="JBK6" s="185"/>
      <c r="JBL6" s="185"/>
      <c r="JBM6" s="185"/>
      <c r="JBN6" s="185"/>
      <c r="JBO6" s="185"/>
      <c r="JBP6" s="185"/>
      <c r="JBQ6" s="185"/>
      <c r="JBR6" s="185"/>
      <c r="JBS6" s="185"/>
      <c r="JBT6" s="185"/>
      <c r="JBU6" s="185"/>
      <c r="JBV6" s="185"/>
      <c r="JBW6" s="185"/>
      <c r="JBX6" s="185"/>
      <c r="JBY6" s="185"/>
      <c r="JBZ6" s="185"/>
      <c r="JCA6" s="185"/>
      <c r="JCB6" s="185"/>
      <c r="JCC6" s="185"/>
      <c r="JCD6" s="185"/>
      <c r="JCE6" s="185"/>
      <c r="JCF6" s="185"/>
      <c r="JCG6" s="185"/>
      <c r="JCH6" s="185"/>
      <c r="JCI6" s="185"/>
      <c r="JCJ6" s="185"/>
      <c r="JCK6" s="185"/>
      <c r="JCL6" s="185"/>
      <c r="JCM6" s="185"/>
      <c r="JCN6" s="185"/>
      <c r="JCO6" s="185"/>
      <c r="JCP6" s="185"/>
      <c r="JCQ6" s="185"/>
      <c r="JCR6" s="185"/>
      <c r="JCS6" s="185"/>
      <c r="JCT6" s="185"/>
      <c r="JCU6" s="185"/>
      <c r="JCV6" s="185"/>
      <c r="JCW6" s="185"/>
      <c r="JCX6" s="185"/>
      <c r="JCY6" s="185"/>
      <c r="JCZ6" s="185"/>
      <c r="JDA6" s="185"/>
      <c r="JDB6" s="185"/>
      <c r="JDC6" s="185"/>
      <c r="JDD6" s="185"/>
      <c r="JDE6" s="185"/>
      <c r="JDF6" s="185"/>
      <c r="JDG6" s="185"/>
      <c r="JDH6" s="185"/>
      <c r="JDI6" s="185"/>
      <c r="JDJ6" s="185"/>
      <c r="JDK6" s="185"/>
      <c r="JDL6" s="185"/>
      <c r="JDM6" s="185"/>
      <c r="JDN6" s="185"/>
      <c r="JDO6" s="185"/>
      <c r="JDP6" s="185"/>
      <c r="JDQ6" s="185"/>
      <c r="JDR6" s="185"/>
      <c r="JDS6" s="185"/>
      <c r="JDT6" s="185"/>
      <c r="JDU6" s="185"/>
      <c r="JDV6" s="185"/>
      <c r="JDW6" s="185"/>
      <c r="JDX6" s="185"/>
      <c r="JDY6" s="185"/>
      <c r="JDZ6" s="185"/>
      <c r="JEA6" s="185"/>
      <c r="JEB6" s="185"/>
      <c r="JEC6" s="185"/>
      <c r="JED6" s="185"/>
      <c r="JEE6" s="185"/>
      <c r="JEF6" s="185"/>
      <c r="JEG6" s="185"/>
      <c r="JEH6" s="185"/>
      <c r="JEI6" s="185"/>
      <c r="JEJ6" s="185"/>
      <c r="JEK6" s="185"/>
      <c r="JEL6" s="185"/>
      <c r="JEM6" s="185"/>
      <c r="JEN6" s="185"/>
      <c r="JEO6" s="185"/>
      <c r="JEP6" s="185"/>
      <c r="JEQ6" s="185"/>
      <c r="JER6" s="185"/>
      <c r="JES6" s="185"/>
      <c r="JET6" s="185"/>
      <c r="JEU6" s="185"/>
      <c r="JEV6" s="185"/>
      <c r="JEW6" s="185"/>
      <c r="JEX6" s="185"/>
      <c r="JEY6" s="185"/>
      <c r="JEZ6" s="185"/>
      <c r="JFA6" s="185"/>
      <c r="JFB6" s="185"/>
      <c r="JFC6" s="185"/>
      <c r="JFD6" s="185"/>
      <c r="JFE6" s="185"/>
      <c r="JFF6" s="185"/>
      <c r="JFG6" s="185"/>
      <c r="JFH6" s="185"/>
      <c r="JFI6" s="185"/>
      <c r="JFJ6" s="185"/>
      <c r="JFK6" s="185"/>
      <c r="JFL6" s="185"/>
      <c r="JFM6" s="185"/>
      <c r="JFN6" s="185"/>
      <c r="JFO6" s="185"/>
      <c r="JFP6" s="185"/>
      <c r="JFQ6" s="185"/>
      <c r="JFR6" s="185"/>
      <c r="JFS6" s="185"/>
      <c r="JFT6" s="185"/>
      <c r="JFU6" s="185"/>
      <c r="JFV6" s="185"/>
      <c r="JFW6" s="185"/>
      <c r="JFX6" s="185"/>
      <c r="JFY6" s="185"/>
      <c r="JFZ6" s="185"/>
      <c r="JGA6" s="185"/>
      <c r="JGB6" s="185"/>
      <c r="JGC6" s="185"/>
      <c r="JGD6" s="185"/>
      <c r="JGE6" s="185"/>
      <c r="JGF6" s="185"/>
      <c r="JGG6" s="185"/>
      <c r="JGH6" s="185"/>
      <c r="JGI6" s="185"/>
      <c r="JGJ6" s="185"/>
      <c r="JGK6" s="185"/>
      <c r="JGL6" s="185"/>
      <c r="JGM6" s="185"/>
      <c r="JGN6" s="185"/>
      <c r="JGO6" s="185"/>
      <c r="JGP6" s="185"/>
      <c r="JGQ6" s="185"/>
      <c r="JGR6" s="185"/>
      <c r="JGS6" s="185"/>
      <c r="JGT6" s="185"/>
      <c r="JGU6" s="185"/>
      <c r="JGV6" s="185"/>
      <c r="JGW6" s="185"/>
      <c r="JGX6" s="185"/>
      <c r="JGY6" s="185"/>
      <c r="JGZ6" s="185"/>
      <c r="JHA6" s="185"/>
      <c r="JHB6" s="185"/>
      <c r="JHC6" s="185"/>
      <c r="JHD6" s="185"/>
      <c r="JHE6" s="185"/>
      <c r="JHF6" s="185"/>
      <c r="JHG6" s="185"/>
      <c r="JHH6" s="185"/>
      <c r="JHI6" s="185"/>
      <c r="JHJ6" s="185"/>
      <c r="JHK6" s="185"/>
      <c r="JHL6" s="185"/>
      <c r="JHM6" s="185"/>
      <c r="JHN6" s="185"/>
      <c r="JHO6" s="185"/>
      <c r="JHP6" s="185"/>
      <c r="JHQ6" s="185"/>
      <c r="JHR6" s="185"/>
      <c r="JHS6" s="185"/>
      <c r="JHT6" s="185"/>
      <c r="JHU6" s="185"/>
      <c r="JHV6" s="185"/>
      <c r="JHW6" s="185"/>
      <c r="JHX6" s="185"/>
      <c r="JHY6" s="185"/>
      <c r="JHZ6" s="185"/>
      <c r="JIA6" s="185"/>
      <c r="JIB6" s="185"/>
      <c r="JIC6" s="185"/>
      <c r="JID6" s="185"/>
      <c r="JIE6" s="185"/>
      <c r="JIF6" s="185"/>
      <c r="JIG6" s="185"/>
      <c r="JIH6" s="185"/>
      <c r="JII6" s="185"/>
      <c r="JIJ6" s="185"/>
      <c r="JIK6" s="185"/>
      <c r="JIL6" s="185"/>
      <c r="JIM6" s="185"/>
      <c r="JIN6" s="185"/>
      <c r="JIO6" s="185"/>
      <c r="JIP6" s="185"/>
      <c r="JIQ6" s="185"/>
      <c r="JIR6" s="185"/>
      <c r="JIS6" s="185"/>
      <c r="JIT6" s="185"/>
      <c r="JIU6" s="185"/>
      <c r="JIV6" s="185"/>
      <c r="JIW6" s="185"/>
      <c r="JIX6" s="185"/>
      <c r="JIY6" s="185"/>
      <c r="JIZ6" s="185"/>
      <c r="JJA6" s="185"/>
      <c r="JJB6" s="185"/>
      <c r="JJC6" s="185"/>
      <c r="JJD6" s="185"/>
      <c r="JJE6" s="185"/>
      <c r="JJF6" s="185"/>
      <c r="JJG6" s="185"/>
      <c r="JJH6" s="185"/>
      <c r="JJI6" s="185"/>
      <c r="JJJ6" s="185"/>
      <c r="JJK6" s="185"/>
      <c r="JJL6" s="185"/>
      <c r="JJM6" s="185"/>
      <c r="JJN6" s="185"/>
      <c r="JJO6" s="185"/>
      <c r="JJP6" s="185"/>
      <c r="JJQ6" s="185"/>
      <c r="JJR6" s="185"/>
      <c r="JJS6" s="185"/>
      <c r="JJT6" s="185"/>
      <c r="JJU6" s="185"/>
      <c r="JJV6" s="185"/>
      <c r="JJW6" s="185"/>
      <c r="JJX6" s="185"/>
      <c r="JJY6" s="185"/>
      <c r="JJZ6" s="185"/>
      <c r="JKA6" s="185"/>
      <c r="JKB6" s="185"/>
      <c r="JKC6" s="185"/>
      <c r="JKD6" s="185"/>
      <c r="JKE6" s="185"/>
      <c r="JKF6" s="185"/>
      <c r="JKG6" s="185"/>
      <c r="JKH6" s="185"/>
      <c r="JKI6" s="185"/>
      <c r="JKJ6" s="185"/>
      <c r="JKK6" s="185"/>
      <c r="JKL6" s="185"/>
      <c r="JKM6" s="185"/>
      <c r="JKN6" s="185"/>
      <c r="JKO6" s="185"/>
      <c r="JKP6" s="185"/>
      <c r="JKQ6" s="185"/>
      <c r="JKR6" s="185"/>
      <c r="JKS6" s="185"/>
      <c r="JKT6" s="185"/>
      <c r="JKU6" s="185"/>
      <c r="JKV6" s="185"/>
      <c r="JKW6" s="185"/>
      <c r="JKX6" s="185"/>
      <c r="JKY6" s="185"/>
      <c r="JKZ6" s="185"/>
      <c r="JLA6" s="185"/>
      <c r="JLB6" s="185"/>
      <c r="JLC6" s="185"/>
      <c r="JLD6" s="185"/>
      <c r="JLE6" s="185"/>
      <c r="JLF6" s="185"/>
      <c r="JLG6" s="185"/>
      <c r="JLH6" s="185"/>
      <c r="JLI6" s="185"/>
      <c r="JLJ6" s="185"/>
      <c r="JLK6" s="185"/>
      <c r="JLL6" s="185"/>
      <c r="JLM6" s="185"/>
      <c r="JLN6" s="185"/>
      <c r="JLO6" s="185"/>
      <c r="JLP6" s="185"/>
      <c r="JLQ6" s="185"/>
      <c r="JLR6" s="185"/>
      <c r="JLS6" s="185"/>
      <c r="JLT6" s="185"/>
      <c r="JLU6" s="185"/>
      <c r="JLV6" s="185"/>
      <c r="JLW6" s="185"/>
      <c r="JLX6" s="185"/>
      <c r="JLY6" s="185"/>
      <c r="JLZ6" s="185"/>
      <c r="JMA6" s="185"/>
      <c r="JMB6" s="185"/>
      <c r="JMC6" s="185"/>
      <c r="JMD6" s="185"/>
      <c r="JME6" s="185"/>
      <c r="JMF6" s="185"/>
      <c r="JMG6" s="185"/>
      <c r="JMH6" s="185"/>
      <c r="JMI6" s="185"/>
      <c r="JMJ6" s="185"/>
      <c r="JMK6" s="185"/>
      <c r="JML6" s="185"/>
      <c r="JMM6" s="185"/>
      <c r="JMN6" s="185"/>
      <c r="JMO6" s="185"/>
      <c r="JMP6" s="185"/>
      <c r="JMQ6" s="185"/>
      <c r="JMR6" s="185"/>
      <c r="JMS6" s="185"/>
      <c r="JMT6" s="185"/>
      <c r="JMU6" s="185"/>
      <c r="JMV6" s="185"/>
      <c r="JMW6" s="185"/>
      <c r="JMX6" s="185"/>
      <c r="JMY6" s="185"/>
      <c r="JMZ6" s="185"/>
      <c r="JNA6" s="185"/>
      <c r="JNB6" s="185"/>
      <c r="JNC6" s="185"/>
      <c r="JND6" s="185"/>
      <c r="JNE6" s="185"/>
      <c r="JNF6" s="185"/>
      <c r="JNG6" s="185"/>
      <c r="JNH6" s="185"/>
      <c r="JNI6" s="185"/>
      <c r="JNJ6" s="185"/>
      <c r="JNK6" s="185"/>
      <c r="JNL6" s="185"/>
      <c r="JNM6" s="185"/>
      <c r="JNN6" s="185"/>
      <c r="JNO6" s="185"/>
      <c r="JNP6" s="185"/>
      <c r="JNQ6" s="185"/>
      <c r="JNR6" s="185"/>
      <c r="JNS6" s="185"/>
      <c r="JNT6" s="185"/>
      <c r="JNU6" s="185"/>
      <c r="JNV6" s="185"/>
      <c r="JNW6" s="185"/>
      <c r="JNX6" s="185"/>
      <c r="JNY6" s="185"/>
      <c r="JNZ6" s="185"/>
      <c r="JOA6" s="185"/>
      <c r="JOB6" s="185"/>
      <c r="JOC6" s="185"/>
      <c r="JOD6" s="185"/>
      <c r="JOE6" s="185"/>
      <c r="JOF6" s="185"/>
      <c r="JOG6" s="185"/>
      <c r="JOH6" s="185"/>
      <c r="JOI6" s="185"/>
      <c r="JOJ6" s="185"/>
      <c r="JOK6" s="185"/>
      <c r="JOL6" s="185"/>
      <c r="JOM6" s="185"/>
      <c r="JON6" s="185"/>
      <c r="JOO6" s="185"/>
      <c r="JOP6" s="185"/>
      <c r="JOQ6" s="185"/>
      <c r="JOR6" s="185"/>
      <c r="JOS6" s="185"/>
      <c r="JOT6" s="185"/>
      <c r="JOU6" s="185"/>
      <c r="JOV6" s="185"/>
      <c r="JOW6" s="185"/>
      <c r="JOX6" s="185"/>
      <c r="JOY6" s="185"/>
      <c r="JOZ6" s="185"/>
      <c r="JPA6" s="185"/>
      <c r="JPB6" s="185"/>
      <c r="JPC6" s="185"/>
      <c r="JPD6" s="185"/>
      <c r="JPE6" s="185"/>
      <c r="JPF6" s="185"/>
      <c r="JPG6" s="185"/>
      <c r="JPH6" s="185"/>
      <c r="JPI6" s="185"/>
      <c r="JPJ6" s="185"/>
      <c r="JPK6" s="185"/>
      <c r="JPL6" s="185"/>
      <c r="JPM6" s="185"/>
      <c r="JPN6" s="185"/>
      <c r="JPO6" s="185"/>
      <c r="JPP6" s="185"/>
      <c r="JPQ6" s="185"/>
      <c r="JPR6" s="185"/>
      <c r="JPS6" s="185"/>
      <c r="JPT6" s="185"/>
      <c r="JPU6" s="185"/>
      <c r="JPV6" s="185"/>
      <c r="JPW6" s="185"/>
      <c r="JPX6" s="185"/>
      <c r="JPY6" s="185"/>
      <c r="JPZ6" s="185"/>
      <c r="JQA6" s="185"/>
      <c r="JQB6" s="185"/>
      <c r="JQC6" s="185"/>
      <c r="JQD6" s="185"/>
      <c r="JQE6" s="185"/>
      <c r="JQF6" s="185"/>
      <c r="JQG6" s="185"/>
      <c r="JQH6" s="185"/>
      <c r="JQI6" s="185"/>
      <c r="JQJ6" s="185"/>
      <c r="JQK6" s="185"/>
      <c r="JQL6" s="185"/>
      <c r="JQM6" s="185"/>
      <c r="JQN6" s="185"/>
      <c r="JQO6" s="185"/>
      <c r="JQP6" s="185"/>
      <c r="JQQ6" s="185"/>
      <c r="JQR6" s="185"/>
      <c r="JQS6" s="185"/>
      <c r="JQT6" s="185"/>
      <c r="JQU6" s="185"/>
      <c r="JQV6" s="185"/>
      <c r="JQW6" s="185"/>
      <c r="JQX6" s="185"/>
      <c r="JQY6" s="185"/>
      <c r="JQZ6" s="185"/>
      <c r="JRA6" s="185"/>
      <c r="JRB6" s="185"/>
      <c r="JRC6" s="185"/>
      <c r="JRD6" s="185"/>
      <c r="JRE6" s="185"/>
      <c r="JRF6" s="185"/>
      <c r="JRG6" s="185"/>
      <c r="JRH6" s="185"/>
      <c r="JRI6" s="185"/>
      <c r="JRJ6" s="185"/>
      <c r="JRK6" s="185"/>
      <c r="JRL6" s="185"/>
      <c r="JRM6" s="185"/>
      <c r="JRN6" s="185"/>
      <c r="JRO6" s="185"/>
      <c r="JRP6" s="185"/>
      <c r="JRQ6" s="185"/>
      <c r="JRR6" s="185"/>
      <c r="JRS6" s="185"/>
      <c r="JRT6" s="185"/>
      <c r="JRU6" s="185"/>
      <c r="JRV6" s="185"/>
      <c r="JRW6" s="185"/>
      <c r="JRX6" s="185"/>
      <c r="JRY6" s="185"/>
      <c r="JRZ6" s="185"/>
      <c r="JSA6" s="185"/>
      <c r="JSB6" s="185"/>
      <c r="JSC6" s="185"/>
      <c r="JSD6" s="185"/>
      <c r="JSE6" s="185"/>
      <c r="JSF6" s="185"/>
      <c r="JSG6" s="185"/>
      <c r="JSH6" s="185"/>
      <c r="JSI6" s="185"/>
      <c r="JSJ6" s="185"/>
      <c r="JSK6" s="185"/>
      <c r="JSL6" s="185"/>
      <c r="JSM6" s="185"/>
      <c r="JSN6" s="185"/>
      <c r="JSO6" s="185"/>
      <c r="JSP6" s="185"/>
      <c r="JSQ6" s="185"/>
      <c r="JSR6" s="185"/>
      <c r="JSS6" s="185"/>
      <c r="JST6" s="185"/>
      <c r="JSU6" s="185"/>
      <c r="JSV6" s="185"/>
      <c r="JSW6" s="185"/>
      <c r="JSX6" s="185"/>
      <c r="JSY6" s="185"/>
      <c r="JSZ6" s="185"/>
      <c r="JTA6" s="185"/>
      <c r="JTB6" s="185"/>
      <c r="JTC6" s="185"/>
      <c r="JTD6" s="185"/>
      <c r="JTE6" s="185"/>
      <c r="JTF6" s="185"/>
      <c r="JTG6" s="185"/>
      <c r="JTH6" s="185"/>
      <c r="JTI6" s="185"/>
      <c r="JTJ6" s="185"/>
      <c r="JTK6" s="185"/>
      <c r="JTL6" s="185"/>
      <c r="JTM6" s="185"/>
      <c r="JTN6" s="185"/>
      <c r="JTO6" s="185"/>
      <c r="JTP6" s="185"/>
      <c r="JTQ6" s="185"/>
      <c r="JTR6" s="185"/>
      <c r="JTS6" s="185"/>
      <c r="JTT6" s="185"/>
      <c r="JTU6" s="185"/>
      <c r="JTV6" s="185"/>
      <c r="JTW6" s="185"/>
      <c r="JTX6" s="185"/>
      <c r="JTY6" s="185"/>
      <c r="JTZ6" s="185"/>
      <c r="JUA6" s="185"/>
      <c r="JUB6" s="185"/>
      <c r="JUC6" s="185"/>
      <c r="JUD6" s="185"/>
      <c r="JUE6" s="185"/>
      <c r="JUF6" s="185"/>
      <c r="JUG6" s="185"/>
      <c r="JUH6" s="185"/>
      <c r="JUI6" s="185"/>
      <c r="JUJ6" s="185"/>
      <c r="JUK6" s="185"/>
      <c r="JUL6" s="185"/>
      <c r="JUM6" s="185"/>
      <c r="JUN6" s="185"/>
      <c r="JUO6" s="185"/>
      <c r="JUP6" s="185"/>
      <c r="JUQ6" s="185"/>
      <c r="JUR6" s="185"/>
      <c r="JUS6" s="185"/>
      <c r="JUT6" s="185"/>
      <c r="JUU6" s="185"/>
      <c r="JUV6" s="185"/>
      <c r="JUW6" s="185"/>
      <c r="JUX6" s="185"/>
      <c r="JUY6" s="185"/>
      <c r="JUZ6" s="185"/>
      <c r="JVA6" s="185"/>
      <c r="JVB6" s="185"/>
      <c r="JVC6" s="185"/>
      <c r="JVD6" s="185"/>
      <c r="JVE6" s="185"/>
      <c r="JVF6" s="185"/>
      <c r="JVG6" s="185"/>
      <c r="JVH6" s="185"/>
      <c r="JVI6" s="185"/>
      <c r="JVJ6" s="185"/>
      <c r="JVK6" s="185"/>
      <c r="JVL6" s="185"/>
      <c r="JVM6" s="185"/>
      <c r="JVN6" s="185"/>
      <c r="JVO6" s="185"/>
      <c r="JVP6" s="185"/>
      <c r="JVQ6" s="185"/>
      <c r="JVR6" s="185"/>
      <c r="JVS6" s="185"/>
      <c r="JVT6" s="185"/>
      <c r="JVU6" s="185"/>
      <c r="JVV6" s="185"/>
      <c r="JVW6" s="185"/>
      <c r="JVX6" s="185"/>
      <c r="JVY6" s="185"/>
      <c r="JVZ6" s="185"/>
      <c r="JWA6" s="185"/>
      <c r="JWB6" s="185"/>
      <c r="JWC6" s="185"/>
      <c r="JWD6" s="185"/>
      <c r="JWE6" s="185"/>
      <c r="JWF6" s="185"/>
      <c r="JWG6" s="185"/>
      <c r="JWH6" s="185"/>
      <c r="JWI6" s="185"/>
      <c r="JWJ6" s="185"/>
      <c r="JWK6" s="185"/>
      <c r="JWL6" s="185"/>
      <c r="JWM6" s="185"/>
      <c r="JWN6" s="185"/>
      <c r="JWO6" s="185"/>
      <c r="JWP6" s="185"/>
      <c r="JWQ6" s="185"/>
      <c r="JWR6" s="185"/>
      <c r="JWS6" s="185"/>
      <c r="JWT6" s="185"/>
      <c r="JWU6" s="185"/>
      <c r="JWV6" s="185"/>
      <c r="JWW6" s="185"/>
      <c r="JWX6" s="185"/>
      <c r="JWY6" s="185"/>
      <c r="JWZ6" s="185"/>
      <c r="JXA6" s="185"/>
      <c r="JXB6" s="185"/>
      <c r="JXC6" s="185"/>
      <c r="JXD6" s="185"/>
      <c r="JXE6" s="185"/>
      <c r="JXF6" s="185"/>
      <c r="JXG6" s="185"/>
      <c r="JXH6" s="185"/>
      <c r="JXI6" s="185"/>
      <c r="JXJ6" s="185"/>
      <c r="JXK6" s="185"/>
      <c r="JXL6" s="185"/>
      <c r="JXM6" s="185"/>
      <c r="JXN6" s="185"/>
      <c r="JXO6" s="185"/>
      <c r="JXP6" s="185"/>
      <c r="JXQ6" s="185"/>
      <c r="JXR6" s="185"/>
      <c r="JXS6" s="185"/>
      <c r="JXT6" s="185"/>
      <c r="JXU6" s="185"/>
      <c r="JXV6" s="185"/>
      <c r="JXW6" s="185"/>
      <c r="JXX6" s="185"/>
      <c r="JXY6" s="185"/>
      <c r="JXZ6" s="185"/>
      <c r="JYA6" s="185"/>
      <c r="JYB6" s="185"/>
      <c r="JYC6" s="185"/>
      <c r="JYD6" s="185"/>
      <c r="JYE6" s="185"/>
      <c r="JYF6" s="185"/>
      <c r="JYG6" s="185"/>
      <c r="JYH6" s="185"/>
      <c r="JYI6" s="185"/>
      <c r="JYJ6" s="185"/>
      <c r="JYK6" s="185"/>
      <c r="JYL6" s="185"/>
      <c r="JYM6" s="185"/>
      <c r="JYN6" s="185"/>
      <c r="JYO6" s="185"/>
      <c r="JYP6" s="185"/>
      <c r="JYQ6" s="185"/>
      <c r="JYR6" s="185"/>
      <c r="JYS6" s="185"/>
      <c r="JYT6" s="185"/>
      <c r="JYU6" s="185"/>
      <c r="JYV6" s="185"/>
      <c r="JYW6" s="185"/>
      <c r="JYX6" s="185"/>
      <c r="JYY6" s="185"/>
      <c r="JYZ6" s="185"/>
      <c r="JZA6" s="185"/>
      <c r="JZB6" s="185"/>
      <c r="JZC6" s="185"/>
      <c r="JZD6" s="185"/>
      <c r="JZE6" s="185"/>
      <c r="JZF6" s="185"/>
      <c r="JZG6" s="185"/>
      <c r="JZH6" s="185"/>
      <c r="JZI6" s="185"/>
      <c r="JZJ6" s="185"/>
      <c r="JZK6" s="185"/>
      <c r="JZL6" s="185"/>
      <c r="JZM6" s="185"/>
      <c r="JZN6" s="185"/>
      <c r="JZO6" s="185"/>
      <c r="JZP6" s="185"/>
      <c r="JZQ6" s="185"/>
      <c r="JZR6" s="185"/>
      <c r="JZS6" s="185"/>
      <c r="JZT6" s="185"/>
      <c r="JZU6" s="185"/>
      <c r="JZV6" s="185"/>
      <c r="JZW6" s="185"/>
      <c r="JZX6" s="185"/>
      <c r="JZY6" s="185"/>
      <c r="JZZ6" s="185"/>
      <c r="KAA6" s="185"/>
      <c r="KAB6" s="185"/>
      <c r="KAC6" s="185"/>
      <c r="KAD6" s="185"/>
      <c r="KAE6" s="185"/>
      <c r="KAF6" s="185"/>
      <c r="KAG6" s="185"/>
      <c r="KAH6" s="185"/>
      <c r="KAI6" s="185"/>
      <c r="KAJ6" s="185"/>
      <c r="KAK6" s="185"/>
      <c r="KAL6" s="185"/>
      <c r="KAM6" s="185"/>
      <c r="KAN6" s="185"/>
      <c r="KAO6" s="185"/>
      <c r="KAP6" s="185"/>
      <c r="KAQ6" s="185"/>
      <c r="KAR6" s="185"/>
      <c r="KAS6" s="185"/>
      <c r="KAT6" s="185"/>
      <c r="KAU6" s="185"/>
      <c r="KAV6" s="185"/>
      <c r="KAW6" s="185"/>
      <c r="KAX6" s="185"/>
      <c r="KAY6" s="185"/>
      <c r="KAZ6" s="185"/>
      <c r="KBA6" s="185"/>
      <c r="KBB6" s="185"/>
      <c r="KBC6" s="185"/>
      <c r="KBD6" s="185"/>
      <c r="KBE6" s="185"/>
      <c r="KBF6" s="185"/>
      <c r="KBG6" s="185"/>
      <c r="KBH6" s="185"/>
      <c r="KBI6" s="185"/>
      <c r="KBJ6" s="185"/>
      <c r="KBK6" s="185"/>
      <c r="KBL6" s="185"/>
      <c r="KBM6" s="185"/>
      <c r="KBN6" s="185"/>
      <c r="KBO6" s="185"/>
      <c r="KBP6" s="185"/>
      <c r="KBQ6" s="185"/>
      <c r="KBR6" s="185"/>
      <c r="KBS6" s="185"/>
      <c r="KBT6" s="185"/>
      <c r="KBU6" s="185"/>
      <c r="KBV6" s="185"/>
      <c r="KBW6" s="185"/>
      <c r="KBX6" s="185"/>
      <c r="KBY6" s="185"/>
      <c r="KBZ6" s="185"/>
      <c r="KCA6" s="185"/>
      <c r="KCB6" s="185"/>
      <c r="KCC6" s="185"/>
      <c r="KCD6" s="185"/>
      <c r="KCE6" s="185"/>
      <c r="KCF6" s="185"/>
      <c r="KCG6" s="185"/>
      <c r="KCH6" s="185"/>
      <c r="KCI6" s="185"/>
      <c r="KCJ6" s="185"/>
      <c r="KCK6" s="185"/>
      <c r="KCL6" s="185"/>
      <c r="KCM6" s="185"/>
      <c r="KCN6" s="185"/>
      <c r="KCO6" s="185"/>
      <c r="KCP6" s="185"/>
      <c r="KCQ6" s="185"/>
      <c r="KCR6" s="185"/>
      <c r="KCS6" s="185"/>
      <c r="KCT6" s="185"/>
      <c r="KCU6" s="185"/>
      <c r="KCV6" s="185"/>
      <c r="KCW6" s="185"/>
      <c r="KCX6" s="185"/>
      <c r="KCY6" s="185"/>
      <c r="KCZ6" s="185"/>
      <c r="KDA6" s="185"/>
      <c r="KDB6" s="185"/>
      <c r="KDC6" s="185"/>
      <c r="KDD6" s="185"/>
      <c r="KDE6" s="185"/>
      <c r="KDF6" s="185"/>
      <c r="KDG6" s="185"/>
      <c r="KDH6" s="185"/>
      <c r="KDI6" s="185"/>
      <c r="KDJ6" s="185"/>
      <c r="KDK6" s="185"/>
      <c r="KDL6" s="185"/>
      <c r="KDM6" s="185"/>
      <c r="KDN6" s="185"/>
      <c r="KDO6" s="185"/>
      <c r="KDP6" s="185"/>
      <c r="KDQ6" s="185"/>
      <c r="KDR6" s="185"/>
      <c r="KDS6" s="185"/>
      <c r="KDT6" s="185"/>
      <c r="KDU6" s="185"/>
      <c r="KDV6" s="185"/>
      <c r="KDW6" s="185"/>
      <c r="KDX6" s="185"/>
      <c r="KDY6" s="185"/>
      <c r="KDZ6" s="185"/>
      <c r="KEA6" s="185"/>
      <c r="KEB6" s="185"/>
      <c r="KEC6" s="185"/>
      <c r="KED6" s="185"/>
      <c r="KEE6" s="185"/>
      <c r="KEF6" s="185"/>
      <c r="KEG6" s="185"/>
      <c r="KEH6" s="185"/>
      <c r="KEI6" s="185"/>
      <c r="KEJ6" s="185"/>
      <c r="KEK6" s="185"/>
      <c r="KEL6" s="185"/>
      <c r="KEM6" s="185"/>
      <c r="KEN6" s="185"/>
      <c r="KEO6" s="185"/>
      <c r="KEP6" s="185"/>
      <c r="KEQ6" s="185"/>
      <c r="KER6" s="185"/>
      <c r="KES6" s="185"/>
      <c r="KET6" s="185"/>
      <c r="KEU6" s="185"/>
      <c r="KEV6" s="185"/>
      <c r="KEW6" s="185"/>
      <c r="KEX6" s="185"/>
      <c r="KEY6" s="185"/>
      <c r="KEZ6" s="185"/>
      <c r="KFA6" s="185"/>
      <c r="KFB6" s="185"/>
      <c r="KFC6" s="185"/>
      <c r="KFD6" s="185"/>
      <c r="KFE6" s="185"/>
      <c r="KFF6" s="185"/>
      <c r="KFG6" s="185"/>
      <c r="KFH6" s="185"/>
      <c r="KFI6" s="185"/>
      <c r="KFJ6" s="185"/>
      <c r="KFK6" s="185"/>
      <c r="KFL6" s="185"/>
      <c r="KFM6" s="185"/>
      <c r="KFN6" s="185"/>
      <c r="KFO6" s="185"/>
      <c r="KFP6" s="185"/>
      <c r="KFQ6" s="185"/>
      <c r="KFR6" s="185"/>
      <c r="KFS6" s="185"/>
      <c r="KFT6" s="185"/>
      <c r="KFU6" s="185"/>
      <c r="KFV6" s="185"/>
      <c r="KFW6" s="185"/>
      <c r="KFX6" s="185"/>
      <c r="KFY6" s="185"/>
      <c r="KFZ6" s="185"/>
      <c r="KGA6" s="185"/>
      <c r="KGB6" s="185"/>
      <c r="KGC6" s="185"/>
      <c r="KGD6" s="185"/>
      <c r="KGE6" s="185"/>
      <c r="KGF6" s="185"/>
      <c r="KGG6" s="185"/>
      <c r="KGH6" s="185"/>
      <c r="KGI6" s="185"/>
      <c r="KGJ6" s="185"/>
      <c r="KGK6" s="185"/>
      <c r="KGL6" s="185"/>
      <c r="KGM6" s="185"/>
      <c r="KGN6" s="185"/>
      <c r="KGO6" s="185"/>
      <c r="KGP6" s="185"/>
      <c r="KGQ6" s="185"/>
      <c r="KGR6" s="185"/>
      <c r="KGS6" s="185"/>
      <c r="KGT6" s="185"/>
      <c r="KGU6" s="185"/>
      <c r="KGV6" s="185"/>
      <c r="KGW6" s="185"/>
      <c r="KGX6" s="185"/>
      <c r="KGY6" s="185"/>
      <c r="KGZ6" s="185"/>
      <c r="KHA6" s="185"/>
      <c r="KHB6" s="185"/>
      <c r="KHC6" s="185"/>
      <c r="KHD6" s="185"/>
      <c r="KHE6" s="185"/>
      <c r="KHF6" s="185"/>
      <c r="KHG6" s="185"/>
      <c r="KHH6" s="185"/>
      <c r="KHI6" s="185"/>
      <c r="KHJ6" s="185"/>
      <c r="KHK6" s="185"/>
      <c r="KHL6" s="185"/>
      <c r="KHM6" s="185"/>
      <c r="KHN6" s="185"/>
      <c r="KHO6" s="185"/>
      <c r="KHP6" s="185"/>
      <c r="KHQ6" s="185"/>
      <c r="KHR6" s="185"/>
      <c r="KHS6" s="185"/>
      <c r="KHT6" s="185"/>
      <c r="KHU6" s="185"/>
      <c r="KHV6" s="185"/>
      <c r="KHW6" s="185"/>
      <c r="KHX6" s="185"/>
      <c r="KHY6" s="185"/>
      <c r="KHZ6" s="185"/>
      <c r="KIA6" s="185"/>
      <c r="KIB6" s="185"/>
      <c r="KIC6" s="185"/>
      <c r="KID6" s="185"/>
      <c r="KIE6" s="185"/>
      <c r="KIF6" s="185"/>
      <c r="KIG6" s="185"/>
      <c r="KIH6" s="185"/>
      <c r="KII6" s="185"/>
      <c r="KIJ6" s="185"/>
      <c r="KIK6" s="185"/>
      <c r="KIL6" s="185"/>
      <c r="KIM6" s="185"/>
      <c r="KIN6" s="185"/>
      <c r="KIO6" s="185"/>
      <c r="KIP6" s="185"/>
      <c r="KIQ6" s="185"/>
      <c r="KIR6" s="185"/>
      <c r="KIS6" s="185"/>
      <c r="KIT6" s="185"/>
      <c r="KIU6" s="185"/>
      <c r="KIV6" s="185"/>
      <c r="KIW6" s="185"/>
      <c r="KIX6" s="185"/>
      <c r="KIY6" s="185"/>
      <c r="KIZ6" s="185"/>
      <c r="KJA6" s="185"/>
      <c r="KJB6" s="185"/>
      <c r="KJC6" s="185"/>
      <c r="KJD6" s="185"/>
      <c r="KJE6" s="185"/>
      <c r="KJF6" s="185"/>
      <c r="KJG6" s="185"/>
      <c r="KJH6" s="185"/>
      <c r="KJI6" s="185"/>
      <c r="KJJ6" s="185"/>
      <c r="KJK6" s="185"/>
      <c r="KJL6" s="185"/>
      <c r="KJM6" s="185"/>
      <c r="KJN6" s="185"/>
      <c r="KJO6" s="185"/>
      <c r="KJP6" s="185"/>
      <c r="KJQ6" s="185"/>
      <c r="KJR6" s="185"/>
      <c r="KJS6" s="185"/>
      <c r="KJT6" s="185"/>
      <c r="KJU6" s="185"/>
      <c r="KJV6" s="185"/>
      <c r="KJW6" s="185"/>
      <c r="KJX6" s="185"/>
      <c r="KJY6" s="185"/>
      <c r="KJZ6" s="185"/>
      <c r="KKA6" s="185"/>
      <c r="KKB6" s="185"/>
      <c r="KKC6" s="185"/>
      <c r="KKD6" s="185"/>
      <c r="KKE6" s="185"/>
      <c r="KKF6" s="185"/>
      <c r="KKG6" s="185"/>
      <c r="KKH6" s="185"/>
      <c r="KKI6" s="185"/>
      <c r="KKJ6" s="185"/>
      <c r="KKK6" s="185"/>
      <c r="KKL6" s="185"/>
      <c r="KKM6" s="185"/>
      <c r="KKN6" s="185"/>
      <c r="KKO6" s="185"/>
      <c r="KKP6" s="185"/>
      <c r="KKQ6" s="185"/>
      <c r="KKR6" s="185"/>
      <c r="KKS6" s="185"/>
      <c r="KKT6" s="185"/>
      <c r="KKU6" s="185"/>
      <c r="KKV6" s="185"/>
      <c r="KKW6" s="185"/>
      <c r="KKX6" s="185"/>
      <c r="KKY6" s="185"/>
      <c r="KKZ6" s="185"/>
      <c r="KLA6" s="185"/>
      <c r="KLB6" s="185"/>
      <c r="KLC6" s="185"/>
      <c r="KLD6" s="185"/>
      <c r="KLE6" s="185"/>
      <c r="KLF6" s="185"/>
      <c r="KLG6" s="185"/>
      <c r="KLH6" s="185"/>
      <c r="KLI6" s="185"/>
      <c r="KLJ6" s="185"/>
      <c r="KLK6" s="185"/>
      <c r="KLL6" s="185"/>
      <c r="KLM6" s="185"/>
      <c r="KLN6" s="185"/>
      <c r="KLO6" s="185"/>
      <c r="KLP6" s="185"/>
      <c r="KLQ6" s="185"/>
      <c r="KLR6" s="185"/>
      <c r="KLS6" s="185"/>
      <c r="KLT6" s="185"/>
      <c r="KLU6" s="185"/>
      <c r="KLV6" s="185"/>
      <c r="KLW6" s="185"/>
      <c r="KLX6" s="185"/>
      <c r="KLY6" s="185"/>
      <c r="KLZ6" s="185"/>
      <c r="KMA6" s="185"/>
      <c r="KMB6" s="185"/>
      <c r="KMC6" s="185"/>
      <c r="KMD6" s="185"/>
      <c r="KME6" s="185"/>
      <c r="KMF6" s="185"/>
      <c r="KMG6" s="185"/>
      <c r="KMH6" s="185"/>
      <c r="KMI6" s="185"/>
      <c r="KMJ6" s="185"/>
      <c r="KMK6" s="185"/>
      <c r="KML6" s="185"/>
      <c r="KMM6" s="185"/>
      <c r="KMN6" s="185"/>
      <c r="KMO6" s="185"/>
      <c r="KMP6" s="185"/>
      <c r="KMQ6" s="185"/>
      <c r="KMR6" s="185"/>
      <c r="KMS6" s="185"/>
      <c r="KMT6" s="185"/>
      <c r="KMU6" s="185"/>
      <c r="KMV6" s="185"/>
      <c r="KMW6" s="185"/>
      <c r="KMX6" s="185"/>
      <c r="KMY6" s="185"/>
      <c r="KMZ6" s="185"/>
      <c r="KNA6" s="185"/>
      <c r="KNB6" s="185"/>
      <c r="KNC6" s="185"/>
      <c r="KND6" s="185"/>
      <c r="KNE6" s="185"/>
      <c r="KNF6" s="185"/>
      <c r="KNG6" s="185"/>
      <c r="KNH6" s="185"/>
      <c r="KNI6" s="185"/>
      <c r="KNJ6" s="185"/>
      <c r="KNK6" s="185"/>
      <c r="KNL6" s="185"/>
      <c r="KNM6" s="185"/>
      <c r="KNN6" s="185"/>
      <c r="KNO6" s="185"/>
      <c r="KNP6" s="185"/>
      <c r="KNQ6" s="185"/>
      <c r="KNR6" s="185"/>
      <c r="KNS6" s="185"/>
      <c r="KNT6" s="185"/>
      <c r="KNU6" s="185"/>
      <c r="KNV6" s="185"/>
      <c r="KNW6" s="185"/>
      <c r="KNX6" s="185"/>
      <c r="KNY6" s="185"/>
      <c r="KNZ6" s="185"/>
      <c r="KOA6" s="185"/>
      <c r="KOB6" s="185"/>
      <c r="KOC6" s="185"/>
      <c r="KOD6" s="185"/>
      <c r="KOE6" s="185"/>
      <c r="KOF6" s="185"/>
      <c r="KOG6" s="185"/>
      <c r="KOH6" s="185"/>
      <c r="KOI6" s="185"/>
      <c r="KOJ6" s="185"/>
      <c r="KOK6" s="185"/>
      <c r="KOL6" s="185"/>
      <c r="KOM6" s="185"/>
      <c r="KON6" s="185"/>
      <c r="KOO6" s="185"/>
      <c r="KOP6" s="185"/>
      <c r="KOQ6" s="185"/>
      <c r="KOR6" s="185"/>
      <c r="KOS6" s="185"/>
      <c r="KOT6" s="185"/>
      <c r="KOU6" s="185"/>
      <c r="KOV6" s="185"/>
      <c r="KOW6" s="185"/>
      <c r="KOX6" s="185"/>
      <c r="KOY6" s="185"/>
      <c r="KOZ6" s="185"/>
      <c r="KPA6" s="185"/>
      <c r="KPB6" s="185"/>
      <c r="KPC6" s="185"/>
      <c r="KPD6" s="185"/>
      <c r="KPE6" s="185"/>
      <c r="KPF6" s="185"/>
      <c r="KPG6" s="185"/>
      <c r="KPH6" s="185"/>
      <c r="KPI6" s="185"/>
      <c r="KPJ6" s="185"/>
      <c r="KPK6" s="185"/>
      <c r="KPL6" s="185"/>
      <c r="KPM6" s="185"/>
      <c r="KPN6" s="185"/>
      <c r="KPO6" s="185"/>
      <c r="KPP6" s="185"/>
      <c r="KPQ6" s="185"/>
      <c r="KPR6" s="185"/>
      <c r="KPS6" s="185"/>
      <c r="KPT6" s="185"/>
      <c r="KPU6" s="185"/>
      <c r="KPV6" s="185"/>
      <c r="KPW6" s="185"/>
      <c r="KPX6" s="185"/>
      <c r="KPY6" s="185"/>
      <c r="KPZ6" s="185"/>
      <c r="KQA6" s="185"/>
      <c r="KQB6" s="185"/>
      <c r="KQC6" s="185"/>
      <c r="KQD6" s="185"/>
      <c r="KQE6" s="185"/>
      <c r="KQF6" s="185"/>
      <c r="KQG6" s="185"/>
      <c r="KQH6" s="185"/>
      <c r="KQI6" s="185"/>
      <c r="KQJ6" s="185"/>
      <c r="KQK6" s="185"/>
      <c r="KQL6" s="185"/>
      <c r="KQM6" s="185"/>
      <c r="KQN6" s="185"/>
      <c r="KQO6" s="185"/>
      <c r="KQP6" s="185"/>
      <c r="KQQ6" s="185"/>
      <c r="KQR6" s="185"/>
      <c r="KQS6" s="185"/>
      <c r="KQT6" s="185"/>
      <c r="KQU6" s="185"/>
      <c r="KQV6" s="185"/>
      <c r="KQW6" s="185"/>
      <c r="KQX6" s="185"/>
      <c r="KQY6" s="185"/>
      <c r="KQZ6" s="185"/>
      <c r="KRA6" s="185"/>
      <c r="KRB6" s="185"/>
      <c r="KRC6" s="185"/>
      <c r="KRD6" s="185"/>
      <c r="KRE6" s="185"/>
      <c r="KRF6" s="185"/>
      <c r="KRG6" s="185"/>
      <c r="KRH6" s="185"/>
      <c r="KRI6" s="185"/>
      <c r="KRJ6" s="185"/>
      <c r="KRK6" s="185"/>
      <c r="KRL6" s="185"/>
      <c r="KRM6" s="185"/>
      <c r="KRN6" s="185"/>
      <c r="KRO6" s="185"/>
      <c r="KRP6" s="185"/>
      <c r="KRQ6" s="185"/>
      <c r="KRR6" s="185"/>
      <c r="KRS6" s="185"/>
      <c r="KRT6" s="185"/>
      <c r="KRU6" s="185"/>
      <c r="KRV6" s="185"/>
      <c r="KRW6" s="185"/>
      <c r="KRX6" s="185"/>
      <c r="KRY6" s="185"/>
      <c r="KRZ6" s="185"/>
      <c r="KSA6" s="185"/>
      <c r="KSB6" s="185"/>
      <c r="KSC6" s="185"/>
      <c r="KSD6" s="185"/>
      <c r="KSE6" s="185"/>
      <c r="KSF6" s="185"/>
      <c r="KSG6" s="185"/>
      <c r="KSH6" s="185"/>
      <c r="KSI6" s="185"/>
      <c r="KSJ6" s="185"/>
      <c r="KSK6" s="185"/>
      <c r="KSL6" s="185"/>
      <c r="KSM6" s="185"/>
      <c r="KSN6" s="185"/>
      <c r="KSO6" s="185"/>
      <c r="KSP6" s="185"/>
      <c r="KSQ6" s="185"/>
      <c r="KSR6" s="185"/>
      <c r="KSS6" s="185"/>
      <c r="KST6" s="185"/>
      <c r="KSU6" s="185"/>
      <c r="KSV6" s="185"/>
      <c r="KSW6" s="185"/>
      <c r="KSX6" s="185"/>
      <c r="KSY6" s="185"/>
      <c r="KSZ6" s="185"/>
      <c r="KTA6" s="185"/>
      <c r="KTB6" s="185"/>
      <c r="KTC6" s="185"/>
      <c r="KTD6" s="185"/>
      <c r="KTE6" s="185"/>
      <c r="KTF6" s="185"/>
      <c r="KTG6" s="185"/>
      <c r="KTH6" s="185"/>
      <c r="KTI6" s="185"/>
      <c r="KTJ6" s="185"/>
      <c r="KTK6" s="185"/>
      <c r="KTL6" s="185"/>
      <c r="KTM6" s="185"/>
      <c r="KTN6" s="185"/>
      <c r="KTO6" s="185"/>
      <c r="KTP6" s="185"/>
      <c r="KTQ6" s="185"/>
      <c r="KTR6" s="185"/>
      <c r="KTS6" s="185"/>
      <c r="KTT6" s="185"/>
      <c r="KTU6" s="185"/>
      <c r="KTV6" s="185"/>
      <c r="KTW6" s="185"/>
      <c r="KTX6" s="185"/>
      <c r="KTY6" s="185"/>
      <c r="KTZ6" s="185"/>
      <c r="KUA6" s="185"/>
      <c r="KUB6" s="185"/>
      <c r="KUC6" s="185"/>
      <c r="KUD6" s="185"/>
      <c r="KUE6" s="185"/>
      <c r="KUF6" s="185"/>
      <c r="KUG6" s="185"/>
      <c r="KUH6" s="185"/>
      <c r="KUI6" s="185"/>
      <c r="KUJ6" s="185"/>
      <c r="KUK6" s="185"/>
      <c r="KUL6" s="185"/>
      <c r="KUM6" s="185"/>
      <c r="KUN6" s="185"/>
      <c r="KUO6" s="185"/>
      <c r="KUP6" s="185"/>
      <c r="KUQ6" s="185"/>
      <c r="KUR6" s="185"/>
      <c r="KUS6" s="185"/>
      <c r="KUT6" s="185"/>
      <c r="KUU6" s="185"/>
      <c r="KUV6" s="185"/>
      <c r="KUW6" s="185"/>
      <c r="KUX6" s="185"/>
      <c r="KUY6" s="185"/>
      <c r="KUZ6" s="185"/>
      <c r="KVA6" s="185"/>
      <c r="KVB6" s="185"/>
      <c r="KVC6" s="185"/>
      <c r="KVD6" s="185"/>
      <c r="KVE6" s="185"/>
      <c r="KVF6" s="185"/>
      <c r="KVG6" s="185"/>
      <c r="KVH6" s="185"/>
      <c r="KVI6" s="185"/>
      <c r="KVJ6" s="185"/>
      <c r="KVK6" s="185"/>
      <c r="KVL6" s="185"/>
      <c r="KVM6" s="185"/>
      <c r="KVN6" s="185"/>
      <c r="KVO6" s="185"/>
      <c r="KVP6" s="185"/>
      <c r="KVQ6" s="185"/>
      <c r="KVR6" s="185"/>
      <c r="KVS6" s="185"/>
      <c r="KVT6" s="185"/>
      <c r="KVU6" s="185"/>
      <c r="KVV6" s="185"/>
      <c r="KVW6" s="185"/>
      <c r="KVX6" s="185"/>
      <c r="KVY6" s="185"/>
      <c r="KVZ6" s="185"/>
      <c r="KWA6" s="185"/>
      <c r="KWB6" s="185"/>
      <c r="KWC6" s="185"/>
      <c r="KWD6" s="185"/>
      <c r="KWE6" s="185"/>
      <c r="KWF6" s="185"/>
      <c r="KWG6" s="185"/>
      <c r="KWH6" s="185"/>
      <c r="KWI6" s="185"/>
      <c r="KWJ6" s="185"/>
      <c r="KWK6" s="185"/>
      <c r="KWL6" s="185"/>
      <c r="KWM6" s="185"/>
      <c r="KWN6" s="185"/>
      <c r="KWO6" s="185"/>
      <c r="KWP6" s="185"/>
      <c r="KWQ6" s="185"/>
      <c r="KWR6" s="185"/>
      <c r="KWS6" s="185"/>
      <c r="KWT6" s="185"/>
      <c r="KWU6" s="185"/>
      <c r="KWV6" s="185"/>
      <c r="KWW6" s="185"/>
      <c r="KWX6" s="185"/>
      <c r="KWY6" s="185"/>
      <c r="KWZ6" s="185"/>
      <c r="KXA6" s="185"/>
      <c r="KXB6" s="185"/>
      <c r="KXC6" s="185"/>
      <c r="KXD6" s="185"/>
      <c r="KXE6" s="185"/>
      <c r="KXF6" s="185"/>
      <c r="KXG6" s="185"/>
      <c r="KXH6" s="185"/>
      <c r="KXI6" s="185"/>
      <c r="KXJ6" s="185"/>
      <c r="KXK6" s="185"/>
      <c r="KXL6" s="185"/>
      <c r="KXM6" s="185"/>
      <c r="KXN6" s="185"/>
      <c r="KXO6" s="185"/>
      <c r="KXP6" s="185"/>
      <c r="KXQ6" s="185"/>
      <c r="KXR6" s="185"/>
      <c r="KXS6" s="185"/>
      <c r="KXT6" s="185"/>
      <c r="KXU6" s="185"/>
      <c r="KXV6" s="185"/>
      <c r="KXW6" s="185"/>
      <c r="KXX6" s="185"/>
      <c r="KXY6" s="185"/>
      <c r="KXZ6" s="185"/>
      <c r="KYA6" s="185"/>
      <c r="KYB6" s="185"/>
      <c r="KYC6" s="185"/>
      <c r="KYD6" s="185"/>
      <c r="KYE6" s="185"/>
      <c r="KYF6" s="185"/>
      <c r="KYG6" s="185"/>
      <c r="KYH6" s="185"/>
      <c r="KYI6" s="185"/>
      <c r="KYJ6" s="185"/>
      <c r="KYK6" s="185"/>
      <c r="KYL6" s="185"/>
      <c r="KYM6" s="185"/>
      <c r="KYN6" s="185"/>
      <c r="KYO6" s="185"/>
      <c r="KYP6" s="185"/>
      <c r="KYQ6" s="185"/>
      <c r="KYR6" s="185"/>
      <c r="KYS6" s="185"/>
      <c r="KYT6" s="185"/>
      <c r="KYU6" s="185"/>
      <c r="KYV6" s="185"/>
      <c r="KYW6" s="185"/>
      <c r="KYX6" s="185"/>
      <c r="KYY6" s="185"/>
      <c r="KYZ6" s="185"/>
      <c r="KZA6" s="185"/>
      <c r="KZB6" s="185"/>
      <c r="KZC6" s="185"/>
      <c r="KZD6" s="185"/>
      <c r="KZE6" s="185"/>
      <c r="KZF6" s="185"/>
      <c r="KZG6" s="185"/>
      <c r="KZH6" s="185"/>
      <c r="KZI6" s="185"/>
      <c r="KZJ6" s="185"/>
      <c r="KZK6" s="185"/>
      <c r="KZL6" s="185"/>
      <c r="KZM6" s="185"/>
      <c r="KZN6" s="185"/>
      <c r="KZO6" s="185"/>
      <c r="KZP6" s="185"/>
      <c r="KZQ6" s="185"/>
      <c r="KZR6" s="185"/>
      <c r="KZS6" s="185"/>
      <c r="KZT6" s="185"/>
      <c r="KZU6" s="185"/>
      <c r="KZV6" s="185"/>
      <c r="KZW6" s="185"/>
      <c r="KZX6" s="185"/>
      <c r="KZY6" s="185"/>
      <c r="KZZ6" s="185"/>
      <c r="LAA6" s="185"/>
      <c r="LAB6" s="185"/>
      <c r="LAC6" s="185"/>
      <c r="LAD6" s="185"/>
      <c r="LAE6" s="185"/>
      <c r="LAF6" s="185"/>
      <c r="LAG6" s="185"/>
      <c r="LAH6" s="185"/>
      <c r="LAI6" s="185"/>
      <c r="LAJ6" s="185"/>
      <c r="LAK6" s="185"/>
      <c r="LAL6" s="185"/>
      <c r="LAM6" s="185"/>
      <c r="LAN6" s="185"/>
      <c r="LAO6" s="185"/>
      <c r="LAP6" s="185"/>
      <c r="LAQ6" s="185"/>
      <c r="LAR6" s="185"/>
      <c r="LAS6" s="185"/>
      <c r="LAT6" s="185"/>
      <c r="LAU6" s="185"/>
      <c r="LAV6" s="185"/>
      <c r="LAW6" s="185"/>
      <c r="LAX6" s="185"/>
      <c r="LAY6" s="185"/>
      <c r="LAZ6" s="185"/>
      <c r="LBA6" s="185"/>
      <c r="LBB6" s="185"/>
      <c r="LBC6" s="185"/>
      <c r="LBD6" s="185"/>
      <c r="LBE6" s="185"/>
      <c r="LBF6" s="185"/>
      <c r="LBG6" s="185"/>
      <c r="LBH6" s="185"/>
      <c r="LBI6" s="185"/>
      <c r="LBJ6" s="185"/>
      <c r="LBK6" s="185"/>
      <c r="LBL6" s="185"/>
      <c r="LBM6" s="185"/>
      <c r="LBN6" s="185"/>
      <c r="LBO6" s="185"/>
      <c r="LBP6" s="185"/>
      <c r="LBQ6" s="185"/>
      <c r="LBR6" s="185"/>
      <c r="LBS6" s="185"/>
      <c r="LBT6" s="185"/>
      <c r="LBU6" s="185"/>
      <c r="LBV6" s="185"/>
      <c r="LBW6" s="185"/>
      <c r="LBX6" s="185"/>
      <c r="LBY6" s="185"/>
      <c r="LBZ6" s="185"/>
      <c r="LCA6" s="185"/>
      <c r="LCB6" s="185"/>
      <c r="LCC6" s="185"/>
      <c r="LCD6" s="185"/>
      <c r="LCE6" s="185"/>
      <c r="LCF6" s="185"/>
      <c r="LCG6" s="185"/>
      <c r="LCH6" s="185"/>
      <c r="LCI6" s="185"/>
      <c r="LCJ6" s="185"/>
      <c r="LCK6" s="185"/>
      <c r="LCL6" s="185"/>
      <c r="LCM6" s="185"/>
      <c r="LCN6" s="185"/>
      <c r="LCO6" s="185"/>
      <c r="LCP6" s="185"/>
      <c r="LCQ6" s="185"/>
      <c r="LCR6" s="185"/>
      <c r="LCS6" s="185"/>
      <c r="LCT6" s="185"/>
      <c r="LCU6" s="185"/>
      <c r="LCV6" s="185"/>
      <c r="LCW6" s="185"/>
      <c r="LCX6" s="185"/>
      <c r="LCY6" s="185"/>
      <c r="LCZ6" s="185"/>
      <c r="LDA6" s="185"/>
      <c r="LDB6" s="185"/>
      <c r="LDC6" s="185"/>
      <c r="LDD6" s="185"/>
      <c r="LDE6" s="185"/>
      <c r="LDF6" s="185"/>
      <c r="LDG6" s="185"/>
      <c r="LDH6" s="185"/>
      <c r="LDI6" s="185"/>
      <c r="LDJ6" s="185"/>
      <c r="LDK6" s="185"/>
      <c r="LDL6" s="185"/>
      <c r="LDM6" s="185"/>
      <c r="LDN6" s="185"/>
      <c r="LDO6" s="185"/>
      <c r="LDP6" s="185"/>
      <c r="LDQ6" s="185"/>
      <c r="LDR6" s="185"/>
      <c r="LDS6" s="185"/>
      <c r="LDT6" s="185"/>
      <c r="LDU6" s="185"/>
      <c r="LDV6" s="185"/>
      <c r="LDW6" s="185"/>
      <c r="LDX6" s="185"/>
      <c r="LDY6" s="185"/>
      <c r="LDZ6" s="185"/>
      <c r="LEA6" s="185"/>
      <c r="LEB6" s="185"/>
      <c r="LEC6" s="185"/>
      <c r="LED6" s="185"/>
      <c r="LEE6" s="185"/>
      <c r="LEF6" s="185"/>
      <c r="LEG6" s="185"/>
      <c r="LEH6" s="185"/>
      <c r="LEI6" s="185"/>
      <c r="LEJ6" s="185"/>
      <c r="LEK6" s="185"/>
      <c r="LEL6" s="185"/>
      <c r="LEM6" s="185"/>
      <c r="LEN6" s="185"/>
      <c r="LEO6" s="185"/>
      <c r="LEP6" s="185"/>
      <c r="LEQ6" s="185"/>
      <c r="LER6" s="185"/>
      <c r="LES6" s="185"/>
      <c r="LET6" s="185"/>
      <c r="LEU6" s="185"/>
      <c r="LEV6" s="185"/>
      <c r="LEW6" s="185"/>
      <c r="LEX6" s="185"/>
      <c r="LEY6" s="185"/>
      <c r="LEZ6" s="185"/>
      <c r="LFA6" s="185"/>
      <c r="LFB6" s="185"/>
      <c r="LFC6" s="185"/>
      <c r="LFD6" s="185"/>
      <c r="LFE6" s="185"/>
      <c r="LFF6" s="185"/>
      <c r="LFG6" s="185"/>
      <c r="LFH6" s="185"/>
      <c r="LFI6" s="185"/>
      <c r="LFJ6" s="185"/>
      <c r="LFK6" s="185"/>
      <c r="LFL6" s="185"/>
      <c r="LFM6" s="185"/>
      <c r="LFN6" s="185"/>
      <c r="LFO6" s="185"/>
      <c r="LFP6" s="185"/>
      <c r="LFQ6" s="185"/>
      <c r="LFR6" s="185"/>
      <c r="LFS6" s="185"/>
      <c r="LFT6" s="185"/>
      <c r="LFU6" s="185"/>
      <c r="LFV6" s="185"/>
      <c r="LFW6" s="185"/>
      <c r="LFX6" s="185"/>
      <c r="LFY6" s="185"/>
      <c r="LFZ6" s="185"/>
      <c r="LGA6" s="185"/>
      <c r="LGB6" s="185"/>
      <c r="LGC6" s="185"/>
      <c r="LGD6" s="185"/>
      <c r="LGE6" s="185"/>
      <c r="LGF6" s="185"/>
      <c r="LGG6" s="185"/>
      <c r="LGH6" s="185"/>
      <c r="LGI6" s="185"/>
      <c r="LGJ6" s="185"/>
      <c r="LGK6" s="185"/>
      <c r="LGL6" s="185"/>
      <c r="LGM6" s="185"/>
      <c r="LGN6" s="185"/>
      <c r="LGO6" s="185"/>
      <c r="LGP6" s="185"/>
      <c r="LGQ6" s="185"/>
      <c r="LGR6" s="185"/>
      <c r="LGS6" s="185"/>
      <c r="LGT6" s="185"/>
      <c r="LGU6" s="185"/>
      <c r="LGV6" s="185"/>
      <c r="LGW6" s="185"/>
      <c r="LGX6" s="185"/>
      <c r="LGY6" s="185"/>
      <c r="LGZ6" s="185"/>
      <c r="LHA6" s="185"/>
      <c r="LHB6" s="185"/>
      <c r="LHC6" s="185"/>
      <c r="LHD6" s="185"/>
      <c r="LHE6" s="185"/>
      <c r="LHF6" s="185"/>
      <c r="LHG6" s="185"/>
      <c r="LHH6" s="185"/>
      <c r="LHI6" s="185"/>
      <c r="LHJ6" s="185"/>
      <c r="LHK6" s="185"/>
      <c r="LHL6" s="185"/>
      <c r="LHM6" s="185"/>
      <c r="LHN6" s="185"/>
      <c r="LHO6" s="185"/>
      <c r="LHP6" s="185"/>
      <c r="LHQ6" s="185"/>
      <c r="LHR6" s="185"/>
      <c r="LHS6" s="185"/>
      <c r="LHT6" s="185"/>
      <c r="LHU6" s="185"/>
      <c r="LHV6" s="185"/>
      <c r="LHW6" s="185"/>
      <c r="LHX6" s="185"/>
      <c r="LHY6" s="185"/>
      <c r="LHZ6" s="185"/>
      <c r="LIA6" s="185"/>
      <c r="LIB6" s="185"/>
      <c r="LIC6" s="185"/>
      <c r="LID6" s="185"/>
      <c r="LIE6" s="185"/>
      <c r="LIF6" s="185"/>
      <c r="LIG6" s="185"/>
      <c r="LIH6" s="185"/>
      <c r="LII6" s="185"/>
      <c r="LIJ6" s="185"/>
      <c r="LIK6" s="185"/>
      <c r="LIL6" s="185"/>
      <c r="LIM6" s="185"/>
      <c r="LIN6" s="185"/>
      <c r="LIO6" s="185"/>
      <c r="LIP6" s="185"/>
      <c r="LIQ6" s="185"/>
      <c r="LIR6" s="185"/>
      <c r="LIS6" s="185"/>
      <c r="LIT6" s="185"/>
      <c r="LIU6" s="185"/>
      <c r="LIV6" s="185"/>
      <c r="LIW6" s="185"/>
      <c r="LIX6" s="185"/>
      <c r="LIY6" s="185"/>
      <c r="LIZ6" s="185"/>
      <c r="LJA6" s="185"/>
      <c r="LJB6" s="185"/>
      <c r="LJC6" s="185"/>
      <c r="LJD6" s="185"/>
      <c r="LJE6" s="185"/>
      <c r="LJF6" s="185"/>
      <c r="LJG6" s="185"/>
      <c r="LJH6" s="185"/>
      <c r="LJI6" s="185"/>
      <c r="LJJ6" s="185"/>
      <c r="LJK6" s="185"/>
      <c r="LJL6" s="185"/>
      <c r="LJM6" s="185"/>
      <c r="LJN6" s="185"/>
      <c r="LJO6" s="185"/>
      <c r="LJP6" s="185"/>
      <c r="LJQ6" s="185"/>
      <c r="LJR6" s="185"/>
      <c r="LJS6" s="185"/>
      <c r="LJT6" s="185"/>
      <c r="LJU6" s="185"/>
      <c r="LJV6" s="185"/>
      <c r="LJW6" s="185"/>
      <c r="LJX6" s="185"/>
      <c r="LJY6" s="185"/>
      <c r="LJZ6" s="185"/>
      <c r="LKA6" s="185"/>
      <c r="LKB6" s="185"/>
      <c r="LKC6" s="185"/>
      <c r="LKD6" s="185"/>
      <c r="LKE6" s="185"/>
      <c r="LKF6" s="185"/>
      <c r="LKG6" s="185"/>
      <c r="LKH6" s="185"/>
      <c r="LKI6" s="185"/>
      <c r="LKJ6" s="185"/>
      <c r="LKK6" s="185"/>
      <c r="LKL6" s="185"/>
      <c r="LKM6" s="185"/>
      <c r="LKN6" s="185"/>
      <c r="LKO6" s="185"/>
      <c r="LKP6" s="185"/>
      <c r="LKQ6" s="185"/>
      <c r="LKR6" s="185"/>
      <c r="LKS6" s="185"/>
      <c r="LKT6" s="185"/>
      <c r="LKU6" s="185"/>
      <c r="LKV6" s="185"/>
      <c r="LKW6" s="185"/>
      <c r="LKX6" s="185"/>
      <c r="LKY6" s="185"/>
      <c r="LKZ6" s="185"/>
      <c r="LLA6" s="185"/>
      <c r="LLB6" s="185"/>
      <c r="LLC6" s="185"/>
      <c r="LLD6" s="185"/>
      <c r="LLE6" s="185"/>
      <c r="LLF6" s="185"/>
      <c r="LLG6" s="185"/>
      <c r="LLH6" s="185"/>
      <c r="LLI6" s="185"/>
      <c r="LLJ6" s="185"/>
      <c r="LLK6" s="185"/>
      <c r="LLL6" s="185"/>
      <c r="LLM6" s="185"/>
      <c r="LLN6" s="185"/>
      <c r="LLO6" s="185"/>
      <c r="LLP6" s="185"/>
      <c r="LLQ6" s="185"/>
      <c r="LLR6" s="185"/>
      <c r="LLS6" s="185"/>
      <c r="LLT6" s="185"/>
      <c r="LLU6" s="185"/>
      <c r="LLV6" s="185"/>
      <c r="LLW6" s="185"/>
      <c r="LLX6" s="185"/>
      <c r="LLY6" s="185"/>
      <c r="LLZ6" s="185"/>
      <c r="LMA6" s="185"/>
      <c r="LMB6" s="185"/>
      <c r="LMC6" s="185"/>
      <c r="LMD6" s="185"/>
      <c r="LME6" s="185"/>
      <c r="LMF6" s="185"/>
      <c r="LMG6" s="185"/>
      <c r="LMH6" s="185"/>
      <c r="LMI6" s="185"/>
      <c r="LMJ6" s="185"/>
      <c r="LMK6" s="185"/>
      <c r="LML6" s="185"/>
      <c r="LMM6" s="185"/>
      <c r="LMN6" s="185"/>
      <c r="LMO6" s="185"/>
      <c r="LMP6" s="185"/>
      <c r="LMQ6" s="185"/>
      <c r="LMR6" s="185"/>
      <c r="LMS6" s="185"/>
      <c r="LMT6" s="185"/>
      <c r="LMU6" s="185"/>
      <c r="LMV6" s="185"/>
      <c r="LMW6" s="185"/>
      <c r="LMX6" s="185"/>
      <c r="LMY6" s="185"/>
      <c r="LMZ6" s="185"/>
      <c r="LNA6" s="185"/>
      <c r="LNB6" s="185"/>
      <c r="LNC6" s="185"/>
      <c r="LND6" s="185"/>
      <c r="LNE6" s="185"/>
      <c r="LNF6" s="185"/>
      <c r="LNG6" s="185"/>
      <c r="LNH6" s="185"/>
      <c r="LNI6" s="185"/>
      <c r="LNJ6" s="185"/>
      <c r="LNK6" s="185"/>
      <c r="LNL6" s="185"/>
      <c r="LNM6" s="185"/>
      <c r="LNN6" s="185"/>
      <c r="LNO6" s="185"/>
      <c r="LNP6" s="185"/>
      <c r="LNQ6" s="185"/>
      <c r="LNR6" s="185"/>
      <c r="LNS6" s="185"/>
      <c r="LNT6" s="185"/>
      <c r="LNU6" s="185"/>
      <c r="LNV6" s="185"/>
      <c r="LNW6" s="185"/>
      <c r="LNX6" s="185"/>
      <c r="LNY6" s="185"/>
      <c r="LNZ6" s="185"/>
      <c r="LOA6" s="185"/>
      <c r="LOB6" s="185"/>
      <c r="LOC6" s="185"/>
      <c r="LOD6" s="185"/>
      <c r="LOE6" s="185"/>
      <c r="LOF6" s="185"/>
      <c r="LOG6" s="185"/>
      <c r="LOH6" s="185"/>
      <c r="LOI6" s="185"/>
      <c r="LOJ6" s="185"/>
      <c r="LOK6" s="185"/>
      <c r="LOL6" s="185"/>
      <c r="LOM6" s="185"/>
      <c r="LON6" s="185"/>
      <c r="LOO6" s="185"/>
      <c r="LOP6" s="185"/>
      <c r="LOQ6" s="185"/>
      <c r="LOR6" s="185"/>
      <c r="LOS6" s="185"/>
      <c r="LOT6" s="185"/>
      <c r="LOU6" s="185"/>
      <c r="LOV6" s="185"/>
      <c r="LOW6" s="185"/>
      <c r="LOX6" s="185"/>
      <c r="LOY6" s="185"/>
      <c r="LOZ6" s="185"/>
      <c r="LPA6" s="185"/>
      <c r="LPB6" s="185"/>
      <c r="LPC6" s="185"/>
      <c r="LPD6" s="185"/>
      <c r="LPE6" s="185"/>
      <c r="LPF6" s="185"/>
      <c r="LPG6" s="185"/>
      <c r="LPH6" s="185"/>
      <c r="LPI6" s="185"/>
      <c r="LPJ6" s="185"/>
      <c r="LPK6" s="185"/>
      <c r="LPL6" s="185"/>
      <c r="LPM6" s="185"/>
      <c r="LPN6" s="185"/>
      <c r="LPO6" s="185"/>
      <c r="LPP6" s="185"/>
      <c r="LPQ6" s="185"/>
      <c r="LPR6" s="185"/>
      <c r="LPS6" s="185"/>
      <c r="LPT6" s="185"/>
      <c r="LPU6" s="185"/>
      <c r="LPV6" s="185"/>
      <c r="LPW6" s="185"/>
      <c r="LPX6" s="185"/>
      <c r="LPY6" s="185"/>
      <c r="LPZ6" s="185"/>
      <c r="LQA6" s="185"/>
      <c r="LQB6" s="185"/>
      <c r="LQC6" s="185"/>
      <c r="LQD6" s="185"/>
      <c r="LQE6" s="185"/>
      <c r="LQF6" s="185"/>
      <c r="LQG6" s="185"/>
      <c r="LQH6" s="185"/>
      <c r="LQI6" s="185"/>
      <c r="LQJ6" s="185"/>
      <c r="LQK6" s="185"/>
      <c r="LQL6" s="185"/>
      <c r="LQM6" s="185"/>
      <c r="LQN6" s="185"/>
      <c r="LQO6" s="185"/>
      <c r="LQP6" s="185"/>
      <c r="LQQ6" s="185"/>
      <c r="LQR6" s="185"/>
      <c r="LQS6" s="185"/>
      <c r="LQT6" s="185"/>
      <c r="LQU6" s="185"/>
      <c r="LQV6" s="185"/>
      <c r="LQW6" s="185"/>
      <c r="LQX6" s="185"/>
      <c r="LQY6" s="185"/>
      <c r="LQZ6" s="185"/>
      <c r="LRA6" s="185"/>
      <c r="LRB6" s="185"/>
      <c r="LRC6" s="185"/>
      <c r="LRD6" s="185"/>
      <c r="LRE6" s="185"/>
      <c r="LRF6" s="185"/>
      <c r="LRG6" s="185"/>
      <c r="LRH6" s="185"/>
      <c r="LRI6" s="185"/>
      <c r="LRJ6" s="185"/>
      <c r="LRK6" s="185"/>
      <c r="LRL6" s="185"/>
      <c r="LRM6" s="185"/>
      <c r="LRN6" s="185"/>
      <c r="LRO6" s="185"/>
      <c r="LRP6" s="185"/>
      <c r="LRQ6" s="185"/>
      <c r="LRR6" s="185"/>
      <c r="LRS6" s="185"/>
      <c r="LRT6" s="185"/>
      <c r="LRU6" s="185"/>
      <c r="LRV6" s="185"/>
      <c r="LRW6" s="185"/>
      <c r="LRX6" s="185"/>
      <c r="LRY6" s="185"/>
      <c r="LRZ6" s="185"/>
      <c r="LSA6" s="185"/>
      <c r="LSB6" s="185"/>
      <c r="LSC6" s="185"/>
      <c r="LSD6" s="185"/>
      <c r="LSE6" s="185"/>
      <c r="LSF6" s="185"/>
      <c r="LSG6" s="185"/>
      <c r="LSH6" s="185"/>
      <c r="LSI6" s="185"/>
      <c r="LSJ6" s="185"/>
      <c r="LSK6" s="185"/>
      <c r="LSL6" s="185"/>
      <c r="LSM6" s="185"/>
      <c r="LSN6" s="185"/>
      <c r="LSO6" s="185"/>
      <c r="LSP6" s="185"/>
      <c r="LSQ6" s="185"/>
      <c r="LSR6" s="185"/>
      <c r="LSS6" s="185"/>
      <c r="LST6" s="185"/>
      <c r="LSU6" s="185"/>
      <c r="LSV6" s="185"/>
      <c r="LSW6" s="185"/>
      <c r="LSX6" s="185"/>
      <c r="LSY6" s="185"/>
      <c r="LSZ6" s="185"/>
      <c r="LTA6" s="185"/>
      <c r="LTB6" s="185"/>
      <c r="LTC6" s="185"/>
      <c r="LTD6" s="185"/>
      <c r="LTE6" s="185"/>
      <c r="LTF6" s="185"/>
      <c r="LTG6" s="185"/>
      <c r="LTH6" s="185"/>
      <c r="LTI6" s="185"/>
      <c r="LTJ6" s="185"/>
      <c r="LTK6" s="185"/>
      <c r="LTL6" s="185"/>
      <c r="LTM6" s="185"/>
      <c r="LTN6" s="185"/>
      <c r="LTO6" s="185"/>
      <c r="LTP6" s="185"/>
      <c r="LTQ6" s="185"/>
      <c r="LTR6" s="185"/>
      <c r="LTS6" s="185"/>
      <c r="LTT6" s="185"/>
      <c r="LTU6" s="185"/>
      <c r="LTV6" s="185"/>
      <c r="LTW6" s="185"/>
      <c r="LTX6" s="185"/>
      <c r="LTY6" s="185"/>
      <c r="LTZ6" s="185"/>
      <c r="LUA6" s="185"/>
      <c r="LUB6" s="185"/>
      <c r="LUC6" s="185"/>
      <c r="LUD6" s="185"/>
      <c r="LUE6" s="185"/>
      <c r="LUF6" s="185"/>
      <c r="LUG6" s="185"/>
      <c r="LUH6" s="185"/>
      <c r="LUI6" s="185"/>
      <c r="LUJ6" s="185"/>
      <c r="LUK6" s="185"/>
      <c r="LUL6" s="185"/>
      <c r="LUM6" s="185"/>
      <c r="LUN6" s="185"/>
      <c r="LUO6" s="185"/>
      <c r="LUP6" s="185"/>
      <c r="LUQ6" s="185"/>
      <c r="LUR6" s="185"/>
      <c r="LUS6" s="185"/>
      <c r="LUT6" s="185"/>
      <c r="LUU6" s="185"/>
      <c r="LUV6" s="185"/>
      <c r="LUW6" s="185"/>
      <c r="LUX6" s="185"/>
      <c r="LUY6" s="185"/>
      <c r="LUZ6" s="185"/>
      <c r="LVA6" s="185"/>
      <c r="LVB6" s="185"/>
      <c r="LVC6" s="185"/>
      <c r="LVD6" s="185"/>
      <c r="LVE6" s="185"/>
      <c r="LVF6" s="185"/>
      <c r="LVG6" s="185"/>
      <c r="LVH6" s="185"/>
      <c r="LVI6" s="185"/>
      <c r="LVJ6" s="185"/>
      <c r="LVK6" s="185"/>
      <c r="LVL6" s="185"/>
      <c r="LVM6" s="185"/>
      <c r="LVN6" s="185"/>
      <c r="LVO6" s="185"/>
      <c r="LVP6" s="185"/>
      <c r="LVQ6" s="185"/>
      <c r="LVR6" s="185"/>
      <c r="LVS6" s="185"/>
      <c r="LVT6" s="185"/>
      <c r="LVU6" s="185"/>
      <c r="LVV6" s="185"/>
      <c r="LVW6" s="185"/>
      <c r="LVX6" s="185"/>
      <c r="LVY6" s="185"/>
      <c r="LVZ6" s="185"/>
      <c r="LWA6" s="185"/>
      <c r="LWB6" s="185"/>
      <c r="LWC6" s="185"/>
      <c r="LWD6" s="185"/>
      <c r="LWE6" s="185"/>
      <c r="LWF6" s="185"/>
      <c r="LWG6" s="185"/>
      <c r="LWH6" s="185"/>
      <c r="LWI6" s="185"/>
      <c r="LWJ6" s="185"/>
      <c r="LWK6" s="185"/>
      <c r="LWL6" s="185"/>
      <c r="LWM6" s="185"/>
      <c r="LWN6" s="185"/>
      <c r="LWO6" s="185"/>
      <c r="LWP6" s="185"/>
      <c r="LWQ6" s="185"/>
      <c r="LWR6" s="185"/>
      <c r="LWS6" s="185"/>
      <c r="LWT6" s="185"/>
      <c r="LWU6" s="185"/>
      <c r="LWV6" s="185"/>
      <c r="LWW6" s="185"/>
      <c r="LWX6" s="185"/>
      <c r="LWY6" s="185"/>
      <c r="LWZ6" s="185"/>
      <c r="LXA6" s="185"/>
      <c r="LXB6" s="185"/>
      <c r="LXC6" s="185"/>
      <c r="LXD6" s="185"/>
      <c r="LXE6" s="185"/>
      <c r="LXF6" s="185"/>
      <c r="LXG6" s="185"/>
      <c r="LXH6" s="185"/>
      <c r="LXI6" s="185"/>
      <c r="LXJ6" s="185"/>
      <c r="LXK6" s="185"/>
      <c r="LXL6" s="185"/>
      <c r="LXM6" s="185"/>
      <c r="LXN6" s="185"/>
      <c r="LXO6" s="185"/>
      <c r="LXP6" s="185"/>
      <c r="LXQ6" s="185"/>
      <c r="LXR6" s="185"/>
      <c r="LXS6" s="185"/>
      <c r="LXT6" s="185"/>
      <c r="LXU6" s="185"/>
      <c r="LXV6" s="185"/>
      <c r="LXW6" s="185"/>
      <c r="LXX6" s="185"/>
      <c r="LXY6" s="185"/>
      <c r="LXZ6" s="185"/>
      <c r="LYA6" s="185"/>
      <c r="LYB6" s="185"/>
      <c r="LYC6" s="185"/>
      <c r="LYD6" s="185"/>
      <c r="LYE6" s="185"/>
      <c r="LYF6" s="185"/>
      <c r="LYG6" s="185"/>
      <c r="LYH6" s="185"/>
      <c r="LYI6" s="185"/>
      <c r="LYJ6" s="185"/>
      <c r="LYK6" s="185"/>
      <c r="LYL6" s="185"/>
      <c r="LYM6" s="185"/>
      <c r="LYN6" s="185"/>
      <c r="LYO6" s="185"/>
      <c r="LYP6" s="185"/>
      <c r="LYQ6" s="185"/>
      <c r="LYR6" s="185"/>
      <c r="LYS6" s="185"/>
      <c r="LYT6" s="185"/>
      <c r="LYU6" s="185"/>
      <c r="LYV6" s="185"/>
      <c r="LYW6" s="185"/>
      <c r="LYX6" s="185"/>
      <c r="LYY6" s="185"/>
      <c r="LYZ6" s="185"/>
      <c r="LZA6" s="185"/>
      <c r="LZB6" s="185"/>
      <c r="LZC6" s="185"/>
      <c r="LZD6" s="185"/>
      <c r="LZE6" s="185"/>
      <c r="LZF6" s="185"/>
      <c r="LZG6" s="185"/>
      <c r="LZH6" s="185"/>
      <c r="LZI6" s="185"/>
      <c r="LZJ6" s="185"/>
      <c r="LZK6" s="185"/>
      <c r="LZL6" s="185"/>
      <c r="LZM6" s="185"/>
      <c r="LZN6" s="185"/>
      <c r="LZO6" s="185"/>
      <c r="LZP6" s="185"/>
      <c r="LZQ6" s="185"/>
      <c r="LZR6" s="185"/>
      <c r="LZS6" s="185"/>
      <c r="LZT6" s="185"/>
      <c r="LZU6" s="185"/>
      <c r="LZV6" s="185"/>
      <c r="LZW6" s="185"/>
      <c r="LZX6" s="185"/>
      <c r="LZY6" s="185"/>
      <c r="LZZ6" s="185"/>
      <c r="MAA6" s="185"/>
      <c r="MAB6" s="185"/>
      <c r="MAC6" s="185"/>
      <c r="MAD6" s="185"/>
      <c r="MAE6" s="185"/>
      <c r="MAF6" s="185"/>
      <c r="MAG6" s="185"/>
      <c r="MAH6" s="185"/>
      <c r="MAI6" s="185"/>
      <c r="MAJ6" s="185"/>
      <c r="MAK6" s="185"/>
      <c r="MAL6" s="185"/>
      <c r="MAM6" s="185"/>
      <c r="MAN6" s="185"/>
      <c r="MAO6" s="185"/>
      <c r="MAP6" s="185"/>
      <c r="MAQ6" s="185"/>
      <c r="MAR6" s="185"/>
      <c r="MAS6" s="185"/>
      <c r="MAT6" s="185"/>
      <c r="MAU6" s="185"/>
      <c r="MAV6" s="185"/>
      <c r="MAW6" s="185"/>
      <c r="MAX6" s="185"/>
      <c r="MAY6" s="185"/>
      <c r="MAZ6" s="185"/>
      <c r="MBA6" s="185"/>
      <c r="MBB6" s="185"/>
      <c r="MBC6" s="185"/>
      <c r="MBD6" s="185"/>
      <c r="MBE6" s="185"/>
      <c r="MBF6" s="185"/>
      <c r="MBG6" s="185"/>
      <c r="MBH6" s="185"/>
      <c r="MBI6" s="185"/>
      <c r="MBJ6" s="185"/>
      <c r="MBK6" s="185"/>
      <c r="MBL6" s="185"/>
      <c r="MBM6" s="185"/>
      <c r="MBN6" s="185"/>
      <c r="MBO6" s="185"/>
      <c r="MBP6" s="185"/>
      <c r="MBQ6" s="185"/>
      <c r="MBR6" s="185"/>
      <c r="MBS6" s="185"/>
      <c r="MBT6" s="185"/>
      <c r="MBU6" s="185"/>
      <c r="MBV6" s="185"/>
      <c r="MBW6" s="185"/>
      <c r="MBX6" s="185"/>
      <c r="MBY6" s="185"/>
      <c r="MBZ6" s="185"/>
      <c r="MCA6" s="185"/>
      <c r="MCB6" s="185"/>
      <c r="MCC6" s="185"/>
      <c r="MCD6" s="185"/>
      <c r="MCE6" s="185"/>
      <c r="MCF6" s="185"/>
      <c r="MCG6" s="185"/>
      <c r="MCH6" s="185"/>
      <c r="MCI6" s="185"/>
      <c r="MCJ6" s="185"/>
      <c r="MCK6" s="185"/>
      <c r="MCL6" s="185"/>
      <c r="MCM6" s="185"/>
      <c r="MCN6" s="185"/>
      <c r="MCO6" s="185"/>
      <c r="MCP6" s="185"/>
      <c r="MCQ6" s="185"/>
      <c r="MCR6" s="185"/>
      <c r="MCS6" s="185"/>
      <c r="MCT6" s="185"/>
      <c r="MCU6" s="185"/>
      <c r="MCV6" s="185"/>
      <c r="MCW6" s="185"/>
      <c r="MCX6" s="185"/>
      <c r="MCY6" s="185"/>
      <c r="MCZ6" s="185"/>
      <c r="MDA6" s="185"/>
      <c r="MDB6" s="185"/>
      <c r="MDC6" s="185"/>
      <c r="MDD6" s="185"/>
      <c r="MDE6" s="185"/>
      <c r="MDF6" s="185"/>
      <c r="MDG6" s="185"/>
      <c r="MDH6" s="185"/>
      <c r="MDI6" s="185"/>
      <c r="MDJ6" s="185"/>
      <c r="MDK6" s="185"/>
      <c r="MDL6" s="185"/>
      <c r="MDM6" s="185"/>
      <c r="MDN6" s="185"/>
      <c r="MDO6" s="185"/>
      <c r="MDP6" s="185"/>
      <c r="MDQ6" s="185"/>
      <c r="MDR6" s="185"/>
      <c r="MDS6" s="185"/>
      <c r="MDT6" s="185"/>
      <c r="MDU6" s="185"/>
      <c r="MDV6" s="185"/>
      <c r="MDW6" s="185"/>
      <c r="MDX6" s="185"/>
      <c r="MDY6" s="185"/>
      <c r="MDZ6" s="185"/>
      <c r="MEA6" s="185"/>
      <c r="MEB6" s="185"/>
      <c r="MEC6" s="185"/>
      <c r="MED6" s="185"/>
      <c r="MEE6" s="185"/>
      <c r="MEF6" s="185"/>
      <c r="MEG6" s="185"/>
      <c r="MEH6" s="185"/>
      <c r="MEI6" s="185"/>
      <c r="MEJ6" s="185"/>
      <c r="MEK6" s="185"/>
      <c r="MEL6" s="185"/>
      <c r="MEM6" s="185"/>
      <c r="MEN6" s="185"/>
      <c r="MEO6" s="185"/>
      <c r="MEP6" s="185"/>
      <c r="MEQ6" s="185"/>
      <c r="MER6" s="185"/>
      <c r="MES6" s="185"/>
      <c r="MET6" s="185"/>
      <c r="MEU6" s="185"/>
      <c r="MEV6" s="185"/>
      <c r="MEW6" s="185"/>
      <c r="MEX6" s="185"/>
      <c r="MEY6" s="185"/>
      <c r="MEZ6" s="185"/>
      <c r="MFA6" s="185"/>
      <c r="MFB6" s="185"/>
      <c r="MFC6" s="185"/>
      <c r="MFD6" s="185"/>
      <c r="MFE6" s="185"/>
      <c r="MFF6" s="185"/>
      <c r="MFG6" s="185"/>
      <c r="MFH6" s="185"/>
      <c r="MFI6" s="185"/>
      <c r="MFJ6" s="185"/>
      <c r="MFK6" s="185"/>
      <c r="MFL6" s="185"/>
      <c r="MFM6" s="185"/>
      <c r="MFN6" s="185"/>
      <c r="MFO6" s="185"/>
      <c r="MFP6" s="185"/>
      <c r="MFQ6" s="185"/>
      <c r="MFR6" s="185"/>
      <c r="MFS6" s="185"/>
      <c r="MFT6" s="185"/>
      <c r="MFU6" s="185"/>
      <c r="MFV6" s="185"/>
      <c r="MFW6" s="185"/>
      <c r="MFX6" s="185"/>
      <c r="MFY6" s="185"/>
      <c r="MFZ6" s="185"/>
      <c r="MGA6" s="185"/>
      <c r="MGB6" s="185"/>
      <c r="MGC6" s="185"/>
      <c r="MGD6" s="185"/>
      <c r="MGE6" s="185"/>
      <c r="MGF6" s="185"/>
      <c r="MGG6" s="185"/>
      <c r="MGH6" s="185"/>
      <c r="MGI6" s="185"/>
      <c r="MGJ6" s="185"/>
      <c r="MGK6" s="185"/>
      <c r="MGL6" s="185"/>
      <c r="MGM6" s="185"/>
      <c r="MGN6" s="185"/>
      <c r="MGO6" s="185"/>
      <c r="MGP6" s="185"/>
      <c r="MGQ6" s="185"/>
      <c r="MGR6" s="185"/>
      <c r="MGS6" s="185"/>
      <c r="MGT6" s="185"/>
      <c r="MGU6" s="185"/>
      <c r="MGV6" s="185"/>
      <c r="MGW6" s="185"/>
      <c r="MGX6" s="185"/>
      <c r="MGY6" s="185"/>
      <c r="MGZ6" s="185"/>
      <c r="MHA6" s="185"/>
      <c r="MHB6" s="185"/>
      <c r="MHC6" s="185"/>
      <c r="MHD6" s="185"/>
      <c r="MHE6" s="185"/>
      <c r="MHF6" s="185"/>
      <c r="MHG6" s="185"/>
      <c r="MHH6" s="185"/>
      <c r="MHI6" s="185"/>
      <c r="MHJ6" s="185"/>
      <c r="MHK6" s="185"/>
      <c r="MHL6" s="185"/>
      <c r="MHM6" s="185"/>
      <c r="MHN6" s="185"/>
      <c r="MHO6" s="185"/>
      <c r="MHP6" s="185"/>
      <c r="MHQ6" s="185"/>
      <c r="MHR6" s="185"/>
      <c r="MHS6" s="185"/>
      <c r="MHT6" s="185"/>
      <c r="MHU6" s="185"/>
      <c r="MHV6" s="185"/>
      <c r="MHW6" s="185"/>
      <c r="MHX6" s="185"/>
      <c r="MHY6" s="185"/>
      <c r="MHZ6" s="185"/>
      <c r="MIA6" s="185"/>
      <c r="MIB6" s="185"/>
      <c r="MIC6" s="185"/>
      <c r="MID6" s="185"/>
      <c r="MIE6" s="185"/>
      <c r="MIF6" s="185"/>
      <c r="MIG6" s="185"/>
      <c r="MIH6" s="185"/>
      <c r="MII6" s="185"/>
      <c r="MIJ6" s="185"/>
      <c r="MIK6" s="185"/>
      <c r="MIL6" s="185"/>
      <c r="MIM6" s="185"/>
      <c r="MIN6" s="185"/>
      <c r="MIO6" s="185"/>
      <c r="MIP6" s="185"/>
      <c r="MIQ6" s="185"/>
      <c r="MIR6" s="185"/>
      <c r="MIS6" s="185"/>
      <c r="MIT6" s="185"/>
      <c r="MIU6" s="185"/>
      <c r="MIV6" s="185"/>
      <c r="MIW6" s="185"/>
      <c r="MIX6" s="185"/>
      <c r="MIY6" s="185"/>
      <c r="MIZ6" s="185"/>
      <c r="MJA6" s="185"/>
      <c r="MJB6" s="185"/>
      <c r="MJC6" s="185"/>
      <c r="MJD6" s="185"/>
      <c r="MJE6" s="185"/>
      <c r="MJF6" s="185"/>
      <c r="MJG6" s="185"/>
      <c r="MJH6" s="185"/>
      <c r="MJI6" s="185"/>
      <c r="MJJ6" s="185"/>
      <c r="MJK6" s="185"/>
      <c r="MJL6" s="185"/>
      <c r="MJM6" s="185"/>
      <c r="MJN6" s="185"/>
      <c r="MJO6" s="185"/>
      <c r="MJP6" s="185"/>
      <c r="MJQ6" s="185"/>
      <c r="MJR6" s="185"/>
      <c r="MJS6" s="185"/>
      <c r="MJT6" s="185"/>
      <c r="MJU6" s="185"/>
      <c r="MJV6" s="185"/>
      <c r="MJW6" s="185"/>
      <c r="MJX6" s="185"/>
      <c r="MJY6" s="185"/>
      <c r="MJZ6" s="185"/>
      <c r="MKA6" s="185"/>
      <c r="MKB6" s="185"/>
      <c r="MKC6" s="185"/>
      <c r="MKD6" s="185"/>
      <c r="MKE6" s="185"/>
      <c r="MKF6" s="185"/>
      <c r="MKG6" s="185"/>
      <c r="MKH6" s="185"/>
      <c r="MKI6" s="185"/>
      <c r="MKJ6" s="185"/>
      <c r="MKK6" s="185"/>
      <c r="MKL6" s="185"/>
      <c r="MKM6" s="185"/>
      <c r="MKN6" s="185"/>
      <c r="MKO6" s="185"/>
      <c r="MKP6" s="185"/>
      <c r="MKQ6" s="185"/>
      <c r="MKR6" s="185"/>
      <c r="MKS6" s="185"/>
      <c r="MKT6" s="185"/>
      <c r="MKU6" s="185"/>
      <c r="MKV6" s="185"/>
      <c r="MKW6" s="185"/>
      <c r="MKX6" s="185"/>
      <c r="MKY6" s="185"/>
      <c r="MKZ6" s="185"/>
      <c r="MLA6" s="185"/>
      <c r="MLB6" s="185"/>
      <c r="MLC6" s="185"/>
      <c r="MLD6" s="185"/>
      <c r="MLE6" s="185"/>
      <c r="MLF6" s="185"/>
      <c r="MLG6" s="185"/>
      <c r="MLH6" s="185"/>
      <c r="MLI6" s="185"/>
      <c r="MLJ6" s="185"/>
      <c r="MLK6" s="185"/>
      <c r="MLL6" s="185"/>
      <c r="MLM6" s="185"/>
      <c r="MLN6" s="185"/>
      <c r="MLO6" s="185"/>
      <c r="MLP6" s="185"/>
      <c r="MLQ6" s="185"/>
      <c r="MLR6" s="185"/>
      <c r="MLS6" s="185"/>
      <c r="MLT6" s="185"/>
      <c r="MLU6" s="185"/>
      <c r="MLV6" s="185"/>
      <c r="MLW6" s="185"/>
      <c r="MLX6" s="185"/>
      <c r="MLY6" s="185"/>
      <c r="MLZ6" s="185"/>
      <c r="MMA6" s="185"/>
      <c r="MMB6" s="185"/>
      <c r="MMC6" s="185"/>
      <c r="MMD6" s="185"/>
      <c r="MME6" s="185"/>
      <c r="MMF6" s="185"/>
      <c r="MMG6" s="185"/>
      <c r="MMH6" s="185"/>
      <c r="MMI6" s="185"/>
      <c r="MMJ6" s="185"/>
      <c r="MMK6" s="185"/>
      <c r="MML6" s="185"/>
      <c r="MMM6" s="185"/>
      <c r="MMN6" s="185"/>
      <c r="MMO6" s="185"/>
      <c r="MMP6" s="185"/>
      <c r="MMQ6" s="185"/>
      <c r="MMR6" s="185"/>
      <c r="MMS6" s="185"/>
      <c r="MMT6" s="185"/>
      <c r="MMU6" s="185"/>
      <c r="MMV6" s="185"/>
      <c r="MMW6" s="185"/>
      <c r="MMX6" s="185"/>
      <c r="MMY6" s="185"/>
      <c r="MMZ6" s="185"/>
      <c r="MNA6" s="185"/>
      <c r="MNB6" s="185"/>
      <c r="MNC6" s="185"/>
      <c r="MND6" s="185"/>
      <c r="MNE6" s="185"/>
      <c r="MNF6" s="185"/>
      <c r="MNG6" s="185"/>
      <c r="MNH6" s="185"/>
      <c r="MNI6" s="185"/>
      <c r="MNJ6" s="185"/>
      <c r="MNK6" s="185"/>
      <c r="MNL6" s="185"/>
      <c r="MNM6" s="185"/>
      <c r="MNN6" s="185"/>
      <c r="MNO6" s="185"/>
      <c r="MNP6" s="185"/>
      <c r="MNQ6" s="185"/>
      <c r="MNR6" s="185"/>
      <c r="MNS6" s="185"/>
      <c r="MNT6" s="185"/>
      <c r="MNU6" s="185"/>
      <c r="MNV6" s="185"/>
      <c r="MNW6" s="185"/>
      <c r="MNX6" s="185"/>
      <c r="MNY6" s="185"/>
      <c r="MNZ6" s="185"/>
      <c r="MOA6" s="185"/>
      <c r="MOB6" s="185"/>
      <c r="MOC6" s="185"/>
      <c r="MOD6" s="185"/>
      <c r="MOE6" s="185"/>
      <c r="MOF6" s="185"/>
      <c r="MOG6" s="185"/>
      <c r="MOH6" s="185"/>
      <c r="MOI6" s="185"/>
      <c r="MOJ6" s="185"/>
      <c r="MOK6" s="185"/>
      <c r="MOL6" s="185"/>
      <c r="MOM6" s="185"/>
      <c r="MON6" s="185"/>
      <c r="MOO6" s="185"/>
      <c r="MOP6" s="185"/>
      <c r="MOQ6" s="185"/>
      <c r="MOR6" s="185"/>
      <c r="MOS6" s="185"/>
      <c r="MOT6" s="185"/>
      <c r="MOU6" s="185"/>
      <c r="MOV6" s="185"/>
      <c r="MOW6" s="185"/>
      <c r="MOX6" s="185"/>
      <c r="MOY6" s="185"/>
      <c r="MOZ6" s="185"/>
      <c r="MPA6" s="185"/>
      <c r="MPB6" s="185"/>
      <c r="MPC6" s="185"/>
      <c r="MPD6" s="185"/>
      <c r="MPE6" s="185"/>
      <c r="MPF6" s="185"/>
      <c r="MPG6" s="185"/>
      <c r="MPH6" s="185"/>
      <c r="MPI6" s="185"/>
      <c r="MPJ6" s="185"/>
      <c r="MPK6" s="185"/>
      <c r="MPL6" s="185"/>
      <c r="MPM6" s="185"/>
      <c r="MPN6" s="185"/>
      <c r="MPO6" s="185"/>
      <c r="MPP6" s="185"/>
      <c r="MPQ6" s="185"/>
      <c r="MPR6" s="185"/>
      <c r="MPS6" s="185"/>
      <c r="MPT6" s="185"/>
      <c r="MPU6" s="185"/>
      <c r="MPV6" s="185"/>
      <c r="MPW6" s="185"/>
      <c r="MPX6" s="185"/>
      <c r="MPY6" s="185"/>
      <c r="MPZ6" s="185"/>
      <c r="MQA6" s="185"/>
      <c r="MQB6" s="185"/>
      <c r="MQC6" s="185"/>
      <c r="MQD6" s="185"/>
      <c r="MQE6" s="185"/>
      <c r="MQF6" s="185"/>
      <c r="MQG6" s="185"/>
      <c r="MQH6" s="185"/>
      <c r="MQI6" s="185"/>
      <c r="MQJ6" s="185"/>
      <c r="MQK6" s="185"/>
      <c r="MQL6" s="185"/>
      <c r="MQM6" s="185"/>
      <c r="MQN6" s="185"/>
      <c r="MQO6" s="185"/>
      <c r="MQP6" s="185"/>
      <c r="MQQ6" s="185"/>
      <c r="MQR6" s="185"/>
      <c r="MQS6" s="185"/>
      <c r="MQT6" s="185"/>
      <c r="MQU6" s="185"/>
      <c r="MQV6" s="185"/>
      <c r="MQW6" s="185"/>
      <c r="MQX6" s="185"/>
      <c r="MQY6" s="185"/>
      <c r="MQZ6" s="185"/>
      <c r="MRA6" s="185"/>
      <c r="MRB6" s="185"/>
      <c r="MRC6" s="185"/>
      <c r="MRD6" s="185"/>
      <c r="MRE6" s="185"/>
      <c r="MRF6" s="185"/>
      <c r="MRG6" s="185"/>
      <c r="MRH6" s="185"/>
      <c r="MRI6" s="185"/>
      <c r="MRJ6" s="185"/>
      <c r="MRK6" s="185"/>
      <c r="MRL6" s="185"/>
      <c r="MRM6" s="185"/>
      <c r="MRN6" s="185"/>
      <c r="MRO6" s="185"/>
      <c r="MRP6" s="185"/>
      <c r="MRQ6" s="185"/>
      <c r="MRR6" s="185"/>
      <c r="MRS6" s="185"/>
      <c r="MRT6" s="185"/>
      <c r="MRU6" s="185"/>
      <c r="MRV6" s="185"/>
      <c r="MRW6" s="185"/>
      <c r="MRX6" s="185"/>
      <c r="MRY6" s="185"/>
      <c r="MRZ6" s="185"/>
      <c r="MSA6" s="185"/>
      <c r="MSB6" s="185"/>
      <c r="MSC6" s="185"/>
      <c r="MSD6" s="185"/>
      <c r="MSE6" s="185"/>
      <c r="MSF6" s="185"/>
      <c r="MSG6" s="185"/>
      <c r="MSH6" s="185"/>
      <c r="MSI6" s="185"/>
      <c r="MSJ6" s="185"/>
      <c r="MSK6" s="185"/>
      <c r="MSL6" s="185"/>
      <c r="MSM6" s="185"/>
      <c r="MSN6" s="185"/>
      <c r="MSO6" s="185"/>
      <c r="MSP6" s="185"/>
      <c r="MSQ6" s="185"/>
      <c r="MSR6" s="185"/>
      <c r="MSS6" s="185"/>
      <c r="MST6" s="185"/>
      <c r="MSU6" s="185"/>
      <c r="MSV6" s="185"/>
      <c r="MSW6" s="185"/>
      <c r="MSX6" s="185"/>
      <c r="MSY6" s="185"/>
      <c r="MSZ6" s="185"/>
      <c r="MTA6" s="185"/>
      <c r="MTB6" s="185"/>
      <c r="MTC6" s="185"/>
      <c r="MTD6" s="185"/>
      <c r="MTE6" s="185"/>
      <c r="MTF6" s="185"/>
      <c r="MTG6" s="185"/>
      <c r="MTH6" s="185"/>
      <c r="MTI6" s="185"/>
      <c r="MTJ6" s="185"/>
      <c r="MTK6" s="185"/>
      <c r="MTL6" s="185"/>
      <c r="MTM6" s="185"/>
      <c r="MTN6" s="185"/>
      <c r="MTO6" s="185"/>
      <c r="MTP6" s="185"/>
      <c r="MTQ6" s="185"/>
      <c r="MTR6" s="185"/>
      <c r="MTS6" s="185"/>
      <c r="MTT6" s="185"/>
      <c r="MTU6" s="185"/>
      <c r="MTV6" s="185"/>
      <c r="MTW6" s="185"/>
      <c r="MTX6" s="185"/>
      <c r="MTY6" s="185"/>
      <c r="MTZ6" s="185"/>
      <c r="MUA6" s="185"/>
      <c r="MUB6" s="185"/>
      <c r="MUC6" s="185"/>
      <c r="MUD6" s="185"/>
      <c r="MUE6" s="185"/>
      <c r="MUF6" s="185"/>
      <c r="MUG6" s="185"/>
      <c r="MUH6" s="185"/>
      <c r="MUI6" s="185"/>
      <c r="MUJ6" s="185"/>
      <c r="MUK6" s="185"/>
      <c r="MUL6" s="185"/>
      <c r="MUM6" s="185"/>
      <c r="MUN6" s="185"/>
      <c r="MUO6" s="185"/>
      <c r="MUP6" s="185"/>
      <c r="MUQ6" s="185"/>
      <c r="MUR6" s="185"/>
      <c r="MUS6" s="185"/>
      <c r="MUT6" s="185"/>
      <c r="MUU6" s="185"/>
      <c r="MUV6" s="185"/>
      <c r="MUW6" s="185"/>
      <c r="MUX6" s="185"/>
      <c r="MUY6" s="185"/>
      <c r="MUZ6" s="185"/>
      <c r="MVA6" s="185"/>
      <c r="MVB6" s="185"/>
      <c r="MVC6" s="185"/>
      <c r="MVD6" s="185"/>
      <c r="MVE6" s="185"/>
      <c r="MVF6" s="185"/>
      <c r="MVG6" s="185"/>
      <c r="MVH6" s="185"/>
      <c r="MVI6" s="185"/>
      <c r="MVJ6" s="185"/>
      <c r="MVK6" s="185"/>
      <c r="MVL6" s="185"/>
      <c r="MVM6" s="185"/>
      <c r="MVN6" s="185"/>
      <c r="MVO6" s="185"/>
      <c r="MVP6" s="185"/>
      <c r="MVQ6" s="185"/>
      <c r="MVR6" s="185"/>
      <c r="MVS6" s="185"/>
      <c r="MVT6" s="185"/>
      <c r="MVU6" s="185"/>
      <c r="MVV6" s="185"/>
      <c r="MVW6" s="185"/>
      <c r="MVX6" s="185"/>
      <c r="MVY6" s="185"/>
      <c r="MVZ6" s="185"/>
      <c r="MWA6" s="185"/>
      <c r="MWB6" s="185"/>
      <c r="MWC6" s="185"/>
      <c r="MWD6" s="185"/>
      <c r="MWE6" s="185"/>
      <c r="MWF6" s="185"/>
      <c r="MWG6" s="185"/>
      <c r="MWH6" s="185"/>
      <c r="MWI6" s="185"/>
      <c r="MWJ6" s="185"/>
      <c r="MWK6" s="185"/>
      <c r="MWL6" s="185"/>
      <c r="MWM6" s="185"/>
      <c r="MWN6" s="185"/>
      <c r="MWO6" s="185"/>
      <c r="MWP6" s="185"/>
      <c r="MWQ6" s="185"/>
      <c r="MWR6" s="185"/>
      <c r="MWS6" s="185"/>
      <c r="MWT6" s="185"/>
      <c r="MWU6" s="185"/>
      <c r="MWV6" s="185"/>
      <c r="MWW6" s="185"/>
      <c r="MWX6" s="185"/>
      <c r="MWY6" s="185"/>
      <c r="MWZ6" s="185"/>
      <c r="MXA6" s="185"/>
      <c r="MXB6" s="185"/>
      <c r="MXC6" s="185"/>
      <c r="MXD6" s="185"/>
      <c r="MXE6" s="185"/>
      <c r="MXF6" s="185"/>
      <c r="MXG6" s="185"/>
      <c r="MXH6" s="185"/>
      <c r="MXI6" s="185"/>
      <c r="MXJ6" s="185"/>
      <c r="MXK6" s="185"/>
      <c r="MXL6" s="185"/>
      <c r="MXM6" s="185"/>
      <c r="MXN6" s="185"/>
      <c r="MXO6" s="185"/>
      <c r="MXP6" s="185"/>
      <c r="MXQ6" s="185"/>
      <c r="MXR6" s="185"/>
      <c r="MXS6" s="185"/>
      <c r="MXT6" s="185"/>
      <c r="MXU6" s="185"/>
      <c r="MXV6" s="185"/>
      <c r="MXW6" s="185"/>
      <c r="MXX6" s="185"/>
      <c r="MXY6" s="185"/>
      <c r="MXZ6" s="185"/>
      <c r="MYA6" s="185"/>
      <c r="MYB6" s="185"/>
      <c r="MYC6" s="185"/>
      <c r="MYD6" s="185"/>
      <c r="MYE6" s="185"/>
      <c r="MYF6" s="185"/>
      <c r="MYG6" s="185"/>
      <c r="MYH6" s="185"/>
      <c r="MYI6" s="185"/>
      <c r="MYJ6" s="185"/>
      <c r="MYK6" s="185"/>
      <c r="MYL6" s="185"/>
      <c r="MYM6" s="185"/>
      <c r="MYN6" s="185"/>
      <c r="MYO6" s="185"/>
      <c r="MYP6" s="185"/>
      <c r="MYQ6" s="185"/>
      <c r="MYR6" s="185"/>
      <c r="MYS6" s="185"/>
      <c r="MYT6" s="185"/>
      <c r="MYU6" s="185"/>
      <c r="MYV6" s="185"/>
      <c r="MYW6" s="185"/>
      <c r="MYX6" s="185"/>
      <c r="MYY6" s="185"/>
      <c r="MYZ6" s="185"/>
      <c r="MZA6" s="185"/>
      <c r="MZB6" s="185"/>
      <c r="MZC6" s="185"/>
      <c r="MZD6" s="185"/>
      <c r="MZE6" s="185"/>
      <c r="MZF6" s="185"/>
      <c r="MZG6" s="185"/>
      <c r="MZH6" s="185"/>
      <c r="MZI6" s="185"/>
      <c r="MZJ6" s="185"/>
      <c r="MZK6" s="185"/>
      <c r="MZL6" s="185"/>
      <c r="MZM6" s="185"/>
      <c r="MZN6" s="185"/>
      <c r="MZO6" s="185"/>
      <c r="MZP6" s="185"/>
      <c r="MZQ6" s="185"/>
      <c r="MZR6" s="185"/>
      <c r="MZS6" s="185"/>
      <c r="MZT6" s="185"/>
      <c r="MZU6" s="185"/>
      <c r="MZV6" s="185"/>
      <c r="MZW6" s="185"/>
      <c r="MZX6" s="185"/>
      <c r="MZY6" s="185"/>
      <c r="MZZ6" s="185"/>
      <c r="NAA6" s="185"/>
      <c r="NAB6" s="185"/>
      <c r="NAC6" s="185"/>
      <c r="NAD6" s="185"/>
      <c r="NAE6" s="185"/>
      <c r="NAF6" s="185"/>
      <c r="NAG6" s="185"/>
      <c r="NAH6" s="185"/>
      <c r="NAI6" s="185"/>
      <c r="NAJ6" s="185"/>
      <c r="NAK6" s="185"/>
      <c r="NAL6" s="185"/>
      <c r="NAM6" s="185"/>
      <c r="NAN6" s="185"/>
      <c r="NAO6" s="185"/>
      <c r="NAP6" s="185"/>
      <c r="NAQ6" s="185"/>
      <c r="NAR6" s="185"/>
      <c r="NAS6" s="185"/>
      <c r="NAT6" s="185"/>
      <c r="NAU6" s="185"/>
      <c r="NAV6" s="185"/>
      <c r="NAW6" s="185"/>
      <c r="NAX6" s="185"/>
      <c r="NAY6" s="185"/>
      <c r="NAZ6" s="185"/>
      <c r="NBA6" s="185"/>
      <c r="NBB6" s="185"/>
      <c r="NBC6" s="185"/>
      <c r="NBD6" s="185"/>
      <c r="NBE6" s="185"/>
      <c r="NBF6" s="185"/>
      <c r="NBG6" s="185"/>
      <c r="NBH6" s="185"/>
      <c r="NBI6" s="185"/>
      <c r="NBJ6" s="185"/>
      <c r="NBK6" s="185"/>
      <c r="NBL6" s="185"/>
      <c r="NBM6" s="185"/>
      <c r="NBN6" s="185"/>
      <c r="NBO6" s="185"/>
      <c r="NBP6" s="185"/>
      <c r="NBQ6" s="185"/>
      <c r="NBR6" s="185"/>
      <c r="NBS6" s="185"/>
      <c r="NBT6" s="185"/>
      <c r="NBU6" s="185"/>
      <c r="NBV6" s="185"/>
      <c r="NBW6" s="185"/>
      <c r="NBX6" s="185"/>
      <c r="NBY6" s="185"/>
      <c r="NBZ6" s="185"/>
      <c r="NCA6" s="185"/>
      <c r="NCB6" s="185"/>
      <c r="NCC6" s="185"/>
      <c r="NCD6" s="185"/>
      <c r="NCE6" s="185"/>
      <c r="NCF6" s="185"/>
      <c r="NCG6" s="185"/>
      <c r="NCH6" s="185"/>
      <c r="NCI6" s="185"/>
      <c r="NCJ6" s="185"/>
      <c r="NCK6" s="185"/>
      <c r="NCL6" s="185"/>
      <c r="NCM6" s="185"/>
      <c r="NCN6" s="185"/>
      <c r="NCO6" s="185"/>
      <c r="NCP6" s="185"/>
      <c r="NCQ6" s="185"/>
      <c r="NCR6" s="185"/>
      <c r="NCS6" s="185"/>
      <c r="NCT6" s="185"/>
      <c r="NCU6" s="185"/>
      <c r="NCV6" s="185"/>
      <c r="NCW6" s="185"/>
      <c r="NCX6" s="185"/>
      <c r="NCY6" s="185"/>
      <c r="NCZ6" s="185"/>
      <c r="NDA6" s="185"/>
      <c r="NDB6" s="185"/>
      <c r="NDC6" s="185"/>
      <c r="NDD6" s="185"/>
      <c r="NDE6" s="185"/>
      <c r="NDF6" s="185"/>
      <c r="NDG6" s="185"/>
      <c r="NDH6" s="185"/>
      <c r="NDI6" s="185"/>
      <c r="NDJ6" s="185"/>
      <c r="NDK6" s="185"/>
      <c r="NDL6" s="185"/>
      <c r="NDM6" s="185"/>
      <c r="NDN6" s="185"/>
      <c r="NDO6" s="185"/>
      <c r="NDP6" s="185"/>
      <c r="NDQ6" s="185"/>
      <c r="NDR6" s="185"/>
      <c r="NDS6" s="185"/>
      <c r="NDT6" s="185"/>
      <c r="NDU6" s="185"/>
      <c r="NDV6" s="185"/>
      <c r="NDW6" s="185"/>
      <c r="NDX6" s="185"/>
      <c r="NDY6" s="185"/>
      <c r="NDZ6" s="185"/>
      <c r="NEA6" s="185"/>
      <c r="NEB6" s="185"/>
      <c r="NEC6" s="185"/>
      <c r="NED6" s="185"/>
      <c r="NEE6" s="185"/>
      <c r="NEF6" s="185"/>
      <c r="NEG6" s="185"/>
      <c r="NEH6" s="185"/>
      <c r="NEI6" s="185"/>
      <c r="NEJ6" s="185"/>
      <c r="NEK6" s="185"/>
      <c r="NEL6" s="185"/>
      <c r="NEM6" s="185"/>
      <c r="NEN6" s="185"/>
      <c r="NEO6" s="185"/>
      <c r="NEP6" s="185"/>
      <c r="NEQ6" s="185"/>
      <c r="NER6" s="185"/>
      <c r="NES6" s="185"/>
      <c r="NET6" s="185"/>
      <c r="NEU6" s="185"/>
      <c r="NEV6" s="185"/>
      <c r="NEW6" s="185"/>
      <c r="NEX6" s="185"/>
      <c r="NEY6" s="185"/>
      <c r="NEZ6" s="185"/>
      <c r="NFA6" s="185"/>
      <c r="NFB6" s="185"/>
      <c r="NFC6" s="185"/>
      <c r="NFD6" s="185"/>
      <c r="NFE6" s="185"/>
      <c r="NFF6" s="185"/>
      <c r="NFG6" s="185"/>
      <c r="NFH6" s="185"/>
      <c r="NFI6" s="185"/>
      <c r="NFJ6" s="185"/>
      <c r="NFK6" s="185"/>
      <c r="NFL6" s="185"/>
      <c r="NFM6" s="185"/>
      <c r="NFN6" s="185"/>
      <c r="NFO6" s="185"/>
      <c r="NFP6" s="185"/>
      <c r="NFQ6" s="185"/>
      <c r="NFR6" s="185"/>
      <c r="NFS6" s="185"/>
      <c r="NFT6" s="185"/>
      <c r="NFU6" s="185"/>
      <c r="NFV6" s="185"/>
      <c r="NFW6" s="185"/>
      <c r="NFX6" s="185"/>
      <c r="NFY6" s="185"/>
      <c r="NFZ6" s="185"/>
      <c r="NGA6" s="185"/>
      <c r="NGB6" s="185"/>
      <c r="NGC6" s="185"/>
      <c r="NGD6" s="185"/>
      <c r="NGE6" s="185"/>
      <c r="NGF6" s="185"/>
      <c r="NGG6" s="185"/>
      <c r="NGH6" s="185"/>
      <c r="NGI6" s="185"/>
      <c r="NGJ6" s="185"/>
      <c r="NGK6" s="185"/>
      <c r="NGL6" s="185"/>
      <c r="NGM6" s="185"/>
      <c r="NGN6" s="185"/>
      <c r="NGO6" s="185"/>
      <c r="NGP6" s="185"/>
      <c r="NGQ6" s="185"/>
      <c r="NGR6" s="185"/>
      <c r="NGS6" s="185"/>
      <c r="NGT6" s="185"/>
      <c r="NGU6" s="185"/>
      <c r="NGV6" s="185"/>
      <c r="NGW6" s="185"/>
      <c r="NGX6" s="185"/>
      <c r="NGY6" s="185"/>
      <c r="NGZ6" s="185"/>
      <c r="NHA6" s="185"/>
      <c r="NHB6" s="185"/>
      <c r="NHC6" s="185"/>
      <c r="NHD6" s="185"/>
      <c r="NHE6" s="185"/>
      <c r="NHF6" s="185"/>
      <c r="NHG6" s="185"/>
      <c r="NHH6" s="185"/>
      <c r="NHI6" s="185"/>
      <c r="NHJ6" s="185"/>
      <c r="NHK6" s="185"/>
      <c r="NHL6" s="185"/>
      <c r="NHM6" s="185"/>
      <c r="NHN6" s="185"/>
      <c r="NHO6" s="185"/>
      <c r="NHP6" s="185"/>
      <c r="NHQ6" s="185"/>
      <c r="NHR6" s="185"/>
      <c r="NHS6" s="185"/>
      <c r="NHT6" s="185"/>
      <c r="NHU6" s="185"/>
      <c r="NHV6" s="185"/>
      <c r="NHW6" s="185"/>
      <c r="NHX6" s="185"/>
      <c r="NHY6" s="185"/>
      <c r="NHZ6" s="185"/>
      <c r="NIA6" s="185"/>
      <c r="NIB6" s="185"/>
      <c r="NIC6" s="185"/>
      <c r="NID6" s="185"/>
      <c r="NIE6" s="185"/>
      <c r="NIF6" s="185"/>
      <c r="NIG6" s="185"/>
      <c r="NIH6" s="185"/>
      <c r="NII6" s="185"/>
      <c r="NIJ6" s="185"/>
      <c r="NIK6" s="185"/>
      <c r="NIL6" s="185"/>
      <c r="NIM6" s="185"/>
      <c r="NIN6" s="185"/>
      <c r="NIO6" s="185"/>
      <c r="NIP6" s="185"/>
      <c r="NIQ6" s="185"/>
      <c r="NIR6" s="185"/>
      <c r="NIS6" s="185"/>
      <c r="NIT6" s="185"/>
      <c r="NIU6" s="185"/>
      <c r="NIV6" s="185"/>
      <c r="NIW6" s="185"/>
      <c r="NIX6" s="185"/>
      <c r="NIY6" s="185"/>
      <c r="NIZ6" s="185"/>
      <c r="NJA6" s="185"/>
      <c r="NJB6" s="185"/>
      <c r="NJC6" s="185"/>
      <c r="NJD6" s="185"/>
      <c r="NJE6" s="185"/>
      <c r="NJF6" s="185"/>
      <c r="NJG6" s="185"/>
      <c r="NJH6" s="185"/>
      <c r="NJI6" s="185"/>
      <c r="NJJ6" s="185"/>
      <c r="NJK6" s="185"/>
      <c r="NJL6" s="185"/>
      <c r="NJM6" s="185"/>
      <c r="NJN6" s="185"/>
      <c r="NJO6" s="185"/>
      <c r="NJP6" s="185"/>
      <c r="NJQ6" s="185"/>
      <c r="NJR6" s="185"/>
      <c r="NJS6" s="185"/>
      <c r="NJT6" s="185"/>
      <c r="NJU6" s="185"/>
      <c r="NJV6" s="185"/>
      <c r="NJW6" s="185"/>
      <c r="NJX6" s="185"/>
      <c r="NJY6" s="185"/>
      <c r="NJZ6" s="185"/>
      <c r="NKA6" s="185"/>
      <c r="NKB6" s="185"/>
      <c r="NKC6" s="185"/>
      <c r="NKD6" s="185"/>
      <c r="NKE6" s="185"/>
      <c r="NKF6" s="185"/>
      <c r="NKG6" s="185"/>
      <c r="NKH6" s="185"/>
      <c r="NKI6" s="185"/>
      <c r="NKJ6" s="185"/>
      <c r="NKK6" s="185"/>
      <c r="NKL6" s="185"/>
      <c r="NKM6" s="185"/>
      <c r="NKN6" s="185"/>
      <c r="NKO6" s="185"/>
      <c r="NKP6" s="185"/>
      <c r="NKQ6" s="185"/>
      <c r="NKR6" s="185"/>
      <c r="NKS6" s="185"/>
      <c r="NKT6" s="185"/>
      <c r="NKU6" s="185"/>
      <c r="NKV6" s="185"/>
      <c r="NKW6" s="185"/>
      <c r="NKX6" s="185"/>
      <c r="NKY6" s="185"/>
      <c r="NKZ6" s="185"/>
      <c r="NLA6" s="185"/>
      <c r="NLB6" s="185"/>
      <c r="NLC6" s="185"/>
      <c r="NLD6" s="185"/>
      <c r="NLE6" s="185"/>
      <c r="NLF6" s="185"/>
      <c r="NLG6" s="185"/>
      <c r="NLH6" s="185"/>
      <c r="NLI6" s="185"/>
      <c r="NLJ6" s="185"/>
      <c r="NLK6" s="185"/>
      <c r="NLL6" s="185"/>
      <c r="NLM6" s="185"/>
      <c r="NLN6" s="185"/>
      <c r="NLO6" s="185"/>
      <c r="NLP6" s="185"/>
      <c r="NLQ6" s="185"/>
      <c r="NLR6" s="185"/>
      <c r="NLS6" s="185"/>
      <c r="NLT6" s="185"/>
      <c r="NLU6" s="185"/>
      <c r="NLV6" s="185"/>
      <c r="NLW6" s="185"/>
      <c r="NLX6" s="185"/>
      <c r="NLY6" s="185"/>
      <c r="NLZ6" s="185"/>
      <c r="NMA6" s="185"/>
      <c r="NMB6" s="185"/>
      <c r="NMC6" s="185"/>
      <c r="NMD6" s="185"/>
      <c r="NME6" s="185"/>
      <c r="NMF6" s="185"/>
      <c r="NMG6" s="185"/>
      <c r="NMH6" s="185"/>
      <c r="NMI6" s="185"/>
      <c r="NMJ6" s="185"/>
      <c r="NMK6" s="185"/>
      <c r="NML6" s="185"/>
      <c r="NMM6" s="185"/>
      <c r="NMN6" s="185"/>
      <c r="NMO6" s="185"/>
      <c r="NMP6" s="185"/>
      <c r="NMQ6" s="185"/>
      <c r="NMR6" s="185"/>
      <c r="NMS6" s="185"/>
      <c r="NMT6" s="185"/>
      <c r="NMU6" s="185"/>
      <c r="NMV6" s="185"/>
      <c r="NMW6" s="185"/>
      <c r="NMX6" s="185"/>
      <c r="NMY6" s="185"/>
      <c r="NMZ6" s="185"/>
      <c r="NNA6" s="185"/>
      <c r="NNB6" s="185"/>
      <c r="NNC6" s="185"/>
      <c r="NND6" s="185"/>
      <c r="NNE6" s="185"/>
      <c r="NNF6" s="185"/>
      <c r="NNG6" s="185"/>
      <c r="NNH6" s="185"/>
      <c r="NNI6" s="185"/>
      <c r="NNJ6" s="185"/>
      <c r="NNK6" s="185"/>
      <c r="NNL6" s="185"/>
      <c r="NNM6" s="185"/>
      <c r="NNN6" s="185"/>
      <c r="NNO6" s="185"/>
      <c r="NNP6" s="185"/>
      <c r="NNQ6" s="185"/>
      <c r="NNR6" s="185"/>
      <c r="NNS6" s="185"/>
      <c r="NNT6" s="185"/>
      <c r="NNU6" s="185"/>
      <c r="NNV6" s="185"/>
      <c r="NNW6" s="185"/>
      <c r="NNX6" s="185"/>
      <c r="NNY6" s="185"/>
      <c r="NNZ6" s="185"/>
      <c r="NOA6" s="185"/>
      <c r="NOB6" s="185"/>
      <c r="NOC6" s="185"/>
      <c r="NOD6" s="185"/>
      <c r="NOE6" s="185"/>
      <c r="NOF6" s="185"/>
      <c r="NOG6" s="185"/>
      <c r="NOH6" s="185"/>
      <c r="NOI6" s="185"/>
      <c r="NOJ6" s="185"/>
      <c r="NOK6" s="185"/>
      <c r="NOL6" s="185"/>
      <c r="NOM6" s="185"/>
      <c r="NON6" s="185"/>
      <c r="NOO6" s="185"/>
      <c r="NOP6" s="185"/>
      <c r="NOQ6" s="185"/>
      <c r="NOR6" s="185"/>
      <c r="NOS6" s="185"/>
      <c r="NOT6" s="185"/>
      <c r="NOU6" s="185"/>
      <c r="NOV6" s="185"/>
      <c r="NOW6" s="185"/>
      <c r="NOX6" s="185"/>
      <c r="NOY6" s="185"/>
      <c r="NOZ6" s="185"/>
      <c r="NPA6" s="185"/>
      <c r="NPB6" s="185"/>
      <c r="NPC6" s="185"/>
      <c r="NPD6" s="185"/>
      <c r="NPE6" s="185"/>
      <c r="NPF6" s="185"/>
      <c r="NPG6" s="185"/>
      <c r="NPH6" s="185"/>
      <c r="NPI6" s="185"/>
      <c r="NPJ6" s="185"/>
      <c r="NPK6" s="185"/>
      <c r="NPL6" s="185"/>
      <c r="NPM6" s="185"/>
      <c r="NPN6" s="185"/>
      <c r="NPO6" s="185"/>
      <c r="NPP6" s="185"/>
      <c r="NPQ6" s="185"/>
      <c r="NPR6" s="185"/>
      <c r="NPS6" s="185"/>
      <c r="NPT6" s="185"/>
      <c r="NPU6" s="185"/>
      <c r="NPV6" s="185"/>
      <c r="NPW6" s="185"/>
      <c r="NPX6" s="185"/>
      <c r="NPY6" s="185"/>
      <c r="NPZ6" s="185"/>
      <c r="NQA6" s="185"/>
      <c r="NQB6" s="185"/>
      <c r="NQC6" s="185"/>
      <c r="NQD6" s="185"/>
      <c r="NQE6" s="185"/>
      <c r="NQF6" s="185"/>
      <c r="NQG6" s="185"/>
      <c r="NQH6" s="185"/>
      <c r="NQI6" s="185"/>
      <c r="NQJ6" s="185"/>
      <c r="NQK6" s="185"/>
      <c r="NQL6" s="185"/>
      <c r="NQM6" s="185"/>
      <c r="NQN6" s="185"/>
      <c r="NQO6" s="185"/>
      <c r="NQP6" s="185"/>
      <c r="NQQ6" s="185"/>
      <c r="NQR6" s="185"/>
      <c r="NQS6" s="185"/>
      <c r="NQT6" s="185"/>
      <c r="NQU6" s="185"/>
      <c r="NQV6" s="185"/>
      <c r="NQW6" s="185"/>
      <c r="NQX6" s="185"/>
      <c r="NQY6" s="185"/>
      <c r="NQZ6" s="185"/>
      <c r="NRA6" s="185"/>
      <c r="NRB6" s="185"/>
      <c r="NRC6" s="185"/>
      <c r="NRD6" s="185"/>
      <c r="NRE6" s="185"/>
      <c r="NRF6" s="185"/>
      <c r="NRG6" s="185"/>
      <c r="NRH6" s="185"/>
      <c r="NRI6" s="185"/>
      <c r="NRJ6" s="185"/>
      <c r="NRK6" s="185"/>
      <c r="NRL6" s="185"/>
      <c r="NRM6" s="185"/>
      <c r="NRN6" s="185"/>
      <c r="NRO6" s="185"/>
      <c r="NRP6" s="185"/>
      <c r="NRQ6" s="185"/>
      <c r="NRR6" s="185"/>
      <c r="NRS6" s="185"/>
      <c r="NRT6" s="185"/>
      <c r="NRU6" s="185"/>
      <c r="NRV6" s="185"/>
      <c r="NRW6" s="185"/>
      <c r="NRX6" s="185"/>
      <c r="NRY6" s="185"/>
      <c r="NRZ6" s="185"/>
      <c r="NSA6" s="185"/>
      <c r="NSB6" s="185"/>
      <c r="NSC6" s="185"/>
      <c r="NSD6" s="185"/>
      <c r="NSE6" s="185"/>
      <c r="NSF6" s="185"/>
      <c r="NSG6" s="185"/>
      <c r="NSH6" s="185"/>
      <c r="NSI6" s="185"/>
      <c r="NSJ6" s="185"/>
      <c r="NSK6" s="185"/>
      <c r="NSL6" s="185"/>
      <c r="NSM6" s="185"/>
      <c r="NSN6" s="185"/>
      <c r="NSO6" s="185"/>
      <c r="NSP6" s="185"/>
      <c r="NSQ6" s="185"/>
      <c r="NSR6" s="185"/>
      <c r="NSS6" s="185"/>
      <c r="NST6" s="185"/>
      <c r="NSU6" s="185"/>
      <c r="NSV6" s="185"/>
      <c r="NSW6" s="185"/>
      <c r="NSX6" s="185"/>
      <c r="NSY6" s="185"/>
      <c r="NSZ6" s="185"/>
      <c r="NTA6" s="185"/>
      <c r="NTB6" s="185"/>
      <c r="NTC6" s="185"/>
      <c r="NTD6" s="185"/>
      <c r="NTE6" s="185"/>
      <c r="NTF6" s="185"/>
      <c r="NTG6" s="185"/>
      <c r="NTH6" s="185"/>
      <c r="NTI6" s="185"/>
      <c r="NTJ6" s="185"/>
      <c r="NTK6" s="185"/>
      <c r="NTL6" s="185"/>
      <c r="NTM6" s="185"/>
      <c r="NTN6" s="185"/>
      <c r="NTO6" s="185"/>
      <c r="NTP6" s="185"/>
      <c r="NTQ6" s="185"/>
      <c r="NTR6" s="185"/>
      <c r="NTS6" s="185"/>
      <c r="NTT6" s="185"/>
      <c r="NTU6" s="185"/>
      <c r="NTV6" s="185"/>
      <c r="NTW6" s="185"/>
      <c r="NTX6" s="185"/>
      <c r="NTY6" s="185"/>
      <c r="NTZ6" s="185"/>
      <c r="NUA6" s="185"/>
      <c r="NUB6" s="185"/>
      <c r="NUC6" s="185"/>
      <c r="NUD6" s="185"/>
      <c r="NUE6" s="185"/>
      <c r="NUF6" s="185"/>
      <c r="NUG6" s="185"/>
      <c r="NUH6" s="185"/>
      <c r="NUI6" s="185"/>
      <c r="NUJ6" s="185"/>
      <c r="NUK6" s="185"/>
      <c r="NUL6" s="185"/>
      <c r="NUM6" s="185"/>
      <c r="NUN6" s="185"/>
      <c r="NUO6" s="185"/>
      <c r="NUP6" s="185"/>
      <c r="NUQ6" s="185"/>
      <c r="NUR6" s="185"/>
      <c r="NUS6" s="185"/>
      <c r="NUT6" s="185"/>
      <c r="NUU6" s="185"/>
      <c r="NUV6" s="185"/>
      <c r="NUW6" s="185"/>
      <c r="NUX6" s="185"/>
      <c r="NUY6" s="185"/>
      <c r="NUZ6" s="185"/>
      <c r="NVA6" s="185"/>
      <c r="NVB6" s="185"/>
      <c r="NVC6" s="185"/>
      <c r="NVD6" s="185"/>
      <c r="NVE6" s="185"/>
      <c r="NVF6" s="185"/>
      <c r="NVG6" s="185"/>
      <c r="NVH6" s="185"/>
      <c r="NVI6" s="185"/>
      <c r="NVJ6" s="185"/>
      <c r="NVK6" s="185"/>
      <c r="NVL6" s="185"/>
      <c r="NVM6" s="185"/>
      <c r="NVN6" s="185"/>
      <c r="NVO6" s="185"/>
      <c r="NVP6" s="185"/>
      <c r="NVQ6" s="185"/>
      <c r="NVR6" s="185"/>
      <c r="NVS6" s="185"/>
      <c r="NVT6" s="185"/>
      <c r="NVU6" s="185"/>
      <c r="NVV6" s="185"/>
      <c r="NVW6" s="185"/>
      <c r="NVX6" s="185"/>
      <c r="NVY6" s="185"/>
      <c r="NVZ6" s="185"/>
      <c r="NWA6" s="185"/>
      <c r="NWB6" s="185"/>
      <c r="NWC6" s="185"/>
      <c r="NWD6" s="185"/>
      <c r="NWE6" s="185"/>
      <c r="NWF6" s="185"/>
      <c r="NWG6" s="185"/>
      <c r="NWH6" s="185"/>
      <c r="NWI6" s="185"/>
      <c r="NWJ6" s="185"/>
      <c r="NWK6" s="185"/>
      <c r="NWL6" s="185"/>
      <c r="NWM6" s="185"/>
      <c r="NWN6" s="185"/>
      <c r="NWO6" s="185"/>
      <c r="NWP6" s="185"/>
      <c r="NWQ6" s="185"/>
      <c r="NWR6" s="185"/>
      <c r="NWS6" s="185"/>
      <c r="NWT6" s="185"/>
      <c r="NWU6" s="185"/>
      <c r="NWV6" s="185"/>
      <c r="NWW6" s="185"/>
      <c r="NWX6" s="185"/>
      <c r="NWY6" s="185"/>
      <c r="NWZ6" s="185"/>
      <c r="NXA6" s="185"/>
      <c r="NXB6" s="185"/>
      <c r="NXC6" s="185"/>
      <c r="NXD6" s="185"/>
      <c r="NXE6" s="185"/>
      <c r="NXF6" s="185"/>
      <c r="NXG6" s="185"/>
      <c r="NXH6" s="185"/>
      <c r="NXI6" s="185"/>
      <c r="NXJ6" s="185"/>
      <c r="NXK6" s="185"/>
      <c r="NXL6" s="185"/>
      <c r="NXM6" s="185"/>
      <c r="NXN6" s="185"/>
      <c r="NXO6" s="185"/>
      <c r="NXP6" s="185"/>
      <c r="NXQ6" s="185"/>
      <c r="NXR6" s="185"/>
      <c r="NXS6" s="185"/>
      <c r="NXT6" s="185"/>
      <c r="NXU6" s="185"/>
      <c r="NXV6" s="185"/>
      <c r="NXW6" s="185"/>
      <c r="NXX6" s="185"/>
      <c r="NXY6" s="185"/>
      <c r="NXZ6" s="185"/>
      <c r="NYA6" s="185"/>
      <c r="NYB6" s="185"/>
      <c r="NYC6" s="185"/>
      <c r="NYD6" s="185"/>
      <c r="NYE6" s="185"/>
      <c r="NYF6" s="185"/>
      <c r="NYG6" s="185"/>
      <c r="NYH6" s="185"/>
      <c r="NYI6" s="185"/>
      <c r="NYJ6" s="185"/>
      <c r="NYK6" s="185"/>
      <c r="NYL6" s="185"/>
      <c r="NYM6" s="185"/>
      <c r="NYN6" s="185"/>
      <c r="NYO6" s="185"/>
      <c r="NYP6" s="185"/>
      <c r="NYQ6" s="185"/>
      <c r="NYR6" s="185"/>
      <c r="NYS6" s="185"/>
      <c r="NYT6" s="185"/>
      <c r="NYU6" s="185"/>
      <c r="NYV6" s="185"/>
      <c r="NYW6" s="185"/>
      <c r="NYX6" s="185"/>
      <c r="NYY6" s="185"/>
      <c r="NYZ6" s="185"/>
      <c r="NZA6" s="185"/>
      <c r="NZB6" s="185"/>
      <c r="NZC6" s="185"/>
      <c r="NZD6" s="185"/>
      <c r="NZE6" s="185"/>
      <c r="NZF6" s="185"/>
      <c r="NZG6" s="185"/>
      <c r="NZH6" s="185"/>
      <c r="NZI6" s="185"/>
      <c r="NZJ6" s="185"/>
      <c r="NZK6" s="185"/>
      <c r="NZL6" s="185"/>
      <c r="NZM6" s="185"/>
      <c r="NZN6" s="185"/>
      <c r="NZO6" s="185"/>
      <c r="NZP6" s="185"/>
      <c r="NZQ6" s="185"/>
      <c r="NZR6" s="185"/>
      <c r="NZS6" s="185"/>
      <c r="NZT6" s="185"/>
      <c r="NZU6" s="185"/>
      <c r="NZV6" s="185"/>
      <c r="NZW6" s="185"/>
      <c r="NZX6" s="185"/>
      <c r="NZY6" s="185"/>
      <c r="NZZ6" s="185"/>
      <c r="OAA6" s="185"/>
      <c r="OAB6" s="185"/>
      <c r="OAC6" s="185"/>
      <c r="OAD6" s="185"/>
      <c r="OAE6" s="185"/>
      <c r="OAF6" s="185"/>
      <c r="OAG6" s="185"/>
      <c r="OAH6" s="185"/>
      <c r="OAI6" s="185"/>
      <c r="OAJ6" s="185"/>
      <c r="OAK6" s="185"/>
      <c r="OAL6" s="185"/>
      <c r="OAM6" s="185"/>
      <c r="OAN6" s="185"/>
      <c r="OAO6" s="185"/>
      <c r="OAP6" s="185"/>
      <c r="OAQ6" s="185"/>
      <c r="OAR6" s="185"/>
      <c r="OAS6" s="185"/>
      <c r="OAT6" s="185"/>
      <c r="OAU6" s="185"/>
      <c r="OAV6" s="185"/>
      <c r="OAW6" s="185"/>
      <c r="OAX6" s="185"/>
      <c r="OAY6" s="185"/>
      <c r="OAZ6" s="185"/>
      <c r="OBA6" s="185"/>
      <c r="OBB6" s="185"/>
      <c r="OBC6" s="185"/>
      <c r="OBD6" s="185"/>
      <c r="OBE6" s="185"/>
      <c r="OBF6" s="185"/>
      <c r="OBG6" s="185"/>
      <c r="OBH6" s="185"/>
      <c r="OBI6" s="185"/>
      <c r="OBJ6" s="185"/>
      <c r="OBK6" s="185"/>
      <c r="OBL6" s="185"/>
      <c r="OBM6" s="185"/>
      <c r="OBN6" s="185"/>
      <c r="OBO6" s="185"/>
      <c r="OBP6" s="185"/>
      <c r="OBQ6" s="185"/>
      <c r="OBR6" s="185"/>
      <c r="OBS6" s="185"/>
      <c r="OBT6" s="185"/>
      <c r="OBU6" s="185"/>
      <c r="OBV6" s="185"/>
      <c r="OBW6" s="185"/>
      <c r="OBX6" s="185"/>
      <c r="OBY6" s="185"/>
      <c r="OBZ6" s="185"/>
      <c r="OCA6" s="185"/>
      <c r="OCB6" s="185"/>
      <c r="OCC6" s="185"/>
      <c r="OCD6" s="185"/>
      <c r="OCE6" s="185"/>
      <c r="OCF6" s="185"/>
      <c r="OCG6" s="185"/>
      <c r="OCH6" s="185"/>
      <c r="OCI6" s="185"/>
      <c r="OCJ6" s="185"/>
      <c r="OCK6" s="185"/>
      <c r="OCL6" s="185"/>
      <c r="OCM6" s="185"/>
      <c r="OCN6" s="185"/>
      <c r="OCO6" s="185"/>
      <c r="OCP6" s="185"/>
      <c r="OCQ6" s="185"/>
      <c r="OCR6" s="185"/>
      <c r="OCS6" s="185"/>
      <c r="OCT6" s="185"/>
      <c r="OCU6" s="185"/>
      <c r="OCV6" s="185"/>
      <c r="OCW6" s="185"/>
      <c r="OCX6" s="185"/>
      <c r="OCY6" s="185"/>
      <c r="OCZ6" s="185"/>
      <c r="ODA6" s="185"/>
      <c r="ODB6" s="185"/>
      <c r="ODC6" s="185"/>
      <c r="ODD6" s="185"/>
      <c r="ODE6" s="185"/>
      <c r="ODF6" s="185"/>
      <c r="ODG6" s="185"/>
      <c r="ODH6" s="185"/>
      <c r="ODI6" s="185"/>
      <c r="ODJ6" s="185"/>
      <c r="ODK6" s="185"/>
      <c r="ODL6" s="185"/>
      <c r="ODM6" s="185"/>
      <c r="ODN6" s="185"/>
      <c r="ODO6" s="185"/>
      <c r="ODP6" s="185"/>
      <c r="ODQ6" s="185"/>
      <c r="ODR6" s="185"/>
      <c r="ODS6" s="185"/>
      <c r="ODT6" s="185"/>
      <c r="ODU6" s="185"/>
      <c r="ODV6" s="185"/>
      <c r="ODW6" s="185"/>
      <c r="ODX6" s="185"/>
      <c r="ODY6" s="185"/>
      <c r="ODZ6" s="185"/>
      <c r="OEA6" s="185"/>
      <c r="OEB6" s="185"/>
      <c r="OEC6" s="185"/>
      <c r="OED6" s="185"/>
      <c r="OEE6" s="185"/>
      <c r="OEF6" s="185"/>
      <c r="OEG6" s="185"/>
      <c r="OEH6" s="185"/>
      <c r="OEI6" s="185"/>
      <c r="OEJ6" s="185"/>
      <c r="OEK6" s="185"/>
      <c r="OEL6" s="185"/>
      <c r="OEM6" s="185"/>
      <c r="OEN6" s="185"/>
      <c r="OEO6" s="185"/>
      <c r="OEP6" s="185"/>
      <c r="OEQ6" s="185"/>
      <c r="OER6" s="185"/>
      <c r="OES6" s="185"/>
      <c r="OET6" s="185"/>
      <c r="OEU6" s="185"/>
      <c r="OEV6" s="185"/>
      <c r="OEW6" s="185"/>
      <c r="OEX6" s="185"/>
      <c r="OEY6" s="185"/>
      <c r="OEZ6" s="185"/>
      <c r="OFA6" s="185"/>
      <c r="OFB6" s="185"/>
      <c r="OFC6" s="185"/>
      <c r="OFD6" s="185"/>
      <c r="OFE6" s="185"/>
      <c r="OFF6" s="185"/>
      <c r="OFG6" s="185"/>
      <c r="OFH6" s="185"/>
      <c r="OFI6" s="185"/>
      <c r="OFJ6" s="185"/>
      <c r="OFK6" s="185"/>
      <c r="OFL6" s="185"/>
      <c r="OFM6" s="185"/>
      <c r="OFN6" s="185"/>
      <c r="OFO6" s="185"/>
      <c r="OFP6" s="185"/>
      <c r="OFQ6" s="185"/>
      <c r="OFR6" s="185"/>
      <c r="OFS6" s="185"/>
      <c r="OFT6" s="185"/>
      <c r="OFU6" s="185"/>
      <c r="OFV6" s="185"/>
      <c r="OFW6" s="185"/>
      <c r="OFX6" s="185"/>
      <c r="OFY6" s="185"/>
      <c r="OFZ6" s="185"/>
      <c r="OGA6" s="185"/>
      <c r="OGB6" s="185"/>
      <c r="OGC6" s="185"/>
      <c r="OGD6" s="185"/>
      <c r="OGE6" s="185"/>
      <c r="OGF6" s="185"/>
      <c r="OGG6" s="185"/>
      <c r="OGH6" s="185"/>
      <c r="OGI6" s="185"/>
      <c r="OGJ6" s="185"/>
      <c r="OGK6" s="185"/>
      <c r="OGL6" s="185"/>
      <c r="OGM6" s="185"/>
      <c r="OGN6" s="185"/>
      <c r="OGO6" s="185"/>
      <c r="OGP6" s="185"/>
      <c r="OGQ6" s="185"/>
      <c r="OGR6" s="185"/>
      <c r="OGS6" s="185"/>
      <c r="OGT6" s="185"/>
      <c r="OGU6" s="185"/>
      <c r="OGV6" s="185"/>
      <c r="OGW6" s="185"/>
      <c r="OGX6" s="185"/>
      <c r="OGY6" s="185"/>
      <c r="OGZ6" s="185"/>
      <c r="OHA6" s="185"/>
      <c r="OHB6" s="185"/>
      <c r="OHC6" s="185"/>
      <c r="OHD6" s="185"/>
      <c r="OHE6" s="185"/>
      <c r="OHF6" s="185"/>
      <c r="OHG6" s="185"/>
      <c r="OHH6" s="185"/>
      <c r="OHI6" s="185"/>
      <c r="OHJ6" s="185"/>
      <c r="OHK6" s="185"/>
      <c r="OHL6" s="185"/>
      <c r="OHM6" s="185"/>
      <c r="OHN6" s="185"/>
      <c r="OHO6" s="185"/>
      <c r="OHP6" s="185"/>
      <c r="OHQ6" s="185"/>
      <c r="OHR6" s="185"/>
      <c r="OHS6" s="185"/>
      <c r="OHT6" s="185"/>
      <c r="OHU6" s="185"/>
      <c r="OHV6" s="185"/>
      <c r="OHW6" s="185"/>
      <c r="OHX6" s="185"/>
      <c r="OHY6" s="185"/>
      <c r="OHZ6" s="185"/>
      <c r="OIA6" s="185"/>
      <c r="OIB6" s="185"/>
      <c r="OIC6" s="185"/>
      <c r="OID6" s="185"/>
      <c r="OIE6" s="185"/>
      <c r="OIF6" s="185"/>
      <c r="OIG6" s="185"/>
      <c r="OIH6" s="185"/>
      <c r="OII6" s="185"/>
      <c r="OIJ6" s="185"/>
      <c r="OIK6" s="185"/>
      <c r="OIL6" s="185"/>
      <c r="OIM6" s="185"/>
      <c r="OIN6" s="185"/>
      <c r="OIO6" s="185"/>
      <c r="OIP6" s="185"/>
      <c r="OIQ6" s="185"/>
      <c r="OIR6" s="185"/>
      <c r="OIS6" s="185"/>
      <c r="OIT6" s="185"/>
      <c r="OIU6" s="185"/>
      <c r="OIV6" s="185"/>
      <c r="OIW6" s="185"/>
      <c r="OIX6" s="185"/>
      <c r="OIY6" s="185"/>
      <c r="OIZ6" s="185"/>
      <c r="OJA6" s="185"/>
      <c r="OJB6" s="185"/>
      <c r="OJC6" s="185"/>
      <c r="OJD6" s="185"/>
      <c r="OJE6" s="185"/>
      <c r="OJF6" s="185"/>
      <c r="OJG6" s="185"/>
      <c r="OJH6" s="185"/>
      <c r="OJI6" s="185"/>
      <c r="OJJ6" s="185"/>
      <c r="OJK6" s="185"/>
      <c r="OJL6" s="185"/>
      <c r="OJM6" s="185"/>
      <c r="OJN6" s="185"/>
      <c r="OJO6" s="185"/>
      <c r="OJP6" s="185"/>
      <c r="OJQ6" s="185"/>
      <c r="OJR6" s="185"/>
      <c r="OJS6" s="185"/>
      <c r="OJT6" s="185"/>
      <c r="OJU6" s="185"/>
      <c r="OJV6" s="185"/>
      <c r="OJW6" s="185"/>
      <c r="OJX6" s="185"/>
      <c r="OJY6" s="185"/>
      <c r="OJZ6" s="185"/>
      <c r="OKA6" s="185"/>
      <c r="OKB6" s="185"/>
      <c r="OKC6" s="185"/>
      <c r="OKD6" s="185"/>
      <c r="OKE6" s="185"/>
      <c r="OKF6" s="185"/>
      <c r="OKG6" s="185"/>
      <c r="OKH6" s="185"/>
      <c r="OKI6" s="185"/>
      <c r="OKJ6" s="185"/>
      <c r="OKK6" s="185"/>
      <c r="OKL6" s="185"/>
      <c r="OKM6" s="185"/>
      <c r="OKN6" s="185"/>
      <c r="OKO6" s="185"/>
      <c r="OKP6" s="185"/>
      <c r="OKQ6" s="185"/>
      <c r="OKR6" s="185"/>
      <c r="OKS6" s="185"/>
      <c r="OKT6" s="185"/>
      <c r="OKU6" s="185"/>
      <c r="OKV6" s="185"/>
      <c r="OKW6" s="185"/>
      <c r="OKX6" s="185"/>
      <c r="OKY6" s="185"/>
      <c r="OKZ6" s="185"/>
      <c r="OLA6" s="185"/>
      <c r="OLB6" s="185"/>
      <c r="OLC6" s="185"/>
      <c r="OLD6" s="185"/>
      <c r="OLE6" s="185"/>
      <c r="OLF6" s="185"/>
      <c r="OLG6" s="185"/>
      <c r="OLH6" s="185"/>
      <c r="OLI6" s="185"/>
      <c r="OLJ6" s="185"/>
      <c r="OLK6" s="185"/>
      <c r="OLL6" s="185"/>
      <c r="OLM6" s="185"/>
      <c r="OLN6" s="185"/>
      <c r="OLO6" s="185"/>
      <c r="OLP6" s="185"/>
      <c r="OLQ6" s="185"/>
      <c r="OLR6" s="185"/>
      <c r="OLS6" s="185"/>
      <c r="OLT6" s="185"/>
      <c r="OLU6" s="185"/>
      <c r="OLV6" s="185"/>
      <c r="OLW6" s="185"/>
      <c r="OLX6" s="185"/>
      <c r="OLY6" s="185"/>
      <c r="OLZ6" s="185"/>
      <c r="OMA6" s="185"/>
      <c r="OMB6" s="185"/>
      <c r="OMC6" s="185"/>
      <c r="OMD6" s="185"/>
      <c r="OME6" s="185"/>
      <c r="OMF6" s="185"/>
      <c r="OMG6" s="185"/>
      <c r="OMH6" s="185"/>
      <c r="OMI6" s="185"/>
      <c r="OMJ6" s="185"/>
      <c r="OMK6" s="185"/>
      <c r="OML6" s="185"/>
      <c r="OMM6" s="185"/>
      <c r="OMN6" s="185"/>
      <c r="OMO6" s="185"/>
      <c r="OMP6" s="185"/>
      <c r="OMQ6" s="185"/>
      <c r="OMR6" s="185"/>
      <c r="OMS6" s="185"/>
      <c r="OMT6" s="185"/>
      <c r="OMU6" s="185"/>
      <c r="OMV6" s="185"/>
      <c r="OMW6" s="185"/>
      <c r="OMX6" s="185"/>
      <c r="OMY6" s="185"/>
      <c r="OMZ6" s="185"/>
      <c r="ONA6" s="185"/>
      <c r="ONB6" s="185"/>
      <c r="ONC6" s="185"/>
      <c r="OND6" s="185"/>
      <c r="ONE6" s="185"/>
      <c r="ONF6" s="185"/>
      <c r="ONG6" s="185"/>
      <c r="ONH6" s="185"/>
      <c r="ONI6" s="185"/>
      <c r="ONJ6" s="185"/>
      <c r="ONK6" s="185"/>
      <c r="ONL6" s="185"/>
      <c r="ONM6" s="185"/>
      <c r="ONN6" s="185"/>
      <c r="ONO6" s="185"/>
      <c r="ONP6" s="185"/>
      <c r="ONQ6" s="185"/>
      <c r="ONR6" s="185"/>
      <c r="ONS6" s="185"/>
      <c r="ONT6" s="185"/>
      <c r="ONU6" s="185"/>
      <c r="ONV6" s="185"/>
      <c r="ONW6" s="185"/>
      <c r="ONX6" s="185"/>
      <c r="ONY6" s="185"/>
      <c r="ONZ6" s="185"/>
      <c r="OOA6" s="185"/>
      <c r="OOB6" s="185"/>
      <c r="OOC6" s="185"/>
      <c r="OOD6" s="185"/>
      <c r="OOE6" s="185"/>
      <c r="OOF6" s="185"/>
      <c r="OOG6" s="185"/>
      <c r="OOH6" s="185"/>
      <c r="OOI6" s="185"/>
      <c r="OOJ6" s="185"/>
      <c r="OOK6" s="185"/>
      <c r="OOL6" s="185"/>
      <c r="OOM6" s="185"/>
      <c r="OON6" s="185"/>
      <c r="OOO6" s="185"/>
      <c r="OOP6" s="185"/>
      <c r="OOQ6" s="185"/>
      <c r="OOR6" s="185"/>
      <c r="OOS6" s="185"/>
      <c r="OOT6" s="185"/>
      <c r="OOU6" s="185"/>
      <c r="OOV6" s="185"/>
      <c r="OOW6" s="185"/>
      <c r="OOX6" s="185"/>
      <c r="OOY6" s="185"/>
      <c r="OOZ6" s="185"/>
      <c r="OPA6" s="185"/>
      <c r="OPB6" s="185"/>
      <c r="OPC6" s="185"/>
      <c r="OPD6" s="185"/>
      <c r="OPE6" s="185"/>
      <c r="OPF6" s="185"/>
      <c r="OPG6" s="185"/>
      <c r="OPH6" s="185"/>
      <c r="OPI6" s="185"/>
      <c r="OPJ6" s="185"/>
      <c r="OPK6" s="185"/>
      <c r="OPL6" s="185"/>
      <c r="OPM6" s="185"/>
      <c r="OPN6" s="185"/>
      <c r="OPO6" s="185"/>
      <c r="OPP6" s="185"/>
      <c r="OPQ6" s="185"/>
      <c r="OPR6" s="185"/>
      <c r="OPS6" s="185"/>
      <c r="OPT6" s="185"/>
      <c r="OPU6" s="185"/>
      <c r="OPV6" s="185"/>
      <c r="OPW6" s="185"/>
      <c r="OPX6" s="185"/>
      <c r="OPY6" s="185"/>
      <c r="OPZ6" s="185"/>
      <c r="OQA6" s="185"/>
      <c r="OQB6" s="185"/>
      <c r="OQC6" s="185"/>
      <c r="OQD6" s="185"/>
      <c r="OQE6" s="185"/>
      <c r="OQF6" s="185"/>
      <c r="OQG6" s="185"/>
      <c r="OQH6" s="185"/>
      <c r="OQI6" s="185"/>
      <c r="OQJ6" s="185"/>
      <c r="OQK6" s="185"/>
      <c r="OQL6" s="185"/>
      <c r="OQM6" s="185"/>
      <c r="OQN6" s="185"/>
      <c r="OQO6" s="185"/>
      <c r="OQP6" s="185"/>
      <c r="OQQ6" s="185"/>
      <c r="OQR6" s="185"/>
      <c r="OQS6" s="185"/>
      <c r="OQT6" s="185"/>
      <c r="OQU6" s="185"/>
      <c r="OQV6" s="185"/>
      <c r="OQW6" s="185"/>
      <c r="OQX6" s="185"/>
      <c r="OQY6" s="185"/>
      <c r="OQZ6" s="185"/>
      <c r="ORA6" s="185"/>
      <c r="ORB6" s="185"/>
      <c r="ORC6" s="185"/>
      <c r="ORD6" s="185"/>
      <c r="ORE6" s="185"/>
      <c r="ORF6" s="185"/>
      <c r="ORG6" s="185"/>
      <c r="ORH6" s="185"/>
      <c r="ORI6" s="185"/>
      <c r="ORJ6" s="185"/>
      <c r="ORK6" s="185"/>
      <c r="ORL6" s="185"/>
      <c r="ORM6" s="185"/>
      <c r="ORN6" s="185"/>
      <c r="ORO6" s="185"/>
      <c r="ORP6" s="185"/>
      <c r="ORQ6" s="185"/>
      <c r="ORR6" s="185"/>
      <c r="ORS6" s="185"/>
      <c r="ORT6" s="185"/>
      <c r="ORU6" s="185"/>
      <c r="ORV6" s="185"/>
      <c r="ORW6" s="185"/>
      <c r="ORX6" s="185"/>
      <c r="ORY6" s="185"/>
      <c r="ORZ6" s="185"/>
      <c r="OSA6" s="185"/>
      <c r="OSB6" s="185"/>
      <c r="OSC6" s="185"/>
      <c r="OSD6" s="185"/>
      <c r="OSE6" s="185"/>
      <c r="OSF6" s="185"/>
      <c r="OSG6" s="185"/>
      <c r="OSH6" s="185"/>
      <c r="OSI6" s="185"/>
      <c r="OSJ6" s="185"/>
      <c r="OSK6" s="185"/>
      <c r="OSL6" s="185"/>
      <c r="OSM6" s="185"/>
      <c r="OSN6" s="185"/>
      <c r="OSO6" s="185"/>
      <c r="OSP6" s="185"/>
      <c r="OSQ6" s="185"/>
      <c r="OSR6" s="185"/>
      <c r="OSS6" s="185"/>
      <c r="OST6" s="185"/>
      <c r="OSU6" s="185"/>
      <c r="OSV6" s="185"/>
      <c r="OSW6" s="185"/>
      <c r="OSX6" s="185"/>
      <c r="OSY6" s="185"/>
      <c r="OSZ6" s="185"/>
      <c r="OTA6" s="185"/>
      <c r="OTB6" s="185"/>
      <c r="OTC6" s="185"/>
      <c r="OTD6" s="185"/>
      <c r="OTE6" s="185"/>
      <c r="OTF6" s="185"/>
      <c r="OTG6" s="185"/>
      <c r="OTH6" s="185"/>
      <c r="OTI6" s="185"/>
      <c r="OTJ6" s="185"/>
      <c r="OTK6" s="185"/>
      <c r="OTL6" s="185"/>
      <c r="OTM6" s="185"/>
      <c r="OTN6" s="185"/>
      <c r="OTO6" s="185"/>
      <c r="OTP6" s="185"/>
      <c r="OTQ6" s="185"/>
      <c r="OTR6" s="185"/>
      <c r="OTS6" s="185"/>
      <c r="OTT6" s="185"/>
      <c r="OTU6" s="185"/>
      <c r="OTV6" s="185"/>
      <c r="OTW6" s="185"/>
      <c r="OTX6" s="185"/>
      <c r="OTY6" s="185"/>
      <c r="OTZ6" s="185"/>
      <c r="OUA6" s="185"/>
      <c r="OUB6" s="185"/>
      <c r="OUC6" s="185"/>
      <c r="OUD6" s="185"/>
      <c r="OUE6" s="185"/>
      <c r="OUF6" s="185"/>
      <c r="OUG6" s="185"/>
      <c r="OUH6" s="185"/>
      <c r="OUI6" s="185"/>
      <c r="OUJ6" s="185"/>
      <c r="OUK6" s="185"/>
      <c r="OUL6" s="185"/>
      <c r="OUM6" s="185"/>
      <c r="OUN6" s="185"/>
      <c r="OUO6" s="185"/>
      <c r="OUP6" s="185"/>
      <c r="OUQ6" s="185"/>
      <c r="OUR6" s="185"/>
      <c r="OUS6" s="185"/>
      <c r="OUT6" s="185"/>
      <c r="OUU6" s="185"/>
      <c r="OUV6" s="185"/>
      <c r="OUW6" s="185"/>
      <c r="OUX6" s="185"/>
      <c r="OUY6" s="185"/>
      <c r="OUZ6" s="185"/>
      <c r="OVA6" s="185"/>
      <c r="OVB6" s="185"/>
      <c r="OVC6" s="185"/>
      <c r="OVD6" s="185"/>
      <c r="OVE6" s="185"/>
      <c r="OVF6" s="185"/>
      <c r="OVG6" s="185"/>
      <c r="OVH6" s="185"/>
      <c r="OVI6" s="185"/>
      <c r="OVJ6" s="185"/>
      <c r="OVK6" s="185"/>
      <c r="OVL6" s="185"/>
      <c r="OVM6" s="185"/>
      <c r="OVN6" s="185"/>
      <c r="OVO6" s="185"/>
      <c r="OVP6" s="185"/>
      <c r="OVQ6" s="185"/>
      <c r="OVR6" s="185"/>
      <c r="OVS6" s="185"/>
      <c r="OVT6" s="185"/>
      <c r="OVU6" s="185"/>
      <c r="OVV6" s="185"/>
      <c r="OVW6" s="185"/>
      <c r="OVX6" s="185"/>
      <c r="OVY6" s="185"/>
      <c r="OVZ6" s="185"/>
      <c r="OWA6" s="185"/>
      <c r="OWB6" s="185"/>
      <c r="OWC6" s="185"/>
      <c r="OWD6" s="185"/>
      <c r="OWE6" s="185"/>
      <c r="OWF6" s="185"/>
      <c r="OWG6" s="185"/>
      <c r="OWH6" s="185"/>
      <c r="OWI6" s="185"/>
      <c r="OWJ6" s="185"/>
      <c r="OWK6" s="185"/>
      <c r="OWL6" s="185"/>
      <c r="OWM6" s="185"/>
      <c r="OWN6" s="185"/>
      <c r="OWO6" s="185"/>
      <c r="OWP6" s="185"/>
      <c r="OWQ6" s="185"/>
      <c r="OWR6" s="185"/>
      <c r="OWS6" s="185"/>
      <c r="OWT6" s="185"/>
      <c r="OWU6" s="185"/>
      <c r="OWV6" s="185"/>
      <c r="OWW6" s="185"/>
      <c r="OWX6" s="185"/>
      <c r="OWY6" s="185"/>
      <c r="OWZ6" s="185"/>
      <c r="OXA6" s="185"/>
      <c r="OXB6" s="185"/>
      <c r="OXC6" s="185"/>
      <c r="OXD6" s="185"/>
      <c r="OXE6" s="185"/>
      <c r="OXF6" s="185"/>
      <c r="OXG6" s="185"/>
      <c r="OXH6" s="185"/>
      <c r="OXI6" s="185"/>
      <c r="OXJ6" s="185"/>
      <c r="OXK6" s="185"/>
      <c r="OXL6" s="185"/>
      <c r="OXM6" s="185"/>
      <c r="OXN6" s="185"/>
      <c r="OXO6" s="185"/>
      <c r="OXP6" s="185"/>
      <c r="OXQ6" s="185"/>
      <c r="OXR6" s="185"/>
      <c r="OXS6" s="185"/>
      <c r="OXT6" s="185"/>
      <c r="OXU6" s="185"/>
      <c r="OXV6" s="185"/>
      <c r="OXW6" s="185"/>
      <c r="OXX6" s="185"/>
      <c r="OXY6" s="185"/>
      <c r="OXZ6" s="185"/>
      <c r="OYA6" s="185"/>
      <c r="OYB6" s="185"/>
      <c r="OYC6" s="185"/>
      <c r="OYD6" s="185"/>
      <c r="OYE6" s="185"/>
      <c r="OYF6" s="185"/>
      <c r="OYG6" s="185"/>
      <c r="OYH6" s="185"/>
      <c r="OYI6" s="185"/>
      <c r="OYJ6" s="185"/>
      <c r="OYK6" s="185"/>
      <c r="OYL6" s="185"/>
      <c r="OYM6" s="185"/>
      <c r="OYN6" s="185"/>
      <c r="OYO6" s="185"/>
      <c r="OYP6" s="185"/>
      <c r="OYQ6" s="185"/>
      <c r="OYR6" s="185"/>
      <c r="OYS6" s="185"/>
      <c r="OYT6" s="185"/>
      <c r="OYU6" s="185"/>
      <c r="OYV6" s="185"/>
      <c r="OYW6" s="185"/>
      <c r="OYX6" s="185"/>
      <c r="OYY6" s="185"/>
      <c r="OYZ6" s="185"/>
      <c r="OZA6" s="185"/>
      <c r="OZB6" s="185"/>
      <c r="OZC6" s="185"/>
      <c r="OZD6" s="185"/>
      <c r="OZE6" s="185"/>
      <c r="OZF6" s="185"/>
      <c r="OZG6" s="185"/>
      <c r="OZH6" s="185"/>
      <c r="OZI6" s="185"/>
      <c r="OZJ6" s="185"/>
      <c r="OZK6" s="185"/>
      <c r="OZL6" s="185"/>
      <c r="OZM6" s="185"/>
      <c r="OZN6" s="185"/>
      <c r="OZO6" s="185"/>
      <c r="OZP6" s="185"/>
      <c r="OZQ6" s="185"/>
      <c r="OZR6" s="185"/>
      <c r="OZS6" s="185"/>
      <c r="OZT6" s="185"/>
      <c r="OZU6" s="185"/>
      <c r="OZV6" s="185"/>
      <c r="OZW6" s="185"/>
      <c r="OZX6" s="185"/>
      <c r="OZY6" s="185"/>
      <c r="OZZ6" s="185"/>
      <c r="PAA6" s="185"/>
      <c r="PAB6" s="185"/>
      <c r="PAC6" s="185"/>
      <c r="PAD6" s="185"/>
      <c r="PAE6" s="185"/>
      <c r="PAF6" s="185"/>
      <c r="PAG6" s="185"/>
      <c r="PAH6" s="185"/>
      <c r="PAI6" s="185"/>
      <c r="PAJ6" s="185"/>
      <c r="PAK6" s="185"/>
      <c r="PAL6" s="185"/>
      <c r="PAM6" s="185"/>
      <c r="PAN6" s="185"/>
      <c r="PAO6" s="185"/>
      <c r="PAP6" s="185"/>
      <c r="PAQ6" s="185"/>
      <c r="PAR6" s="185"/>
      <c r="PAS6" s="185"/>
      <c r="PAT6" s="185"/>
      <c r="PAU6" s="185"/>
      <c r="PAV6" s="185"/>
      <c r="PAW6" s="185"/>
      <c r="PAX6" s="185"/>
      <c r="PAY6" s="185"/>
      <c r="PAZ6" s="185"/>
      <c r="PBA6" s="185"/>
      <c r="PBB6" s="185"/>
      <c r="PBC6" s="185"/>
      <c r="PBD6" s="185"/>
      <c r="PBE6" s="185"/>
      <c r="PBF6" s="185"/>
      <c r="PBG6" s="185"/>
      <c r="PBH6" s="185"/>
      <c r="PBI6" s="185"/>
      <c r="PBJ6" s="185"/>
      <c r="PBK6" s="185"/>
      <c r="PBL6" s="185"/>
      <c r="PBM6" s="185"/>
      <c r="PBN6" s="185"/>
      <c r="PBO6" s="185"/>
      <c r="PBP6" s="185"/>
      <c r="PBQ6" s="185"/>
      <c r="PBR6" s="185"/>
      <c r="PBS6" s="185"/>
      <c r="PBT6" s="185"/>
      <c r="PBU6" s="185"/>
      <c r="PBV6" s="185"/>
      <c r="PBW6" s="185"/>
      <c r="PBX6" s="185"/>
      <c r="PBY6" s="185"/>
      <c r="PBZ6" s="185"/>
      <c r="PCA6" s="185"/>
      <c r="PCB6" s="185"/>
      <c r="PCC6" s="185"/>
      <c r="PCD6" s="185"/>
      <c r="PCE6" s="185"/>
      <c r="PCF6" s="185"/>
      <c r="PCG6" s="185"/>
      <c r="PCH6" s="185"/>
      <c r="PCI6" s="185"/>
      <c r="PCJ6" s="185"/>
      <c r="PCK6" s="185"/>
      <c r="PCL6" s="185"/>
      <c r="PCM6" s="185"/>
      <c r="PCN6" s="185"/>
      <c r="PCO6" s="185"/>
      <c r="PCP6" s="185"/>
      <c r="PCQ6" s="185"/>
      <c r="PCR6" s="185"/>
      <c r="PCS6" s="185"/>
      <c r="PCT6" s="185"/>
      <c r="PCU6" s="185"/>
      <c r="PCV6" s="185"/>
      <c r="PCW6" s="185"/>
      <c r="PCX6" s="185"/>
      <c r="PCY6" s="185"/>
      <c r="PCZ6" s="185"/>
      <c r="PDA6" s="185"/>
      <c r="PDB6" s="185"/>
      <c r="PDC6" s="185"/>
      <c r="PDD6" s="185"/>
      <c r="PDE6" s="185"/>
      <c r="PDF6" s="185"/>
      <c r="PDG6" s="185"/>
      <c r="PDH6" s="185"/>
      <c r="PDI6" s="185"/>
      <c r="PDJ6" s="185"/>
      <c r="PDK6" s="185"/>
      <c r="PDL6" s="185"/>
      <c r="PDM6" s="185"/>
      <c r="PDN6" s="185"/>
      <c r="PDO6" s="185"/>
      <c r="PDP6" s="185"/>
      <c r="PDQ6" s="185"/>
      <c r="PDR6" s="185"/>
      <c r="PDS6" s="185"/>
      <c r="PDT6" s="185"/>
      <c r="PDU6" s="185"/>
      <c r="PDV6" s="185"/>
      <c r="PDW6" s="185"/>
      <c r="PDX6" s="185"/>
      <c r="PDY6" s="185"/>
      <c r="PDZ6" s="185"/>
      <c r="PEA6" s="185"/>
      <c r="PEB6" s="185"/>
      <c r="PEC6" s="185"/>
      <c r="PED6" s="185"/>
      <c r="PEE6" s="185"/>
      <c r="PEF6" s="185"/>
      <c r="PEG6" s="185"/>
      <c r="PEH6" s="185"/>
      <c r="PEI6" s="185"/>
      <c r="PEJ6" s="185"/>
      <c r="PEK6" s="185"/>
      <c r="PEL6" s="185"/>
      <c r="PEM6" s="185"/>
      <c r="PEN6" s="185"/>
      <c r="PEO6" s="185"/>
      <c r="PEP6" s="185"/>
      <c r="PEQ6" s="185"/>
      <c r="PER6" s="185"/>
      <c r="PES6" s="185"/>
      <c r="PET6" s="185"/>
      <c r="PEU6" s="185"/>
      <c r="PEV6" s="185"/>
      <c r="PEW6" s="185"/>
      <c r="PEX6" s="185"/>
      <c r="PEY6" s="185"/>
      <c r="PEZ6" s="185"/>
      <c r="PFA6" s="185"/>
      <c r="PFB6" s="185"/>
      <c r="PFC6" s="185"/>
      <c r="PFD6" s="185"/>
      <c r="PFE6" s="185"/>
      <c r="PFF6" s="185"/>
      <c r="PFG6" s="185"/>
      <c r="PFH6" s="185"/>
      <c r="PFI6" s="185"/>
      <c r="PFJ6" s="185"/>
      <c r="PFK6" s="185"/>
      <c r="PFL6" s="185"/>
      <c r="PFM6" s="185"/>
      <c r="PFN6" s="185"/>
      <c r="PFO6" s="185"/>
      <c r="PFP6" s="185"/>
      <c r="PFQ6" s="185"/>
      <c r="PFR6" s="185"/>
      <c r="PFS6" s="185"/>
      <c r="PFT6" s="185"/>
      <c r="PFU6" s="185"/>
      <c r="PFV6" s="185"/>
      <c r="PFW6" s="185"/>
      <c r="PFX6" s="185"/>
      <c r="PFY6" s="185"/>
      <c r="PFZ6" s="185"/>
      <c r="PGA6" s="185"/>
      <c r="PGB6" s="185"/>
      <c r="PGC6" s="185"/>
      <c r="PGD6" s="185"/>
      <c r="PGE6" s="185"/>
      <c r="PGF6" s="185"/>
      <c r="PGG6" s="185"/>
      <c r="PGH6" s="185"/>
      <c r="PGI6" s="185"/>
      <c r="PGJ6" s="185"/>
      <c r="PGK6" s="185"/>
      <c r="PGL6" s="185"/>
      <c r="PGM6" s="185"/>
      <c r="PGN6" s="185"/>
      <c r="PGO6" s="185"/>
      <c r="PGP6" s="185"/>
      <c r="PGQ6" s="185"/>
      <c r="PGR6" s="185"/>
      <c r="PGS6" s="185"/>
      <c r="PGT6" s="185"/>
      <c r="PGU6" s="185"/>
      <c r="PGV6" s="185"/>
      <c r="PGW6" s="185"/>
      <c r="PGX6" s="185"/>
      <c r="PGY6" s="185"/>
      <c r="PGZ6" s="185"/>
      <c r="PHA6" s="185"/>
      <c r="PHB6" s="185"/>
      <c r="PHC6" s="185"/>
      <c r="PHD6" s="185"/>
      <c r="PHE6" s="185"/>
      <c r="PHF6" s="185"/>
      <c r="PHG6" s="185"/>
      <c r="PHH6" s="185"/>
      <c r="PHI6" s="185"/>
      <c r="PHJ6" s="185"/>
      <c r="PHK6" s="185"/>
      <c r="PHL6" s="185"/>
      <c r="PHM6" s="185"/>
      <c r="PHN6" s="185"/>
      <c r="PHO6" s="185"/>
      <c r="PHP6" s="185"/>
      <c r="PHQ6" s="185"/>
      <c r="PHR6" s="185"/>
      <c r="PHS6" s="185"/>
      <c r="PHT6" s="185"/>
      <c r="PHU6" s="185"/>
      <c r="PHV6" s="185"/>
      <c r="PHW6" s="185"/>
      <c r="PHX6" s="185"/>
      <c r="PHY6" s="185"/>
      <c r="PHZ6" s="185"/>
      <c r="PIA6" s="185"/>
      <c r="PIB6" s="185"/>
      <c r="PIC6" s="185"/>
      <c r="PID6" s="185"/>
      <c r="PIE6" s="185"/>
      <c r="PIF6" s="185"/>
      <c r="PIG6" s="185"/>
      <c r="PIH6" s="185"/>
      <c r="PII6" s="185"/>
      <c r="PIJ6" s="185"/>
      <c r="PIK6" s="185"/>
      <c r="PIL6" s="185"/>
      <c r="PIM6" s="185"/>
      <c r="PIN6" s="185"/>
      <c r="PIO6" s="185"/>
      <c r="PIP6" s="185"/>
      <c r="PIQ6" s="185"/>
      <c r="PIR6" s="185"/>
      <c r="PIS6" s="185"/>
      <c r="PIT6" s="185"/>
      <c r="PIU6" s="185"/>
      <c r="PIV6" s="185"/>
      <c r="PIW6" s="185"/>
      <c r="PIX6" s="185"/>
      <c r="PIY6" s="185"/>
      <c r="PIZ6" s="185"/>
      <c r="PJA6" s="185"/>
      <c r="PJB6" s="185"/>
      <c r="PJC6" s="185"/>
      <c r="PJD6" s="185"/>
      <c r="PJE6" s="185"/>
      <c r="PJF6" s="185"/>
      <c r="PJG6" s="185"/>
      <c r="PJH6" s="185"/>
      <c r="PJI6" s="185"/>
      <c r="PJJ6" s="185"/>
      <c r="PJK6" s="185"/>
      <c r="PJL6" s="185"/>
      <c r="PJM6" s="185"/>
      <c r="PJN6" s="185"/>
      <c r="PJO6" s="185"/>
      <c r="PJP6" s="185"/>
      <c r="PJQ6" s="185"/>
      <c r="PJR6" s="185"/>
      <c r="PJS6" s="185"/>
      <c r="PJT6" s="185"/>
      <c r="PJU6" s="185"/>
      <c r="PJV6" s="185"/>
      <c r="PJW6" s="185"/>
      <c r="PJX6" s="185"/>
      <c r="PJY6" s="185"/>
      <c r="PJZ6" s="185"/>
      <c r="PKA6" s="185"/>
      <c r="PKB6" s="185"/>
      <c r="PKC6" s="185"/>
      <c r="PKD6" s="185"/>
      <c r="PKE6" s="185"/>
      <c r="PKF6" s="185"/>
      <c r="PKG6" s="185"/>
      <c r="PKH6" s="185"/>
      <c r="PKI6" s="185"/>
      <c r="PKJ6" s="185"/>
      <c r="PKK6" s="185"/>
      <c r="PKL6" s="185"/>
      <c r="PKM6" s="185"/>
      <c r="PKN6" s="185"/>
      <c r="PKO6" s="185"/>
      <c r="PKP6" s="185"/>
      <c r="PKQ6" s="185"/>
      <c r="PKR6" s="185"/>
      <c r="PKS6" s="185"/>
      <c r="PKT6" s="185"/>
      <c r="PKU6" s="185"/>
      <c r="PKV6" s="185"/>
      <c r="PKW6" s="185"/>
      <c r="PKX6" s="185"/>
      <c r="PKY6" s="185"/>
      <c r="PKZ6" s="185"/>
      <c r="PLA6" s="185"/>
      <c r="PLB6" s="185"/>
      <c r="PLC6" s="185"/>
      <c r="PLD6" s="185"/>
      <c r="PLE6" s="185"/>
      <c r="PLF6" s="185"/>
      <c r="PLG6" s="185"/>
      <c r="PLH6" s="185"/>
      <c r="PLI6" s="185"/>
      <c r="PLJ6" s="185"/>
      <c r="PLK6" s="185"/>
      <c r="PLL6" s="185"/>
      <c r="PLM6" s="185"/>
      <c r="PLN6" s="185"/>
      <c r="PLO6" s="185"/>
      <c r="PLP6" s="185"/>
      <c r="PLQ6" s="185"/>
      <c r="PLR6" s="185"/>
      <c r="PLS6" s="185"/>
      <c r="PLT6" s="185"/>
      <c r="PLU6" s="185"/>
      <c r="PLV6" s="185"/>
      <c r="PLW6" s="185"/>
      <c r="PLX6" s="185"/>
      <c r="PLY6" s="185"/>
      <c r="PLZ6" s="185"/>
      <c r="PMA6" s="185"/>
      <c r="PMB6" s="185"/>
      <c r="PMC6" s="185"/>
      <c r="PMD6" s="185"/>
      <c r="PME6" s="185"/>
      <c r="PMF6" s="185"/>
      <c r="PMG6" s="185"/>
      <c r="PMH6" s="185"/>
      <c r="PMI6" s="185"/>
      <c r="PMJ6" s="185"/>
      <c r="PMK6" s="185"/>
      <c r="PML6" s="185"/>
      <c r="PMM6" s="185"/>
      <c r="PMN6" s="185"/>
      <c r="PMO6" s="185"/>
      <c r="PMP6" s="185"/>
      <c r="PMQ6" s="185"/>
      <c r="PMR6" s="185"/>
      <c r="PMS6" s="185"/>
      <c r="PMT6" s="185"/>
      <c r="PMU6" s="185"/>
      <c r="PMV6" s="185"/>
      <c r="PMW6" s="185"/>
      <c r="PMX6" s="185"/>
      <c r="PMY6" s="185"/>
      <c r="PMZ6" s="185"/>
      <c r="PNA6" s="185"/>
      <c r="PNB6" s="185"/>
      <c r="PNC6" s="185"/>
      <c r="PND6" s="185"/>
      <c r="PNE6" s="185"/>
      <c r="PNF6" s="185"/>
      <c r="PNG6" s="185"/>
      <c r="PNH6" s="185"/>
      <c r="PNI6" s="185"/>
      <c r="PNJ6" s="185"/>
      <c r="PNK6" s="185"/>
      <c r="PNL6" s="185"/>
      <c r="PNM6" s="185"/>
      <c r="PNN6" s="185"/>
      <c r="PNO6" s="185"/>
      <c r="PNP6" s="185"/>
      <c r="PNQ6" s="185"/>
      <c r="PNR6" s="185"/>
      <c r="PNS6" s="185"/>
      <c r="PNT6" s="185"/>
      <c r="PNU6" s="185"/>
      <c r="PNV6" s="185"/>
      <c r="PNW6" s="185"/>
      <c r="PNX6" s="185"/>
      <c r="PNY6" s="185"/>
      <c r="PNZ6" s="185"/>
      <c r="POA6" s="185"/>
      <c r="POB6" s="185"/>
      <c r="POC6" s="185"/>
      <c r="POD6" s="185"/>
      <c r="POE6" s="185"/>
      <c r="POF6" s="185"/>
      <c r="POG6" s="185"/>
      <c r="POH6" s="185"/>
      <c r="POI6" s="185"/>
      <c r="POJ6" s="185"/>
      <c r="POK6" s="185"/>
      <c r="POL6" s="185"/>
      <c r="POM6" s="185"/>
      <c r="PON6" s="185"/>
      <c r="POO6" s="185"/>
      <c r="POP6" s="185"/>
      <c r="POQ6" s="185"/>
      <c r="POR6" s="185"/>
      <c r="POS6" s="185"/>
      <c r="POT6" s="185"/>
      <c r="POU6" s="185"/>
      <c r="POV6" s="185"/>
      <c r="POW6" s="185"/>
      <c r="POX6" s="185"/>
      <c r="POY6" s="185"/>
      <c r="POZ6" s="185"/>
      <c r="PPA6" s="185"/>
      <c r="PPB6" s="185"/>
      <c r="PPC6" s="185"/>
      <c r="PPD6" s="185"/>
      <c r="PPE6" s="185"/>
      <c r="PPF6" s="185"/>
      <c r="PPG6" s="185"/>
      <c r="PPH6" s="185"/>
      <c r="PPI6" s="185"/>
      <c r="PPJ6" s="185"/>
      <c r="PPK6" s="185"/>
      <c r="PPL6" s="185"/>
      <c r="PPM6" s="185"/>
      <c r="PPN6" s="185"/>
      <c r="PPO6" s="185"/>
      <c r="PPP6" s="185"/>
      <c r="PPQ6" s="185"/>
      <c r="PPR6" s="185"/>
      <c r="PPS6" s="185"/>
      <c r="PPT6" s="185"/>
      <c r="PPU6" s="185"/>
      <c r="PPV6" s="185"/>
      <c r="PPW6" s="185"/>
      <c r="PPX6" s="185"/>
      <c r="PPY6" s="185"/>
      <c r="PPZ6" s="185"/>
      <c r="PQA6" s="185"/>
      <c r="PQB6" s="185"/>
      <c r="PQC6" s="185"/>
      <c r="PQD6" s="185"/>
      <c r="PQE6" s="185"/>
      <c r="PQF6" s="185"/>
      <c r="PQG6" s="185"/>
      <c r="PQH6" s="185"/>
      <c r="PQI6" s="185"/>
      <c r="PQJ6" s="185"/>
      <c r="PQK6" s="185"/>
      <c r="PQL6" s="185"/>
      <c r="PQM6" s="185"/>
      <c r="PQN6" s="185"/>
      <c r="PQO6" s="185"/>
      <c r="PQP6" s="185"/>
      <c r="PQQ6" s="185"/>
      <c r="PQR6" s="185"/>
      <c r="PQS6" s="185"/>
      <c r="PQT6" s="185"/>
      <c r="PQU6" s="185"/>
      <c r="PQV6" s="185"/>
      <c r="PQW6" s="185"/>
      <c r="PQX6" s="185"/>
      <c r="PQY6" s="185"/>
      <c r="PQZ6" s="185"/>
      <c r="PRA6" s="185"/>
      <c r="PRB6" s="185"/>
      <c r="PRC6" s="185"/>
      <c r="PRD6" s="185"/>
      <c r="PRE6" s="185"/>
      <c r="PRF6" s="185"/>
      <c r="PRG6" s="185"/>
      <c r="PRH6" s="185"/>
      <c r="PRI6" s="185"/>
      <c r="PRJ6" s="185"/>
      <c r="PRK6" s="185"/>
      <c r="PRL6" s="185"/>
      <c r="PRM6" s="185"/>
      <c r="PRN6" s="185"/>
      <c r="PRO6" s="185"/>
      <c r="PRP6" s="185"/>
      <c r="PRQ6" s="185"/>
      <c r="PRR6" s="185"/>
      <c r="PRS6" s="185"/>
      <c r="PRT6" s="185"/>
      <c r="PRU6" s="185"/>
      <c r="PRV6" s="185"/>
      <c r="PRW6" s="185"/>
      <c r="PRX6" s="185"/>
      <c r="PRY6" s="185"/>
      <c r="PRZ6" s="185"/>
      <c r="PSA6" s="185"/>
      <c r="PSB6" s="185"/>
      <c r="PSC6" s="185"/>
      <c r="PSD6" s="185"/>
      <c r="PSE6" s="185"/>
      <c r="PSF6" s="185"/>
      <c r="PSG6" s="185"/>
      <c r="PSH6" s="185"/>
      <c r="PSI6" s="185"/>
      <c r="PSJ6" s="185"/>
      <c r="PSK6" s="185"/>
      <c r="PSL6" s="185"/>
      <c r="PSM6" s="185"/>
      <c r="PSN6" s="185"/>
      <c r="PSO6" s="185"/>
      <c r="PSP6" s="185"/>
      <c r="PSQ6" s="185"/>
      <c r="PSR6" s="185"/>
      <c r="PSS6" s="185"/>
      <c r="PST6" s="185"/>
      <c r="PSU6" s="185"/>
      <c r="PSV6" s="185"/>
      <c r="PSW6" s="185"/>
      <c r="PSX6" s="185"/>
      <c r="PSY6" s="185"/>
      <c r="PSZ6" s="185"/>
      <c r="PTA6" s="185"/>
      <c r="PTB6" s="185"/>
      <c r="PTC6" s="185"/>
      <c r="PTD6" s="185"/>
      <c r="PTE6" s="185"/>
      <c r="PTF6" s="185"/>
      <c r="PTG6" s="185"/>
      <c r="PTH6" s="185"/>
      <c r="PTI6" s="185"/>
      <c r="PTJ6" s="185"/>
      <c r="PTK6" s="185"/>
      <c r="PTL6" s="185"/>
      <c r="PTM6" s="185"/>
      <c r="PTN6" s="185"/>
      <c r="PTO6" s="185"/>
      <c r="PTP6" s="185"/>
      <c r="PTQ6" s="185"/>
      <c r="PTR6" s="185"/>
      <c r="PTS6" s="185"/>
      <c r="PTT6" s="185"/>
      <c r="PTU6" s="185"/>
      <c r="PTV6" s="185"/>
      <c r="PTW6" s="185"/>
      <c r="PTX6" s="185"/>
      <c r="PTY6" s="185"/>
      <c r="PTZ6" s="185"/>
      <c r="PUA6" s="185"/>
      <c r="PUB6" s="185"/>
      <c r="PUC6" s="185"/>
      <c r="PUD6" s="185"/>
      <c r="PUE6" s="185"/>
      <c r="PUF6" s="185"/>
      <c r="PUG6" s="185"/>
      <c r="PUH6" s="185"/>
      <c r="PUI6" s="185"/>
      <c r="PUJ6" s="185"/>
      <c r="PUK6" s="185"/>
      <c r="PUL6" s="185"/>
      <c r="PUM6" s="185"/>
      <c r="PUN6" s="185"/>
      <c r="PUO6" s="185"/>
      <c r="PUP6" s="185"/>
      <c r="PUQ6" s="185"/>
      <c r="PUR6" s="185"/>
      <c r="PUS6" s="185"/>
      <c r="PUT6" s="185"/>
      <c r="PUU6" s="185"/>
      <c r="PUV6" s="185"/>
      <c r="PUW6" s="185"/>
      <c r="PUX6" s="185"/>
      <c r="PUY6" s="185"/>
      <c r="PUZ6" s="185"/>
      <c r="PVA6" s="185"/>
      <c r="PVB6" s="185"/>
      <c r="PVC6" s="185"/>
      <c r="PVD6" s="185"/>
      <c r="PVE6" s="185"/>
      <c r="PVF6" s="185"/>
      <c r="PVG6" s="185"/>
      <c r="PVH6" s="185"/>
      <c r="PVI6" s="185"/>
      <c r="PVJ6" s="185"/>
      <c r="PVK6" s="185"/>
      <c r="PVL6" s="185"/>
      <c r="PVM6" s="185"/>
      <c r="PVN6" s="185"/>
      <c r="PVO6" s="185"/>
      <c r="PVP6" s="185"/>
      <c r="PVQ6" s="185"/>
      <c r="PVR6" s="185"/>
      <c r="PVS6" s="185"/>
      <c r="PVT6" s="185"/>
      <c r="PVU6" s="185"/>
      <c r="PVV6" s="185"/>
      <c r="PVW6" s="185"/>
      <c r="PVX6" s="185"/>
      <c r="PVY6" s="185"/>
      <c r="PVZ6" s="185"/>
      <c r="PWA6" s="185"/>
      <c r="PWB6" s="185"/>
      <c r="PWC6" s="185"/>
      <c r="PWD6" s="185"/>
      <c r="PWE6" s="185"/>
      <c r="PWF6" s="185"/>
      <c r="PWG6" s="185"/>
      <c r="PWH6" s="185"/>
      <c r="PWI6" s="185"/>
      <c r="PWJ6" s="185"/>
      <c r="PWK6" s="185"/>
      <c r="PWL6" s="185"/>
      <c r="PWM6" s="185"/>
      <c r="PWN6" s="185"/>
      <c r="PWO6" s="185"/>
      <c r="PWP6" s="185"/>
      <c r="PWQ6" s="185"/>
      <c r="PWR6" s="185"/>
      <c r="PWS6" s="185"/>
      <c r="PWT6" s="185"/>
      <c r="PWU6" s="185"/>
      <c r="PWV6" s="185"/>
      <c r="PWW6" s="185"/>
      <c r="PWX6" s="185"/>
      <c r="PWY6" s="185"/>
      <c r="PWZ6" s="185"/>
      <c r="PXA6" s="185"/>
      <c r="PXB6" s="185"/>
      <c r="PXC6" s="185"/>
      <c r="PXD6" s="185"/>
      <c r="PXE6" s="185"/>
      <c r="PXF6" s="185"/>
      <c r="PXG6" s="185"/>
      <c r="PXH6" s="185"/>
      <c r="PXI6" s="185"/>
      <c r="PXJ6" s="185"/>
      <c r="PXK6" s="185"/>
      <c r="PXL6" s="185"/>
      <c r="PXM6" s="185"/>
      <c r="PXN6" s="185"/>
      <c r="PXO6" s="185"/>
      <c r="PXP6" s="185"/>
      <c r="PXQ6" s="185"/>
      <c r="PXR6" s="185"/>
      <c r="PXS6" s="185"/>
      <c r="PXT6" s="185"/>
      <c r="PXU6" s="185"/>
      <c r="PXV6" s="185"/>
      <c r="PXW6" s="185"/>
      <c r="PXX6" s="185"/>
      <c r="PXY6" s="185"/>
      <c r="PXZ6" s="185"/>
      <c r="PYA6" s="185"/>
      <c r="PYB6" s="185"/>
      <c r="PYC6" s="185"/>
      <c r="PYD6" s="185"/>
      <c r="PYE6" s="185"/>
      <c r="PYF6" s="185"/>
      <c r="PYG6" s="185"/>
      <c r="PYH6" s="185"/>
      <c r="PYI6" s="185"/>
      <c r="PYJ6" s="185"/>
      <c r="PYK6" s="185"/>
      <c r="PYL6" s="185"/>
      <c r="PYM6" s="185"/>
      <c r="PYN6" s="185"/>
      <c r="PYO6" s="185"/>
      <c r="PYP6" s="185"/>
      <c r="PYQ6" s="185"/>
      <c r="PYR6" s="185"/>
      <c r="PYS6" s="185"/>
      <c r="PYT6" s="185"/>
      <c r="PYU6" s="185"/>
      <c r="PYV6" s="185"/>
      <c r="PYW6" s="185"/>
      <c r="PYX6" s="185"/>
      <c r="PYY6" s="185"/>
      <c r="PYZ6" s="185"/>
      <c r="PZA6" s="185"/>
      <c r="PZB6" s="185"/>
      <c r="PZC6" s="185"/>
      <c r="PZD6" s="185"/>
      <c r="PZE6" s="185"/>
      <c r="PZF6" s="185"/>
      <c r="PZG6" s="185"/>
      <c r="PZH6" s="185"/>
      <c r="PZI6" s="185"/>
      <c r="PZJ6" s="185"/>
      <c r="PZK6" s="185"/>
      <c r="PZL6" s="185"/>
      <c r="PZM6" s="185"/>
      <c r="PZN6" s="185"/>
      <c r="PZO6" s="185"/>
      <c r="PZP6" s="185"/>
      <c r="PZQ6" s="185"/>
      <c r="PZR6" s="185"/>
      <c r="PZS6" s="185"/>
      <c r="PZT6" s="185"/>
      <c r="PZU6" s="185"/>
      <c r="PZV6" s="185"/>
      <c r="PZW6" s="185"/>
      <c r="PZX6" s="185"/>
      <c r="PZY6" s="185"/>
      <c r="PZZ6" s="185"/>
      <c r="QAA6" s="185"/>
      <c r="QAB6" s="185"/>
      <c r="QAC6" s="185"/>
      <c r="QAD6" s="185"/>
      <c r="QAE6" s="185"/>
      <c r="QAF6" s="185"/>
      <c r="QAG6" s="185"/>
      <c r="QAH6" s="185"/>
      <c r="QAI6" s="185"/>
      <c r="QAJ6" s="185"/>
      <c r="QAK6" s="185"/>
      <c r="QAL6" s="185"/>
      <c r="QAM6" s="185"/>
      <c r="QAN6" s="185"/>
      <c r="QAO6" s="185"/>
      <c r="QAP6" s="185"/>
      <c r="QAQ6" s="185"/>
      <c r="QAR6" s="185"/>
      <c r="QAS6" s="185"/>
      <c r="QAT6" s="185"/>
      <c r="QAU6" s="185"/>
      <c r="QAV6" s="185"/>
      <c r="QAW6" s="185"/>
      <c r="QAX6" s="185"/>
      <c r="QAY6" s="185"/>
      <c r="QAZ6" s="185"/>
      <c r="QBA6" s="185"/>
      <c r="QBB6" s="185"/>
      <c r="QBC6" s="185"/>
      <c r="QBD6" s="185"/>
      <c r="QBE6" s="185"/>
      <c r="QBF6" s="185"/>
      <c r="QBG6" s="185"/>
      <c r="QBH6" s="185"/>
      <c r="QBI6" s="185"/>
      <c r="QBJ6" s="185"/>
      <c r="QBK6" s="185"/>
      <c r="QBL6" s="185"/>
      <c r="QBM6" s="185"/>
      <c r="QBN6" s="185"/>
      <c r="QBO6" s="185"/>
      <c r="QBP6" s="185"/>
      <c r="QBQ6" s="185"/>
      <c r="QBR6" s="185"/>
      <c r="QBS6" s="185"/>
      <c r="QBT6" s="185"/>
      <c r="QBU6" s="185"/>
      <c r="QBV6" s="185"/>
      <c r="QBW6" s="185"/>
      <c r="QBX6" s="185"/>
      <c r="QBY6" s="185"/>
      <c r="QBZ6" s="185"/>
      <c r="QCA6" s="185"/>
      <c r="QCB6" s="185"/>
      <c r="QCC6" s="185"/>
      <c r="QCD6" s="185"/>
      <c r="QCE6" s="185"/>
      <c r="QCF6" s="185"/>
      <c r="QCG6" s="185"/>
      <c r="QCH6" s="185"/>
      <c r="QCI6" s="185"/>
      <c r="QCJ6" s="185"/>
      <c r="QCK6" s="185"/>
      <c r="QCL6" s="185"/>
      <c r="QCM6" s="185"/>
      <c r="QCN6" s="185"/>
      <c r="QCO6" s="185"/>
      <c r="QCP6" s="185"/>
      <c r="QCQ6" s="185"/>
      <c r="QCR6" s="185"/>
      <c r="QCS6" s="185"/>
      <c r="QCT6" s="185"/>
      <c r="QCU6" s="185"/>
      <c r="QCV6" s="185"/>
      <c r="QCW6" s="185"/>
      <c r="QCX6" s="185"/>
      <c r="QCY6" s="185"/>
      <c r="QCZ6" s="185"/>
      <c r="QDA6" s="185"/>
      <c r="QDB6" s="185"/>
      <c r="QDC6" s="185"/>
      <c r="QDD6" s="185"/>
      <c r="QDE6" s="185"/>
      <c r="QDF6" s="185"/>
      <c r="QDG6" s="185"/>
      <c r="QDH6" s="185"/>
      <c r="QDI6" s="185"/>
      <c r="QDJ6" s="185"/>
      <c r="QDK6" s="185"/>
      <c r="QDL6" s="185"/>
      <c r="QDM6" s="185"/>
      <c r="QDN6" s="185"/>
      <c r="QDO6" s="185"/>
      <c r="QDP6" s="185"/>
      <c r="QDQ6" s="185"/>
      <c r="QDR6" s="185"/>
      <c r="QDS6" s="185"/>
      <c r="QDT6" s="185"/>
      <c r="QDU6" s="185"/>
      <c r="QDV6" s="185"/>
      <c r="QDW6" s="185"/>
      <c r="QDX6" s="185"/>
      <c r="QDY6" s="185"/>
      <c r="QDZ6" s="185"/>
      <c r="QEA6" s="185"/>
      <c r="QEB6" s="185"/>
      <c r="QEC6" s="185"/>
      <c r="QED6" s="185"/>
      <c r="QEE6" s="185"/>
      <c r="QEF6" s="185"/>
      <c r="QEG6" s="185"/>
      <c r="QEH6" s="185"/>
      <c r="QEI6" s="185"/>
      <c r="QEJ6" s="185"/>
      <c r="QEK6" s="185"/>
      <c r="QEL6" s="185"/>
      <c r="QEM6" s="185"/>
      <c r="QEN6" s="185"/>
      <c r="QEO6" s="185"/>
      <c r="QEP6" s="185"/>
      <c r="QEQ6" s="185"/>
      <c r="QER6" s="185"/>
      <c r="QES6" s="185"/>
      <c r="QET6" s="185"/>
      <c r="QEU6" s="185"/>
      <c r="QEV6" s="185"/>
      <c r="QEW6" s="185"/>
      <c r="QEX6" s="185"/>
      <c r="QEY6" s="185"/>
      <c r="QEZ6" s="185"/>
      <c r="QFA6" s="185"/>
      <c r="QFB6" s="185"/>
      <c r="QFC6" s="185"/>
      <c r="QFD6" s="185"/>
      <c r="QFE6" s="185"/>
      <c r="QFF6" s="185"/>
      <c r="QFG6" s="185"/>
      <c r="QFH6" s="185"/>
      <c r="QFI6" s="185"/>
      <c r="QFJ6" s="185"/>
      <c r="QFK6" s="185"/>
      <c r="QFL6" s="185"/>
      <c r="QFM6" s="185"/>
      <c r="QFN6" s="185"/>
      <c r="QFO6" s="185"/>
      <c r="QFP6" s="185"/>
      <c r="QFQ6" s="185"/>
      <c r="QFR6" s="185"/>
      <c r="QFS6" s="185"/>
      <c r="QFT6" s="185"/>
      <c r="QFU6" s="185"/>
      <c r="QFV6" s="185"/>
      <c r="QFW6" s="185"/>
      <c r="QFX6" s="185"/>
      <c r="QFY6" s="185"/>
      <c r="QFZ6" s="185"/>
      <c r="QGA6" s="185"/>
      <c r="QGB6" s="185"/>
      <c r="QGC6" s="185"/>
      <c r="QGD6" s="185"/>
      <c r="QGE6" s="185"/>
      <c r="QGF6" s="185"/>
      <c r="QGG6" s="185"/>
      <c r="QGH6" s="185"/>
      <c r="QGI6" s="185"/>
      <c r="QGJ6" s="185"/>
      <c r="QGK6" s="185"/>
      <c r="QGL6" s="185"/>
      <c r="QGM6" s="185"/>
      <c r="QGN6" s="185"/>
      <c r="QGO6" s="185"/>
      <c r="QGP6" s="185"/>
      <c r="QGQ6" s="185"/>
      <c r="QGR6" s="185"/>
      <c r="QGS6" s="185"/>
      <c r="QGT6" s="185"/>
      <c r="QGU6" s="185"/>
      <c r="QGV6" s="185"/>
      <c r="QGW6" s="185"/>
      <c r="QGX6" s="185"/>
      <c r="QGY6" s="185"/>
      <c r="QGZ6" s="185"/>
      <c r="QHA6" s="185"/>
      <c r="QHB6" s="185"/>
      <c r="QHC6" s="185"/>
      <c r="QHD6" s="185"/>
      <c r="QHE6" s="185"/>
      <c r="QHF6" s="185"/>
      <c r="QHG6" s="185"/>
      <c r="QHH6" s="185"/>
      <c r="QHI6" s="185"/>
      <c r="QHJ6" s="185"/>
      <c r="QHK6" s="185"/>
      <c r="QHL6" s="185"/>
      <c r="QHM6" s="185"/>
      <c r="QHN6" s="185"/>
      <c r="QHO6" s="185"/>
      <c r="QHP6" s="185"/>
      <c r="QHQ6" s="185"/>
      <c r="QHR6" s="185"/>
      <c r="QHS6" s="185"/>
      <c r="QHT6" s="185"/>
      <c r="QHU6" s="185"/>
      <c r="QHV6" s="185"/>
      <c r="QHW6" s="185"/>
      <c r="QHX6" s="185"/>
      <c r="QHY6" s="185"/>
      <c r="QHZ6" s="185"/>
      <c r="QIA6" s="185"/>
      <c r="QIB6" s="185"/>
      <c r="QIC6" s="185"/>
      <c r="QID6" s="185"/>
      <c r="QIE6" s="185"/>
      <c r="QIF6" s="185"/>
      <c r="QIG6" s="185"/>
      <c r="QIH6" s="185"/>
      <c r="QII6" s="185"/>
      <c r="QIJ6" s="185"/>
      <c r="QIK6" s="185"/>
      <c r="QIL6" s="185"/>
      <c r="QIM6" s="185"/>
      <c r="QIN6" s="185"/>
      <c r="QIO6" s="185"/>
      <c r="QIP6" s="185"/>
      <c r="QIQ6" s="185"/>
      <c r="QIR6" s="185"/>
      <c r="QIS6" s="185"/>
      <c r="QIT6" s="185"/>
      <c r="QIU6" s="185"/>
      <c r="QIV6" s="185"/>
      <c r="QIW6" s="185"/>
      <c r="QIX6" s="185"/>
      <c r="QIY6" s="185"/>
      <c r="QIZ6" s="185"/>
      <c r="QJA6" s="185"/>
      <c r="QJB6" s="185"/>
      <c r="QJC6" s="185"/>
      <c r="QJD6" s="185"/>
      <c r="QJE6" s="185"/>
      <c r="QJF6" s="185"/>
      <c r="QJG6" s="185"/>
      <c r="QJH6" s="185"/>
      <c r="QJI6" s="185"/>
      <c r="QJJ6" s="185"/>
      <c r="QJK6" s="185"/>
      <c r="QJL6" s="185"/>
      <c r="QJM6" s="185"/>
      <c r="QJN6" s="185"/>
      <c r="QJO6" s="185"/>
      <c r="QJP6" s="185"/>
      <c r="QJQ6" s="185"/>
      <c r="QJR6" s="185"/>
      <c r="QJS6" s="185"/>
      <c r="QJT6" s="185"/>
      <c r="QJU6" s="185"/>
      <c r="QJV6" s="185"/>
      <c r="QJW6" s="185"/>
      <c r="QJX6" s="185"/>
      <c r="QJY6" s="185"/>
      <c r="QJZ6" s="185"/>
      <c r="QKA6" s="185"/>
      <c r="QKB6" s="185"/>
      <c r="QKC6" s="185"/>
      <c r="QKD6" s="185"/>
      <c r="QKE6" s="185"/>
      <c r="QKF6" s="185"/>
      <c r="QKG6" s="185"/>
      <c r="QKH6" s="185"/>
      <c r="QKI6" s="185"/>
      <c r="QKJ6" s="185"/>
      <c r="QKK6" s="185"/>
      <c r="QKL6" s="185"/>
      <c r="QKM6" s="185"/>
      <c r="QKN6" s="185"/>
      <c r="QKO6" s="185"/>
      <c r="QKP6" s="185"/>
      <c r="QKQ6" s="185"/>
      <c r="QKR6" s="185"/>
      <c r="QKS6" s="185"/>
      <c r="QKT6" s="185"/>
      <c r="QKU6" s="185"/>
      <c r="QKV6" s="185"/>
      <c r="QKW6" s="185"/>
      <c r="QKX6" s="185"/>
      <c r="QKY6" s="185"/>
      <c r="QKZ6" s="185"/>
      <c r="QLA6" s="185"/>
      <c r="QLB6" s="185"/>
      <c r="QLC6" s="185"/>
      <c r="QLD6" s="185"/>
      <c r="QLE6" s="185"/>
      <c r="QLF6" s="185"/>
      <c r="QLG6" s="185"/>
      <c r="QLH6" s="185"/>
      <c r="QLI6" s="185"/>
      <c r="QLJ6" s="185"/>
      <c r="QLK6" s="185"/>
      <c r="QLL6" s="185"/>
      <c r="QLM6" s="185"/>
      <c r="QLN6" s="185"/>
      <c r="QLO6" s="185"/>
      <c r="QLP6" s="185"/>
      <c r="QLQ6" s="185"/>
      <c r="QLR6" s="185"/>
      <c r="QLS6" s="185"/>
      <c r="QLT6" s="185"/>
      <c r="QLU6" s="185"/>
      <c r="QLV6" s="185"/>
      <c r="QLW6" s="185"/>
      <c r="QLX6" s="185"/>
      <c r="QLY6" s="185"/>
      <c r="QLZ6" s="185"/>
      <c r="QMA6" s="185"/>
      <c r="QMB6" s="185"/>
      <c r="QMC6" s="185"/>
      <c r="QMD6" s="185"/>
      <c r="QME6" s="185"/>
      <c r="QMF6" s="185"/>
      <c r="QMG6" s="185"/>
      <c r="QMH6" s="185"/>
      <c r="QMI6" s="185"/>
      <c r="QMJ6" s="185"/>
      <c r="QMK6" s="185"/>
      <c r="QML6" s="185"/>
      <c r="QMM6" s="185"/>
      <c r="QMN6" s="185"/>
      <c r="QMO6" s="185"/>
      <c r="QMP6" s="185"/>
      <c r="QMQ6" s="185"/>
      <c r="QMR6" s="185"/>
      <c r="QMS6" s="185"/>
      <c r="QMT6" s="185"/>
      <c r="QMU6" s="185"/>
      <c r="QMV6" s="185"/>
      <c r="QMW6" s="185"/>
      <c r="QMX6" s="185"/>
      <c r="QMY6" s="185"/>
      <c r="QMZ6" s="185"/>
      <c r="QNA6" s="185"/>
      <c r="QNB6" s="185"/>
      <c r="QNC6" s="185"/>
      <c r="QND6" s="185"/>
      <c r="QNE6" s="185"/>
      <c r="QNF6" s="185"/>
      <c r="QNG6" s="185"/>
      <c r="QNH6" s="185"/>
      <c r="QNI6" s="185"/>
      <c r="QNJ6" s="185"/>
      <c r="QNK6" s="185"/>
      <c r="QNL6" s="185"/>
      <c r="QNM6" s="185"/>
      <c r="QNN6" s="185"/>
      <c r="QNO6" s="185"/>
      <c r="QNP6" s="185"/>
      <c r="QNQ6" s="185"/>
      <c r="QNR6" s="185"/>
      <c r="QNS6" s="185"/>
      <c r="QNT6" s="185"/>
      <c r="QNU6" s="185"/>
      <c r="QNV6" s="185"/>
      <c r="QNW6" s="185"/>
      <c r="QNX6" s="185"/>
      <c r="QNY6" s="185"/>
      <c r="QNZ6" s="185"/>
      <c r="QOA6" s="185"/>
      <c r="QOB6" s="185"/>
      <c r="QOC6" s="185"/>
      <c r="QOD6" s="185"/>
      <c r="QOE6" s="185"/>
      <c r="QOF6" s="185"/>
      <c r="QOG6" s="185"/>
      <c r="QOH6" s="185"/>
      <c r="QOI6" s="185"/>
      <c r="QOJ6" s="185"/>
      <c r="QOK6" s="185"/>
      <c r="QOL6" s="185"/>
      <c r="QOM6" s="185"/>
      <c r="QON6" s="185"/>
      <c r="QOO6" s="185"/>
      <c r="QOP6" s="185"/>
      <c r="QOQ6" s="185"/>
      <c r="QOR6" s="185"/>
      <c r="QOS6" s="185"/>
      <c r="QOT6" s="185"/>
      <c r="QOU6" s="185"/>
      <c r="QOV6" s="185"/>
      <c r="QOW6" s="185"/>
      <c r="QOX6" s="185"/>
      <c r="QOY6" s="185"/>
      <c r="QOZ6" s="185"/>
      <c r="QPA6" s="185"/>
      <c r="QPB6" s="185"/>
      <c r="QPC6" s="185"/>
      <c r="QPD6" s="185"/>
      <c r="QPE6" s="185"/>
      <c r="QPF6" s="185"/>
      <c r="QPG6" s="185"/>
      <c r="QPH6" s="185"/>
      <c r="QPI6" s="185"/>
      <c r="QPJ6" s="185"/>
      <c r="QPK6" s="185"/>
      <c r="QPL6" s="185"/>
      <c r="QPM6" s="185"/>
      <c r="QPN6" s="185"/>
      <c r="QPO6" s="185"/>
      <c r="QPP6" s="185"/>
      <c r="QPQ6" s="185"/>
      <c r="QPR6" s="185"/>
      <c r="QPS6" s="185"/>
      <c r="QPT6" s="185"/>
      <c r="QPU6" s="185"/>
      <c r="QPV6" s="185"/>
      <c r="QPW6" s="185"/>
      <c r="QPX6" s="185"/>
      <c r="QPY6" s="185"/>
      <c r="QPZ6" s="185"/>
      <c r="QQA6" s="185"/>
      <c r="QQB6" s="185"/>
      <c r="QQC6" s="185"/>
      <c r="QQD6" s="185"/>
      <c r="QQE6" s="185"/>
      <c r="QQF6" s="185"/>
      <c r="QQG6" s="185"/>
      <c r="QQH6" s="185"/>
      <c r="QQI6" s="185"/>
      <c r="QQJ6" s="185"/>
      <c r="QQK6" s="185"/>
      <c r="QQL6" s="185"/>
      <c r="QQM6" s="185"/>
      <c r="QQN6" s="185"/>
      <c r="QQO6" s="185"/>
      <c r="QQP6" s="185"/>
      <c r="QQQ6" s="185"/>
      <c r="QQR6" s="185"/>
      <c r="QQS6" s="185"/>
      <c r="QQT6" s="185"/>
      <c r="QQU6" s="185"/>
      <c r="QQV6" s="185"/>
      <c r="QQW6" s="185"/>
      <c r="QQX6" s="185"/>
      <c r="QQY6" s="185"/>
      <c r="QQZ6" s="185"/>
      <c r="QRA6" s="185"/>
      <c r="QRB6" s="185"/>
      <c r="QRC6" s="185"/>
      <c r="QRD6" s="185"/>
      <c r="QRE6" s="185"/>
      <c r="QRF6" s="185"/>
      <c r="QRG6" s="185"/>
      <c r="QRH6" s="185"/>
      <c r="QRI6" s="185"/>
      <c r="QRJ6" s="185"/>
      <c r="QRK6" s="185"/>
      <c r="QRL6" s="185"/>
      <c r="QRM6" s="185"/>
      <c r="QRN6" s="185"/>
      <c r="QRO6" s="185"/>
      <c r="QRP6" s="185"/>
      <c r="QRQ6" s="185"/>
      <c r="QRR6" s="185"/>
      <c r="QRS6" s="185"/>
      <c r="QRT6" s="185"/>
      <c r="QRU6" s="185"/>
      <c r="QRV6" s="185"/>
      <c r="QRW6" s="185"/>
      <c r="QRX6" s="185"/>
      <c r="QRY6" s="185"/>
      <c r="QRZ6" s="185"/>
      <c r="QSA6" s="185"/>
      <c r="QSB6" s="185"/>
      <c r="QSC6" s="185"/>
      <c r="QSD6" s="185"/>
      <c r="QSE6" s="185"/>
      <c r="QSF6" s="185"/>
      <c r="QSG6" s="185"/>
      <c r="QSH6" s="185"/>
      <c r="QSI6" s="185"/>
      <c r="QSJ6" s="185"/>
      <c r="QSK6" s="185"/>
      <c r="QSL6" s="185"/>
      <c r="QSM6" s="185"/>
      <c r="QSN6" s="185"/>
      <c r="QSO6" s="185"/>
      <c r="QSP6" s="185"/>
      <c r="QSQ6" s="185"/>
      <c r="QSR6" s="185"/>
      <c r="QSS6" s="185"/>
      <c r="QST6" s="185"/>
      <c r="QSU6" s="185"/>
      <c r="QSV6" s="185"/>
      <c r="QSW6" s="185"/>
      <c r="QSX6" s="185"/>
      <c r="QSY6" s="185"/>
      <c r="QSZ6" s="185"/>
      <c r="QTA6" s="185"/>
      <c r="QTB6" s="185"/>
      <c r="QTC6" s="185"/>
      <c r="QTD6" s="185"/>
      <c r="QTE6" s="185"/>
      <c r="QTF6" s="185"/>
      <c r="QTG6" s="185"/>
      <c r="QTH6" s="185"/>
      <c r="QTI6" s="185"/>
      <c r="QTJ6" s="185"/>
      <c r="QTK6" s="185"/>
      <c r="QTL6" s="185"/>
      <c r="QTM6" s="185"/>
      <c r="QTN6" s="185"/>
      <c r="QTO6" s="185"/>
      <c r="QTP6" s="185"/>
      <c r="QTQ6" s="185"/>
      <c r="QTR6" s="185"/>
      <c r="QTS6" s="185"/>
      <c r="QTT6" s="185"/>
      <c r="QTU6" s="185"/>
      <c r="QTV6" s="185"/>
      <c r="QTW6" s="185"/>
      <c r="QTX6" s="185"/>
      <c r="QTY6" s="185"/>
      <c r="QTZ6" s="185"/>
      <c r="QUA6" s="185"/>
      <c r="QUB6" s="185"/>
      <c r="QUC6" s="185"/>
      <c r="QUD6" s="185"/>
      <c r="QUE6" s="185"/>
      <c r="QUF6" s="185"/>
      <c r="QUG6" s="185"/>
      <c r="QUH6" s="185"/>
      <c r="QUI6" s="185"/>
      <c r="QUJ6" s="185"/>
      <c r="QUK6" s="185"/>
      <c r="QUL6" s="185"/>
      <c r="QUM6" s="185"/>
      <c r="QUN6" s="185"/>
      <c r="QUO6" s="185"/>
      <c r="QUP6" s="185"/>
      <c r="QUQ6" s="185"/>
      <c r="QUR6" s="185"/>
      <c r="QUS6" s="185"/>
      <c r="QUT6" s="185"/>
      <c r="QUU6" s="185"/>
      <c r="QUV6" s="185"/>
      <c r="QUW6" s="185"/>
      <c r="QUX6" s="185"/>
      <c r="QUY6" s="185"/>
      <c r="QUZ6" s="185"/>
      <c r="QVA6" s="185"/>
      <c r="QVB6" s="185"/>
      <c r="QVC6" s="185"/>
      <c r="QVD6" s="185"/>
      <c r="QVE6" s="185"/>
      <c r="QVF6" s="185"/>
      <c r="QVG6" s="185"/>
      <c r="QVH6" s="185"/>
      <c r="QVI6" s="185"/>
      <c r="QVJ6" s="185"/>
      <c r="QVK6" s="185"/>
      <c r="QVL6" s="185"/>
      <c r="QVM6" s="185"/>
      <c r="QVN6" s="185"/>
      <c r="QVO6" s="185"/>
      <c r="QVP6" s="185"/>
      <c r="QVQ6" s="185"/>
      <c r="QVR6" s="185"/>
      <c r="QVS6" s="185"/>
      <c r="QVT6" s="185"/>
      <c r="QVU6" s="185"/>
      <c r="QVV6" s="185"/>
      <c r="QVW6" s="185"/>
      <c r="QVX6" s="185"/>
      <c r="QVY6" s="185"/>
      <c r="QVZ6" s="185"/>
      <c r="QWA6" s="185"/>
      <c r="QWB6" s="185"/>
      <c r="QWC6" s="185"/>
      <c r="QWD6" s="185"/>
      <c r="QWE6" s="185"/>
      <c r="QWF6" s="185"/>
      <c r="QWG6" s="185"/>
      <c r="QWH6" s="185"/>
      <c r="QWI6" s="185"/>
      <c r="QWJ6" s="185"/>
      <c r="QWK6" s="185"/>
      <c r="QWL6" s="185"/>
      <c r="QWM6" s="185"/>
      <c r="QWN6" s="185"/>
      <c r="QWO6" s="185"/>
      <c r="QWP6" s="185"/>
      <c r="QWQ6" s="185"/>
      <c r="QWR6" s="185"/>
      <c r="QWS6" s="185"/>
      <c r="QWT6" s="185"/>
      <c r="QWU6" s="185"/>
      <c r="QWV6" s="185"/>
      <c r="QWW6" s="185"/>
      <c r="QWX6" s="185"/>
      <c r="QWY6" s="185"/>
      <c r="QWZ6" s="185"/>
      <c r="QXA6" s="185"/>
      <c r="QXB6" s="185"/>
      <c r="QXC6" s="185"/>
      <c r="QXD6" s="185"/>
      <c r="QXE6" s="185"/>
      <c r="QXF6" s="185"/>
      <c r="QXG6" s="185"/>
      <c r="QXH6" s="185"/>
      <c r="QXI6" s="185"/>
      <c r="QXJ6" s="185"/>
      <c r="QXK6" s="185"/>
      <c r="QXL6" s="185"/>
      <c r="QXM6" s="185"/>
      <c r="QXN6" s="185"/>
      <c r="QXO6" s="185"/>
      <c r="QXP6" s="185"/>
      <c r="QXQ6" s="185"/>
      <c r="QXR6" s="185"/>
      <c r="QXS6" s="185"/>
      <c r="QXT6" s="185"/>
      <c r="QXU6" s="185"/>
      <c r="QXV6" s="185"/>
      <c r="QXW6" s="185"/>
      <c r="QXX6" s="185"/>
      <c r="QXY6" s="185"/>
      <c r="QXZ6" s="185"/>
      <c r="QYA6" s="185"/>
      <c r="QYB6" s="185"/>
      <c r="QYC6" s="185"/>
      <c r="QYD6" s="185"/>
      <c r="QYE6" s="185"/>
      <c r="QYF6" s="185"/>
      <c r="QYG6" s="185"/>
      <c r="QYH6" s="185"/>
      <c r="QYI6" s="185"/>
      <c r="QYJ6" s="185"/>
      <c r="QYK6" s="185"/>
      <c r="QYL6" s="185"/>
      <c r="QYM6" s="185"/>
      <c r="QYN6" s="185"/>
      <c r="QYO6" s="185"/>
      <c r="QYP6" s="185"/>
      <c r="QYQ6" s="185"/>
      <c r="QYR6" s="185"/>
      <c r="QYS6" s="185"/>
      <c r="QYT6" s="185"/>
      <c r="QYU6" s="185"/>
      <c r="QYV6" s="185"/>
      <c r="QYW6" s="185"/>
      <c r="QYX6" s="185"/>
      <c r="QYY6" s="185"/>
      <c r="QYZ6" s="185"/>
      <c r="QZA6" s="185"/>
      <c r="QZB6" s="185"/>
      <c r="QZC6" s="185"/>
      <c r="QZD6" s="185"/>
      <c r="QZE6" s="185"/>
      <c r="QZF6" s="185"/>
      <c r="QZG6" s="185"/>
      <c r="QZH6" s="185"/>
      <c r="QZI6" s="185"/>
      <c r="QZJ6" s="185"/>
      <c r="QZK6" s="185"/>
      <c r="QZL6" s="185"/>
      <c r="QZM6" s="185"/>
      <c r="QZN6" s="185"/>
      <c r="QZO6" s="185"/>
      <c r="QZP6" s="185"/>
      <c r="QZQ6" s="185"/>
      <c r="QZR6" s="185"/>
      <c r="QZS6" s="185"/>
      <c r="QZT6" s="185"/>
      <c r="QZU6" s="185"/>
      <c r="QZV6" s="185"/>
      <c r="QZW6" s="185"/>
      <c r="QZX6" s="185"/>
      <c r="QZY6" s="185"/>
      <c r="QZZ6" s="185"/>
      <c r="RAA6" s="185"/>
      <c r="RAB6" s="185"/>
      <c r="RAC6" s="185"/>
      <c r="RAD6" s="185"/>
      <c r="RAE6" s="185"/>
      <c r="RAF6" s="185"/>
      <c r="RAG6" s="185"/>
      <c r="RAH6" s="185"/>
      <c r="RAI6" s="185"/>
      <c r="RAJ6" s="185"/>
      <c r="RAK6" s="185"/>
      <c r="RAL6" s="185"/>
      <c r="RAM6" s="185"/>
      <c r="RAN6" s="185"/>
      <c r="RAO6" s="185"/>
      <c r="RAP6" s="185"/>
      <c r="RAQ6" s="185"/>
      <c r="RAR6" s="185"/>
      <c r="RAS6" s="185"/>
      <c r="RAT6" s="185"/>
      <c r="RAU6" s="185"/>
      <c r="RAV6" s="185"/>
      <c r="RAW6" s="185"/>
      <c r="RAX6" s="185"/>
      <c r="RAY6" s="185"/>
      <c r="RAZ6" s="185"/>
      <c r="RBA6" s="185"/>
      <c r="RBB6" s="185"/>
      <c r="RBC6" s="185"/>
      <c r="RBD6" s="185"/>
      <c r="RBE6" s="185"/>
      <c r="RBF6" s="185"/>
      <c r="RBG6" s="185"/>
      <c r="RBH6" s="185"/>
      <c r="RBI6" s="185"/>
      <c r="RBJ6" s="185"/>
      <c r="RBK6" s="185"/>
      <c r="RBL6" s="185"/>
      <c r="RBM6" s="185"/>
      <c r="RBN6" s="185"/>
      <c r="RBO6" s="185"/>
      <c r="RBP6" s="185"/>
      <c r="RBQ6" s="185"/>
      <c r="RBR6" s="185"/>
      <c r="RBS6" s="185"/>
      <c r="RBT6" s="185"/>
      <c r="RBU6" s="185"/>
      <c r="RBV6" s="185"/>
      <c r="RBW6" s="185"/>
      <c r="RBX6" s="185"/>
      <c r="RBY6" s="185"/>
      <c r="RBZ6" s="185"/>
      <c r="RCA6" s="185"/>
      <c r="RCB6" s="185"/>
      <c r="RCC6" s="185"/>
      <c r="RCD6" s="185"/>
      <c r="RCE6" s="185"/>
      <c r="RCF6" s="185"/>
      <c r="RCG6" s="185"/>
      <c r="RCH6" s="185"/>
      <c r="RCI6" s="185"/>
      <c r="RCJ6" s="185"/>
      <c r="RCK6" s="185"/>
      <c r="RCL6" s="185"/>
      <c r="RCM6" s="185"/>
      <c r="RCN6" s="185"/>
      <c r="RCO6" s="185"/>
      <c r="RCP6" s="185"/>
      <c r="RCQ6" s="185"/>
      <c r="RCR6" s="185"/>
      <c r="RCS6" s="185"/>
      <c r="RCT6" s="185"/>
      <c r="RCU6" s="185"/>
      <c r="RCV6" s="185"/>
      <c r="RCW6" s="185"/>
      <c r="RCX6" s="185"/>
      <c r="RCY6" s="185"/>
      <c r="RCZ6" s="185"/>
      <c r="RDA6" s="185"/>
      <c r="RDB6" s="185"/>
      <c r="RDC6" s="185"/>
      <c r="RDD6" s="185"/>
      <c r="RDE6" s="185"/>
      <c r="RDF6" s="185"/>
      <c r="RDG6" s="185"/>
      <c r="RDH6" s="185"/>
      <c r="RDI6" s="185"/>
      <c r="RDJ6" s="185"/>
      <c r="RDK6" s="185"/>
      <c r="RDL6" s="185"/>
      <c r="RDM6" s="185"/>
      <c r="RDN6" s="185"/>
      <c r="RDO6" s="185"/>
      <c r="RDP6" s="185"/>
      <c r="RDQ6" s="185"/>
      <c r="RDR6" s="185"/>
      <c r="RDS6" s="185"/>
      <c r="RDT6" s="185"/>
      <c r="RDU6" s="185"/>
      <c r="RDV6" s="185"/>
      <c r="RDW6" s="185"/>
      <c r="RDX6" s="185"/>
      <c r="RDY6" s="185"/>
      <c r="RDZ6" s="185"/>
      <c r="REA6" s="185"/>
      <c r="REB6" s="185"/>
      <c r="REC6" s="185"/>
      <c r="RED6" s="185"/>
      <c r="REE6" s="185"/>
      <c r="REF6" s="185"/>
      <c r="REG6" s="185"/>
      <c r="REH6" s="185"/>
      <c r="REI6" s="185"/>
      <c r="REJ6" s="185"/>
      <c r="REK6" s="185"/>
      <c r="REL6" s="185"/>
      <c r="REM6" s="185"/>
      <c r="REN6" s="185"/>
      <c r="REO6" s="185"/>
      <c r="REP6" s="185"/>
      <c r="REQ6" s="185"/>
      <c r="RER6" s="185"/>
      <c r="RES6" s="185"/>
      <c r="RET6" s="185"/>
      <c r="REU6" s="185"/>
      <c r="REV6" s="185"/>
      <c r="REW6" s="185"/>
      <c r="REX6" s="185"/>
      <c r="REY6" s="185"/>
      <c r="REZ6" s="185"/>
      <c r="RFA6" s="185"/>
      <c r="RFB6" s="185"/>
      <c r="RFC6" s="185"/>
      <c r="RFD6" s="185"/>
      <c r="RFE6" s="185"/>
      <c r="RFF6" s="185"/>
      <c r="RFG6" s="185"/>
      <c r="RFH6" s="185"/>
      <c r="RFI6" s="185"/>
      <c r="RFJ6" s="185"/>
      <c r="RFK6" s="185"/>
      <c r="RFL6" s="185"/>
      <c r="RFM6" s="185"/>
      <c r="RFN6" s="185"/>
      <c r="RFO6" s="185"/>
      <c r="RFP6" s="185"/>
      <c r="RFQ6" s="185"/>
      <c r="RFR6" s="185"/>
      <c r="RFS6" s="185"/>
      <c r="RFT6" s="185"/>
      <c r="RFU6" s="185"/>
      <c r="RFV6" s="185"/>
      <c r="RFW6" s="185"/>
      <c r="RFX6" s="185"/>
      <c r="RFY6" s="185"/>
      <c r="RFZ6" s="185"/>
      <c r="RGA6" s="185"/>
      <c r="RGB6" s="185"/>
      <c r="RGC6" s="185"/>
      <c r="RGD6" s="185"/>
      <c r="RGE6" s="185"/>
      <c r="RGF6" s="185"/>
      <c r="RGG6" s="185"/>
      <c r="RGH6" s="185"/>
      <c r="RGI6" s="185"/>
      <c r="RGJ6" s="185"/>
      <c r="RGK6" s="185"/>
      <c r="RGL6" s="185"/>
      <c r="RGM6" s="185"/>
      <c r="RGN6" s="185"/>
      <c r="RGO6" s="185"/>
      <c r="RGP6" s="185"/>
      <c r="RGQ6" s="185"/>
      <c r="RGR6" s="185"/>
      <c r="RGS6" s="185"/>
      <c r="RGT6" s="185"/>
      <c r="RGU6" s="185"/>
      <c r="RGV6" s="185"/>
      <c r="RGW6" s="185"/>
      <c r="RGX6" s="185"/>
      <c r="RGY6" s="185"/>
      <c r="RGZ6" s="185"/>
      <c r="RHA6" s="185"/>
      <c r="RHB6" s="185"/>
      <c r="RHC6" s="185"/>
      <c r="RHD6" s="185"/>
      <c r="RHE6" s="185"/>
      <c r="RHF6" s="185"/>
      <c r="RHG6" s="185"/>
      <c r="RHH6" s="185"/>
      <c r="RHI6" s="185"/>
      <c r="RHJ6" s="185"/>
      <c r="RHK6" s="185"/>
      <c r="RHL6" s="185"/>
      <c r="RHM6" s="185"/>
      <c r="RHN6" s="185"/>
      <c r="RHO6" s="185"/>
      <c r="RHP6" s="185"/>
      <c r="RHQ6" s="185"/>
      <c r="RHR6" s="185"/>
      <c r="RHS6" s="185"/>
      <c r="RHT6" s="185"/>
      <c r="RHU6" s="185"/>
      <c r="RHV6" s="185"/>
      <c r="RHW6" s="185"/>
      <c r="RHX6" s="185"/>
      <c r="RHY6" s="185"/>
      <c r="RHZ6" s="185"/>
      <c r="RIA6" s="185"/>
      <c r="RIB6" s="185"/>
      <c r="RIC6" s="185"/>
      <c r="RID6" s="185"/>
      <c r="RIE6" s="185"/>
      <c r="RIF6" s="185"/>
      <c r="RIG6" s="185"/>
      <c r="RIH6" s="185"/>
      <c r="RII6" s="185"/>
      <c r="RIJ6" s="185"/>
      <c r="RIK6" s="185"/>
      <c r="RIL6" s="185"/>
      <c r="RIM6" s="185"/>
      <c r="RIN6" s="185"/>
      <c r="RIO6" s="185"/>
      <c r="RIP6" s="185"/>
      <c r="RIQ6" s="185"/>
      <c r="RIR6" s="185"/>
      <c r="RIS6" s="185"/>
      <c r="RIT6" s="185"/>
      <c r="RIU6" s="185"/>
      <c r="RIV6" s="185"/>
      <c r="RIW6" s="185"/>
      <c r="RIX6" s="185"/>
      <c r="RIY6" s="185"/>
      <c r="RIZ6" s="185"/>
      <c r="RJA6" s="185"/>
      <c r="RJB6" s="185"/>
      <c r="RJC6" s="185"/>
      <c r="RJD6" s="185"/>
      <c r="RJE6" s="185"/>
      <c r="RJF6" s="185"/>
      <c r="RJG6" s="185"/>
      <c r="RJH6" s="185"/>
      <c r="RJI6" s="185"/>
      <c r="RJJ6" s="185"/>
      <c r="RJK6" s="185"/>
      <c r="RJL6" s="185"/>
      <c r="RJM6" s="185"/>
      <c r="RJN6" s="185"/>
      <c r="RJO6" s="185"/>
      <c r="RJP6" s="185"/>
      <c r="RJQ6" s="185"/>
      <c r="RJR6" s="185"/>
      <c r="RJS6" s="185"/>
      <c r="RJT6" s="185"/>
      <c r="RJU6" s="185"/>
      <c r="RJV6" s="185"/>
      <c r="RJW6" s="185"/>
      <c r="RJX6" s="185"/>
      <c r="RJY6" s="185"/>
      <c r="RJZ6" s="185"/>
      <c r="RKA6" s="185"/>
      <c r="RKB6" s="185"/>
      <c r="RKC6" s="185"/>
      <c r="RKD6" s="185"/>
      <c r="RKE6" s="185"/>
      <c r="RKF6" s="185"/>
      <c r="RKG6" s="185"/>
      <c r="RKH6" s="185"/>
      <c r="RKI6" s="185"/>
      <c r="RKJ6" s="185"/>
      <c r="RKK6" s="185"/>
      <c r="RKL6" s="185"/>
      <c r="RKM6" s="185"/>
      <c r="RKN6" s="185"/>
      <c r="RKO6" s="185"/>
      <c r="RKP6" s="185"/>
      <c r="RKQ6" s="185"/>
      <c r="RKR6" s="185"/>
      <c r="RKS6" s="185"/>
      <c r="RKT6" s="185"/>
      <c r="RKU6" s="185"/>
      <c r="RKV6" s="185"/>
      <c r="RKW6" s="185"/>
      <c r="RKX6" s="185"/>
      <c r="RKY6" s="185"/>
      <c r="RKZ6" s="185"/>
      <c r="RLA6" s="185"/>
      <c r="RLB6" s="185"/>
      <c r="RLC6" s="185"/>
      <c r="RLD6" s="185"/>
      <c r="RLE6" s="185"/>
      <c r="RLF6" s="185"/>
      <c r="RLG6" s="185"/>
      <c r="RLH6" s="185"/>
      <c r="RLI6" s="185"/>
      <c r="RLJ6" s="185"/>
      <c r="RLK6" s="185"/>
      <c r="RLL6" s="185"/>
      <c r="RLM6" s="185"/>
      <c r="RLN6" s="185"/>
      <c r="RLO6" s="185"/>
      <c r="RLP6" s="185"/>
      <c r="RLQ6" s="185"/>
      <c r="RLR6" s="185"/>
      <c r="RLS6" s="185"/>
      <c r="RLT6" s="185"/>
      <c r="RLU6" s="185"/>
      <c r="RLV6" s="185"/>
      <c r="RLW6" s="185"/>
      <c r="RLX6" s="185"/>
      <c r="RLY6" s="185"/>
      <c r="RLZ6" s="185"/>
      <c r="RMA6" s="185"/>
      <c r="RMB6" s="185"/>
      <c r="RMC6" s="185"/>
      <c r="RMD6" s="185"/>
      <c r="RME6" s="185"/>
      <c r="RMF6" s="185"/>
      <c r="RMG6" s="185"/>
      <c r="RMH6" s="185"/>
      <c r="RMI6" s="185"/>
      <c r="RMJ6" s="185"/>
      <c r="RMK6" s="185"/>
      <c r="RML6" s="185"/>
      <c r="RMM6" s="185"/>
      <c r="RMN6" s="185"/>
      <c r="RMO6" s="185"/>
      <c r="RMP6" s="185"/>
      <c r="RMQ6" s="185"/>
      <c r="RMR6" s="185"/>
      <c r="RMS6" s="185"/>
      <c r="RMT6" s="185"/>
      <c r="RMU6" s="185"/>
      <c r="RMV6" s="185"/>
      <c r="RMW6" s="185"/>
      <c r="RMX6" s="185"/>
      <c r="RMY6" s="185"/>
      <c r="RMZ6" s="185"/>
      <c r="RNA6" s="185"/>
      <c r="RNB6" s="185"/>
      <c r="RNC6" s="185"/>
      <c r="RND6" s="185"/>
      <c r="RNE6" s="185"/>
      <c r="RNF6" s="185"/>
      <c r="RNG6" s="185"/>
      <c r="RNH6" s="185"/>
      <c r="RNI6" s="185"/>
      <c r="RNJ6" s="185"/>
      <c r="RNK6" s="185"/>
      <c r="RNL6" s="185"/>
      <c r="RNM6" s="185"/>
      <c r="RNN6" s="185"/>
      <c r="RNO6" s="185"/>
      <c r="RNP6" s="185"/>
      <c r="RNQ6" s="185"/>
      <c r="RNR6" s="185"/>
      <c r="RNS6" s="185"/>
      <c r="RNT6" s="185"/>
      <c r="RNU6" s="185"/>
      <c r="RNV6" s="185"/>
      <c r="RNW6" s="185"/>
      <c r="RNX6" s="185"/>
      <c r="RNY6" s="185"/>
      <c r="RNZ6" s="185"/>
      <c r="ROA6" s="185"/>
      <c r="ROB6" s="185"/>
      <c r="ROC6" s="185"/>
      <c r="ROD6" s="185"/>
      <c r="ROE6" s="185"/>
      <c r="ROF6" s="185"/>
      <c r="ROG6" s="185"/>
      <c r="ROH6" s="185"/>
      <c r="ROI6" s="185"/>
      <c r="ROJ6" s="185"/>
      <c r="ROK6" s="185"/>
      <c r="ROL6" s="185"/>
      <c r="ROM6" s="185"/>
      <c r="RON6" s="185"/>
      <c r="ROO6" s="185"/>
      <c r="ROP6" s="185"/>
      <c r="ROQ6" s="185"/>
      <c r="ROR6" s="185"/>
      <c r="ROS6" s="185"/>
      <c r="ROT6" s="185"/>
      <c r="ROU6" s="185"/>
      <c r="ROV6" s="185"/>
      <c r="ROW6" s="185"/>
      <c r="ROX6" s="185"/>
      <c r="ROY6" s="185"/>
      <c r="ROZ6" s="185"/>
      <c r="RPA6" s="185"/>
      <c r="RPB6" s="185"/>
      <c r="RPC6" s="185"/>
      <c r="RPD6" s="185"/>
      <c r="RPE6" s="185"/>
      <c r="RPF6" s="185"/>
      <c r="RPG6" s="185"/>
      <c r="RPH6" s="185"/>
      <c r="RPI6" s="185"/>
      <c r="RPJ6" s="185"/>
      <c r="RPK6" s="185"/>
      <c r="RPL6" s="185"/>
      <c r="RPM6" s="185"/>
      <c r="RPN6" s="185"/>
      <c r="RPO6" s="185"/>
      <c r="RPP6" s="185"/>
      <c r="RPQ6" s="185"/>
      <c r="RPR6" s="185"/>
      <c r="RPS6" s="185"/>
      <c r="RPT6" s="185"/>
      <c r="RPU6" s="185"/>
      <c r="RPV6" s="185"/>
      <c r="RPW6" s="185"/>
      <c r="RPX6" s="185"/>
      <c r="RPY6" s="185"/>
      <c r="RPZ6" s="185"/>
      <c r="RQA6" s="185"/>
      <c r="RQB6" s="185"/>
      <c r="RQC6" s="185"/>
      <c r="RQD6" s="185"/>
      <c r="RQE6" s="185"/>
      <c r="RQF6" s="185"/>
      <c r="RQG6" s="185"/>
      <c r="RQH6" s="185"/>
      <c r="RQI6" s="185"/>
      <c r="RQJ6" s="185"/>
      <c r="RQK6" s="185"/>
      <c r="RQL6" s="185"/>
      <c r="RQM6" s="185"/>
      <c r="RQN6" s="185"/>
      <c r="RQO6" s="185"/>
      <c r="RQP6" s="185"/>
      <c r="RQQ6" s="185"/>
      <c r="RQR6" s="185"/>
      <c r="RQS6" s="185"/>
      <c r="RQT6" s="185"/>
      <c r="RQU6" s="185"/>
      <c r="RQV6" s="185"/>
      <c r="RQW6" s="185"/>
      <c r="RQX6" s="185"/>
      <c r="RQY6" s="185"/>
      <c r="RQZ6" s="185"/>
      <c r="RRA6" s="185"/>
      <c r="RRB6" s="185"/>
      <c r="RRC6" s="185"/>
      <c r="RRD6" s="185"/>
      <c r="RRE6" s="185"/>
      <c r="RRF6" s="185"/>
      <c r="RRG6" s="185"/>
      <c r="RRH6" s="185"/>
      <c r="RRI6" s="185"/>
      <c r="RRJ6" s="185"/>
      <c r="RRK6" s="185"/>
      <c r="RRL6" s="185"/>
      <c r="RRM6" s="185"/>
      <c r="RRN6" s="185"/>
      <c r="RRO6" s="185"/>
      <c r="RRP6" s="185"/>
      <c r="RRQ6" s="185"/>
      <c r="RRR6" s="185"/>
      <c r="RRS6" s="185"/>
      <c r="RRT6" s="185"/>
      <c r="RRU6" s="185"/>
      <c r="RRV6" s="185"/>
      <c r="RRW6" s="185"/>
      <c r="RRX6" s="185"/>
      <c r="RRY6" s="185"/>
      <c r="RRZ6" s="185"/>
      <c r="RSA6" s="185"/>
      <c r="RSB6" s="185"/>
      <c r="RSC6" s="185"/>
      <c r="RSD6" s="185"/>
      <c r="RSE6" s="185"/>
      <c r="RSF6" s="185"/>
      <c r="RSG6" s="185"/>
      <c r="RSH6" s="185"/>
      <c r="RSI6" s="185"/>
      <c r="RSJ6" s="185"/>
      <c r="RSK6" s="185"/>
      <c r="RSL6" s="185"/>
      <c r="RSM6" s="185"/>
      <c r="RSN6" s="185"/>
      <c r="RSO6" s="185"/>
      <c r="RSP6" s="185"/>
      <c r="RSQ6" s="185"/>
      <c r="RSR6" s="185"/>
      <c r="RSS6" s="185"/>
      <c r="RST6" s="185"/>
      <c r="RSU6" s="185"/>
      <c r="RSV6" s="185"/>
      <c r="RSW6" s="185"/>
      <c r="RSX6" s="185"/>
      <c r="RSY6" s="185"/>
      <c r="RSZ6" s="185"/>
      <c r="RTA6" s="185"/>
      <c r="RTB6" s="185"/>
      <c r="RTC6" s="185"/>
      <c r="RTD6" s="185"/>
      <c r="RTE6" s="185"/>
      <c r="RTF6" s="185"/>
      <c r="RTG6" s="185"/>
      <c r="RTH6" s="185"/>
      <c r="RTI6" s="185"/>
      <c r="RTJ6" s="185"/>
      <c r="RTK6" s="185"/>
      <c r="RTL6" s="185"/>
      <c r="RTM6" s="185"/>
      <c r="RTN6" s="185"/>
      <c r="RTO6" s="185"/>
      <c r="RTP6" s="185"/>
      <c r="RTQ6" s="185"/>
      <c r="RTR6" s="185"/>
      <c r="RTS6" s="185"/>
      <c r="RTT6" s="185"/>
      <c r="RTU6" s="185"/>
      <c r="RTV6" s="185"/>
      <c r="RTW6" s="185"/>
      <c r="RTX6" s="185"/>
      <c r="RTY6" s="185"/>
      <c r="RTZ6" s="185"/>
      <c r="RUA6" s="185"/>
      <c r="RUB6" s="185"/>
      <c r="RUC6" s="185"/>
      <c r="RUD6" s="185"/>
      <c r="RUE6" s="185"/>
      <c r="RUF6" s="185"/>
      <c r="RUG6" s="185"/>
      <c r="RUH6" s="185"/>
      <c r="RUI6" s="185"/>
      <c r="RUJ6" s="185"/>
      <c r="RUK6" s="185"/>
      <c r="RUL6" s="185"/>
      <c r="RUM6" s="185"/>
      <c r="RUN6" s="185"/>
      <c r="RUO6" s="185"/>
      <c r="RUP6" s="185"/>
      <c r="RUQ6" s="185"/>
      <c r="RUR6" s="185"/>
      <c r="RUS6" s="185"/>
      <c r="RUT6" s="185"/>
      <c r="RUU6" s="185"/>
      <c r="RUV6" s="185"/>
      <c r="RUW6" s="185"/>
      <c r="RUX6" s="185"/>
      <c r="RUY6" s="185"/>
      <c r="RUZ6" s="185"/>
      <c r="RVA6" s="185"/>
      <c r="RVB6" s="185"/>
      <c r="RVC6" s="185"/>
      <c r="RVD6" s="185"/>
      <c r="RVE6" s="185"/>
      <c r="RVF6" s="185"/>
      <c r="RVG6" s="185"/>
      <c r="RVH6" s="185"/>
      <c r="RVI6" s="185"/>
      <c r="RVJ6" s="185"/>
      <c r="RVK6" s="185"/>
      <c r="RVL6" s="185"/>
      <c r="RVM6" s="185"/>
      <c r="RVN6" s="185"/>
      <c r="RVO6" s="185"/>
      <c r="RVP6" s="185"/>
      <c r="RVQ6" s="185"/>
      <c r="RVR6" s="185"/>
      <c r="RVS6" s="185"/>
      <c r="RVT6" s="185"/>
      <c r="RVU6" s="185"/>
      <c r="RVV6" s="185"/>
      <c r="RVW6" s="185"/>
      <c r="RVX6" s="185"/>
      <c r="RVY6" s="185"/>
      <c r="RVZ6" s="185"/>
      <c r="RWA6" s="185"/>
      <c r="RWB6" s="185"/>
      <c r="RWC6" s="185"/>
      <c r="RWD6" s="185"/>
      <c r="RWE6" s="185"/>
      <c r="RWF6" s="185"/>
      <c r="RWG6" s="185"/>
      <c r="RWH6" s="185"/>
      <c r="RWI6" s="185"/>
      <c r="RWJ6" s="185"/>
      <c r="RWK6" s="185"/>
      <c r="RWL6" s="185"/>
      <c r="RWM6" s="185"/>
      <c r="RWN6" s="185"/>
      <c r="RWO6" s="185"/>
      <c r="RWP6" s="185"/>
      <c r="RWQ6" s="185"/>
      <c r="RWR6" s="185"/>
      <c r="RWS6" s="185"/>
      <c r="RWT6" s="185"/>
      <c r="RWU6" s="185"/>
      <c r="RWV6" s="185"/>
      <c r="RWW6" s="185"/>
      <c r="RWX6" s="185"/>
      <c r="RWY6" s="185"/>
      <c r="RWZ6" s="185"/>
      <c r="RXA6" s="185"/>
      <c r="RXB6" s="185"/>
      <c r="RXC6" s="185"/>
      <c r="RXD6" s="185"/>
      <c r="RXE6" s="185"/>
      <c r="RXF6" s="185"/>
      <c r="RXG6" s="185"/>
      <c r="RXH6" s="185"/>
      <c r="RXI6" s="185"/>
      <c r="RXJ6" s="185"/>
      <c r="RXK6" s="185"/>
      <c r="RXL6" s="185"/>
      <c r="RXM6" s="185"/>
      <c r="RXN6" s="185"/>
      <c r="RXO6" s="185"/>
      <c r="RXP6" s="185"/>
      <c r="RXQ6" s="185"/>
      <c r="RXR6" s="185"/>
      <c r="RXS6" s="185"/>
      <c r="RXT6" s="185"/>
      <c r="RXU6" s="185"/>
      <c r="RXV6" s="185"/>
      <c r="RXW6" s="185"/>
      <c r="RXX6" s="185"/>
      <c r="RXY6" s="185"/>
      <c r="RXZ6" s="185"/>
      <c r="RYA6" s="185"/>
      <c r="RYB6" s="185"/>
      <c r="RYC6" s="185"/>
      <c r="RYD6" s="185"/>
      <c r="RYE6" s="185"/>
      <c r="RYF6" s="185"/>
      <c r="RYG6" s="185"/>
      <c r="RYH6" s="185"/>
      <c r="RYI6" s="185"/>
      <c r="RYJ6" s="185"/>
      <c r="RYK6" s="185"/>
      <c r="RYL6" s="185"/>
      <c r="RYM6" s="185"/>
      <c r="RYN6" s="185"/>
      <c r="RYO6" s="185"/>
      <c r="RYP6" s="185"/>
      <c r="RYQ6" s="185"/>
      <c r="RYR6" s="185"/>
      <c r="RYS6" s="185"/>
      <c r="RYT6" s="185"/>
      <c r="RYU6" s="185"/>
      <c r="RYV6" s="185"/>
      <c r="RYW6" s="185"/>
      <c r="RYX6" s="185"/>
      <c r="RYY6" s="185"/>
      <c r="RYZ6" s="185"/>
      <c r="RZA6" s="185"/>
      <c r="RZB6" s="185"/>
      <c r="RZC6" s="185"/>
      <c r="RZD6" s="185"/>
      <c r="RZE6" s="185"/>
      <c r="RZF6" s="185"/>
      <c r="RZG6" s="185"/>
      <c r="RZH6" s="185"/>
      <c r="RZI6" s="185"/>
      <c r="RZJ6" s="185"/>
      <c r="RZK6" s="185"/>
      <c r="RZL6" s="185"/>
      <c r="RZM6" s="185"/>
      <c r="RZN6" s="185"/>
      <c r="RZO6" s="185"/>
      <c r="RZP6" s="185"/>
      <c r="RZQ6" s="185"/>
      <c r="RZR6" s="185"/>
      <c r="RZS6" s="185"/>
      <c r="RZT6" s="185"/>
      <c r="RZU6" s="185"/>
      <c r="RZV6" s="185"/>
      <c r="RZW6" s="185"/>
      <c r="RZX6" s="185"/>
      <c r="RZY6" s="185"/>
      <c r="RZZ6" s="185"/>
      <c r="SAA6" s="185"/>
      <c r="SAB6" s="185"/>
      <c r="SAC6" s="185"/>
      <c r="SAD6" s="185"/>
      <c r="SAE6" s="185"/>
      <c r="SAF6" s="185"/>
      <c r="SAG6" s="185"/>
      <c r="SAH6" s="185"/>
      <c r="SAI6" s="185"/>
      <c r="SAJ6" s="185"/>
      <c r="SAK6" s="185"/>
      <c r="SAL6" s="185"/>
      <c r="SAM6" s="185"/>
      <c r="SAN6" s="185"/>
      <c r="SAO6" s="185"/>
      <c r="SAP6" s="185"/>
      <c r="SAQ6" s="185"/>
      <c r="SAR6" s="185"/>
      <c r="SAS6" s="185"/>
      <c r="SAT6" s="185"/>
      <c r="SAU6" s="185"/>
      <c r="SAV6" s="185"/>
      <c r="SAW6" s="185"/>
      <c r="SAX6" s="185"/>
      <c r="SAY6" s="185"/>
      <c r="SAZ6" s="185"/>
      <c r="SBA6" s="185"/>
      <c r="SBB6" s="185"/>
      <c r="SBC6" s="185"/>
      <c r="SBD6" s="185"/>
      <c r="SBE6" s="185"/>
      <c r="SBF6" s="185"/>
      <c r="SBG6" s="185"/>
      <c r="SBH6" s="185"/>
      <c r="SBI6" s="185"/>
      <c r="SBJ6" s="185"/>
      <c r="SBK6" s="185"/>
      <c r="SBL6" s="185"/>
      <c r="SBM6" s="185"/>
      <c r="SBN6" s="185"/>
      <c r="SBO6" s="185"/>
      <c r="SBP6" s="185"/>
      <c r="SBQ6" s="185"/>
      <c r="SBR6" s="185"/>
      <c r="SBS6" s="185"/>
      <c r="SBT6" s="185"/>
      <c r="SBU6" s="185"/>
      <c r="SBV6" s="185"/>
      <c r="SBW6" s="185"/>
      <c r="SBX6" s="185"/>
      <c r="SBY6" s="185"/>
      <c r="SBZ6" s="185"/>
      <c r="SCA6" s="185"/>
      <c r="SCB6" s="185"/>
      <c r="SCC6" s="185"/>
      <c r="SCD6" s="185"/>
      <c r="SCE6" s="185"/>
      <c r="SCF6" s="185"/>
      <c r="SCG6" s="185"/>
      <c r="SCH6" s="185"/>
      <c r="SCI6" s="185"/>
      <c r="SCJ6" s="185"/>
      <c r="SCK6" s="185"/>
      <c r="SCL6" s="185"/>
      <c r="SCM6" s="185"/>
      <c r="SCN6" s="185"/>
      <c r="SCO6" s="185"/>
      <c r="SCP6" s="185"/>
      <c r="SCQ6" s="185"/>
      <c r="SCR6" s="185"/>
      <c r="SCS6" s="185"/>
      <c r="SCT6" s="185"/>
      <c r="SCU6" s="185"/>
      <c r="SCV6" s="185"/>
      <c r="SCW6" s="185"/>
      <c r="SCX6" s="185"/>
      <c r="SCY6" s="185"/>
      <c r="SCZ6" s="185"/>
      <c r="SDA6" s="185"/>
      <c r="SDB6" s="185"/>
      <c r="SDC6" s="185"/>
      <c r="SDD6" s="185"/>
      <c r="SDE6" s="185"/>
      <c r="SDF6" s="185"/>
      <c r="SDG6" s="185"/>
      <c r="SDH6" s="185"/>
      <c r="SDI6" s="185"/>
      <c r="SDJ6" s="185"/>
      <c r="SDK6" s="185"/>
      <c r="SDL6" s="185"/>
      <c r="SDM6" s="185"/>
      <c r="SDN6" s="185"/>
      <c r="SDO6" s="185"/>
      <c r="SDP6" s="185"/>
      <c r="SDQ6" s="185"/>
      <c r="SDR6" s="185"/>
      <c r="SDS6" s="185"/>
      <c r="SDT6" s="185"/>
      <c r="SDU6" s="185"/>
      <c r="SDV6" s="185"/>
      <c r="SDW6" s="185"/>
      <c r="SDX6" s="185"/>
      <c r="SDY6" s="185"/>
      <c r="SDZ6" s="185"/>
      <c r="SEA6" s="185"/>
      <c r="SEB6" s="185"/>
      <c r="SEC6" s="185"/>
      <c r="SED6" s="185"/>
      <c r="SEE6" s="185"/>
      <c r="SEF6" s="185"/>
      <c r="SEG6" s="185"/>
      <c r="SEH6" s="185"/>
      <c r="SEI6" s="185"/>
      <c r="SEJ6" s="185"/>
      <c r="SEK6" s="185"/>
      <c r="SEL6" s="185"/>
      <c r="SEM6" s="185"/>
      <c r="SEN6" s="185"/>
      <c r="SEO6" s="185"/>
      <c r="SEP6" s="185"/>
      <c r="SEQ6" s="185"/>
      <c r="SER6" s="185"/>
      <c r="SES6" s="185"/>
      <c r="SET6" s="185"/>
      <c r="SEU6" s="185"/>
      <c r="SEV6" s="185"/>
      <c r="SEW6" s="185"/>
      <c r="SEX6" s="185"/>
      <c r="SEY6" s="185"/>
      <c r="SEZ6" s="185"/>
      <c r="SFA6" s="185"/>
      <c r="SFB6" s="185"/>
      <c r="SFC6" s="185"/>
      <c r="SFD6" s="185"/>
      <c r="SFE6" s="185"/>
      <c r="SFF6" s="185"/>
      <c r="SFG6" s="185"/>
      <c r="SFH6" s="185"/>
      <c r="SFI6" s="185"/>
      <c r="SFJ6" s="185"/>
      <c r="SFK6" s="185"/>
      <c r="SFL6" s="185"/>
      <c r="SFM6" s="185"/>
      <c r="SFN6" s="185"/>
      <c r="SFO6" s="185"/>
      <c r="SFP6" s="185"/>
      <c r="SFQ6" s="185"/>
      <c r="SFR6" s="185"/>
      <c r="SFS6" s="185"/>
      <c r="SFT6" s="185"/>
      <c r="SFU6" s="185"/>
      <c r="SFV6" s="185"/>
      <c r="SFW6" s="185"/>
      <c r="SFX6" s="185"/>
      <c r="SFY6" s="185"/>
      <c r="SFZ6" s="185"/>
      <c r="SGA6" s="185"/>
      <c r="SGB6" s="185"/>
      <c r="SGC6" s="185"/>
      <c r="SGD6" s="185"/>
      <c r="SGE6" s="185"/>
      <c r="SGF6" s="185"/>
      <c r="SGG6" s="185"/>
      <c r="SGH6" s="185"/>
      <c r="SGI6" s="185"/>
      <c r="SGJ6" s="185"/>
      <c r="SGK6" s="185"/>
      <c r="SGL6" s="185"/>
      <c r="SGM6" s="185"/>
      <c r="SGN6" s="185"/>
      <c r="SGO6" s="185"/>
      <c r="SGP6" s="185"/>
      <c r="SGQ6" s="185"/>
      <c r="SGR6" s="185"/>
      <c r="SGS6" s="185"/>
      <c r="SGT6" s="185"/>
      <c r="SGU6" s="185"/>
      <c r="SGV6" s="185"/>
      <c r="SGW6" s="185"/>
      <c r="SGX6" s="185"/>
      <c r="SGY6" s="185"/>
      <c r="SGZ6" s="185"/>
      <c r="SHA6" s="185"/>
      <c r="SHB6" s="185"/>
      <c r="SHC6" s="185"/>
      <c r="SHD6" s="185"/>
      <c r="SHE6" s="185"/>
      <c r="SHF6" s="185"/>
      <c r="SHG6" s="185"/>
      <c r="SHH6" s="185"/>
      <c r="SHI6" s="185"/>
      <c r="SHJ6" s="185"/>
      <c r="SHK6" s="185"/>
      <c r="SHL6" s="185"/>
      <c r="SHM6" s="185"/>
      <c r="SHN6" s="185"/>
      <c r="SHO6" s="185"/>
      <c r="SHP6" s="185"/>
      <c r="SHQ6" s="185"/>
      <c r="SHR6" s="185"/>
      <c r="SHS6" s="185"/>
      <c r="SHT6" s="185"/>
      <c r="SHU6" s="185"/>
      <c r="SHV6" s="185"/>
      <c r="SHW6" s="185"/>
      <c r="SHX6" s="185"/>
      <c r="SHY6" s="185"/>
      <c r="SHZ6" s="185"/>
      <c r="SIA6" s="185"/>
      <c r="SIB6" s="185"/>
      <c r="SIC6" s="185"/>
      <c r="SID6" s="185"/>
      <c r="SIE6" s="185"/>
      <c r="SIF6" s="185"/>
      <c r="SIG6" s="185"/>
      <c r="SIH6" s="185"/>
      <c r="SII6" s="185"/>
      <c r="SIJ6" s="185"/>
      <c r="SIK6" s="185"/>
      <c r="SIL6" s="185"/>
      <c r="SIM6" s="185"/>
      <c r="SIN6" s="185"/>
      <c r="SIO6" s="185"/>
      <c r="SIP6" s="185"/>
      <c r="SIQ6" s="185"/>
      <c r="SIR6" s="185"/>
      <c r="SIS6" s="185"/>
      <c r="SIT6" s="185"/>
      <c r="SIU6" s="185"/>
      <c r="SIV6" s="185"/>
      <c r="SIW6" s="185"/>
      <c r="SIX6" s="185"/>
      <c r="SIY6" s="185"/>
      <c r="SIZ6" s="185"/>
      <c r="SJA6" s="185"/>
      <c r="SJB6" s="185"/>
      <c r="SJC6" s="185"/>
      <c r="SJD6" s="185"/>
      <c r="SJE6" s="185"/>
      <c r="SJF6" s="185"/>
      <c r="SJG6" s="185"/>
      <c r="SJH6" s="185"/>
      <c r="SJI6" s="185"/>
      <c r="SJJ6" s="185"/>
      <c r="SJK6" s="185"/>
      <c r="SJL6" s="185"/>
      <c r="SJM6" s="185"/>
      <c r="SJN6" s="185"/>
      <c r="SJO6" s="185"/>
      <c r="SJP6" s="185"/>
      <c r="SJQ6" s="185"/>
      <c r="SJR6" s="185"/>
      <c r="SJS6" s="185"/>
      <c r="SJT6" s="185"/>
      <c r="SJU6" s="185"/>
      <c r="SJV6" s="185"/>
      <c r="SJW6" s="185"/>
      <c r="SJX6" s="185"/>
      <c r="SJY6" s="185"/>
      <c r="SJZ6" s="185"/>
      <c r="SKA6" s="185"/>
      <c r="SKB6" s="185"/>
      <c r="SKC6" s="185"/>
      <c r="SKD6" s="185"/>
      <c r="SKE6" s="185"/>
      <c r="SKF6" s="185"/>
      <c r="SKG6" s="185"/>
      <c r="SKH6" s="185"/>
      <c r="SKI6" s="185"/>
      <c r="SKJ6" s="185"/>
      <c r="SKK6" s="185"/>
      <c r="SKL6" s="185"/>
      <c r="SKM6" s="185"/>
      <c r="SKN6" s="185"/>
      <c r="SKO6" s="185"/>
      <c r="SKP6" s="185"/>
      <c r="SKQ6" s="185"/>
      <c r="SKR6" s="185"/>
      <c r="SKS6" s="185"/>
      <c r="SKT6" s="185"/>
      <c r="SKU6" s="185"/>
      <c r="SKV6" s="185"/>
      <c r="SKW6" s="185"/>
      <c r="SKX6" s="185"/>
      <c r="SKY6" s="185"/>
      <c r="SKZ6" s="185"/>
      <c r="SLA6" s="185"/>
      <c r="SLB6" s="185"/>
      <c r="SLC6" s="185"/>
      <c r="SLD6" s="185"/>
      <c r="SLE6" s="185"/>
      <c r="SLF6" s="185"/>
      <c r="SLG6" s="185"/>
      <c r="SLH6" s="185"/>
      <c r="SLI6" s="185"/>
      <c r="SLJ6" s="185"/>
      <c r="SLK6" s="185"/>
      <c r="SLL6" s="185"/>
      <c r="SLM6" s="185"/>
      <c r="SLN6" s="185"/>
      <c r="SLO6" s="185"/>
      <c r="SLP6" s="185"/>
      <c r="SLQ6" s="185"/>
      <c r="SLR6" s="185"/>
      <c r="SLS6" s="185"/>
      <c r="SLT6" s="185"/>
      <c r="SLU6" s="185"/>
      <c r="SLV6" s="185"/>
      <c r="SLW6" s="185"/>
      <c r="SLX6" s="185"/>
      <c r="SLY6" s="185"/>
      <c r="SLZ6" s="185"/>
      <c r="SMA6" s="185"/>
      <c r="SMB6" s="185"/>
      <c r="SMC6" s="185"/>
      <c r="SMD6" s="185"/>
      <c r="SME6" s="185"/>
      <c r="SMF6" s="185"/>
      <c r="SMG6" s="185"/>
      <c r="SMH6" s="185"/>
      <c r="SMI6" s="185"/>
      <c r="SMJ6" s="185"/>
      <c r="SMK6" s="185"/>
      <c r="SML6" s="185"/>
      <c r="SMM6" s="185"/>
      <c r="SMN6" s="185"/>
      <c r="SMO6" s="185"/>
      <c r="SMP6" s="185"/>
      <c r="SMQ6" s="185"/>
      <c r="SMR6" s="185"/>
      <c r="SMS6" s="185"/>
      <c r="SMT6" s="185"/>
      <c r="SMU6" s="185"/>
      <c r="SMV6" s="185"/>
      <c r="SMW6" s="185"/>
      <c r="SMX6" s="185"/>
      <c r="SMY6" s="185"/>
      <c r="SMZ6" s="185"/>
      <c r="SNA6" s="185"/>
      <c r="SNB6" s="185"/>
      <c r="SNC6" s="185"/>
      <c r="SND6" s="185"/>
      <c r="SNE6" s="185"/>
      <c r="SNF6" s="185"/>
      <c r="SNG6" s="185"/>
      <c r="SNH6" s="185"/>
      <c r="SNI6" s="185"/>
      <c r="SNJ6" s="185"/>
      <c r="SNK6" s="185"/>
      <c r="SNL6" s="185"/>
      <c r="SNM6" s="185"/>
      <c r="SNN6" s="185"/>
      <c r="SNO6" s="185"/>
      <c r="SNP6" s="185"/>
      <c r="SNQ6" s="185"/>
      <c r="SNR6" s="185"/>
      <c r="SNS6" s="185"/>
      <c r="SNT6" s="185"/>
      <c r="SNU6" s="185"/>
      <c r="SNV6" s="185"/>
      <c r="SNW6" s="185"/>
      <c r="SNX6" s="185"/>
      <c r="SNY6" s="185"/>
      <c r="SNZ6" s="185"/>
      <c r="SOA6" s="185"/>
      <c r="SOB6" s="185"/>
      <c r="SOC6" s="185"/>
      <c r="SOD6" s="185"/>
      <c r="SOE6" s="185"/>
      <c r="SOF6" s="185"/>
      <c r="SOG6" s="185"/>
      <c r="SOH6" s="185"/>
      <c r="SOI6" s="185"/>
      <c r="SOJ6" s="185"/>
      <c r="SOK6" s="185"/>
      <c r="SOL6" s="185"/>
      <c r="SOM6" s="185"/>
      <c r="SON6" s="185"/>
      <c r="SOO6" s="185"/>
      <c r="SOP6" s="185"/>
      <c r="SOQ6" s="185"/>
      <c r="SOR6" s="185"/>
      <c r="SOS6" s="185"/>
      <c r="SOT6" s="185"/>
      <c r="SOU6" s="185"/>
      <c r="SOV6" s="185"/>
      <c r="SOW6" s="185"/>
      <c r="SOX6" s="185"/>
      <c r="SOY6" s="185"/>
      <c r="SOZ6" s="185"/>
      <c r="SPA6" s="185"/>
      <c r="SPB6" s="185"/>
      <c r="SPC6" s="185"/>
      <c r="SPD6" s="185"/>
      <c r="SPE6" s="185"/>
      <c r="SPF6" s="185"/>
      <c r="SPG6" s="185"/>
      <c r="SPH6" s="185"/>
      <c r="SPI6" s="185"/>
      <c r="SPJ6" s="185"/>
      <c r="SPK6" s="185"/>
      <c r="SPL6" s="185"/>
      <c r="SPM6" s="185"/>
      <c r="SPN6" s="185"/>
      <c r="SPO6" s="185"/>
      <c r="SPP6" s="185"/>
      <c r="SPQ6" s="185"/>
      <c r="SPR6" s="185"/>
      <c r="SPS6" s="185"/>
      <c r="SPT6" s="185"/>
      <c r="SPU6" s="185"/>
      <c r="SPV6" s="185"/>
      <c r="SPW6" s="185"/>
      <c r="SPX6" s="185"/>
      <c r="SPY6" s="185"/>
      <c r="SPZ6" s="185"/>
      <c r="SQA6" s="185"/>
      <c r="SQB6" s="185"/>
      <c r="SQC6" s="185"/>
      <c r="SQD6" s="185"/>
      <c r="SQE6" s="185"/>
      <c r="SQF6" s="185"/>
      <c r="SQG6" s="185"/>
      <c r="SQH6" s="185"/>
      <c r="SQI6" s="185"/>
      <c r="SQJ6" s="185"/>
      <c r="SQK6" s="185"/>
      <c r="SQL6" s="185"/>
      <c r="SQM6" s="185"/>
      <c r="SQN6" s="185"/>
      <c r="SQO6" s="185"/>
      <c r="SQP6" s="185"/>
      <c r="SQQ6" s="185"/>
      <c r="SQR6" s="185"/>
      <c r="SQS6" s="185"/>
      <c r="SQT6" s="185"/>
      <c r="SQU6" s="185"/>
      <c r="SQV6" s="185"/>
      <c r="SQW6" s="185"/>
      <c r="SQX6" s="185"/>
      <c r="SQY6" s="185"/>
      <c r="SQZ6" s="185"/>
      <c r="SRA6" s="185"/>
      <c r="SRB6" s="185"/>
      <c r="SRC6" s="185"/>
      <c r="SRD6" s="185"/>
      <c r="SRE6" s="185"/>
      <c r="SRF6" s="185"/>
      <c r="SRG6" s="185"/>
      <c r="SRH6" s="185"/>
      <c r="SRI6" s="185"/>
      <c r="SRJ6" s="185"/>
      <c r="SRK6" s="185"/>
      <c r="SRL6" s="185"/>
      <c r="SRM6" s="185"/>
      <c r="SRN6" s="185"/>
      <c r="SRO6" s="185"/>
      <c r="SRP6" s="185"/>
      <c r="SRQ6" s="185"/>
      <c r="SRR6" s="185"/>
      <c r="SRS6" s="185"/>
      <c r="SRT6" s="185"/>
      <c r="SRU6" s="185"/>
      <c r="SRV6" s="185"/>
      <c r="SRW6" s="185"/>
      <c r="SRX6" s="185"/>
      <c r="SRY6" s="185"/>
      <c r="SRZ6" s="185"/>
      <c r="SSA6" s="185"/>
      <c r="SSB6" s="185"/>
      <c r="SSC6" s="185"/>
      <c r="SSD6" s="185"/>
      <c r="SSE6" s="185"/>
      <c r="SSF6" s="185"/>
      <c r="SSG6" s="185"/>
      <c r="SSH6" s="185"/>
      <c r="SSI6" s="185"/>
      <c r="SSJ6" s="185"/>
      <c r="SSK6" s="185"/>
      <c r="SSL6" s="185"/>
      <c r="SSM6" s="185"/>
      <c r="SSN6" s="185"/>
      <c r="SSO6" s="185"/>
      <c r="SSP6" s="185"/>
      <c r="SSQ6" s="185"/>
      <c r="SSR6" s="185"/>
      <c r="SSS6" s="185"/>
      <c r="SST6" s="185"/>
      <c r="SSU6" s="185"/>
      <c r="SSV6" s="185"/>
      <c r="SSW6" s="185"/>
      <c r="SSX6" s="185"/>
      <c r="SSY6" s="185"/>
      <c r="SSZ6" s="185"/>
      <c r="STA6" s="185"/>
      <c r="STB6" s="185"/>
      <c r="STC6" s="185"/>
      <c r="STD6" s="185"/>
      <c r="STE6" s="185"/>
      <c r="STF6" s="185"/>
      <c r="STG6" s="185"/>
      <c r="STH6" s="185"/>
      <c r="STI6" s="185"/>
      <c r="STJ6" s="185"/>
      <c r="STK6" s="185"/>
      <c r="STL6" s="185"/>
      <c r="STM6" s="185"/>
      <c r="STN6" s="185"/>
      <c r="STO6" s="185"/>
      <c r="STP6" s="185"/>
      <c r="STQ6" s="185"/>
      <c r="STR6" s="185"/>
      <c r="STS6" s="185"/>
      <c r="STT6" s="185"/>
      <c r="STU6" s="185"/>
      <c r="STV6" s="185"/>
      <c r="STW6" s="185"/>
      <c r="STX6" s="185"/>
      <c r="STY6" s="185"/>
      <c r="STZ6" s="185"/>
      <c r="SUA6" s="185"/>
      <c r="SUB6" s="185"/>
      <c r="SUC6" s="185"/>
      <c r="SUD6" s="185"/>
      <c r="SUE6" s="185"/>
      <c r="SUF6" s="185"/>
      <c r="SUG6" s="185"/>
      <c r="SUH6" s="185"/>
      <c r="SUI6" s="185"/>
      <c r="SUJ6" s="185"/>
      <c r="SUK6" s="185"/>
      <c r="SUL6" s="185"/>
      <c r="SUM6" s="185"/>
      <c r="SUN6" s="185"/>
      <c r="SUO6" s="185"/>
      <c r="SUP6" s="185"/>
      <c r="SUQ6" s="185"/>
      <c r="SUR6" s="185"/>
      <c r="SUS6" s="185"/>
      <c r="SUT6" s="185"/>
      <c r="SUU6" s="185"/>
      <c r="SUV6" s="185"/>
      <c r="SUW6" s="185"/>
      <c r="SUX6" s="185"/>
      <c r="SUY6" s="185"/>
      <c r="SUZ6" s="185"/>
      <c r="SVA6" s="185"/>
      <c r="SVB6" s="185"/>
      <c r="SVC6" s="185"/>
      <c r="SVD6" s="185"/>
      <c r="SVE6" s="185"/>
      <c r="SVF6" s="185"/>
      <c r="SVG6" s="185"/>
      <c r="SVH6" s="185"/>
      <c r="SVI6" s="185"/>
      <c r="SVJ6" s="185"/>
      <c r="SVK6" s="185"/>
      <c r="SVL6" s="185"/>
      <c r="SVM6" s="185"/>
      <c r="SVN6" s="185"/>
      <c r="SVO6" s="185"/>
      <c r="SVP6" s="185"/>
      <c r="SVQ6" s="185"/>
      <c r="SVR6" s="185"/>
      <c r="SVS6" s="185"/>
      <c r="SVT6" s="185"/>
      <c r="SVU6" s="185"/>
      <c r="SVV6" s="185"/>
      <c r="SVW6" s="185"/>
      <c r="SVX6" s="185"/>
      <c r="SVY6" s="185"/>
      <c r="SVZ6" s="185"/>
      <c r="SWA6" s="185"/>
      <c r="SWB6" s="185"/>
      <c r="SWC6" s="185"/>
      <c r="SWD6" s="185"/>
      <c r="SWE6" s="185"/>
      <c r="SWF6" s="185"/>
      <c r="SWG6" s="185"/>
      <c r="SWH6" s="185"/>
      <c r="SWI6" s="185"/>
      <c r="SWJ6" s="185"/>
      <c r="SWK6" s="185"/>
      <c r="SWL6" s="185"/>
      <c r="SWM6" s="185"/>
      <c r="SWN6" s="185"/>
      <c r="SWO6" s="185"/>
      <c r="SWP6" s="185"/>
      <c r="SWQ6" s="185"/>
      <c r="SWR6" s="185"/>
      <c r="SWS6" s="185"/>
      <c r="SWT6" s="185"/>
      <c r="SWU6" s="185"/>
      <c r="SWV6" s="185"/>
      <c r="SWW6" s="185"/>
      <c r="SWX6" s="185"/>
      <c r="SWY6" s="185"/>
      <c r="SWZ6" s="185"/>
      <c r="SXA6" s="185"/>
      <c r="SXB6" s="185"/>
      <c r="SXC6" s="185"/>
      <c r="SXD6" s="185"/>
      <c r="SXE6" s="185"/>
      <c r="SXF6" s="185"/>
      <c r="SXG6" s="185"/>
      <c r="SXH6" s="185"/>
      <c r="SXI6" s="185"/>
      <c r="SXJ6" s="185"/>
      <c r="SXK6" s="185"/>
      <c r="SXL6" s="185"/>
      <c r="SXM6" s="185"/>
      <c r="SXN6" s="185"/>
      <c r="SXO6" s="185"/>
      <c r="SXP6" s="185"/>
      <c r="SXQ6" s="185"/>
      <c r="SXR6" s="185"/>
      <c r="SXS6" s="185"/>
      <c r="SXT6" s="185"/>
      <c r="SXU6" s="185"/>
      <c r="SXV6" s="185"/>
      <c r="SXW6" s="185"/>
      <c r="SXX6" s="185"/>
      <c r="SXY6" s="185"/>
      <c r="SXZ6" s="185"/>
      <c r="SYA6" s="185"/>
      <c r="SYB6" s="185"/>
      <c r="SYC6" s="185"/>
      <c r="SYD6" s="185"/>
      <c r="SYE6" s="185"/>
      <c r="SYF6" s="185"/>
      <c r="SYG6" s="185"/>
      <c r="SYH6" s="185"/>
      <c r="SYI6" s="185"/>
      <c r="SYJ6" s="185"/>
      <c r="SYK6" s="185"/>
      <c r="SYL6" s="185"/>
      <c r="SYM6" s="185"/>
      <c r="SYN6" s="185"/>
      <c r="SYO6" s="185"/>
      <c r="SYP6" s="185"/>
      <c r="SYQ6" s="185"/>
      <c r="SYR6" s="185"/>
      <c r="SYS6" s="185"/>
      <c r="SYT6" s="185"/>
      <c r="SYU6" s="185"/>
      <c r="SYV6" s="185"/>
      <c r="SYW6" s="185"/>
      <c r="SYX6" s="185"/>
      <c r="SYY6" s="185"/>
      <c r="SYZ6" s="185"/>
      <c r="SZA6" s="185"/>
      <c r="SZB6" s="185"/>
      <c r="SZC6" s="185"/>
      <c r="SZD6" s="185"/>
      <c r="SZE6" s="185"/>
      <c r="SZF6" s="185"/>
      <c r="SZG6" s="185"/>
      <c r="SZH6" s="185"/>
      <c r="SZI6" s="185"/>
      <c r="SZJ6" s="185"/>
      <c r="SZK6" s="185"/>
      <c r="SZL6" s="185"/>
      <c r="SZM6" s="185"/>
      <c r="SZN6" s="185"/>
      <c r="SZO6" s="185"/>
      <c r="SZP6" s="185"/>
      <c r="SZQ6" s="185"/>
      <c r="SZR6" s="185"/>
      <c r="SZS6" s="185"/>
      <c r="SZT6" s="185"/>
      <c r="SZU6" s="185"/>
      <c r="SZV6" s="185"/>
      <c r="SZW6" s="185"/>
      <c r="SZX6" s="185"/>
      <c r="SZY6" s="185"/>
      <c r="SZZ6" s="185"/>
      <c r="TAA6" s="185"/>
      <c r="TAB6" s="185"/>
      <c r="TAC6" s="185"/>
      <c r="TAD6" s="185"/>
      <c r="TAE6" s="185"/>
      <c r="TAF6" s="185"/>
      <c r="TAG6" s="185"/>
      <c r="TAH6" s="185"/>
      <c r="TAI6" s="185"/>
      <c r="TAJ6" s="185"/>
      <c r="TAK6" s="185"/>
      <c r="TAL6" s="185"/>
      <c r="TAM6" s="185"/>
      <c r="TAN6" s="185"/>
      <c r="TAO6" s="185"/>
      <c r="TAP6" s="185"/>
      <c r="TAQ6" s="185"/>
      <c r="TAR6" s="185"/>
      <c r="TAS6" s="185"/>
      <c r="TAT6" s="185"/>
      <c r="TAU6" s="185"/>
      <c r="TAV6" s="185"/>
      <c r="TAW6" s="185"/>
      <c r="TAX6" s="185"/>
      <c r="TAY6" s="185"/>
      <c r="TAZ6" s="185"/>
      <c r="TBA6" s="185"/>
      <c r="TBB6" s="185"/>
      <c r="TBC6" s="185"/>
      <c r="TBD6" s="185"/>
      <c r="TBE6" s="185"/>
      <c r="TBF6" s="185"/>
      <c r="TBG6" s="185"/>
      <c r="TBH6" s="185"/>
      <c r="TBI6" s="185"/>
      <c r="TBJ6" s="185"/>
      <c r="TBK6" s="185"/>
      <c r="TBL6" s="185"/>
      <c r="TBM6" s="185"/>
      <c r="TBN6" s="185"/>
      <c r="TBO6" s="185"/>
      <c r="TBP6" s="185"/>
      <c r="TBQ6" s="185"/>
      <c r="TBR6" s="185"/>
      <c r="TBS6" s="185"/>
      <c r="TBT6" s="185"/>
      <c r="TBU6" s="185"/>
      <c r="TBV6" s="185"/>
      <c r="TBW6" s="185"/>
      <c r="TBX6" s="185"/>
      <c r="TBY6" s="185"/>
      <c r="TBZ6" s="185"/>
      <c r="TCA6" s="185"/>
      <c r="TCB6" s="185"/>
      <c r="TCC6" s="185"/>
      <c r="TCD6" s="185"/>
      <c r="TCE6" s="185"/>
      <c r="TCF6" s="185"/>
      <c r="TCG6" s="185"/>
      <c r="TCH6" s="185"/>
      <c r="TCI6" s="185"/>
      <c r="TCJ6" s="185"/>
      <c r="TCK6" s="185"/>
      <c r="TCL6" s="185"/>
      <c r="TCM6" s="185"/>
      <c r="TCN6" s="185"/>
      <c r="TCO6" s="185"/>
      <c r="TCP6" s="185"/>
      <c r="TCQ6" s="185"/>
      <c r="TCR6" s="185"/>
      <c r="TCS6" s="185"/>
      <c r="TCT6" s="185"/>
      <c r="TCU6" s="185"/>
      <c r="TCV6" s="185"/>
      <c r="TCW6" s="185"/>
      <c r="TCX6" s="185"/>
      <c r="TCY6" s="185"/>
      <c r="TCZ6" s="185"/>
      <c r="TDA6" s="185"/>
      <c r="TDB6" s="185"/>
      <c r="TDC6" s="185"/>
      <c r="TDD6" s="185"/>
      <c r="TDE6" s="185"/>
      <c r="TDF6" s="185"/>
      <c r="TDG6" s="185"/>
      <c r="TDH6" s="185"/>
      <c r="TDI6" s="185"/>
      <c r="TDJ6" s="185"/>
      <c r="TDK6" s="185"/>
      <c r="TDL6" s="185"/>
      <c r="TDM6" s="185"/>
      <c r="TDN6" s="185"/>
      <c r="TDO6" s="185"/>
      <c r="TDP6" s="185"/>
      <c r="TDQ6" s="185"/>
      <c r="TDR6" s="185"/>
      <c r="TDS6" s="185"/>
      <c r="TDT6" s="185"/>
      <c r="TDU6" s="185"/>
      <c r="TDV6" s="185"/>
      <c r="TDW6" s="185"/>
      <c r="TDX6" s="185"/>
      <c r="TDY6" s="185"/>
      <c r="TDZ6" s="185"/>
      <c r="TEA6" s="185"/>
      <c r="TEB6" s="185"/>
      <c r="TEC6" s="185"/>
      <c r="TED6" s="185"/>
      <c r="TEE6" s="185"/>
      <c r="TEF6" s="185"/>
      <c r="TEG6" s="185"/>
      <c r="TEH6" s="185"/>
      <c r="TEI6" s="185"/>
      <c r="TEJ6" s="185"/>
      <c r="TEK6" s="185"/>
      <c r="TEL6" s="185"/>
      <c r="TEM6" s="185"/>
      <c r="TEN6" s="185"/>
      <c r="TEO6" s="185"/>
      <c r="TEP6" s="185"/>
      <c r="TEQ6" s="185"/>
      <c r="TER6" s="185"/>
      <c r="TES6" s="185"/>
      <c r="TET6" s="185"/>
      <c r="TEU6" s="185"/>
      <c r="TEV6" s="185"/>
      <c r="TEW6" s="185"/>
      <c r="TEX6" s="185"/>
      <c r="TEY6" s="185"/>
      <c r="TEZ6" s="185"/>
      <c r="TFA6" s="185"/>
      <c r="TFB6" s="185"/>
      <c r="TFC6" s="185"/>
      <c r="TFD6" s="185"/>
      <c r="TFE6" s="185"/>
      <c r="TFF6" s="185"/>
      <c r="TFG6" s="185"/>
      <c r="TFH6" s="185"/>
      <c r="TFI6" s="185"/>
      <c r="TFJ6" s="185"/>
      <c r="TFK6" s="185"/>
      <c r="TFL6" s="185"/>
      <c r="TFM6" s="185"/>
      <c r="TFN6" s="185"/>
      <c r="TFO6" s="185"/>
      <c r="TFP6" s="185"/>
      <c r="TFQ6" s="185"/>
      <c r="TFR6" s="185"/>
      <c r="TFS6" s="185"/>
      <c r="TFT6" s="185"/>
      <c r="TFU6" s="185"/>
      <c r="TFV6" s="185"/>
      <c r="TFW6" s="185"/>
      <c r="TFX6" s="185"/>
      <c r="TFY6" s="185"/>
      <c r="TFZ6" s="185"/>
      <c r="TGA6" s="185"/>
      <c r="TGB6" s="185"/>
      <c r="TGC6" s="185"/>
      <c r="TGD6" s="185"/>
      <c r="TGE6" s="185"/>
      <c r="TGF6" s="185"/>
      <c r="TGG6" s="185"/>
      <c r="TGH6" s="185"/>
      <c r="TGI6" s="185"/>
      <c r="TGJ6" s="185"/>
      <c r="TGK6" s="185"/>
      <c r="TGL6" s="185"/>
      <c r="TGM6" s="185"/>
      <c r="TGN6" s="185"/>
      <c r="TGO6" s="185"/>
      <c r="TGP6" s="185"/>
      <c r="TGQ6" s="185"/>
      <c r="TGR6" s="185"/>
      <c r="TGS6" s="185"/>
      <c r="TGT6" s="185"/>
      <c r="TGU6" s="185"/>
      <c r="TGV6" s="185"/>
      <c r="TGW6" s="185"/>
      <c r="TGX6" s="185"/>
      <c r="TGY6" s="185"/>
      <c r="TGZ6" s="185"/>
      <c r="THA6" s="185"/>
      <c r="THB6" s="185"/>
      <c r="THC6" s="185"/>
      <c r="THD6" s="185"/>
      <c r="THE6" s="185"/>
      <c r="THF6" s="185"/>
      <c r="THG6" s="185"/>
      <c r="THH6" s="185"/>
      <c r="THI6" s="185"/>
      <c r="THJ6" s="185"/>
      <c r="THK6" s="185"/>
      <c r="THL6" s="185"/>
      <c r="THM6" s="185"/>
      <c r="THN6" s="185"/>
      <c r="THO6" s="185"/>
      <c r="THP6" s="185"/>
      <c r="THQ6" s="185"/>
      <c r="THR6" s="185"/>
      <c r="THS6" s="185"/>
      <c r="THT6" s="185"/>
      <c r="THU6" s="185"/>
      <c r="THV6" s="185"/>
      <c r="THW6" s="185"/>
      <c r="THX6" s="185"/>
      <c r="THY6" s="185"/>
      <c r="THZ6" s="185"/>
      <c r="TIA6" s="185"/>
      <c r="TIB6" s="185"/>
      <c r="TIC6" s="185"/>
      <c r="TID6" s="185"/>
      <c r="TIE6" s="185"/>
      <c r="TIF6" s="185"/>
      <c r="TIG6" s="185"/>
      <c r="TIH6" s="185"/>
      <c r="TII6" s="185"/>
      <c r="TIJ6" s="185"/>
      <c r="TIK6" s="185"/>
      <c r="TIL6" s="185"/>
      <c r="TIM6" s="185"/>
      <c r="TIN6" s="185"/>
      <c r="TIO6" s="185"/>
      <c r="TIP6" s="185"/>
      <c r="TIQ6" s="185"/>
      <c r="TIR6" s="185"/>
      <c r="TIS6" s="185"/>
      <c r="TIT6" s="185"/>
      <c r="TIU6" s="185"/>
      <c r="TIV6" s="185"/>
      <c r="TIW6" s="185"/>
      <c r="TIX6" s="185"/>
      <c r="TIY6" s="185"/>
      <c r="TIZ6" s="185"/>
      <c r="TJA6" s="185"/>
      <c r="TJB6" s="185"/>
      <c r="TJC6" s="185"/>
      <c r="TJD6" s="185"/>
      <c r="TJE6" s="185"/>
      <c r="TJF6" s="185"/>
      <c r="TJG6" s="185"/>
      <c r="TJH6" s="185"/>
      <c r="TJI6" s="185"/>
      <c r="TJJ6" s="185"/>
      <c r="TJK6" s="185"/>
      <c r="TJL6" s="185"/>
      <c r="TJM6" s="185"/>
      <c r="TJN6" s="185"/>
      <c r="TJO6" s="185"/>
      <c r="TJP6" s="185"/>
      <c r="TJQ6" s="185"/>
      <c r="TJR6" s="185"/>
      <c r="TJS6" s="185"/>
      <c r="TJT6" s="185"/>
      <c r="TJU6" s="185"/>
      <c r="TJV6" s="185"/>
      <c r="TJW6" s="185"/>
      <c r="TJX6" s="185"/>
      <c r="TJY6" s="185"/>
      <c r="TJZ6" s="185"/>
      <c r="TKA6" s="185"/>
      <c r="TKB6" s="185"/>
      <c r="TKC6" s="185"/>
      <c r="TKD6" s="185"/>
      <c r="TKE6" s="185"/>
      <c r="TKF6" s="185"/>
      <c r="TKG6" s="185"/>
      <c r="TKH6" s="185"/>
      <c r="TKI6" s="185"/>
      <c r="TKJ6" s="185"/>
      <c r="TKK6" s="185"/>
      <c r="TKL6" s="185"/>
      <c r="TKM6" s="185"/>
      <c r="TKN6" s="185"/>
      <c r="TKO6" s="185"/>
      <c r="TKP6" s="185"/>
      <c r="TKQ6" s="185"/>
      <c r="TKR6" s="185"/>
      <c r="TKS6" s="185"/>
      <c r="TKT6" s="185"/>
      <c r="TKU6" s="185"/>
      <c r="TKV6" s="185"/>
      <c r="TKW6" s="185"/>
      <c r="TKX6" s="185"/>
      <c r="TKY6" s="185"/>
      <c r="TKZ6" s="185"/>
      <c r="TLA6" s="185"/>
      <c r="TLB6" s="185"/>
      <c r="TLC6" s="185"/>
      <c r="TLD6" s="185"/>
      <c r="TLE6" s="185"/>
      <c r="TLF6" s="185"/>
      <c r="TLG6" s="185"/>
      <c r="TLH6" s="185"/>
      <c r="TLI6" s="185"/>
      <c r="TLJ6" s="185"/>
      <c r="TLK6" s="185"/>
      <c r="TLL6" s="185"/>
      <c r="TLM6" s="185"/>
      <c r="TLN6" s="185"/>
      <c r="TLO6" s="185"/>
      <c r="TLP6" s="185"/>
      <c r="TLQ6" s="185"/>
      <c r="TLR6" s="185"/>
      <c r="TLS6" s="185"/>
      <c r="TLT6" s="185"/>
      <c r="TLU6" s="185"/>
      <c r="TLV6" s="185"/>
      <c r="TLW6" s="185"/>
      <c r="TLX6" s="185"/>
      <c r="TLY6" s="185"/>
      <c r="TLZ6" s="185"/>
      <c r="TMA6" s="185"/>
      <c r="TMB6" s="185"/>
      <c r="TMC6" s="185"/>
      <c r="TMD6" s="185"/>
      <c r="TME6" s="185"/>
      <c r="TMF6" s="185"/>
      <c r="TMG6" s="185"/>
      <c r="TMH6" s="185"/>
      <c r="TMI6" s="185"/>
      <c r="TMJ6" s="185"/>
      <c r="TMK6" s="185"/>
      <c r="TML6" s="185"/>
      <c r="TMM6" s="185"/>
      <c r="TMN6" s="185"/>
      <c r="TMO6" s="185"/>
      <c r="TMP6" s="185"/>
      <c r="TMQ6" s="185"/>
      <c r="TMR6" s="185"/>
      <c r="TMS6" s="185"/>
      <c r="TMT6" s="185"/>
      <c r="TMU6" s="185"/>
      <c r="TMV6" s="185"/>
      <c r="TMW6" s="185"/>
      <c r="TMX6" s="185"/>
      <c r="TMY6" s="185"/>
      <c r="TMZ6" s="185"/>
      <c r="TNA6" s="185"/>
      <c r="TNB6" s="185"/>
      <c r="TNC6" s="185"/>
      <c r="TND6" s="185"/>
      <c r="TNE6" s="185"/>
      <c r="TNF6" s="185"/>
      <c r="TNG6" s="185"/>
      <c r="TNH6" s="185"/>
      <c r="TNI6" s="185"/>
      <c r="TNJ6" s="185"/>
      <c r="TNK6" s="185"/>
      <c r="TNL6" s="185"/>
      <c r="TNM6" s="185"/>
      <c r="TNN6" s="185"/>
      <c r="TNO6" s="185"/>
      <c r="TNP6" s="185"/>
      <c r="TNQ6" s="185"/>
      <c r="TNR6" s="185"/>
      <c r="TNS6" s="185"/>
      <c r="TNT6" s="185"/>
      <c r="TNU6" s="185"/>
      <c r="TNV6" s="185"/>
      <c r="TNW6" s="185"/>
      <c r="TNX6" s="185"/>
      <c r="TNY6" s="185"/>
      <c r="TNZ6" s="185"/>
      <c r="TOA6" s="185"/>
      <c r="TOB6" s="185"/>
      <c r="TOC6" s="185"/>
      <c r="TOD6" s="185"/>
      <c r="TOE6" s="185"/>
      <c r="TOF6" s="185"/>
      <c r="TOG6" s="185"/>
      <c r="TOH6" s="185"/>
      <c r="TOI6" s="185"/>
      <c r="TOJ6" s="185"/>
      <c r="TOK6" s="185"/>
      <c r="TOL6" s="185"/>
      <c r="TOM6" s="185"/>
      <c r="TON6" s="185"/>
      <c r="TOO6" s="185"/>
      <c r="TOP6" s="185"/>
      <c r="TOQ6" s="185"/>
      <c r="TOR6" s="185"/>
      <c r="TOS6" s="185"/>
      <c r="TOT6" s="185"/>
      <c r="TOU6" s="185"/>
      <c r="TOV6" s="185"/>
      <c r="TOW6" s="185"/>
      <c r="TOX6" s="185"/>
      <c r="TOY6" s="185"/>
      <c r="TOZ6" s="185"/>
      <c r="TPA6" s="185"/>
      <c r="TPB6" s="185"/>
      <c r="TPC6" s="185"/>
      <c r="TPD6" s="185"/>
      <c r="TPE6" s="185"/>
      <c r="TPF6" s="185"/>
      <c r="TPG6" s="185"/>
      <c r="TPH6" s="185"/>
      <c r="TPI6" s="185"/>
      <c r="TPJ6" s="185"/>
      <c r="TPK6" s="185"/>
      <c r="TPL6" s="185"/>
      <c r="TPM6" s="185"/>
      <c r="TPN6" s="185"/>
      <c r="TPO6" s="185"/>
      <c r="TPP6" s="185"/>
      <c r="TPQ6" s="185"/>
      <c r="TPR6" s="185"/>
      <c r="TPS6" s="185"/>
      <c r="TPT6" s="185"/>
      <c r="TPU6" s="185"/>
      <c r="TPV6" s="185"/>
      <c r="TPW6" s="185"/>
      <c r="TPX6" s="185"/>
      <c r="TPY6" s="185"/>
      <c r="TPZ6" s="185"/>
      <c r="TQA6" s="185"/>
      <c r="TQB6" s="185"/>
      <c r="TQC6" s="185"/>
      <c r="TQD6" s="185"/>
      <c r="TQE6" s="185"/>
      <c r="TQF6" s="185"/>
      <c r="TQG6" s="185"/>
      <c r="TQH6" s="185"/>
      <c r="TQI6" s="185"/>
      <c r="TQJ6" s="185"/>
      <c r="TQK6" s="185"/>
      <c r="TQL6" s="185"/>
      <c r="TQM6" s="185"/>
      <c r="TQN6" s="185"/>
      <c r="TQO6" s="185"/>
      <c r="TQP6" s="185"/>
      <c r="TQQ6" s="185"/>
      <c r="TQR6" s="185"/>
      <c r="TQS6" s="185"/>
      <c r="TQT6" s="185"/>
      <c r="TQU6" s="185"/>
      <c r="TQV6" s="185"/>
      <c r="TQW6" s="185"/>
      <c r="TQX6" s="185"/>
      <c r="TQY6" s="185"/>
      <c r="TQZ6" s="185"/>
      <c r="TRA6" s="185"/>
      <c r="TRB6" s="185"/>
      <c r="TRC6" s="185"/>
      <c r="TRD6" s="185"/>
      <c r="TRE6" s="185"/>
      <c r="TRF6" s="185"/>
      <c r="TRG6" s="185"/>
      <c r="TRH6" s="185"/>
      <c r="TRI6" s="185"/>
      <c r="TRJ6" s="185"/>
      <c r="TRK6" s="185"/>
      <c r="TRL6" s="185"/>
      <c r="TRM6" s="185"/>
      <c r="TRN6" s="185"/>
      <c r="TRO6" s="185"/>
      <c r="TRP6" s="185"/>
      <c r="TRQ6" s="185"/>
      <c r="TRR6" s="185"/>
      <c r="TRS6" s="185"/>
      <c r="TRT6" s="185"/>
      <c r="TRU6" s="185"/>
      <c r="TRV6" s="185"/>
      <c r="TRW6" s="185"/>
      <c r="TRX6" s="185"/>
      <c r="TRY6" s="185"/>
      <c r="TRZ6" s="185"/>
      <c r="TSA6" s="185"/>
      <c r="TSB6" s="185"/>
      <c r="TSC6" s="185"/>
      <c r="TSD6" s="185"/>
      <c r="TSE6" s="185"/>
      <c r="TSF6" s="185"/>
      <c r="TSG6" s="185"/>
      <c r="TSH6" s="185"/>
      <c r="TSI6" s="185"/>
      <c r="TSJ6" s="185"/>
      <c r="TSK6" s="185"/>
      <c r="TSL6" s="185"/>
      <c r="TSM6" s="185"/>
      <c r="TSN6" s="185"/>
      <c r="TSO6" s="185"/>
      <c r="TSP6" s="185"/>
      <c r="TSQ6" s="185"/>
      <c r="TSR6" s="185"/>
      <c r="TSS6" s="185"/>
      <c r="TST6" s="185"/>
      <c r="TSU6" s="185"/>
      <c r="TSV6" s="185"/>
      <c r="TSW6" s="185"/>
      <c r="TSX6" s="185"/>
      <c r="TSY6" s="185"/>
      <c r="TSZ6" s="185"/>
      <c r="TTA6" s="185"/>
      <c r="TTB6" s="185"/>
      <c r="TTC6" s="185"/>
      <c r="TTD6" s="185"/>
      <c r="TTE6" s="185"/>
      <c r="TTF6" s="185"/>
      <c r="TTG6" s="185"/>
      <c r="TTH6" s="185"/>
      <c r="TTI6" s="185"/>
      <c r="TTJ6" s="185"/>
      <c r="TTK6" s="185"/>
      <c r="TTL6" s="185"/>
      <c r="TTM6" s="185"/>
      <c r="TTN6" s="185"/>
      <c r="TTO6" s="185"/>
      <c r="TTP6" s="185"/>
      <c r="TTQ6" s="185"/>
      <c r="TTR6" s="185"/>
      <c r="TTS6" s="185"/>
      <c r="TTT6" s="185"/>
      <c r="TTU6" s="185"/>
      <c r="TTV6" s="185"/>
      <c r="TTW6" s="185"/>
      <c r="TTX6" s="185"/>
      <c r="TTY6" s="185"/>
      <c r="TTZ6" s="185"/>
      <c r="TUA6" s="185"/>
      <c r="TUB6" s="185"/>
      <c r="TUC6" s="185"/>
      <c r="TUD6" s="185"/>
      <c r="TUE6" s="185"/>
      <c r="TUF6" s="185"/>
      <c r="TUG6" s="185"/>
      <c r="TUH6" s="185"/>
      <c r="TUI6" s="185"/>
      <c r="TUJ6" s="185"/>
      <c r="TUK6" s="185"/>
      <c r="TUL6" s="185"/>
      <c r="TUM6" s="185"/>
      <c r="TUN6" s="185"/>
      <c r="TUO6" s="185"/>
      <c r="TUP6" s="185"/>
      <c r="TUQ6" s="185"/>
      <c r="TUR6" s="185"/>
      <c r="TUS6" s="185"/>
      <c r="TUT6" s="185"/>
      <c r="TUU6" s="185"/>
      <c r="TUV6" s="185"/>
      <c r="TUW6" s="185"/>
      <c r="TUX6" s="185"/>
      <c r="TUY6" s="185"/>
      <c r="TUZ6" s="185"/>
      <c r="TVA6" s="185"/>
      <c r="TVB6" s="185"/>
      <c r="TVC6" s="185"/>
      <c r="TVD6" s="185"/>
      <c r="TVE6" s="185"/>
      <c r="TVF6" s="185"/>
      <c r="TVG6" s="185"/>
      <c r="TVH6" s="185"/>
      <c r="TVI6" s="185"/>
      <c r="TVJ6" s="185"/>
      <c r="TVK6" s="185"/>
      <c r="TVL6" s="185"/>
      <c r="TVM6" s="185"/>
      <c r="TVN6" s="185"/>
      <c r="TVO6" s="185"/>
      <c r="TVP6" s="185"/>
      <c r="TVQ6" s="185"/>
      <c r="TVR6" s="185"/>
      <c r="TVS6" s="185"/>
      <c r="TVT6" s="185"/>
      <c r="TVU6" s="185"/>
      <c r="TVV6" s="185"/>
      <c r="TVW6" s="185"/>
      <c r="TVX6" s="185"/>
      <c r="TVY6" s="185"/>
      <c r="TVZ6" s="185"/>
      <c r="TWA6" s="185"/>
      <c r="TWB6" s="185"/>
      <c r="TWC6" s="185"/>
      <c r="TWD6" s="185"/>
      <c r="TWE6" s="185"/>
      <c r="TWF6" s="185"/>
      <c r="TWG6" s="185"/>
      <c r="TWH6" s="185"/>
      <c r="TWI6" s="185"/>
      <c r="TWJ6" s="185"/>
      <c r="TWK6" s="185"/>
      <c r="TWL6" s="185"/>
      <c r="TWM6" s="185"/>
      <c r="TWN6" s="185"/>
      <c r="TWO6" s="185"/>
      <c r="TWP6" s="185"/>
      <c r="TWQ6" s="185"/>
      <c r="TWR6" s="185"/>
      <c r="TWS6" s="185"/>
      <c r="TWT6" s="185"/>
      <c r="TWU6" s="185"/>
      <c r="TWV6" s="185"/>
      <c r="TWW6" s="185"/>
      <c r="TWX6" s="185"/>
      <c r="TWY6" s="185"/>
      <c r="TWZ6" s="185"/>
      <c r="TXA6" s="185"/>
      <c r="TXB6" s="185"/>
      <c r="TXC6" s="185"/>
      <c r="TXD6" s="185"/>
      <c r="TXE6" s="185"/>
      <c r="TXF6" s="185"/>
      <c r="TXG6" s="185"/>
      <c r="TXH6" s="185"/>
      <c r="TXI6" s="185"/>
      <c r="TXJ6" s="185"/>
      <c r="TXK6" s="185"/>
      <c r="TXL6" s="185"/>
      <c r="TXM6" s="185"/>
      <c r="TXN6" s="185"/>
      <c r="TXO6" s="185"/>
      <c r="TXP6" s="185"/>
      <c r="TXQ6" s="185"/>
      <c r="TXR6" s="185"/>
      <c r="TXS6" s="185"/>
      <c r="TXT6" s="185"/>
      <c r="TXU6" s="185"/>
      <c r="TXV6" s="185"/>
      <c r="TXW6" s="185"/>
      <c r="TXX6" s="185"/>
      <c r="TXY6" s="185"/>
      <c r="TXZ6" s="185"/>
      <c r="TYA6" s="185"/>
      <c r="TYB6" s="185"/>
      <c r="TYC6" s="185"/>
      <c r="TYD6" s="185"/>
      <c r="TYE6" s="185"/>
      <c r="TYF6" s="185"/>
      <c r="TYG6" s="185"/>
      <c r="TYH6" s="185"/>
      <c r="TYI6" s="185"/>
      <c r="TYJ6" s="185"/>
      <c r="TYK6" s="185"/>
      <c r="TYL6" s="185"/>
      <c r="TYM6" s="185"/>
      <c r="TYN6" s="185"/>
      <c r="TYO6" s="185"/>
      <c r="TYP6" s="185"/>
      <c r="TYQ6" s="185"/>
      <c r="TYR6" s="185"/>
      <c r="TYS6" s="185"/>
      <c r="TYT6" s="185"/>
      <c r="TYU6" s="185"/>
      <c r="TYV6" s="185"/>
      <c r="TYW6" s="185"/>
      <c r="TYX6" s="185"/>
      <c r="TYY6" s="185"/>
      <c r="TYZ6" s="185"/>
      <c r="TZA6" s="185"/>
      <c r="TZB6" s="185"/>
      <c r="TZC6" s="185"/>
      <c r="TZD6" s="185"/>
      <c r="TZE6" s="185"/>
      <c r="TZF6" s="185"/>
      <c r="TZG6" s="185"/>
      <c r="TZH6" s="185"/>
      <c r="TZI6" s="185"/>
      <c r="TZJ6" s="185"/>
      <c r="TZK6" s="185"/>
      <c r="TZL6" s="185"/>
      <c r="TZM6" s="185"/>
      <c r="TZN6" s="185"/>
      <c r="TZO6" s="185"/>
      <c r="TZP6" s="185"/>
      <c r="TZQ6" s="185"/>
      <c r="TZR6" s="185"/>
      <c r="TZS6" s="185"/>
      <c r="TZT6" s="185"/>
      <c r="TZU6" s="185"/>
      <c r="TZV6" s="185"/>
      <c r="TZW6" s="185"/>
      <c r="TZX6" s="185"/>
      <c r="TZY6" s="185"/>
      <c r="TZZ6" s="185"/>
      <c r="UAA6" s="185"/>
      <c r="UAB6" s="185"/>
      <c r="UAC6" s="185"/>
      <c r="UAD6" s="185"/>
      <c r="UAE6" s="185"/>
      <c r="UAF6" s="185"/>
      <c r="UAG6" s="185"/>
      <c r="UAH6" s="185"/>
      <c r="UAI6" s="185"/>
      <c r="UAJ6" s="185"/>
      <c r="UAK6" s="185"/>
      <c r="UAL6" s="185"/>
      <c r="UAM6" s="185"/>
      <c r="UAN6" s="185"/>
      <c r="UAO6" s="185"/>
      <c r="UAP6" s="185"/>
      <c r="UAQ6" s="185"/>
      <c r="UAR6" s="185"/>
      <c r="UAS6" s="185"/>
      <c r="UAT6" s="185"/>
      <c r="UAU6" s="185"/>
      <c r="UAV6" s="185"/>
      <c r="UAW6" s="185"/>
      <c r="UAX6" s="185"/>
      <c r="UAY6" s="185"/>
      <c r="UAZ6" s="185"/>
      <c r="UBA6" s="185"/>
      <c r="UBB6" s="185"/>
      <c r="UBC6" s="185"/>
      <c r="UBD6" s="185"/>
      <c r="UBE6" s="185"/>
      <c r="UBF6" s="185"/>
      <c r="UBG6" s="185"/>
      <c r="UBH6" s="185"/>
      <c r="UBI6" s="185"/>
      <c r="UBJ6" s="185"/>
      <c r="UBK6" s="185"/>
      <c r="UBL6" s="185"/>
      <c r="UBM6" s="185"/>
      <c r="UBN6" s="185"/>
      <c r="UBO6" s="185"/>
      <c r="UBP6" s="185"/>
      <c r="UBQ6" s="185"/>
      <c r="UBR6" s="185"/>
      <c r="UBS6" s="185"/>
      <c r="UBT6" s="185"/>
      <c r="UBU6" s="185"/>
      <c r="UBV6" s="185"/>
      <c r="UBW6" s="185"/>
      <c r="UBX6" s="185"/>
      <c r="UBY6" s="185"/>
      <c r="UBZ6" s="185"/>
      <c r="UCA6" s="185"/>
      <c r="UCB6" s="185"/>
      <c r="UCC6" s="185"/>
      <c r="UCD6" s="185"/>
      <c r="UCE6" s="185"/>
      <c r="UCF6" s="185"/>
      <c r="UCG6" s="185"/>
      <c r="UCH6" s="185"/>
      <c r="UCI6" s="185"/>
      <c r="UCJ6" s="185"/>
      <c r="UCK6" s="185"/>
      <c r="UCL6" s="185"/>
      <c r="UCM6" s="185"/>
      <c r="UCN6" s="185"/>
      <c r="UCO6" s="185"/>
      <c r="UCP6" s="185"/>
      <c r="UCQ6" s="185"/>
      <c r="UCR6" s="185"/>
      <c r="UCS6" s="185"/>
      <c r="UCT6" s="185"/>
      <c r="UCU6" s="185"/>
      <c r="UCV6" s="185"/>
      <c r="UCW6" s="185"/>
      <c r="UCX6" s="185"/>
      <c r="UCY6" s="185"/>
      <c r="UCZ6" s="185"/>
      <c r="UDA6" s="185"/>
      <c r="UDB6" s="185"/>
      <c r="UDC6" s="185"/>
      <c r="UDD6" s="185"/>
      <c r="UDE6" s="185"/>
      <c r="UDF6" s="185"/>
      <c r="UDG6" s="185"/>
      <c r="UDH6" s="185"/>
      <c r="UDI6" s="185"/>
      <c r="UDJ6" s="185"/>
      <c r="UDK6" s="185"/>
      <c r="UDL6" s="185"/>
      <c r="UDM6" s="185"/>
      <c r="UDN6" s="185"/>
      <c r="UDO6" s="185"/>
      <c r="UDP6" s="185"/>
      <c r="UDQ6" s="185"/>
      <c r="UDR6" s="185"/>
      <c r="UDS6" s="185"/>
      <c r="UDT6" s="185"/>
      <c r="UDU6" s="185"/>
      <c r="UDV6" s="185"/>
      <c r="UDW6" s="185"/>
      <c r="UDX6" s="185"/>
      <c r="UDY6" s="185"/>
      <c r="UDZ6" s="185"/>
      <c r="UEA6" s="185"/>
      <c r="UEB6" s="185"/>
      <c r="UEC6" s="185"/>
      <c r="UED6" s="185"/>
      <c r="UEE6" s="185"/>
      <c r="UEF6" s="185"/>
      <c r="UEG6" s="185"/>
      <c r="UEH6" s="185"/>
      <c r="UEI6" s="185"/>
      <c r="UEJ6" s="185"/>
      <c r="UEK6" s="185"/>
      <c r="UEL6" s="185"/>
      <c r="UEM6" s="185"/>
      <c r="UEN6" s="185"/>
      <c r="UEO6" s="185"/>
      <c r="UEP6" s="185"/>
      <c r="UEQ6" s="185"/>
      <c r="UER6" s="185"/>
      <c r="UES6" s="185"/>
      <c r="UET6" s="185"/>
      <c r="UEU6" s="185"/>
      <c r="UEV6" s="185"/>
      <c r="UEW6" s="185"/>
      <c r="UEX6" s="185"/>
      <c r="UEY6" s="185"/>
      <c r="UEZ6" s="185"/>
      <c r="UFA6" s="185"/>
      <c r="UFB6" s="185"/>
      <c r="UFC6" s="185"/>
      <c r="UFD6" s="185"/>
      <c r="UFE6" s="185"/>
      <c r="UFF6" s="185"/>
      <c r="UFG6" s="185"/>
      <c r="UFH6" s="185"/>
      <c r="UFI6" s="185"/>
      <c r="UFJ6" s="185"/>
      <c r="UFK6" s="185"/>
      <c r="UFL6" s="185"/>
      <c r="UFM6" s="185"/>
      <c r="UFN6" s="185"/>
      <c r="UFO6" s="185"/>
      <c r="UFP6" s="185"/>
      <c r="UFQ6" s="185"/>
      <c r="UFR6" s="185"/>
      <c r="UFS6" s="185"/>
      <c r="UFT6" s="185"/>
      <c r="UFU6" s="185"/>
      <c r="UFV6" s="185"/>
      <c r="UFW6" s="185"/>
      <c r="UFX6" s="185"/>
      <c r="UFY6" s="185"/>
      <c r="UFZ6" s="185"/>
      <c r="UGA6" s="185"/>
      <c r="UGB6" s="185"/>
      <c r="UGC6" s="185"/>
      <c r="UGD6" s="185"/>
      <c r="UGE6" s="185"/>
      <c r="UGF6" s="185"/>
      <c r="UGG6" s="185"/>
      <c r="UGH6" s="185"/>
      <c r="UGI6" s="185"/>
      <c r="UGJ6" s="185"/>
      <c r="UGK6" s="185"/>
      <c r="UGL6" s="185"/>
      <c r="UGM6" s="185"/>
      <c r="UGN6" s="185"/>
      <c r="UGO6" s="185"/>
      <c r="UGP6" s="185"/>
      <c r="UGQ6" s="185"/>
      <c r="UGR6" s="185"/>
      <c r="UGS6" s="185"/>
      <c r="UGT6" s="185"/>
      <c r="UGU6" s="185"/>
      <c r="UGV6" s="185"/>
      <c r="UGW6" s="185"/>
      <c r="UGX6" s="185"/>
      <c r="UGY6" s="185"/>
      <c r="UGZ6" s="185"/>
      <c r="UHA6" s="185"/>
      <c r="UHB6" s="185"/>
      <c r="UHC6" s="185"/>
      <c r="UHD6" s="185"/>
      <c r="UHE6" s="185"/>
      <c r="UHF6" s="185"/>
      <c r="UHG6" s="185"/>
      <c r="UHH6" s="185"/>
      <c r="UHI6" s="185"/>
      <c r="UHJ6" s="185"/>
      <c r="UHK6" s="185"/>
      <c r="UHL6" s="185"/>
      <c r="UHM6" s="185"/>
      <c r="UHN6" s="185"/>
      <c r="UHO6" s="185"/>
      <c r="UHP6" s="185"/>
      <c r="UHQ6" s="185"/>
      <c r="UHR6" s="185"/>
      <c r="UHS6" s="185"/>
      <c r="UHT6" s="185"/>
      <c r="UHU6" s="185"/>
      <c r="UHV6" s="185"/>
      <c r="UHW6" s="185"/>
      <c r="UHX6" s="185"/>
      <c r="UHY6" s="185"/>
      <c r="UHZ6" s="185"/>
      <c r="UIA6" s="185"/>
      <c r="UIB6" s="185"/>
      <c r="UIC6" s="185"/>
      <c r="UID6" s="185"/>
      <c r="UIE6" s="185"/>
      <c r="UIF6" s="185"/>
      <c r="UIG6" s="185"/>
      <c r="UIH6" s="185"/>
      <c r="UII6" s="185"/>
      <c r="UIJ6" s="185"/>
      <c r="UIK6" s="185"/>
      <c r="UIL6" s="185"/>
      <c r="UIM6" s="185"/>
      <c r="UIN6" s="185"/>
      <c r="UIO6" s="185"/>
      <c r="UIP6" s="185"/>
      <c r="UIQ6" s="185"/>
      <c r="UIR6" s="185"/>
      <c r="UIS6" s="185"/>
      <c r="UIT6" s="185"/>
      <c r="UIU6" s="185"/>
      <c r="UIV6" s="185"/>
      <c r="UIW6" s="185"/>
      <c r="UIX6" s="185"/>
      <c r="UIY6" s="185"/>
      <c r="UIZ6" s="185"/>
      <c r="UJA6" s="185"/>
      <c r="UJB6" s="185"/>
      <c r="UJC6" s="185"/>
      <c r="UJD6" s="185"/>
      <c r="UJE6" s="185"/>
      <c r="UJF6" s="185"/>
      <c r="UJG6" s="185"/>
      <c r="UJH6" s="185"/>
      <c r="UJI6" s="185"/>
      <c r="UJJ6" s="185"/>
      <c r="UJK6" s="185"/>
      <c r="UJL6" s="185"/>
      <c r="UJM6" s="185"/>
      <c r="UJN6" s="185"/>
      <c r="UJO6" s="185"/>
      <c r="UJP6" s="185"/>
      <c r="UJQ6" s="185"/>
      <c r="UJR6" s="185"/>
      <c r="UJS6" s="185"/>
      <c r="UJT6" s="185"/>
      <c r="UJU6" s="185"/>
      <c r="UJV6" s="185"/>
      <c r="UJW6" s="185"/>
      <c r="UJX6" s="185"/>
      <c r="UJY6" s="185"/>
      <c r="UJZ6" s="185"/>
      <c r="UKA6" s="185"/>
      <c r="UKB6" s="185"/>
      <c r="UKC6" s="185"/>
      <c r="UKD6" s="185"/>
      <c r="UKE6" s="185"/>
      <c r="UKF6" s="185"/>
      <c r="UKG6" s="185"/>
      <c r="UKH6" s="185"/>
      <c r="UKI6" s="185"/>
      <c r="UKJ6" s="185"/>
      <c r="UKK6" s="185"/>
      <c r="UKL6" s="185"/>
      <c r="UKM6" s="185"/>
      <c r="UKN6" s="185"/>
      <c r="UKO6" s="185"/>
      <c r="UKP6" s="185"/>
      <c r="UKQ6" s="185"/>
      <c r="UKR6" s="185"/>
      <c r="UKS6" s="185"/>
      <c r="UKT6" s="185"/>
      <c r="UKU6" s="185"/>
      <c r="UKV6" s="185"/>
      <c r="UKW6" s="185"/>
      <c r="UKX6" s="185"/>
      <c r="UKY6" s="185"/>
      <c r="UKZ6" s="185"/>
      <c r="ULA6" s="185"/>
      <c r="ULB6" s="185"/>
      <c r="ULC6" s="185"/>
      <c r="ULD6" s="185"/>
      <c r="ULE6" s="185"/>
      <c r="ULF6" s="185"/>
      <c r="ULG6" s="185"/>
      <c r="ULH6" s="185"/>
      <c r="ULI6" s="185"/>
      <c r="ULJ6" s="185"/>
      <c r="ULK6" s="185"/>
      <c r="ULL6" s="185"/>
      <c r="ULM6" s="185"/>
      <c r="ULN6" s="185"/>
      <c r="ULO6" s="185"/>
      <c r="ULP6" s="185"/>
      <c r="ULQ6" s="185"/>
      <c r="ULR6" s="185"/>
      <c r="ULS6" s="185"/>
      <c r="ULT6" s="185"/>
      <c r="ULU6" s="185"/>
      <c r="ULV6" s="185"/>
      <c r="ULW6" s="185"/>
      <c r="ULX6" s="185"/>
      <c r="ULY6" s="185"/>
      <c r="ULZ6" s="185"/>
      <c r="UMA6" s="185"/>
      <c r="UMB6" s="185"/>
      <c r="UMC6" s="185"/>
      <c r="UMD6" s="185"/>
      <c r="UME6" s="185"/>
      <c r="UMF6" s="185"/>
      <c r="UMG6" s="185"/>
      <c r="UMH6" s="185"/>
      <c r="UMI6" s="185"/>
      <c r="UMJ6" s="185"/>
      <c r="UMK6" s="185"/>
      <c r="UML6" s="185"/>
      <c r="UMM6" s="185"/>
      <c r="UMN6" s="185"/>
      <c r="UMO6" s="185"/>
      <c r="UMP6" s="185"/>
      <c r="UMQ6" s="185"/>
      <c r="UMR6" s="185"/>
      <c r="UMS6" s="185"/>
      <c r="UMT6" s="185"/>
      <c r="UMU6" s="185"/>
      <c r="UMV6" s="185"/>
      <c r="UMW6" s="185"/>
      <c r="UMX6" s="185"/>
      <c r="UMY6" s="185"/>
      <c r="UMZ6" s="185"/>
      <c r="UNA6" s="185"/>
      <c r="UNB6" s="185"/>
      <c r="UNC6" s="185"/>
      <c r="UND6" s="185"/>
      <c r="UNE6" s="185"/>
      <c r="UNF6" s="185"/>
      <c r="UNG6" s="185"/>
      <c r="UNH6" s="185"/>
      <c r="UNI6" s="185"/>
      <c r="UNJ6" s="185"/>
      <c r="UNK6" s="185"/>
      <c r="UNL6" s="185"/>
      <c r="UNM6" s="185"/>
      <c r="UNN6" s="185"/>
      <c r="UNO6" s="185"/>
      <c r="UNP6" s="185"/>
      <c r="UNQ6" s="185"/>
      <c r="UNR6" s="185"/>
      <c r="UNS6" s="185"/>
      <c r="UNT6" s="185"/>
      <c r="UNU6" s="185"/>
      <c r="UNV6" s="185"/>
      <c r="UNW6" s="185"/>
      <c r="UNX6" s="185"/>
      <c r="UNY6" s="185"/>
      <c r="UNZ6" s="185"/>
      <c r="UOA6" s="185"/>
      <c r="UOB6" s="185"/>
      <c r="UOC6" s="185"/>
      <c r="UOD6" s="185"/>
      <c r="UOE6" s="185"/>
      <c r="UOF6" s="185"/>
      <c r="UOG6" s="185"/>
      <c r="UOH6" s="185"/>
      <c r="UOI6" s="185"/>
      <c r="UOJ6" s="185"/>
      <c r="UOK6" s="185"/>
      <c r="UOL6" s="185"/>
      <c r="UOM6" s="185"/>
      <c r="UON6" s="185"/>
      <c r="UOO6" s="185"/>
      <c r="UOP6" s="185"/>
      <c r="UOQ6" s="185"/>
      <c r="UOR6" s="185"/>
      <c r="UOS6" s="185"/>
      <c r="UOT6" s="185"/>
      <c r="UOU6" s="185"/>
      <c r="UOV6" s="185"/>
      <c r="UOW6" s="185"/>
      <c r="UOX6" s="185"/>
      <c r="UOY6" s="185"/>
      <c r="UOZ6" s="185"/>
      <c r="UPA6" s="185"/>
      <c r="UPB6" s="185"/>
      <c r="UPC6" s="185"/>
      <c r="UPD6" s="185"/>
      <c r="UPE6" s="185"/>
      <c r="UPF6" s="185"/>
      <c r="UPG6" s="185"/>
      <c r="UPH6" s="185"/>
      <c r="UPI6" s="185"/>
      <c r="UPJ6" s="185"/>
      <c r="UPK6" s="185"/>
      <c r="UPL6" s="185"/>
      <c r="UPM6" s="185"/>
      <c r="UPN6" s="185"/>
      <c r="UPO6" s="185"/>
      <c r="UPP6" s="185"/>
      <c r="UPQ6" s="185"/>
      <c r="UPR6" s="185"/>
      <c r="UPS6" s="185"/>
      <c r="UPT6" s="185"/>
      <c r="UPU6" s="185"/>
      <c r="UPV6" s="185"/>
      <c r="UPW6" s="185"/>
      <c r="UPX6" s="185"/>
      <c r="UPY6" s="185"/>
      <c r="UPZ6" s="185"/>
      <c r="UQA6" s="185"/>
      <c r="UQB6" s="185"/>
      <c r="UQC6" s="185"/>
      <c r="UQD6" s="185"/>
      <c r="UQE6" s="185"/>
      <c r="UQF6" s="185"/>
      <c r="UQG6" s="185"/>
      <c r="UQH6" s="185"/>
      <c r="UQI6" s="185"/>
      <c r="UQJ6" s="185"/>
      <c r="UQK6" s="185"/>
      <c r="UQL6" s="185"/>
      <c r="UQM6" s="185"/>
      <c r="UQN6" s="185"/>
      <c r="UQO6" s="185"/>
      <c r="UQP6" s="185"/>
      <c r="UQQ6" s="185"/>
      <c r="UQR6" s="185"/>
      <c r="UQS6" s="185"/>
      <c r="UQT6" s="185"/>
      <c r="UQU6" s="185"/>
      <c r="UQV6" s="185"/>
      <c r="UQW6" s="185"/>
      <c r="UQX6" s="185"/>
      <c r="UQY6" s="185"/>
      <c r="UQZ6" s="185"/>
      <c r="URA6" s="185"/>
      <c r="URB6" s="185"/>
      <c r="URC6" s="185"/>
      <c r="URD6" s="185"/>
      <c r="URE6" s="185"/>
      <c r="URF6" s="185"/>
      <c r="URG6" s="185"/>
      <c r="URH6" s="185"/>
      <c r="URI6" s="185"/>
      <c r="URJ6" s="185"/>
      <c r="URK6" s="185"/>
      <c r="URL6" s="185"/>
      <c r="URM6" s="185"/>
      <c r="URN6" s="185"/>
      <c r="URO6" s="185"/>
      <c r="URP6" s="185"/>
      <c r="URQ6" s="185"/>
      <c r="URR6" s="185"/>
      <c r="URS6" s="185"/>
      <c r="URT6" s="185"/>
      <c r="URU6" s="185"/>
      <c r="URV6" s="185"/>
      <c r="URW6" s="185"/>
      <c r="URX6" s="185"/>
      <c r="URY6" s="185"/>
      <c r="URZ6" s="185"/>
      <c r="USA6" s="185"/>
      <c r="USB6" s="185"/>
      <c r="USC6" s="185"/>
      <c r="USD6" s="185"/>
      <c r="USE6" s="185"/>
      <c r="USF6" s="185"/>
      <c r="USG6" s="185"/>
      <c r="USH6" s="185"/>
      <c r="USI6" s="185"/>
      <c r="USJ6" s="185"/>
      <c r="USK6" s="185"/>
      <c r="USL6" s="185"/>
      <c r="USM6" s="185"/>
      <c r="USN6" s="185"/>
      <c r="USO6" s="185"/>
      <c r="USP6" s="185"/>
      <c r="USQ6" s="185"/>
      <c r="USR6" s="185"/>
      <c r="USS6" s="185"/>
      <c r="UST6" s="185"/>
      <c r="USU6" s="185"/>
      <c r="USV6" s="185"/>
      <c r="USW6" s="185"/>
      <c r="USX6" s="185"/>
      <c r="USY6" s="185"/>
      <c r="USZ6" s="185"/>
      <c r="UTA6" s="185"/>
      <c r="UTB6" s="185"/>
      <c r="UTC6" s="185"/>
      <c r="UTD6" s="185"/>
      <c r="UTE6" s="185"/>
      <c r="UTF6" s="185"/>
      <c r="UTG6" s="185"/>
      <c r="UTH6" s="185"/>
      <c r="UTI6" s="185"/>
      <c r="UTJ6" s="185"/>
      <c r="UTK6" s="185"/>
      <c r="UTL6" s="185"/>
      <c r="UTM6" s="185"/>
      <c r="UTN6" s="185"/>
      <c r="UTO6" s="185"/>
      <c r="UTP6" s="185"/>
      <c r="UTQ6" s="185"/>
      <c r="UTR6" s="185"/>
      <c r="UTS6" s="185"/>
      <c r="UTT6" s="185"/>
      <c r="UTU6" s="185"/>
      <c r="UTV6" s="185"/>
      <c r="UTW6" s="185"/>
      <c r="UTX6" s="185"/>
      <c r="UTY6" s="185"/>
      <c r="UTZ6" s="185"/>
      <c r="UUA6" s="185"/>
      <c r="UUB6" s="185"/>
      <c r="UUC6" s="185"/>
      <c r="UUD6" s="185"/>
      <c r="UUE6" s="185"/>
      <c r="UUF6" s="185"/>
      <c r="UUG6" s="185"/>
      <c r="UUH6" s="185"/>
      <c r="UUI6" s="185"/>
      <c r="UUJ6" s="185"/>
      <c r="UUK6" s="185"/>
      <c r="UUL6" s="185"/>
      <c r="UUM6" s="185"/>
      <c r="UUN6" s="185"/>
      <c r="UUO6" s="185"/>
      <c r="UUP6" s="185"/>
      <c r="UUQ6" s="185"/>
      <c r="UUR6" s="185"/>
      <c r="UUS6" s="185"/>
      <c r="UUT6" s="185"/>
      <c r="UUU6" s="185"/>
      <c r="UUV6" s="185"/>
      <c r="UUW6" s="185"/>
      <c r="UUX6" s="185"/>
      <c r="UUY6" s="185"/>
      <c r="UUZ6" s="185"/>
      <c r="UVA6" s="185"/>
      <c r="UVB6" s="185"/>
      <c r="UVC6" s="185"/>
      <c r="UVD6" s="185"/>
      <c r="UVE6" s="185"/>
      <c r="UVF6" s="185"/>
      <c r="UVG6" s="185"/>
      <c r="UVH6" s="185"/>
      <c r="UVI6" s="185"/>
      <c r="UVJ6" s="185"/>
      <c r="UVK6" s="185"/>
      <c r="UVL6" s="185"/>
      <c r="UVM6" s="185"/>
      <c r="UVN6" s="185"/>
      <c r="UVO6" s="185"/>
      <c r="UVP6" s="185"/>
      <c r="UVQ6" s="185"/>
      <c r="UVR6" s="185"/>
      <c r="UVS6" s="185"/>
      <c r="UVT6" s="185"/>
      <c r="UVU6" s="185"/>
      <c r="UVV6" s="185"/>
      <c r="UVW6" s="185"/>
      <c r="UVX6" s="185"/>
      <c r="UVY6" s="185"/>
      <c r="UVZ6" s="185"/>
      <c r="UWA6" s="185"/>
      <c r="UWB6" s="185"/>
      <c r="UWC6" s="185"/>
      <c r="UWD6" s="185"/>
      <c r="UWE6" s="185"/>
      <c r="UWF6" s="185"/>
      <c r="UWG6" s="185"/>
      <c r="UWH6" s="185"/>
      <c r="UWI6" s="185"/>
      <c r="UWJ6" s="185"/>
      <c r="UWK6" s="185"/>
      <c r="UWL6" s="185"/>
      <c r="UWM6" s="185"/>
      <c r="UWN6" s="185"/>
      <c r="UWO6" s="185"/>
      <c r="UWP6" s="185"/>
      <c r="UWQ6" s="185"/>
      <c r="UWR6" s="185"/>
      <c r="UWS6" s="185"/>
      <c r="UWT6" s="185"/>
      <c r="UWU6" s="185"/>
      <c r="UWV6" s="185"/>
      <c r="UWW6" s="185"/>
      <c r="UWX6" s="185"/>
      <c r="UWY6" s="185"/>
      <c r="UWZ6" s="185"/>
      <c r="UXA6" s="185"/>
      <c r="UXB6" s="185"/>
      <c r="UXC6" s="185"/>
      <c r="UXD6" s="185"/>
      <c r="UXE6" s="185"/>
      <c r="UXF6" s="185"/>
      <c r="UXG6" s="185"/>
      <c r="UXH6" s="185"/>
      <c r="UXI6" s="185"/>
      <c r="UXJ6" s="185"/>
      <c r="UXK6" s="185"/>
      <c r="UXL6" s="185"/>
      <c r="UXM6" s="185"/>
      <c r="UXN6" s="185"/>
      <c r="UXO6" s="185"/>
      <c r="UXP6" s="185"/>
      <c r="UXQ6" s="185"/>
      <c r="UXR6" s="185"/>
      <c r="UXS6" s="185"/>
      <c r="UXT6" s="185"/>
      <c r="UXU6" s="185"/>
      <c r="UXV6" s="185"/>
      <c r="UXW6" s="185"/>
      <c r="UXX6" s="185"/>
      <c r="UXY6" s="185"/>
      <c r="UXZ6" s="185"/>
      <c r="UYA6" s="185"/>
      <c r="UYB6" s="185"/>
      <c r="UYC6" s="185"/>
      <c r="UYD6" s="185"/>
      <c r="UYE6" s="185"/>
      <c r="UYF6" s="185"/>
      <c r="UYG6" s="185"/>
      <c r="UYH6" s="185"/>
      <c r="UYI6" s="185"/>
      <c r="UYJ6" s="185"/>
      <c r="UYK6" s="185"/>
      <c r="UYL6" s="185"/>
      <c r="UYM6" s="185"/>
      <c r="UYN6" s="185"/>
      <c r="UYO6" s="185"/>
      <c r="UYP6" s="185"/>
      <c r="UYQ6" s="185"/>
      <c r="UYR6" s="185"/>
      <c r="UYS6" s="185"/>
      <c r="UYT6" s="185"/>
      <c r="UYU6" s="185"/>
      <c r="UYV6" s="185"/>
      <c r="UYW6" s="185"/>
      <c r="UYX6" s="185"/>
      <c r="UYY6" s="185"/>
      <c r="UYZ6" s="185"/>
      <c r="UZA6" s="185"/>
      <c r="UZB6" s="185"/>
      <c r="UZC6" s="185"/>
      <c r="UZD6" s="185"/>
      <c r="UZE6" s="185"/>
      <c r="UZF6" s="185"/>
      <c r="UZG6" s="185"/>
      <c r="UZH6" s="185"/>
      <c r="UZI6" s="185"/>
      <c r="UZJ6" s="185"/>
      <c r="UZK6" s="185"/>
      <c r="UZL6" s="185"/>
      <c r="UZM6" s="185"/>
      <c r="UZN6" s="185"/>
      <c r="UZO6" s="185"/>
      <c r="UZP6" s="185"/>
      <c r="UZQ6" s="185"/>
      <c r="UZR6" s="185"/>
      <c r="UZS6" s="185"/>
      <c r="UZT6" s="185"/>
      <c r="UZU6" s="185"/>
      <c r="UZV6" s="185"/>
      <c r="UZW6" s="185"/>
      <c r="UZX6" s="185"/>
      <c r="UZY6" s="185"/>
      <c r="UZZ6" s="185"/>
      <c r="VAA6" s="185"/>
      <c r="VAB6" s="185"/>
      <c r="VAC6" s="185"/>
      <c r="VAD6" s="185"/>
      <c r="VAE6" s="185"/>
      <c r="VAF6" s="185"/>
      <c r="VAG6" s="185"/>
      <c r="VAH6" s="185"/>
      <c r="VAI6" s="185"/>
      <c r="VAJ6" s="185"/>
      <c r="VAK6" s="185"/>
      <c r="VAL6" s="185"/>
      <c r="VAM6" s="185"/>
      <c r="VAN6" s="185"/>
      <c r="VAO6" s="185"/>
      <c r="VAP6" s="185"/>
      <c r="VAQ6" s="185"/>
      <c r="VAR6" s="185"/>
      <c r="VAS6" s="185"/>
      <c r="VAT6" s="185"/>
      <c r="VAU6" s="185"/>
      <c r="VAV6" s="185"/>
      <c r="VAW6" s="185"/>
      <c r="VAX6" s="185"/>
      <c r="VAY6" s="185"/>
      <c r="VAZ6" s="185"/>
      <c r="VBA6" s="185"/>
      <c r="VBB6" s="185"/>
      <c r="VBC6" s="185"/>
      <c r="VBD6" s="185"/>
      <c r="VBE6" s="185"/>
      <c r="VBF6" s="185"/>
      <c r="VBG6" s="185"/>
      <c r="VBH6" s="185"/>
      <c r="VBI6" s="185"/>
      <c r="VBJ6" s="185"/>
      <c r="VBK6" s="185"/>
      <c r="VBL6" s="185"/>
      <c r="VBM6" s="185"/>
      <c r="VBN6" s="185"/>
      <c r="VBO6" s="185"/>
      <c r="VBP6" s="185"/>
      <c r="VBQ6" s="185"/>
      <c r="VBR6" s="185"/>
      <c r="VBS6" s="185"/>
      <c r="VBT6" s="185"/>
      <c r="VBU6" s="185"/>
      <c r="VBV6" s="185"/>
      <c r="VBW6" s="185"/>
      <c r="VBX6" s="185"/>
      <c r="VBY6" s="185"/>
      <c r="VBZ6" s="185"/>
      <c r="VCA6" s="185"/>
      <c r="VCB6" s="185"/>
      <c r="VCC6" s="185"/>
      <c r="VCD6" s="185"/>
      <c r="VCE6" s="185"/>
      <c r="VCF6" s="185"/>
      <c r="VCG6" s="185"/>
      <c r="VCH6" s="185"/>
      <c r="VCI6" s="185"/>
      <c r="VCJ6" s="185"/>
      <c r="VCK6" s="185"/>
      <c r="VCL6" s="185"/>
      <c r="VCM6" s="185"/>
      <c r="VCN6" s="185"/>
      <c r="VCO6" s="185"/>
      <c r="VCP6" s="185"/>
      <c r="VCQ6" s="185"/>
      <c r="VCR6" s="185"/>
      <c r="VCS6" s="185"/>
      <c r="VCT6" s="185"/>
      <c r="VCU6" s="185"/>
      <c r="VCV6" s="185"/>
      <c r="VCW6" s="185"/>
      <c r="VCX6" s="185"/>
      <c r="VCY6" s="185"/>
      <c r="VCZ6" s="185"/>
      <c r="VDA6" s="185"/>
      <c r="VDB6" s="185"/>
      <c r="VDC6" s="185"/>
      <c r="VDD6" s="185"/>
      <c r="VDE6" s="185"/>
      <c r="VDF6" s="185"/>
      <c r="VDG6" s="185"/>
      <c r="VDH6" s="185"/>
      <c r="VDI6" s="185"/>
      <c r="VDJ6" s="185"/>
      <c r="VDK6" s="185"/>
      <c r="VDL6" s="185"/>
      <c r="VDM6" s="185"/>
      <c r="VDN6" s="185"/>
      <c r="VDO6" s="185"/>
      <c r="VDP6" s="185"/>
      <c r="VDQ6" s="185"/>
      <c r="VDR6" s="185"/>
      <c r="VDS6" s="185"/>
      <c r="VDT6" s="185"/>
      <c r="VDU6" s="185"/>
      <c r="VDV6" s="185"/>
      <c r="VDW6" s="185"/>
      <c r="VDX6" s="185"/>
      <c r="VDY6" s="185"/>
      <c r="VDZ6" s="185"/>
      <c r="VEA6" s="185"/>
      <c r="VEB6" s="185"/>
      <c r="VEC6" s="185"/>
      <c r="VED6" s="185"/>
      <c r="VEE6" s="185"/>
      <c r="VEF6" s="185"/>
      <c r="VEG6" s="185"/>
      <c r="VEH6" s="185"/>
      <c r="VEI6" s="185"/>
      <c r="VEJ6" s="185"/>
      <c r="VEK6" s="185"/>
      <c r="VEL6" s="185"/>
      <c r="VEM6" s="185"/>
      <c r="VEN6" s="185"/>
      <c r="VEO6" s="185"/>
      <c r="VEP6" s="185"/>
      <c r="VEQ6" s="185"/>
      <c r="VER6" s="185"/>
      <c r="VES6" s="185"/>
      <c r="VET6" s="185"/>
      <c r="VEU6" s="185"/>
      <c r="VEV6" s="185"/>
      <c r="VEW6" s="185"/>
      <c r="VEX6" s="185"/>
      <c r="VEY6" s="185"/>
      <c r="VEZ6" s="185"/>
      <c r="VFA6" s="185"/>
      <c r="VFB6" s="185"/>
      <c r="VFC6" s="185"/>
      <c r="VFD6" s="185"/>
      <c r="VFE6" s="185"/>
      <c r="VFF6" s="185"/>
      <c r="VFG6" s="185"/>
      <c r="VFH6" s="185"/>
      <c r="VFI6" s="185"/>
      <c r="VFJ6" s="185"/>
      <c r="VFK6" s="185"/>
      <c r="VFL6" s="185"/>
      <c r="VFM6" s="185"/>
      <c r="VFN6" s="185"/>
      <c r="VFO6" s="185"/>
      <c r="VFP6" s="185"/>
      <c r="VFQ6" s="185"/>
      <c r="VFR6" s="185"/>
      <c r="VFS6" s="185"/>
      <c r="VFT6" s="185"/>
      <c r="VFU6" s="185"/>
      <c r="VFV6" s="185"/>
      <c r="VFW6" s="185"/>
      <c r="VFX6" s="185"/>
      <c r="VFY6" s="185"/>
      <c r="VFZ6" s="185"/>
      <c r="VGA6" s="185"/>
      <c r="VGB6" s="185"/>
      <c r="VGC6" s="185"/>
      <c r="VGD6" s="185"/>
      <c r="VGE6" s="185"/>
      <c r="VGF6" s="185"/>
      <c r="VGG6" s="185"/>
      <c r="VGH6" s="185"/>
      <c r="VGI6" s="185"/>
      <c r="VGJ6" s="185"/>
      <c r="VGK6" s="185"/>
      <c r="VGL6" s="185"/>
      <c r="VGM6" s="185"/>
      <c r="VGN6" s="185"/>
      <c r="VGO6" s="185"/>
      <c r="VGP6" s="185"/>
      <c r="VGQ6" s="185"/>
      <c r="VGR6" s="185"/>
      <c r="VGS6" s="185"/>
      <c r="VGT6" s="185"/>
      <c r="VGU6" s="185"/>
      <c r="VGV6" s="185"/>
      <c r="VGW6" s="185"/>
      <c r="VGX6" s="185"/>
      <c r="VGY6" s="185"/>
      <c r="VGZ6" s="185"/>
      <c r="VHA6" s="185"/>
      <c r="VHB6" s="185"/>
      <c r="VHC6" s="185"/>
      <c r="VHD6" s="185"/>
      <c r="VHE6" s="185"/>
      <c r="VHF6" s="185"/>
      <c r="VHG6" s="185"/>
      <c r="VHH6" s="185"/>
      <c r="VHI6" s="185"/>
      <c r="VHJ6" s="185"/>
      <c r="VHK6" s="185"/>
      <c r="VHL6" s="185"/>
      <c r="VHM6" s="185"/>
      <c r="VHN6" s="185"/>
      <c r="VHO6" s="185"/>
      <c r="VHP6" s="185"/>
      <c r="VHQ6" s="185"/>
      <c r="VHR6" s="185"/>
      <c r="VHS6" s="185"/>
      <c r="VHT6" s="185"/>
      <c r="VHU6" s="185"/>
      <c r="VHV6" s="185"/>
      <c r="VHW6" s="185"/>
      <c r="VHX6" s="185"/>
      <c r="VHY6" s="185"/>
      <c r="VHZ6" s="185"/>
      <c r="VIA6" s="185"/>
      <c r="VIB6" s="185"/>
      <c r="VIC6" s="185"/>
      <c r="VID6" s="185"/>
      <c r="VIE6" s="185"/>
      <c r="VIF6" s="185"/>
      <c r="VIG6" s="185"/>
      <c r="VIH6" s="185"/>
      <c r="VII6" s="185"/>
      <c r="VIJ6" s="185"/>
      <c r="VIK6" s="185"/>
      <c r="VIL6" s="185"/>
      <c r="VIM6" s="185"/>
      <c r="VIN6" s="185"/>
      <c r="VIO6" s="185"/>
      <c r="VIP6" s="185"/>
      <c r="VIQ6" s="185"/>
      <c r="VIR6" s="185"/>
      <c r="VIS6" s="185"/>
      <c r="VIT6" s="185"/>
      <c r="VIU6" s="185"/>
      <c r="VIV6" s="185"/>
      <c r="VIW6" s="185"/>
      <c r="VIX6" s="185"/>
      <c r="VIY6" s="185"/>
      <c r="VIZ6" s="185"/>
      <c r="VJA6" s="185"/>
      <c r="VJB6" s="185"/>
      <c r="VJC6" s="185"/>
      <c r="VJD6" s="185"/>
      <c r="VJE6" s="185"/>
      <c r="VJF6" s="185"/>
      <c r="VJG6" s="185"/>
      <c r="VJH6" s="185"/>
      <c r="VJI6" s="185"/>
      <c r="VJJ6" s="185"/>
      <c r="VJK6" s="185"/>
      <c r="VJL6" s="185"/>
      <c r="VJM6" s="185"/>
      <c r="VJN6" s="185"/>
      <c r="VJO6" s="185"/>
      <c r="VJP6" s="185"/>
      <c r="VJQ6" s="185"/>
      <c r="VJR6" s="185"/>
      <c r="VJS6" s="185"/>
      <c r="VJT6" s="185"/>
      <c r="VJU6" s="185"/>
      <c r="VJV6" s="185"/>
      <c r="VJW6" s="185"/>
      <c r="VJX6" s="185"/>
      <c r="VJY6" s="185"/>
      <c r="VJZ6" s="185"/>
      <c r="VKA6" s="185"/>
      <c r="VKB6" s="185"/>
      <c r="VKC6" s="185"/>
      <c r="VKD6" s="185"/>
      <c r="VKE6" s="185"/>
      <c r="VKF6" s="185"/>
      <c r="VKG6" s="185"/>
      <c r="VKH6" s="185"/>
      <c r="VKI6" s="185"/>
      <c r="VKJ6" s="185"/>
      <c r="VKK6" s="185"/>
      <c r="VKL6" s="185"/>
      <c r="VKM6" s="185"/>
      <c r="VKN6" s="185"/>
      <c r="VKO6" s="185"/>
      <c r="VKP6" s="185"/>
      <c r="VKQ6" s="185"/>
      <c r="VKR6" s="185"/>
      <c r="VKS6" s="185"/>
      <c r="VKT6" s="185"/>
      <c r="VKU6" s="185"/>
      <c r="VKV6" s="185"/>
      <c r="VKW6" s="185"/>
      <c r="VKX6" s="185"/>
      <c r="VKY6" s="185"/>
      <c r="VKZ6" s="185"/>
      <c r="VLA6" s="185"/>
      <c r="VLB6" s="185"/>
      <c r="VLC6" s="185"/>
      <c r="VLD6" s="185"/>
      <c r="VLE6" s="185"/>
      <c r="VLF6" s="185"/>
      <c r="VLG6" s="185"/>
      <c r="VLH6" s="185"/>
      <c r="VLI6" s="185"/>
      <c r="VLJ6" s="185"/>
      <c r="VLK6" s="185"/>
      <c r="VLL6" s="185"/>
      <c r="VLM6" s="185"/>
      <c r="VLN6" s="185"/>
      <c r="VLO6" s="185"/>
      <c r="VLP6" s="185"/>
      <c r="VLQ6" s="185"/>
      <c r="VLR6" s="185"/>
      <c r="VLS6" s="185"/>
      <c r="VLT6" s="185"/>
      <c r="VLU6" s="185"/>
      <c r="VLV6" s="185"/>
      <c r="VLW6" s="185"/>
      <c r="VLX6" s="185"/>
      <c r="VLY6" s="185"/>
      <c r="VLZ6" s="185"/>
      <c r="VMA6" s="185"/>
      <c r="VMB6" s="185"/>
      <c r="VMC6" s="185"/>
      <c r="VMD6" s="185"/>
      <c r="VME6" s="185"/>
      <c r="VMF6" s="185"/>
      <c r="VMG6" s="185"/>
      <c r="VMH6" s="185"/>
      <c r="VMI6" s="185"/>
      <c r="VMJ6" s="185"/>
      <c r="VMK6" s="185"/>
      <c r="VML6" s="185"/>
      <c r="VMM6" s="185"/>
      <c r="VMN6" s="185"/>
      <c r="VMO6" s="185"/>
      <c r="VMP6" s="185"/>
      <c r="VMQ6" s="185"/>
      <c r="VMR6" s="185"/>
      <c r="VMS6" s="185"/>
      <c r="VMT6" s="185"/>
      <c r="VMU6" s="185"/>
      <c r="VMV6" s="185"/>
      <c r="VMW6" s="185"/>
      <c r="VMX6" s="185"/>
      <c r="VMY6" s="185"/>
      <c r="VMZ6" s="185"/>
      <c r="VNA6" s="185"/>
      <c r="VNB6" s="185"/>
      <c r="VNC6" s="185"/>
      <c r="VND6" s="185"/>
      <c r="VNE6" s="185"/>
      <c r="VNF6" s="185"/>
      <c r="VNG6" s="185"/>
      <c r="VNH6" s="185"/>
      <c r="VNI6" s="185"/>
      <c r="VNJ6" s="185"/>
      <c r="VNK6" s="185"/>
      <c r="VNL6" s="185"/>
      <c r="VNM6" s="185"/>
      <c r="VNN6" s="185"/>
      <c r="VNO6" s="185"/>
      <c r="VNP6" s="185"/>
      <c r="VNQ6" s="185"/>
      <c r="VNR6" s="185"/>
      <c r="VNS6" s="185"/>
      <c r="VNT6" s="185"/>
      <c r="VNU6" s="185"/>
      <c r="VNV6" s="185"/>
      <c r="VNW6" s="185"/>
      <c r="VNX6" s="185"/>
      <c r="VNY6" s="185"/>
      <c r="VNZ6" s="185"/>
      <c r="VOA6" s="185"/>
      <c r="VOB6" s="185"/>
      <c r="VOC6" s="185"/>
      <c r="VOD6" s="185"/>
      <c r="VOE6" s="185"/>
      <c r="VOF6" s="185"/>
      <c r="VOG6" s="185"/>
      <c r="VOH6" s="185"/>
      <c r="VOI6" s="185"/>
      <c r="VOJ6" s="185"/>
      <c r="VOK6" s="185"/>
      <c r="VOL6" s="185"/>
      <c r="VOM6" s="185"/>
      <c r="VON6" s="185"/>
      <c r="VOO6" s="185"/>
      <c r="VOP6" s="185"/>
      <c r="VOQ6" s="185"/>
      <c r="VOR6" s="185"/>
      <c r="VOS6" s="185"/>
      <c r="VOT6" s="185"/>
      <c r="VOU6" s="185"/>
      <c r="VOV6" s="185"/>
      <c r="VOW6" s="185"/>
      <c r="VOX6" s="185"/>
      <c r="VOY6" s="185"/>
      <c r="VOZ6" s="185"/>
      <c r="VPA6" s="185"/>
      <c r="VPB6" s="185"/>
      <c r="VPC6" s="185"/>
      <c r="VPD6" s="185"/>
      <c r="VPE6" s="185"/>
      <c r="VPF6" s="185"/>
      <c r="VPG6" s="185"/>
      <c r="VPH6" s="185"/>
      <c r="VPI6" s="185"/>
      <c r="VPJ6" s="185"/>
      <c r="VPK6" s="185"/>
      <c r="VPL6" s="185"/>
      <c r="VPM6" s="185"/>
      <c r="VPN6" s="185"/>
      <c r="VPO6" s="185"/>
      <c r="VPP6" s="185"/>
      <c r="VPQ6" s="185"/>
      <c r="VPR6" s="185"/>
      <c r="VPS6" s="185"/>
      <c r="VPT6" s="185"/>
      <c r="VPU6" s="185"/>
      <c r="VPV6" s="185"/>
      <c r="VPW6" s="185"/>
      <c r="VPX6" s="185"/>
      <c r="VPY6" s="185"/>
      <c r="VPZ6" s="185"/>
      <c r="VQA6" s="185"/>
      <c r="VQB6" s="185"/>
      <c r="VQC6" s="185"/>
      <c r="VQD6" s="185"/>
      <c r="VQE6" s="185"/>
      <c r="VQF6" s="185"/>
      <c r="VQG6" s="185"/>
      <c r="VQH6" s="185"/>
      <c r="VQI6" s="185"/>
      <c r="VQJ6" s="185"/>
      <c r="VQK6" s="185"/>
      <c r="VQL6" s="185"/>
      <c r="VQM6" s="185"/>
      <c r="VQN6" s="185"/>
      <c r="VQO6" s="185"/>
      <c r="VQP6" s="185"/>
      <c r="VQQ6" s="185"/>
      <c r="VQR6" s="185"/>
      <c r="VQS6" s="185"/>
      <c r="VQT6" s="185"/>
      <c r="VQU6" s="185"/>
      <c r="VQV6" s="185"/>
      <c r="VQW6" s="185"/>
      <c r="VQX6" s="185"/>
      <c r="VQY6" s="185"/>
      <c r="VQZ6" s="185"/>
      <c r="VRA6" s="185"/>
      <c r="VRB6" s="185"/>
      <c r="VRC6" s="185"/>
      <c r="VRD6" s="185"/>
      <c r="VRE6" s="185"/>
      <c r="VRF6" s="185"/>
      <c r="VRG6" s="185"/>
      <c r="VRH6" s="185"/>
      <c r="VRI6" s="185"/>
      <c r="VRJ6" s="185"/>
      <c r="VRK6" s="185"/>
      <c r="VRL6" s="185"/>
      <c r="VRM6" s="185"/>
      <c r="VRN6" s="185"/>
      <c r="VRO6" s="185"/>
      <c r="VRP6" s="185"/>
      <c r="VRQ6" s="185"/>
      <c r="VRR6" s="185"/>
      <c r="VRS6" s="185"/>
      <c r="VRT6" s="185"/>
      <c r="VRU6" s="185"/>
      <c r="VRV6" s="185"/>
      <c r="VRW6" s="185"/>
      <c r="VRX6" s="185"/>
      <c r="VRY6" s="185"/>
      <c r="VRZ6" s="185"/>
      <c r="VSA6" s="185"/>
      <c r="VSB6" s="185"/>
      <c r="VSC6" s="185"/>
      <c r="VSD6" s="185"/>
      <c r="VSE6" s="185"/>
      <c r="VSF6" s="185"/>
      <c r="VSG6" s="185"/>
      <c r="VSH6" s="185"/>
      <c r="VSI6" s="185"/>
      <c r="VSJ6" s="185"/>
      <c r="VSK6" s="185"/>
      <c r="VSL6" s="185"/>
      <c r="VSM6" s="185"/>
      <c r="VSN6" s="185"/>
      <c r="VSO6" s="185"/>
      <c r="VSP6" s="185"/>
      <c r="VSQ6" s="185"/>
      <c r="VSR6" s="185"/>
      <c r="VSS6" s="185"/>
      <c r="VST6" s="185"/>
      <c r="VSU6" s="185"/>
      <c r="VSV6" s="185"/>
      <c r="VSW6" s="185"/>
      <c r="VSX6" s="185"/>
      <c r="VSY6" s="185"/>
      <c r="VSZ6" s="185"/>
      <c r="VTA6" s="185"/>
      <c r="VTB6" s="185"/>
      <c r="VTC6" s="185"/>
      <c r="VTD6" s="185"/>
      <c r="VTE6" s="185"/>
      <c r="VTF6" s="185"/>
      <c r="VTG6" s="185"/>
      <c r="VTH6" s="185"/>
      <c r="VTI6" s="185"/>
      <c r="VTJ6" s="185"/>
      <c r="VTK6" s="185"/>
      <c r="VTL6" s="185"/>
      <c r="VTM6" s="185"/>
      <c r="VTN6" s="185"/>
      <c r="VTO6" s="185"/>
      <c r="VTP6" s="185"/>
      <c r="VTQ6" s="185"/>
      <c r="VTR6" s="185"/>
      <c r="VTS6" s="185"/>
      <c r="VTT6" s="185"/>
      <c r="VTU6" s="185"/>
      <c r="VTV6" s="185"/>
      <c r="VTW6" s="185"/>
      <c r="VTX6" s="185"/>
      <c r="VTY6" s="185"/>
      <c r="VTZ6" s="185"/>
      <c r="VUA6" s="185"/>
      <c r="VUB6" s="185"/>
      <c r="VUC6" s="185"/>
      <c r="VUD6" s="185"/>
      <c r="VUE6" s="185"/>
      <c r="VUF6" s="185"/>
      <c r="VUG6" s="185"/>
      <c r="VUH6" s="185"/>
      <c r="VUI6" s="185"/>
      <c r="VUJ6" s="185"/>
      <c r="VUK6" s="185"/>
      <c r="VUL6" s="185"/>
      <c r="VUM6" s="185"/>
      <c r="VUN6" s="185"/>
      <c r="VUO6" s="185"/>
      <c r="VUP6" s="185"/>
      <c r="VUQ6" s="185"/>
      <c r="VUR6" s="185"/>
      <c r="VUS6" s="185"/>
      <c r="VUT6" s="185"/>
      <c r="VUU6" s="185"/>
      <c r="VUV6" s="185"/>
      <c r="VUW6" s="185"/>
      <c r="VUX6" s="185"/>
      <c r="VUY6" s="185"/>
      <c r="VUZ6" s="185"/>
      <c r="VVA6" s="185"/>
      <c r="VVB6" s="185"/>
      <c r="VVC6" s="185"/>
      <c r="VVD6" s="185"/>
      <c r="VVE6" s="185"/>
      <c r="VVF6" s="185"/>
      <c r="VVG6" s="185"/>
      <c r="VVH6" s="185"/>
      <c r="VVI6" s="185"/>
      <c r="VVJ6" s="185"/>
      <c r="VVK6" s="185"/>
      <c r="VVL6" s="185"/>
      <c r="VVM6" s="185"/>
      <c r="VVN6" s="185"/>
      <c r="VVO6" s="185"/>
      <c r="VVP6" s="185"/>
      <c r="VVQ6" s="185"/>
      <c r="VVR6" s="185"/>
      <c r="VVS6" s="185"/>
      <c r="VVT6" s="185"/>
      <c r="VVU6" s="185"/>
      <c r="VVV6" s="185"/>
      <c r="VVW6" s="185"/>
      <c r="VVX6" s="185"/>
      <c r="VVY6" s="185"/>
      <c r="VVZ6" s="185"/>
      <c r="VWA6" s="185"/>
      <c r="VWB6" s="185"/>
      <c r="VWC6" s="185"/>
      <c r="VWD6" s="185"/>
      <c r="VWE6" s="185"/>
      <c r="VWF6" s="185"/>
      <c r="VWG6" s="185"/>
      <c r="VWH6" s="185"/>
      <c r="VWI6" s="185"/>
      <c r="VWJ6" s="185"/>
      <c r="VWK6" s="185"/>
      <c r="VWL6" s="185"/>
      <c r="VWM6" s="185"/>
      <c r="VWN6" s="185"/>
      <c r="VWO6" s="185"/>
      <c r="VWP6" s="185"/>
      <c r="VWQ6" s="185"/>
      <c r="VWR6" s="185"/>
      <c r="VWS6" s="185"/>
      <c r="VWT6" s="185"/>
      <c r="VWU6" s="185"/>
      <c r="VWV6" s="185"/>
      <c r="VWW6" s="185"/>
      <c r="VWX6" s="185"/>
      <c r="VWY6" s="185"/>
      <c r="VWZ6" s="185"/>
      <c r="VXA6" s="185"/>
      <c r="VXB6" s="185"/>
      <c r="VXC6" s="185"/>
      <c r="VXD6" s="185"/>
      <c r="VXE6" s="185"/>
      <c r="VXF6" s="185"/>
      <c r="VXG6" s="185"/>
      <c r="VXH6" s="185"/>
      <c r="VXI6" s="185"/>
      <c r="VXJ6" s="185"/>
      <c r="VXK6" s="185"/>
      <c r="VXL6" s="185"/>
      <c r="VXM6" s="185"/>
      <c r="VXN6" s="185"/>
      <c r="VXO6" s="185"/>
      <c r="VXP6" s="185"/>
      <c r="VXQ6" s="185"/>
      <c r="VXR6" s="185"/>
      <c r="VXS6" s="185"/>
      <c r="VXT6" s="185"/>
      <c r="VXU6" s="185"/>
      <c r="VXV6" s="185"/>
      <c r="VXW6" s="185"/>
      <c r="VXX6" s="185"/>
      <c r="VXY6" s="185"/>
      <c r="VXZ6" s="185"/>
      <c r="VYA6" s="185"/>
      <c r="VYB6" s="185"/>
      <c r="VYC6" s="185"/>
      <c r="VYD6" s="185"/>
      <c r="VYE6" s="185"/>
      <c r="VYF6" s="185"/>
      <c r="VYG6" s="185"/>
      <c r="VYH6" s="185"/>
      <c r="VYI6" s="185"/>
      <c r="VYJ6" s="185"/>
      <c r="VYK6" s="185"/>
      <c r="VYL6" s="185"/>
      <c r="VYM6" s="185"/>
      <c r="VYN6" s="185"/>
      <c r="VYO6" s="185"/>
      <c r="VYP6" s="185"/>
      <c r="VYQ6" s="185"/>
      <c r="VYR6" s="185"/>
      <c r="VYS6" s="185"/>
      <c r="VYT6" s="185"/>
      <c r="VYU6" s="185"/>
      <c r="VYV6" s="185"/>
      <c r="VYW6" s="185"/>
      <c r="VYX6" s="185"/>
      <c r="VYY6" s="185"/>
      <c r="VYZ6" s="185"/>
      <c r="VZA6" s="185"/>
      <c r="VZB6" s="185"/>
      <c r="VZC6" s="185"/>
      <c r="VZD6" s="185"/>
      <c r="VZE6" s="185"/>
      <c r="VZF6" s="185"/>
      <c r="VZG6" s="185"/>
      <c r="VZH6" s="185"/>
      <c r="VZI6" s="185"/>
      <c r="VZJ6" s="185"/>
      <c r="VZK6" s="185"/>
      <c r="VZL6" s="185"/>
      <c r="VZM6" s="185"/>
      <c r="VZN6" s="185"/>
      <c r="VZO6" s="185"/>
      <c r="VZP6" s="185"/>
      <c r="VZQ6" s="185"/>
      <c r="VZR6" s="185"/>
      <c r="VZS6" s="185"/>
      <c r="VZT6" s="185"/>
      <c r="VZU6" s="185"/>
      <c r="VZV6" s="185"/>
      <c r="VZW6" s="185"/>
      <c r="VZX6" s="185"/>
      <c r="VZY6" s="185"/>
      <c r="VZZ6" s="185"/>
      <c r="WAA6" s="185"/>
      <c r="WAB6" s="185"/>
      <c r="WAC6" s="185"/>
      <c r="WAD6" s="185"/>
      <c r="WAE6" s="185"/>
      <c r="WAF6" s="185"/>
      <c r="WAG6" s="185"/>
      <c r="WAH6" s="185"/>
      <c r="WAI6" s="185"/>
      <c r="WAJ6" s="185"/>
      <c r="WAK6" s="185"/>
      <c r="WAL6" s="185"/>
      <c r="WAM6" s="185"/>
      <c r="WAN6" s="185"/>
      <c r="WAO6" s="185"/>
      <c r="WAP6" s="185"/>
      <c r="WAQ6" s="185"/>
      <c r="WAR6" s="185"/>
      <c r="WAS6" s="185"/>
      <c r="WAT6" s="185"/>
      <c r="WAU6" s="185"/>
      <c r="WAV6" s="185"/>
      <c r="WAW6" s="185"/>
      <c r="WAX6" s="185"/>
      <c r="WAY6" s="185"/>
      <c r="WAZ6" s="185"/>
      <c r="WBA6" s="185"/>
      <c r="WBB6" s="185"/>
      <c r="WBC6" s="185"/>
      <c r="WBD6" s="185"/>
      <c r="WBE6" s="185"/>
      <c r="WBF6" s="185"/>
      <c r="WBG6" s="185"/>
      <c r="WBH6" s="185"/>
      <c r="WBI6" s="185"/>
      <c r="WBJ6" s="185"/>
      <c r="WBK6" s="185"/>
      <c r="WBL6" s="185"/>
      <c r="WBM6" s="185"/>
      <c r="WBN6" s="185"/>
      <c r="WBO6" s="185"/>
      <c r="WBP6" s="185"/>
      <c r="WBQ6" s="185"/>
      <c r="WBR6" s="185"/>
      <c r="WBS6" s="185"/>
      <c r="WBT6" s="185"/>
      <c r="WBU6" s="185"/>
      <c r="WBV6" s="185"/>
      <c r="WBW6" s="185"/>
      <c r="WBX6" s="185"/>
      <c r="WBY6" s="185"/>
      <c r="WBZ6" s="185"/>
      <c r="WCA6" s="185"/>
      <c r="WCB6" s="185"/>
      <c r="WCC6" s="185"/>
      <c r="WCD6" s="185"/>
      <c r="WCE6" s="185"/>
      <c r="WCF6" s="185"/>
      <c r="WCG6" s="185"/>
      <c r="WCH6" s="185"/>
      <c r="WCI6" s="185"/>
      <c r="WCJ6" s="185"/>
      <c r="WCK6" s="185"/>
      <c r="WCL6" s="185"/>
      <c r="WCM6" s="185"/>
      <c r="WCN6" s="185"/>
      <c r="WCO6" s="185"/>
      <c r="WCP6" s="185"/>
      <c r="WCQ6" s="185"/>
      <c r="WCR6" s="185"/>
      <c r="WCS6" s="185"/>
      <c r="WCT6" s="185"/>
      <c r="WCU6" s="185"/>
      <c r="WCV6" s="185"/>
      <c r="WCW6" s="185"/>
      <c r="WCX6" s="185"/>
      <c r="WCY6" s="185"/>
      <c r="WCZ6" s="185"/>
      <c r="WDA6" s="185"/>
      <c r="WDB6" s="185"/>
      <c r="WDC6" s="185"/>
      <c r="WDD6" s="185"/>
      <c r="WDE6" s="185"/>
      <c r="WDF6" s="185"/>
      <c r="WDG6" s="185"/>
      <c r="WDH6" s="185"/>
      <c r="WDI6" s="185"/>
      <c r="WDJ6" s="185"/>
      <c r="WDK6" s="185"/>
      <c r="WDL6" s="185"/>
      <c r="WDM6" s="185"/>
      <c r="WDN6" s="185"/>
      <c r="WDO6" s="185"/>
      <c r="WDP6" s="185"/>
      <c r="WDQ6" s="185"/>
      <c r="WDR6" s="185"/>
      <c r="WDS6" s="185"/>
      <c r="WDT6" s="185"/>
      <c r="WDU6" s="185"/>
      <c r="WDV6" s="185"/>
      <c r="WDW6" s="185"/>
      <c r="WDX6" s="185"/>
      <c r="WDY6" s="185"/>
      <c r="WDZ6" s="185"/>
      <c r="WEA6" s="185"/>
      <c r="WEB6" s="185"/>
      <c r="WEC6" s="185"/>
      <c r="WED6" s="185"/>
      <c r="WEE6" s="185"/>
      <c r="WEF6" s="185"/>
      <c r="WEG6" s="185"/>
      <c r="WEH6" s="185"/>
      <c r="WEI6" s="185"/>
      <c r="WEJ6" s="185"/>
      <c r="WEK6" s="185"/>
      <c r="WEL6" s="185"/>
      <c r="WEM6" s="185"/>
      <c r="WEN6" s="185"/>
      <c r="WEO6" s="185"/>
      <c r="WEP6" s="185"/>
      <c r="WEQ6" s="185"/>
      <c r="WER6" s="185"/>
      <c r="WES6" s="185"/>
      <c r="WET6" s="185"/>
      <c r="WEU6" s="185"/>
      <c r="WEV6" s="185"/>
      <c r="WEW6" s="185"/>
      <c r="WEX6" s="185"/>
      <c r="WEY6" s="185"/>
      <c r="WEZ6" s="185"/>
      <c r="WFA6" s="185"/>
      <c r="WFB6" s="185"/>
      <c r="WFC6" s="185"/>
      <c r="WFD6" s="185"/>
      <c r="WFE6" s="185"/>
      <c r="WFF6" s="185"/>
      <c r="WFG6" s="185"/>
      <c r="WFH6" s="185"/>
      <c r="WFI6" s="185"/>
      <c r="WFJ6" s="185"/>
      <c r="WFK6" s="185"/>
      <c r="WFL6" s="185"/>
      <c r="WFM6" s="185"/>
      <c r="WFN6" s="185"/>
      <c r="WFO6" s="185"/>
      <c r="WFP6" s="185"/>
      <c r="WFQ6" s="185"/>
      <c r="WFR6" s="185"/>
      <c r="WFS6" s="185"/>
      <c r="WFT6" s="185"/>
      <c r="WFU6" s="185"/>
      <c r="WFV6" s="185"/>
      <c r="WFW6" s="185"/>
      <c r="WFX6" s="185"/>
      <c r="WFY6" s="185"/>
      <c r="WFZ6" s="185"/>
      <c r="WGA6" s="185"/>
      <c r="WGB6" s="185"/>
      <c r="WGC6" s="185"/>
      <c r="WGD6" s="185"/>
      <c r="WGE6" s="185"/>
      <c r="WGF6" s="185"/>
      <c r="WGG6" s="185"/>
      <c r="WGH6" s="185"/>
      <c r="WGI6" s="185"/>
      <c r="WGJ6" s="185"/>
      <c r="WGK6" s="185"/>
      <c r="WGL6" s="185"/>
      <c r="WGM6" s="185"/>
      <c r="WGN6" s="185"/>
      <c r="WGO6" s="185"/>
      <c r="WGP6" s="185"/>
      <c r="WGQ6" s="185"/>
      <c r="WGR6" s="185"/>
      <c r="WGS6" s="185"/>
      <c r="WGT6" s="185"/>
      <c r="WGU6" s="185"/>
      <c r="WGV6" s="185"/>
      <c r="WGW6" s="185"/>
      <c r="WGX6" s="185"/>
      <c r="WGY6" s="185"/>
      <c r="WGZ6" s="185"/>
      <c r="WHA6" s="185"/>
      <c r="WHB6" s="185"/>
      <c r="WHC6" s="185"/>
      <c r="WHD6" s="185"/>
      <c r="WHE6" s="185"/>
      <c r="WHF6" s="185"/>
      <c r="WHG6" s="185"/>
      <c r="WHH6" s="185"/>
      <c r="WHI6" s="185"/>
      <c r="WHJ6" s="185"/>
      <c r="WHK6" s="185"/>
      <c r="WHL6" s="185"/>
      <c r="WHM6" s="185"/>
      <c r="WHN6" s="185"/>
      <c r="WHO6" s="185"/>
      <c r="WHP6" s="185"/>
      <c r="WHQ6" s="185"/>
      <c r="WHR6" s="185"/>
      <c r="WHS6" s="185"/>
      <c r="WHT6" s="185"/>
      <c r="WHU6" s="185"/>
      <c r="WHV6" s="185"/>
      <c r="WHW6" s="185"/>
      <c r="WHX6" s="185"/>
      <c r="WHY6" s="185"/>
      <c r="WHZ6" s="185"/>
      <c r="WIA6" s="185"/>
      <c r="WIB6" s="185"/>
      <c r="WIC6" s="185"/>
      <c r="WID6" s="185"/>
      <c r="WIE6" s="185"/>
      <c r="WIF6" s="185"/>
      <c r="WIG6" s="185"/>
      <c r="WIH6" s="185"/>
      <c r="WII6" s="185"/>
      <c r="WIJ6" s="185"/>
      <c r="WIK6" s="185"/>
      <c r="WIL6" s="185"/>
      <c r="WIM6" s="185"/>
      <c r="WIN6" s="185"/>
      <c r="WIO6" s="185"/>
      <c r="WIP6" s="185"/>
      <c r="WIQ6" s="185"/>
      <c r="WIR6" s="185"/>
      <c r="WIS6" s="185"/>
      <c r="WIT6" s="185"/>
      <c r="WIU6" s="185"/>
      <c r="WIV6" s="185"/>
      <c r="WIW6" s="185"/>
      <c r="WIX6" s="185"/>
      <c r="WIY6" s="185"/>
      <c r="WIZ6" s="185"/>
      <c r="WJA6" s="185"/>
      <c r="WJB6" s="185"/>
      <c r="WJC6" s="185"/>
      <c r="WJD6" s="185"/>
      <c r="WJE6" s="185"/>
      <c r="WJF6" s="185"/>
      <c r="WJG6" s="185"/>
      <c r="WJH6" s="185"/>
      <c r="WJI6" s="185"/>
      <c r="WJJ6" s="185"/>
      <c r="WJK6" s="185"/>
      <c r="WJL6" s="185"/>
      <c r="WJM6" s="185"/>
      <c r="WJN6" s="185"/>
      <c r="WJO6" s="185"/>
      <c r="WJP6" s="185"/>
      <c r="WJQ6" s="185"/>
      <c r="WJR6" s="185"/>
      <c r="WJS6" s="185"/>
      <c r="WJT6" s="185"/>
      <c r="WJU6" s="185"/>
      <c r="WJV6" s="185"/>
      <c r="WJW6" s="185"/>
      <c r="WJX6" s="185"/>
      <c r="WJY6" s="185"/>
      <c r="WJZ6" s="185"/>
      <c r="WKA6" s="185"/>
      <c r="WKB6" s="185"/>
      <c r="WKC6" s="185"/>
      <c r="WKD6" s="185"/>
      <c r="WKE6" s="185"/>
      <c r="WKF6" s="185"/>
      <c r="WKG6" s="185"/>
      <c r="WKH6" s="185"/>
      <c r="WKI6" s="185"/>
      <c r="WKJ6" s="185"/>
      <c r="WKK6" s="185"/>
      <c r="WKL6" s="185"/>
      <c r="WKM6" s="185"/>
      <c r="WKN6" s="185"/>
      <c r="WKO6" s="185"/>
      <c r="WKP6" s="185"/>
      <c r="WKQ6" s="185"/>
      <c r="WKR6" s="185"/>
      <c r="WKS6" s="185"/>
      <c r="WKT6" s="185"/>
      <c r="WKU6" s="185"/>
      <c r="WKV6" s="185"/>
      <c r="WKW6" s="185"/>
      <c r="WKX6" s="185"/>
      <c r="WKY6" s="185"/>
      <c r="WKZ6" s="185"/>
      <c r="WLA6" s="185"/>
      <c r="WLB6" s="185"/>
      <c r="WLC6" s="185"/>
      <c r="WLD6" s="185"/>
      <c r="WLE6" s="185"/>
      <c r="WLF6" s="185"/>
      <c r="WLG6" s="185"/>
      <c r="WLH6" s="185"/>
      <c r="WLI6" s="185"/>
      <c r="WLJ6" s="185"/>
      <c r="WLK6" s="185"/>
      <c r="WLL6" s="185"/>
      <c r="WLM6" s="185"/>
      <c r="WLN6" s="185"/>
      <c r="WLO6" s="185"/>
      <c r="WLP6" s="185"/>
      <c r="WLQ6" s="185"/>
      <c r="WLR6" s="185"/>
      <c r="WLS6" s="185"/>
      <c r="WLT6" s="185"/>
      <c r="WLU6" s="185"/>
      <c r="WLV6" s="185"/>
      <c r="WLW6" s="185"/>
      <c r="WLX6" s="185"/>
      <c r="WLY6" s="185"/>
      <c r="WLZ6" s="185"/>
      <c r="WMA6" s="185"/>
      <c r="WMB6" s="185"/>
      <c r="WMC6" s="185"/>
      <c r="WMD6" s="185"/>
      <c r="WME6" s="185"/>
      <c r="WMF6" s="185"/>
      <c r="WMG6" s="185"/>
      <c r="WMH6" s="185"/>
      <c r="WMI6" s="185"/>
      <c r="WMJ6" s="185"/>
      <c r="WMK6" s="185"/>
      <c r="WML6" s="185"/>
      <c r="WMM6" s="185"/>
      <c r="WMN6" s="185"/>
      <c r="WMO6" s="185"/>
      <c r="WMP6" s="185"/>
      <c r="WMQ6" s="185"/>
      <c r="WMR6" s="185"/>
      <c r="WMS6" s="185"/>
      <c r="WMT6" s="185"/>
      <c r="WMU6" s="185"/>
      <c r="WMV6" s="185"/>
      <c r="WMW6" s="185"/>
      <c r="WMX6" s="185"/>
      <c r="WMY6" s="185"/>
      <c r="WMZ6" s="185"/>
      <c r="WNA6" s="185"/>
      <c r="WNB6" s="185"/>
      <c r="WNC6" s="185"/>
      <c r="WND6" s="185"/>
      <c r="WNE6" s="185"/>
      <c r="WNF6" s="185"/>
      <c r="WNG6" s="185"/>
      <c r="WNH6" s="185"/>
      <c r="WNI6" s="185"/>
      <c r="WNJ6" s="185"/>
      <c r="WNK6" s="185"/>
      <c r="WNL6" s="185"/>
      <c r="WNM6" s="185"/>
      <c r="WNN6" s="185"/>
      <c r="WNO6" s="185"/>
      <c r="WNP6" s="185"/>
      <c r="WNQ6" s="185"/>
      <c r="WNR6" s="185"/>
      <c r="WNS6" s="185"/>
      <c r="WNT6" s="185"/>
      <c r="WNU6" s="185"/>
      <c r="WNV6" s="185"/>
      <c r="WNW6" s="185"/>
      <c r="WNX6" s="185"/>
      <c r="WNY6" s="185"/>
      <c r="WNZ6" s="185"/>
      <c r="WOA6" s="185"/>
      <c r="WOB6" s="185"/>
      <c r="WOC6" s="185"/>
      <c r="WOD6" s="185"/>
      <c r="WOE6" s="185"/>
      <c r="WOF6" s="185"/>
      <c r="WOG6" s="185"/>
      <c r="WOH6" s="185"/>
      <c r="WOI6" s="185"/>
      <c r="WOJ6" s="185"/>
      <c r="WOK6" s="185"/>
      <c r="WOL6" s="185"/>
      <c r="WOM6" s="185"/>
      <c r="WON6" s="185"/>
      <c r="WOO6" s="185"/>
      <c r="WOP6" s="185"/>
      <c r="WOQ6" s="185"/>
      <c r="WOR6" s="185"/>
      <c r="WOS6" s="185"/>
      <c r="WOT6" s="185"/>
      <c r="WOU6" s="185"/>
      <c r="WOV6" s="185"/>
      <c r="WOW6" s="185"/>
      <c r="WOX6" s="185"/>
      <c r="WOY6" s="185"/>
      <c r="WOZ6" s="185"/>
      <c r="WPA6" s="185"/>
      <c r="WPB6" s="185"/>
      <c r="WPC6" s="185"/>
      <c r="WPD6" s="185"/>
      <c r="WPE6" s="185"/>
      <c r="WPF6" s="185"/>
      <c r="WPG6" s="185"/>
      <c r="WPH6" s="185"/>
      <c r="WPI6" s="185"/>
      <c r="WPJ6" s="185"/>
      <c r="WPK6" s="185"/>
      <c r="WPL6" s="185"/>
      <c r="WPM6" s="185"/>
      <c r="WPN6" s="185"/>
      <c r="WPO6" s="185"/>
      <c r="WPP6" s="185"/>
      <c r="WPQ6" s="185"/>
      <c r="WPR6" s="185"/>
      <c r="WPS6" s="185"/>
      <c r="WPT6" s="185"/>
      <c r="WPU6" s="185"/>
      <c r="WPV6" s="185"/>
      <c r="WPW6" s="185"/>
      <c r="WPX6" s="185"/>
      <c r="WPY6" s="185"/>
      <c r="WPZ6" s="185"/>
      <c r="WQA6" s="185"/>
      <c r="WQB6" s="185"/>
      <c r="WQC6" s="185"/>
      <c r="WQD6" s="185"/>
      <c r="WQE6" s="185"/>
      <c r="WQF6" s="185"/>
      <c r="WQG6" s="185"/>
      <c r="WQH6" s="185"/>
      <c r="WQI6" s="185"/>
      <c r="WQJ6" s="185"/>
      <c r="WQK6" s="185"/>
      <c r="WQL6" s="185"/>
      <c r="WQM6" s="185"/>
      <c r="WQN6" s="185"/>
      <c r="WQO6" s="185"/>
      <c r="WQP6" s="185"/>
      <c r="WQQ6" s="185"/>
      <c r="WQR6" s="185"/>
      <c r="WQS6" s="185"/>
      <c r="WQT6" s="185"/>
      <c r="WQU6" s="185"/>
      <c r="WQV6" s="185"/>
      <c r="WQW6" s="185"/>
      <c r="WQX6" s="185"/>
      <c r="WQY6" s="185"/>
      <c r="WQZ6" s="185"/>
      <c r="WRA6" s="185"/>
      <c r="WRB6" s="185"/>
      <c r="WRC6" s="185"/>
      <c r="WRD6" s="185"/>
      <c r="WRE6" s="185"/>
      <c r="WRF6" s="185"/>
      <c r="WRG6" s="185"/>
      <c r="WRH6" s="185"/>
      <c r="WRI6" s="185"/>
      <c r="WRJ6" s="185"/>
      <c r="WRK6" s="185"/>
      <c r="WRL6" s="185"/>
      <c r="WRM6" s="185"/>
      <c r="WRN6" s="185"/>
      <c r="WRO6" s="185"/>
      <c r="WRP6" s="185"/>
      <c r="WRQ6" s="185"/>
      <c r="WRR6" s="185"/>
      <c r="WRS6" s="185"/>
      <c r="WRT6" s="185"/>
      <c r="WRU6" s="185"/>
      <c r="WRV6" s="185"/>
      <c r="WRW6" s="185"/>
      <c r="WRX6" s="185"/>
      <c r="WRY6" s="185"/>
      <c r="WRZ6" s="185"/>
      <c r="WSA6" s="185"/>
      <c r="WSB6" s="185"/>
      <c r="WSC6" s="185"/>
      <c r="WSD6" s="185"/>
      <c r="WSE6" s="185"/>
      <c r="WSF6" s="185"/>
      <c r="WSG6" s="185"/>
      <c r="WSH6" s="185"/>
      <c r="WSI6" s="185"/>
      <c r="WSJ6" s="185"/>
      <c r="WSK6" s="185"/>
      <c r="WSL6" s="185"/>
      <c r="WSM6" s="185"/>
      <c r="WSN6" s="185"/>
      <c r="WSO6" s="185"/>
      <c r="WSP6" s="185"/>
      <c r="WSQ6" s="185"/>
      <c r="WSR6" s="185"/>
      <c r="WSS6" s="185"/>
      <c r="WST6" s="185"/>
      <c r="WSU6" s="185"/>
      <c r="WSV6" s="185"/>
      <c r="WSW6" s="185"/>
      <c r="WSX6" s="185"/>
      <c r="WSY6" s="185"/>
      <c r="WSZ6" s="185"/>
      <c r="WTA6" s="185"/>
      <c r="WTB6" s="185"/>
      <c r="WTC6" s="185"/>
      <c r="WTD6" s="185"/>
      <c r="WTE6" s="185"/>
      <c r="WTF6" s="185"/>
      <c r="WTG6" s="185"/>
      <c r="WTH6" s="185"/>
      <c r="WTI6" s="185"/>
      <c r="WTJ6" s="185"/>
      <c r="WTK6" s="185"/>
      <c r="WTL6" s="185"/>
      <c r="WTM6" s="185"/>
      <c r="WTN6" s="185"/>
      <c r="WTO6" s="185"/>
      <c r="WTP6" s="185"/>
      <c r="WTQ6" s="185"/>
      <c r="WTR6" s="185"/>
      <c r="WTS6" s="185"/>
      <c r="WTT6" s="185"/>
      <c r="WTU6" s="185"/>
      <c r="WTV6" s="185"/>
      <c r="WTW6" s="185"/>
      <c r="WTX6" s="185"/>
      <c r="WTY6" s="185"/>
      <c r="WTZ6" s="185"/>
      <c r="WUA6" s="185"/>
      <c r="WUB6" s="185"/>
      <c r="WUC6" s="185"/>
      <c r="WUD6" s="185"/>
      <c r="WUE6" s="185"/>
      <c r="WUF6" s="185"/>
      <c r="WUG6" s="185"/>
      <c r="WUH6" s="185"/>
      <c r="WUI6" s="185"/>
      <c r="WUJ6" s="185"/>
      <c r="WUK6" s="185"/>
      <c r="WUL6" s="185"/>
      <c r="WUM6" s="185"/>
      <c r="WUN6" s="185"/>
      <c r="WUO6" s="185"/>
      <c r="WUP6" s="185"/>
      <c r="WUQ6" s="185"/>
      <c r="WUR6" s="185"/>
      <c r="WUS6" s="185"/>
      <c r="WUT6" s="185"/>
      <c r="WUU6" s="185"/>
      <c r="WUV6" s="185"/>
      <c r="WUW6" s="185"/>
      <c r="WUX6" s="185"/>
      <c r="WUY6" s="185"/>
      <c r="WUZ6" s="185"/>
      <c r="WVA6" s="185"/>
      <c r="WVB6" s="185"/>
      <c r="WVC6" s="185"/>
      <c r="WVD6" s="185"/>
      <c r="WVE6" s="185"/>
      <c r="WVF6" s="185"/>
      <c r="WVG6" s="185"/>
      <c r="WVH6" s="185"/>
      <c r="WVI6" s="185"/>
      <c r="WVJ6" s="185"/>
      <c r="WVK6" s="185"/>
      <c r="WVL6" s="185"/>
    </row>
    <row r="7" spans="1:16141" s="186" customFormat="1" ht="60" customHeight="1" x14ac:dyDescent="0.3">
      <c r="A7" s="200" t="s">
        <v>98</v>
      </c>
      <c r="B7" s="201" t="s">
        <v>231</v>
      </c>
      <c r="C7" s="232">
        <v>2300000</v>
      </c>
      <c r="D7" s="207" t="s">
        <v>10</v>
      </c>
      <c r="E7" s="206"/>
      <c r="F7" s="185"/>
      <c r="G7" s="185"/>
      <c r="H7" s="185"/>
      <c r="I7" s="185"/>
      <c r="J7" s="185"/>
      <c r="K7" s="185"/>
      <c r="L7" s="185"/>
      <c r="M7" s="185"/>
      <c r="N7" s="185"/>
      <c r="O7" s="185"/>
      <c r="P7" s="185"/>
      <c r="Q7" s="185"/>
      <c r="R7" s="185"/>
      <c r="S7" s="185"/>
      <c r="T7" s="185"/>
      <c r="U7" s="185"/>
      <c r="V7" s="185"/>
      <c r="W7" s="185"/>
      <c r="X7" s="185"/>
      <c r="Y7" s="185"/>
      <c r="Z7" s="185"/>
      <c r="AA7" s="185"/>
      <c r="AB7" s="185"/>
      <c r="AC7" s="185"/>
      <c r="AD7" s="185"/>
      <c r="AE7" s="185"/>
      <c r="AF7" s="185"/>
      <c r="AG7" s="185"/>
      <c r="AH7" s="185"/>
      <c r="AI7" s="185"/>
      <c r="AJ7" s="185"/>
      <c r="AK7" s="185"/>
      <c r="AL7" s="185"/>
      <c r="AM7" s="185"/>
      <c r="AN7" s="185"/>
      <c r="AO7" s="185"/>
      <c r="AP7" s="185"/>
      <c r="AQ7" s="185"/>
      <c r="AR7" s="185"/>
      <c r="AS7" s="185"/>
      <c r="AT7" s="185"/>
      <c r="AU7" s="185"/>
      <c r="AV7" s="185"/>
      <c r="AW7" s="185"/>
      <c r="AX7" s="185"/>
      <c r="AY7" s="185"/>
      <c r="AZ7" s="185"/>
      <c r="BA7" s="185"/>
      <c r="BB7" s="185"/>
      <c r="BC7" s="185"/>
      <c r="BD7" s="185"/>
      <c r="BE7" s="185"/>
      <c r="BF7" s="185"/>
      <c r="BG7" s="185"/>
      <c r="BH7" s="185"/>
      <c r="BI7" s="185"/>
      <c r="BJ7" s="185"/>
      <c r="BK7" s="185"/>
      <c r="BL7" s="185"/>
      <c r="BM7" s="185"/>
      <c r="BN7" s="185"/>
      <c r="BO7" s="185"/>
      <c r="BP7" s="185"/>
      <c r="BQ7" s="185"/>
      <c r="BR7" s="185"/>
      <c r="BS7" s="185"/>
      <c r="BT7" s="185"/>
      <c r="BU7" s="185"/>
      <c r="BV7" s="185"/>
      <c r="BW7" s="185"/>
      <c r="BX7" s="185"/>
      <c r="BY7" s="185"/>
      <c r="BZ7" s="185"/>
      <c r="CA7" s="185"/>
      <c r="CB7" s="185"/>
      <c r="CC7" s="185"/>
      <c r="CD7" s="185"/>
      <c r="CE7" s="185"/>
      <c r="CF7" s="185"/>
      <c r="CG7" s="185"/>
      <c r="CH7" s="185"/>
      <c r="CI7" s="185"/>
      <c r="CJ7" s="185"/>
      <c r="CK7" s="185"/>
      <c r="CL7" s="185"/>
      <c r="CM7" s="185"/>
      <c r="CN7" s="185"/>
      <c r="CO7" s="185"/>
      <c r="CP7" s="185"/>
      <c r="CQ7" s="185"/>
      <c r="CR7" s="185"/>
      <c r="CS7" s="185"/>
      <c r="CT7" s="185"/>
      <c r="CU7" s="185"/>
      <c r="CV7" s="185"/>
      <c r="CW7" s="185"/>
      <c r="CX7" s="185"/>
      <c r="CY7" s="185"/>
      <c r="CZ7" s="185"/>
      <c r="DA7" s="185"/>
      <c r="DB7" s="185"/>
      <c r="DC7" s="185"/>
      <c r="DD7" s="185"/>
      <c r="DE7" s="185"/>
      <c r="DF7" s="185"/>
      <c r="DG7" s="185"/>
      <c r="DH7" s="185"/>
      <c r="DI7" s="185"/>
      <c r="DJ7" s="185"/>
      <c r="DK7" s="185"/>
      <c r="DL7" s="185"/>
      <c r="DM7" s="185"/>
      <c r="DN7" s="185"/>
      <c r="DO7" s="185"/>
      <c r="DP7" s="185"/>
      <c r="DQ7" s="185"/>
      <c r="DR7" s="185"/>
      <c r="DS7" s="185"/>
      <c r="DT7" s="185"/>
      <c r="DU7" s="185"/>
      <c r="DV7" s="185"/>
      <c r="DW7" s="185"/>
      <c r="DX7" s="185"/>
      <c r="DY7" s="185"/>
      <c r="DZ7" s="185"/>
      <c r="EA7" s="185"/>
      <c r="EB7" s="185"/>
      <c r="EC7" s="185"/>
      <c r="ED7" s="185"/>
      <c r="EE7" s="185"/>
      <c r="EF7" s="185"/>
      <c r="EG7" s="185"/>
      <c r="EH7" s="185"/>
      <c r="EI7" s="185"/>
      <c r="EJ7" s="185"/>
      <c r="EK7" s="185"/>
      <c r="EL7" s="185"/>
      <c r="EM7" s="185"/>
      <c r="EN7" s="185"/>
      <c r="EO7" s="185"/>
      <c r="EP7" s="185"/>
      <c r="EQ7" s="185"/>
      <c r="ER7" s="185"/>
      <c r="ES7" s="185"/>
      <c r="ET7" s="185"/>
      <c r="EU7" s="185"/>
      <c r="EV7" s="185"/>
      <c r="EW7" s="185"/>
      <c r="EX7" s="185"/>
      <c r="EY7" s="185"/>
      <c r="EZ7" s="185"/>
      <c r="FA7" s="185"/>
      <c r="FB7" s="185"/>
      <c r="FC7" s="185"/>
      <c r="FD7" s="185"/>
      <c r="FE7" s="185"/>
      <c r="FF7" s="185"/>
      <c r="FG7" s="185"/>
      <c r="FH7" s="185"/>
      <c r="FI7" s="185"/>
      <c r="FJ7" s="185"/>
      <c r="FK7" s="185"/>
      <c r="FL7" s="185"/>
      <c r="FM7" s="185"/>
      <c r="FN7" s="185"/>
      <c r="FO7" s="185"/>
      <c r="FP7" s="185"/>
      <c r="FQ7" s="185"/>
      <c r="FR7" s="185"/>
      <c r="FS7" s="185"/>
      <c r="FT7" s="185"/>
      <c r="FU7" s="185"/>
      <c r="FV7" s="185"/>
      <c r="FW7" s="185"/>
      <c r="FX7" s="185"/>
      <c r="FY7" s="185"/>
      <c r="FZ7" s="185"/>
      <c r="GA7" s="185"/>
      <c r="GB7" s="185"/>
      <c r="GC7" s="185"/>
      <c r="GD7" s="185"/>
      <c r="GE7" s="185"/>
      <c r="GF7" s="185"/>
      <c r="GG7" s="185"/>
      <c r="GH7" s="185"/>
      <c r="GI7" s="185"/>
      <c r="GJ7" s="185"/>
      <c r="GK7" s="185"/>
      <c r="GL7" s="185"/>
      <c r="GM7" s="185"/>
      <c r="GN7" s="185"/>
      <c r="GO7" s="185"/>
      <c r="GP7" s="185"/>
      <c r="GQ7" s="185"/>
      <c r="GR7" s="185"/>
      <c r="GS7" s="185"/>
      <c r="GT7" s="185"/>
      <c r="GU7" s="185"/>
      <c r="GV7" s="185"/>
      <c r="GW7" s="185"/>
      <c r="GX7" s="185"/>
      <c r="GY7" s="185"/>
      <c r="GZ7" s="185"/>
      <c r="HA7" s="185"/>
      <c r="HB7" s="185"/>
      <c r="HC7" s="185"/>
      <c r="HD7" s="185"/>
      <c r="HE7" s="185"/>
      <c r="HF7" s="185"/>
      <c r="HG7" s="185"/>
      <c r="HH7" s="185"/>
      <c r="HI7" s="185"/>
      <c r="HJ7" s="185"/>
      <c r="HK7" s="185"/>
      <c r="HL7" s="185"/>
      <c r="HM7" s="185"/>
      <c r="HN7" s="185"/>
      <c r="HO7" s="185"/>
      <c r="HP7" s="185"/>
      <c r="HQ7" s="185"/>
      <c r="HR7" s="185"/>
      <c r="HS7" s="185"/>
      <c r="HT7" s="185"/>
      <c r="HU7" s="185"/>
      <c r="HV7" s="185"/>
      <c r="HW7" s="185"/>
      <c r="HX7" s="185"/>
      <c r="HY7" s="185"/>
      <c r="HZ7" s="185"/>
      <c r="IA7" s="185"/>
      <c r="IB7" s="185"/>
      <c r="IC7" s="185"/>
      <c r="ID7" s="185"/>
      <c r="IE7" s="185"/>
      <c r="IF7" s="185"/>
      <c r="IG7" s="185"/>
      <c r="IH7" s="185"/>
      <c r="II7" s="185"/>
      <c r="IJ7" s="185"/>
      <c r="IK7" s="185"/>
      <c r="IL7" s="185"/>
      <c r="IM7" s="185"/>
      <c r="IN7" s="185"/>
      <c r="IO7" s="185"/>
      <c r="IP7" s="185"/>
      <c r="IQ7" s="185"/>
      <c r="IR7" s="185"/>
      <c r="IS7" s="185"/>
      <c r="IT7" s="185"/>
      <c r="IU7" s="185"/>
      <c r="IV7" s="185"/>
      <c r="IW7" s="185"/>
      <c r="IX7" s="185"/>
      <c r="IY7" s="185"/>
      <c r="IZ7" s="185"/>
      <c r="JA7" s="185"/>
      <c r="JB7" s="185"/>
      <c r="JC7" s="185"/>
      <c r="JD7" s="185"/>
      <c r="JE7" s="185"/>
      <c r="JF7" s="185"/>
      <c r="JG7" s="185"/>
      <c r="JH7" s="185"/>
      <c r="JI7" s="185"/>
      <c r="JJ7" s="185"/>
      <c r="JK7" s="185"/>
      <c r="JL7" s="185"/>
      <c r="JM7" s="185"/>
      <c r="JN7" s="185"/>
      <c r="JO7" s="185"/>
      <c r="JP7" s="185"/>
      <c r="JQ7" s="185"/>
      <c r="JR7" s="185"/>
      <c r="JS7" s="185"/>
      <c r="JT7" s="185"/>
      <c r="JU7" s="185"/>
      <c r="JV7" s="185"/>
      <c r="JW7" s="185"/>
      <c r="JX7" s="185"/>
      <c r="JY7" s="185"/>
      <c r="JZ7" s="185"/>
      <c r="KA7" s="185"/>
      <c r="KB7" s="185"/>
      <c r="KC7" s="185"/>
      <c r="KD7" s="185"/>
      <c r="KE7" s="185"/>
      <c r="KF7" s="185"/>
      <c r="KG7" s="185"/>
      <c r="KH7" s="185"/>
      <c r="KI7" s="185"/>
      <c r="KJ7" s="185"/>
      <c r="KK7" s="185"/>
      <c r="KL7" s="185"/>
      <c r="KM7" s="185"/>
      <c r="KN7" s="185"/>
      <c r="KO7" s="185"/>
      <c r="KP7" s="185"/>
      <c r="KQ7" s="185"/>
      <c r="KR7" s="185"/>
      <c r="KS7" s="185"/>
      <c r="KT7" s="185"/>
      <c r="KU7" s="185"/>
      <c r="KV7" s="185"/>
      <c r="KW7" s="185"/>
      <c r="KX7" s="185"/>
      <c r="KY7" s="185"/>
      <c r="KZ7" s="185"/>
      <c r="LA7" s="185"/>
      <c r="LB7" s="185"/>
      <c r="LC7" s="185"/>
      <c r="LD7" s="185"/>
      <c r="LE7" s="185"/>
      <c r="LF7" s="185"/>
      <c r="LG7" s="185"/>
      <c r="LH7" s="185"/>
      <c r="LI7" s="185"/>
      <c r="LJ7" s="185"/>
      <c r="LK7" s="185"/>
      <c r="LL7" s="185"/>
      <c r="LM7" s="185"/>
      <c r="LN7" s="185"/>
      <c r="LO7" s="185"/>
      <c r="LP7" s="185"/>
      <c r="LQ7" s="185"/>
      <c r="LR7" s="185"/>
      <c r="LS7" s="185"/>
      <c r="LT7" s="185"/>
      <c r="LU7" s="185"/>
      <c r="LV7" s="185"/>
      <c r="LW7" s="185"/>
      <c r="LX7" s="185"/>
      <c r="LY7" s="185"/>
      <c r="LZ7" s="185"/>
      <c r="MA7" s="185"/>
      <c r="MB7" s="185"/>
      <c r="MC7" s="185"/>
      <c r="MD7" s="185"/>
      <c r="ME7" s="185"/>
      <c r="MF7" s="185"/>
      <c r="MG7" s="185"/>
      <c r="MH7" s="185"/>
      <c r="MI7" s="185"/>
      <c r="MJ7" s="185"/>
      <c r="MK7" s="185"/>
      <c r="ML7" s="185"/>
      <c r="MM7" s="185"/>
      <c r="MN7" s="185"/>
      <c r="MO7" s="185"/>
      <c r="MP7" s="185"/>
      <c r="MQ7" s="185"/>
      <c r="MR7" s="185"/>
      <c r="MS7" s="185"/>
      <c r="MT7" s="185"/>
      <c r="MU7" s="185"/>
      <c r="MV7" s="185"/>
      <c r="MW7" s="185"/>
      <c r="MX7" s="185"/>
      <c r="MY7" s="185"/>
      <c r="MZ7" s="185"/>
      <c r="NA7" s="185"/>
      <c r="NB7" s="185"/>
      <c r="NC7" s="185"/>
      <c r="ND7" s="185"/>
      <c r="NE7" s="185"/>
      <c r="NF7" s="185"/>
      <c r="NG7" s="185"/>
      <c r="NH7" s="185"/>
      <c r="NI7" s="185"/>
      <c r="NJ7" s="185"/>
      <c r="NK7" s="185"/>
      <c r="NL7" s="185"/>
      <c r="NM7" s="185"/>
      <c r="NN7" s="185"/>
      <c r="NO7" s="185"/>
      <c r="NP7" s="185"/>
      <c r="NQ7" s="185"/>
      <c r="NR7" s="185"/>
      <c r="NS7" s="185"/>
      <c r="NT7" s="185"/>
      <c r="NU7" s="185"/>
      <c r="NV7" s="185"/>
      <c r="NW7" s="185"/>
      <c r="NX7" s="185"/>
      <c r="NY7" s="185"/>
      <c r="NZ7" s="185"/>
      <c r="OA7" s="185"/>
      <c r="OB7" s="185"/>
      <c r="OC7" s="185"/>
      <c r="OD7" s="185"/>
      <c r="OE7" s="185"/>
      <c r="OF7" s="185"/>
      <c r="OG7" s="185"/>
      <c r="OH7" s="185"/>
      <c r="OI7" s="185"/>
      <c r="OJ7" s="185"/>
      <c r="OK7" s="185"/>
      <c r="OL7" s="185"/>
      <c r="OM7" s="185"/>
      <c r="ON7" s="185"/>
      <c r="OO7" s="185"/>
      <c r="OP7" s="185"/>
      <c r="OQ7" s="185"/>
      <c r="OR7" s="185"/>
      <c r="OS7" s="185"/>
      <c r="OT7" s="185"/>
      <c r="OU7" s="185"/>
      <c r="OV7" s="185"/>
      <c r="OW7" s="185"/>
      <c r="OX7" s="185"/>
      <c r="OY7" s="185"/>
      <c r="OZ7" s="185"/>
      <c r="PA7" s="185"/>
      <c r="PB7" s="185"/>
      <c r="PC7" s="185"/>
      <c r="PD7" s="185"/>
      <c r="PE7" s="185"/>
      <c r="PF7" s="185"/>
      <c r="PG7" s="185"/>
      <c r="PH7" s="185"/>
      <c r="PI7" s="185"/>
      <c r="PJ7" s="185"/>
      <c r="PK7" s="185"/>
      <c r="PL7" s="185"/>
      <c r="PM7" s="185"/>
      <c r="PN7" s="185"/>
      <c r="PO7" s="185"/>
      <c r="PP7" s="185"/>
      <c r="PQ7" s="185"/>
      <c r="PR7" s="185"/>
      <c r="PS7" s="185"/>
      <c r="PT7" s="185"/>
      <c r="PU7" s="185"/>
      <c r="PV7" s="185"/>
      <c r="PW7" s="185"/>
      <c r="PX7" s="185"/>
      <c r="PY7" s="185"/>
      <c r="PZ7" s="185"/>
      <c r="QA7" s="185"/>
      <c r="QB7" s="185"/>
      <c r="QC7" s="185"/>
      <c r="QD7" s="185"/>
      <c r="QE7" s="185"/>
      <c r="QF7" s="185"/>
      <c r="QG7" s="185"/>
      <c r="QH7" s="185"/>
      <c r="QI7" s="185"/>
      <c r="QJ7" s="185"/>
      <c r="QK7" s="185"/>
      <c r="QL7" s="185"/>
      <c r="QM7" s="185"/>
      <c r="QN7" s="185"/>
      <c r="QO7" s="185"/>
      <c r="QP7" s="185"/>
      <c r="QQ7" s="185"/>
      <c r="QR7" s="185"/>
      <c r="QS7" s="185"/>
      <c r="QT7" s="185"/>
      <c r="QU7" s="185"/>
      <c r="QV7" s="185"/>
      <c r="QW7" s="185"/>
      <c r="QX7" s="185"/>
      <c r="QY7" s="185"/>
      <c r="QZ7" s="185"/>
      <c r="RA7" s="185"/>
      <c r="RB7" s="185"/>
      <c r="RC7" s="185"/>
      <c r="RD7" s="185"/>
      <c r="RE7" s="185"/>
      <c r="RF7" s="185"/>
      <c r="RG7" s="185"/>
      <c r="RH7" s="185"/>
      <c r="RI7" s="185"/>
      <c r="RJ7" s="185"/>
      <c r="RK7" s="185"/>
      <c r="RL7" s="185"/>
      <c r="RM7" s="185"/>
      <c r="RN7" s="185"/>
      <c r="RO7" s="185"/>
      <c r="RP7" s="185"/>
      <c r="RQ7" s="185"/>
      <c r="RR7" s="185"/>
      <c r="RS7" s="185"/>
      <c r="RT7" s="185"/>
      <c r="RU7" s="185"/>
      <c r="RV7" s="185"/>
      <c r="RW7" s="185"/>
      <c r="RX7" s="185"/>
      <c r="RY7" s="185"/>
      <c r="RZ7" s="185"/>
      <c r="SA7" s="185"/>
      <c r="SB7" s="185"/>
      <c r="SC7" s="185"/>
      <c r="SD7" s="185"/>
      <c r="SE7" s="185"/>
      <c r="SF7" s="185"/>
      <c r="SG7" s="185"/>
      <c r="SH7" s="185"/>
      <c r="SI7" s="185"/>
      <c r="SJ7" s="185"/>
      <c r="SK7" s="185"/>
      <c r="SL7" s="185"/>
      <c r="SM7" s="185"/>
      <c r="SN7" s="185"/>
      <c r="SO7" s="185"/>
      <c r="SP7" s="185"/>
      <c r="SQ7" s="185"/>
      <c r="SR7" s="185"/>
      <c r="SS7" s="185"/>
      <c r="ST7" s="185"/>
      <c r="SU7" s="185"/>
      <c r="SV7" s="185"/>
      <c r="SW7" s="185"/>
      <c r="SX7" s="185"/>
      <c r="SY7" s="185"/>
      <c r="SZ7" s="185"/>
      <c r="TA7" s="185"/>
      <c r="TB7" s="185"/>
      <c r="TC7" s="185"/>
      <c r="TD7" s="185"/>
      <c r="TE7" s="185"/>
      <c r="TF7" s="185"/>
      <c r="TG7" s="185"/>
      <c r="TH7" s="185"/>
      <c r="TI7" s="185"/>
      <c r="TJ7" s="185"/>
      <c r="TK7" s="185"/>
      <c r="TL7" s="185"/>
      <c r="TM7" s="185"/>
      <c r="TN7" s="185"/>
      <c r="TO7" s="185"/>
      <c r="TP7" s="185"/>
      <c r="TQ7" s="185"/>
      <c r="TR7" s="185"/>
      <c r="TS7" s="185"/>
      <c r="TT7" s="185"/>
      <c r="TU7" s="185"/>
      <c r="TV7" s="185"/>
      <c r="TW7" s="185"/>
      <c r="TX7" s="185"/>
      <c r="TY7" s="185"/>
      <c r="TZ7" s="185"/>
      <c r="UA7" s="185"/>
      <c r="UB7" s="185"/>
      <c r="UC7" s="185"/>
      <c r="UD7" s="185"/>
      <c r="UE7" s="185"/>
      <c r="UF7" s="185"/>
      <c r="UG7" s="185"/>
      <c r="UH7" s="185"/>
      <c r="UI7" s="185"/>
      <c r="UJ7" s="185"/>
      <c r="UK7" s="185"/>
      <c r="UL7" s="185"/>
      <c r="UM7" s="185"/>
      <c r="UN7" s="185"/>
      <c r="UO7" s="185"/>
      <c r="UP7" s="185"/>
      <c r="UQ7" s="185"/>
      <c r="UR7" s="185"/>
      <c r="US7" s="185"/>
      <c r="UT7" s="185"/>
      <c r="UU7" s="185"/>
      <c r="UV7" s="185"/>
      <c r="UW7" s="185"/>
      <c r="UX7" s="185"/>
      <c r="UY7" s="185"/>
      <c r="UZ7" s="185"/>
      <c r="VA7" s="185"/>
      <c r="VB7" s="185"/>
      <c r="VC7" s="185"/>
      <c r="VD7" s="185"/>
      <c r="VE7" s="185"/>
      <c r="VF7" s="185"/>
      <c r="VG7" s="185"/>
      <c r="VH7" s="185"/>
      <c r="VI7" s="185"/>
      <c r="VJ7" s="185"/>
      <c r="VK7" s="185"/>
      <c r="VL7" s="185"/>
      <c r="VM7" s="185"/>
      <c r="VN7" s="185"/>
      <c r="VO7" s="185"/>
      <c r="VP7" s="185"/>
      <c r="VQ7" s="185"/>
      <c r="VR7" s="185"/>
      <c r="VS7" s="185"/>
      <c r="VT7" s="185"/>
      <c r="VU7" s="185"/>
      <c r="VV7" s="185"/>
      <c r="VW7" s="185"/>
      <c r="VX7" s="185"/>
      <c r="VY7" s="185"/>
      <c r="VZ7" s="185"/>
      <c r="WA7" s="185"/>
      <c r="WB7" s="185"/>
      <c r="WC7" s="185"/>
      <c r="WD7" s="185"/>
      <c r="WE7" s="185"/>
      <c r="WF7" s="185"/>
      <c r="WG7" s="185"/>
      <c r="WH7" s="185"/>
      <c r="WI7" s="185"/>
      <c r="WJ7" s="185"/>
      <c r="WK7" s="185"/>
      <c r="WL7" s="185"/>
      <c r="WM7" s="185"/>
      <c r="WN7" s="185"/>
      <c r="WO7" s="185"/>
      <c r="WP7" s="185"/>
      <c r="WQ7" s="185"/>
      <c r="WR7" s="185"/>
      <c r="WS7" s="185"/>
      <c r="WT7" s="185"/>
      <c r="WU7" s="185"/>
      <c r="WV7" s="185"/>
      <c r="WW7" s="185"/>
      <c r="WX7" s="185"/>
      <c r="WY7" s="185"/>
      <c r="WZ7" s="185"/>
      <c r="XA7" s="185"/>
      <c r="XB7" s="185"/>
      <c r="XC7" s="185"/>
      <c r="XD7" s="185"/>
      <c r="XE7" s="185"/>
      <c r="XF7" s="185"/>
      <c r="XG7" s="185"/>
      <c r="XH7" s="185"/>
      <c r="XI7" s="185"/>
      <c r="XJ7" s="185"/>
      <c r="XK7" s="185"/>
      <c r="XL7" s="185"/>
      <c r="XM7" s="185"/>
      <c r="XN7" s="185"/>
      <c r="XO7" s="185"/>
      <c r="XP7" s="185"/>
      <c r="XQ7" s="185"/>
      <c r="XR7" s="185"/>
      <c r="XS7" s="185"/>
      <c r="XT7" s="185"/>
      <c r="XU7" s="185"/>
      <c r="XV7" s="185"/>
      <c r="XW7" s="185"/>
      <c r="XX7" s="185"/>
      <c r="XY7" s="185"/>
      <c r="XZ7" s="185"/>
      <c r="YA7" s="185"/>
      <c r="YB7" s="185"/>
      <c r="YC7" s="185"/>
      <c r="YD7" s="185"/>
      <c r="YE7" s="185"/>
      <c r="YF7" s="185"/>
      <c r="YG7" s="185"/>
      <c r="YH7" s="185"/>
      <c r="YI7" s="185"/>
      <c r="YJ7" s="185"/>
      <c r="YK7" s="185"/>
      <c r="YL7" s="185"/>
      <c r="YM7" s="185"/>
      <c r="YN7" s="185"/>
      <c r="YO7" s="185"/>
      <c r="YP7" s="185"/>
      <c r="YQ7" s="185"/>
      <c r="YR7" s="185"/>
      <c r="YS7" s="185"/>
      <c r="YT7" s="185"/>
      <c r="YU7" s="185"/>
      <c r="YV7" s="185"/>
      <c r="YW7" s="185"/>
      <c r="YX7" s="185"/>
      <c r="YY7" s="185"/>
      <c r="YZ7" s="185"/>
      <c r="ZA7" s="185"/>
      <c r="ZB7" s="185"/>
      <c r="ZC7" s="185"/>
      <c r="ZD7" s="185"/>
      <c r="ZE7" s="185"/>
      <c r="ZF7" s="185"/>
      <c r="ZG7" s="185"/>
      <c r="ZH7" s="185"/>
      <c r="ZI7" s="185"/>
      <c r="ZJ7" s="185"/>
      <c r="ZK7" s="185"/>
      <c r="ZL7" s="185"/>
      <c r="ZM7" s="185"/>
      <c r="ZN7" s="185"/>
      <c r="ZO7" s="185"/>
      <c r="ZP7" s="185"/>
      <c r="ZQ7" s="185"/>
      <c r="ZR7" s="185"/>
      <c r="ZS7" s="185"/>
      <c r="ZT7" s="185"/>
      <c r="ZU7" s="185"/>
      <c r="ZV7" s="185"/>
      <c r="ZW7" s="185"/>
      <c r="ZX7" s="185"/>
      <c r="ZY7" s="185"/>
      <c r="ZZ7" s="185"/>
      <c r="AAA7" s="185"/>
      <c r="AAB7" s="185"/>
      <c r="AAC7" s="185"/>
      <c r="AAD7" s="185"/>
      <c r="AAE7" s="185"/>
      <c r="AAF7" s="185"/>
      <c r="AAG7" s="185"/>
      <c r="AAH7" s="185"/>
      <c r="AAI7" s="185"/>
      <c r="AAJ7" s="185"/>
      <c r="AAK7" s="185"/>
      <c r="AAL7" s="185"/>
      <c r="AAM7" s="185"/>
      <c r="AAN7" s="185"/>
      <c r="AAO7" s="185"/>
      <c r="AAP7" s="185"/>
      <c r="AAQ7" s="185"/>
      <c r="AAR7" s="185"/>
      <c r="AAS7" s="185"/>
      <c r="AAT7" s="185"/>
      <c r="AAU7" s="185"/>
      <c r="AAV7" s="185"/>
      <c r="AAW7" s="185"/>
      <c r="AAX7" s="185"/>
      <c r="AAY7" s="185"/>
      <c r="AAZ7" s="185"/>
      <c r="ABA7" s="185"/>
      <c r="ABB7" s="185"/>
      <c r="ABC7" s="185"/>
      <c r="ABD7" s="185"/>
      <c r="ABE7" s="185"/>
      <c r="ABF7" s="185"/>
      <c r="ABG7" s="185"/>
      <c r="ABH7" s="185"/>
      <c r="ABI7" s="185"/>
      <c r="ABJ7" s="185"/>
      <c r="ABK7" s="185"/>
      <c r="ABL7" s="185"/>
      <c r="ABM7" s="185"/>
      <c r="ABN7" s="185"/>
      <c r="ABO7" s="185"/>
      <c r="ABP7" s="185"/>
      <c r="ABQ7" s="185"/>
      <c r="ABR7" s="185"/>
      <c r="ABS7" s="185"/>
      <c r="ABT7" s="185"/>
      <c r="ABU7" s="185"/>
      <c r="ABV7" s="185"/>
      <c r="ABW7" s="185"/>
      <c r="ABX7" s="185"/>
      <c r="ABY7" s="185"/>
      <c r="ABZ7" s="185"/>
      <c r="ACA7" s="185"/>
      <c r="ACB7" s="185"/>
      <c r="ACC7" s="185"/>
      <c r="ACD7" s="185"/>
      <c r="ACE7" s="185"/>
      <c r="ACF7" s="185"/>
      <c r="ACG7" s="185"/>
      <c r="ACH7" s="185"/>
      <c r="ACI7" s="185"/>
      <c r="ACJ7" s="185"/>
      <c r="ACK7" s="185"/>
      <c r="ACL7" s="185"/>
      <c r="ACM7" s="185"/>
      <c r="ACN7" s="185"/>
      <c r="ACO7" s="185"/>
      <c r="ACP7" s="185"/>
      <c r="ACQ7" s="185"/>
      <c r="ACR7" s="185"/>
      <c r="ACS7" s="185"/>
      <c r="ACT7" s="185"/>
      <c r="ACU7" s="185"/>
      <c r="ACV7" s="185"/>
      <c r="ACW7" s="185"/>
      <c r="ACX7" s="185"/>
      <c r="ACY7" s="185"/>
      <c r="ACZ7" s="185"/>
      <c r="ADA7" s="185"/>
      <c r="ADB7" s="185"/>
      <c r="ADC7" s="185"/>
      <c r="ADD7" s="185"/>
      <c r="ADE7" s="185"/>
      <c r="ADF7" s="185"/>
      <c r="ADG7" s="185"/>
      <c r="ADH7" s="185"/>
      <c r="ADI7" s="185"/>
      <c r="ADJ7" s="185"/>
      <c r="ADK7" s="185"/>
      <c r="ADL7" s="185"/>
      <c r="ADM7" s="185"/>
      <c r="ADN7" s="185"/>
      <c r="ADO7" s="185"/>
      <c r="ADP7" s="185"/>
      <c r="ADQ7" s="185"/>
      <c r="ADR7" s="185"/>
      <c r="ADS7" s="185"/>
      <c r="ADT7" s="185"/>
      <c r="ADU7" s="185"/>
      <c r="ADV7" s="185"/>
      <c r="ADW7" s="185"/>
      <c r="ADX7" s="185"/>
      <c r="ADY7" s="185"/>
      <c r="ADZ7" s="185"/>
      <c r="AEA7" s="185"/>
      <c r="AEB7" s="185"/>
      <c r="AEC7" s="185"/>
      <c r="AED7" s="185"/>
      <c r="AEE7" s="185"/>
      <c r="AEF7" s="185"/>
      <c r="AEG7" s="185"/>
      <c r="AEH7" s="185"/>
      <c r="AEI7" s="185"/>
      <c r="AEJ7" s="185"/>
      <c r="AEK7" s="185"/>
      <c r="AEL7" s="185"/>
      <c r="AEM7" s="185"/>
      <c r="AEN7" s="185"/>
      <c r="AEO7" s="185"/>
      <c r="AEP7" s="185"/>
      <c r="AEQ7" s="185"/>
      <c r="AER7" s="185"/>
      <c r="AES7" s="185"/>
      <c r="AET7" s="185"/>
      <c r="AEU7" s="185"/>
      <c r="AEV7" s="185"/>
      <c r="AEW7" s="185"/>
      <c r="AEX7" s="185"/>
      <c r="AEY7" s="185"/>
      <c r="AEZ7" s="185"/>
      <c r="AFA7" s="185"/>
      <c r="AFB7" s="185"/>
      <c r="AFC7" s="185"/>
      <c r="AFD7" s="185"/>
      <c r="AFE7" s="185"/>
      <c r="AFF7" s="185"/>
      <c r="AFG7" s="185"/>
      <c r="AFH7" s="185"/>
      <c r="AFI7" s="185"/>
      <c r="AFJ7" s="185"/>
      <c r="AFK7" s="185"/>
      <c r="AFL7" s="185"/>
      <c r="AFM7" s="185"/>
      <c r="AFN7" s="185"/>
      <c r="AFO7" s="185"/>
      <c r="AFP7" s="185"/>
      <c r="AFQ7" s="185"/>
      <c r="AFR7" s="185"/>
      <c r="AFS7" s="185"/>
      <c r="AFT7" s="185"/>
      <c r="AFU7" s="185"/>
      <c r="AFV7" s="185"/>
      <c r="AFW7" s="185"/>
      <c r="AFX7" s="185"/>
      <c r="AFY7" s="185"/>
      <c r="AFZ7" s="185"/>
      <c r="AGA7" s="185"/>
      <c r="AGB7" s="185"/>
      <c r="AGC7" s="185"/>
      <c r="AGD7" s="185"/>
      <c r="AGE7" s="185"/>
      <c r="AGF7" s="185"/>
      <c r="AGG7" s="185"/>
      <c r="AGH7" s="185"/>
      <c r="AGI7" s="185"/>
      <c r="AGJ7" s="185"/>
      <c r="AGK7" s="185"/>
      <c r="AGL7" s="185"/>
      <c r="AGM7" s="185"/>
      <c r="AGN7" s="185"/>
      <c r="AGO7" s="185"/>
      <c r="AGP7" s="185"/>
      <c r="AGQ7" s="185"/>
      <c r="AGR7" s="185"/>
      <c r="AGS7" s="185"/>
      <c r="AGT7" s="185"/>
      <c r="AGU7" s="185"/>
      <c r="AGV7" s="185"/>
      <c r="AGW7" s="185"/>
      <c r="AGX7" s="185"/>
      <c r="AGY7" s="185"/>
      <c r="AGZ7" s="185"/>
      <c r="AHA7" s="185"/>
      <c r="AHB7" s="185"/>
      <c r="AHC7" s="185"/>
      <c r="AHD7" s="185"/>
      <c r="AHE7" s="185"/>
      <c r="AHF7" s="185"/>
      <c r="AHG7" s="185"/>
      <c r="AHH7" s="185"/>
      <c r="AHI7" s="185"/>
      <c r="AHJ7" s="185"/>
      <c r="AHK7" s="185"/>
      <c r="AHL7" s="185"/>
      <c r="AHM7" s="185"/>
      <c r="AHN7" s="185"/>
      <c r="AHO7" s="185"/>
      <c r="AHP7" s="185"/>
      <c r="AHQ7" s="185"/>
      <c r="AHR7" s="185"/>
      <c r="AHS7" s="185"/>
      <c r="AHT7" s="185"/>
      <c r="AHU7" s="185"/>
      <c r="AHV7" s="185"/>
      <c r="AHW7" s="185"/>
      <c r="AHX7" s="185"/>
      <c r="AHY7" s="185"/>
      <c r="AHZ7" s="185"/>
      <c r="AIA7" s="185"/>
      <c r="AIB7" s="185"/>
      <c r="AIC7" s="185"/>
      <c r="AID7" s="185"/>
      <c r="AIE7" s="185"/>
      <c r="AIF7" s="185"/>
      <c r="AIG7" s="185"/>
      <c r="AIH7" s="185"/>
      <c r="AII7" s="185"/>
      <c r="AIJ7" s="185"/>
      <c r="AIK7" s="185"/>
      <c r="AIL7" s="185"/>
      <c r="AIM7" s="185"/>
      <c r="AIN7" s="185"/>
      <c r="AIO7" s="185"/>
      <c r="AIP7" s="185"/>
      <c r="AIQ7" s="185"/>
      <c r="AIR7" s="185"/>
      <c r="AIS7" s="185"/>
      <c r="AIT7" s="185"/>
      <c r="AIU7" s="185"/>
      <c r="AIV7" s="185"/>
      <c r="AIW7" s="185"/>
      <c r="AIX7" s="185"/>
      <c r="AIY7" s="185"/>
      <c r="AIZ7" s="185"/>
      <c r="AJA7" s="185"/>
      <c r="AJB7" s="185"/>
      <c r="AJC7" s="185"/>
      <c r="AJD7" s="185"/>
      <c r="AJE7" s="185"/>
      <c r="AJF7" s="185"/>
      <c r="AJG7" s="185"/>
      <c r="AJH7" s="185"/>
      <c r="AJI7" s="185"/>
      <c r="AJJ7" s="185"/>
      <c r="AJK7" s="185"/>
      <c r="AJL7" s="185"/>
      <c r="AJM7" s="185"/>
      <c r="AJN7" s="185"/>
      <c r="AJO7" s="185"/>
      <c r="AJP7" s="185"/>
      <c r="AJQ7" s="185"/>
      <c r="AJR7" s="185"/>
      <c r="AJS7" s="185"/>
      <c r="AJT7" s="185"/>
      <c r="AJU7" s="185"/>
      <c r="AJV7" s="185"/>
      <c r="AJW7" s="185"/>
      <c r="AJX7" s="185"/>
      <c r="AJY7" s="185"/>
      <c r="AJZ7" s="185"/>
      <c r="AKA7" s="185"/>
      <c r="AKB7" s="185"/>
      <c r="AKC7" s="185"/>
      <c r="AKD7" s="185"/>
      <c r="AKE7" s="185"/>
      <c r="AKF7" s="185"/>
      <c r="AKG7" s="185"/>
      <c r="AKH7" s="185"/>
      <c r="AKI7" s="185"/>
      <c r="AKJ7" s="185"/>
      <c r="AKK7" s="185"/>
      <c r="AKL7" s="185"/>
      <c r="AKM7" s="185"/>
      <c r="AKN7" s="185"/>
      <c r="AKO7" s="185"/>
      <c r="AKP7" s="185"/>
      <c r="AKQ7" s="185"/>
      <c r="AKR7" s="185"/>
      <c r="AKS7" s="185"/>
      <c r="AKT7" s="185"/>
      <c r="AKU7" s="185"/>
      <c r="AKV7" s="185"/>
      <c r="AKW7" s="185"/>
      <c r="AKX7" s="185"/>
      <c r="AKY7" s="185"/>
      <c r="AKZ7" s="185"/>
      <c r="ALA7" s="185"/>
      <c r="ALB7" s="185"/>
      <c r="ALC7" s="185"/>
      <c r="ALD7" s="185"/>
      <c r="ALE7" s="185"/>
      <c r="ALF7" s="185"/>
      <c r="ALG7" s="185"/>
      <c r="ALH7" s="185"/>
      <c r="ALI7" s="185"/>
      <c r="ALJ7" s="185"/>
      <c r="ALK7" s="185"/>
      <c r="ALL7" s="185"/>
      <c r="ALM7" s="185"/>
      <c r="ALN7" s="185"/>
      <c r="ALO7" s="185"/>
      <c r="ALP7" s="185"/>
      <c r="ALQ7" s="185"/>
      <c r="ALR7" s="185"/>
      <c r="ALS7" s="185"/>
      <c r="ALT7" s="185"/>
      <c r="ALU7" s="185"/>
      <c r="ALV7" s="185"/>
      <c r="ALW7" s="185"/>
      <c r="ALX7" s="185"/>
      <c r="ALY7" s="185"/>
      <c r="ALZ7" s="185"/>
      <c r="AMA7" s="185"/>
      <c r="AMB7" s="185"/>
      <c r="AMC7" s="185"/>
      <c r="AMD7" s="185"/>
      <c r="AME7" s="185"/>
      <c r="AMF7" s="185"/>
      <c r="AMG7" s="185"/>
      <c r="AMH7" s="185"/>
      <c r="AMI7" s="185"/>
      <c r="AMJ7" s="185"/>
      <c r="AMK7" s="185"/>
      <c r="AML7" s="185"/>
      <c r="AMM7" s="185"/>
      <c r="AMN7" s="185"/>
      <c r="AMO7" s="185"/>
      <c r="AMP7" s="185"/>
      <c r="AMQ7" s="185"/>
      <c r="AMR7" s="185"/>
      <c r="AMS7" s="185"/>
      <c r="AMT7" s="185"/>
      <c r="AMU7" s="185"/>
      <c r="AMV7" s="185"/>
      <c r="AMW7" s="185"/>
      <c r="AMX7" s="185"/>
      <c r="AMY7" s="185"/>
      <c r="AMZ7" s="185"/>
      <c r="ANA7" s="185"/>
      <c r="ANB7" s="185"/>
      <c r="ANC7" s="185"/>
      <c r="AND7" s="185"/>
      <c r="ANE7" s="185"/>
      <c r="ANF7" s="185"/>
      <c r="ANG7" s="185"/>
      <c r="ANH7" s="185"/>
      <c r="ANI7" s="185"/>
      <c r="ANJ7" s="185"/>
      <c r="ANK7" s="185"/>
      <c r="ANL7" s="185"/>
      <c r="ANM7" s="185"/>
      <c r="ANN7" s="185"/>
      <c r="ANO7" s="185"/>
      <c r="ANP7" s="185"/>
      <c r="ANQ7" s="185"/>
      <c r="ANR7" s="185"/>
      <c r="ANS7" s="185"/>
      <c r="ANT7" s="185"/>
      <c r="ANU7" s="185"/>
      <c r="ANV7" s="185"/>
      <c r="ANW7" s="185"/>
      <c r="ANX7" s="185"/>
      <c r="ANY7" s="185"/>
      <c r="ANZ7" s="185"/>
      <c r="AOA7" s="185"/>
      <c r="AOB7" s="185"/>
      <c r="AOC7" s="185"/>
      <c r="AOD7" s="185"/>
      <c r="AOE7" s="185"/>
      <c r="AOF7" s="185"/>
      <c r="AOG7" s="185"/>
      <c r="AOH7" s="185"/>
      <c r="AOI7" s="185"/>
      <c r="AOJ7" s="185"/>
      <c r="AOK7" s="185"/>
      <c r="AOL7" s="185"/>
      <c r="AOM7" s="185"/>
      <c r="AON7" s="185"/>
      <c r="AOO7" s="185"/>
      <c r="AOP7" s="185"/>
      <c r="AOQ7" s="185"/>
      <c r="AOR7" s="185"/>
      <c r="AOS7" s="185"/>
      <c r="AOT7" s="185"/>
      <c r="AOU7" s="185"/>
      <c r="AOV7" s="185"/>
      <c r="AOW7" s="185"/>
      <c r="AOX7" s="185"/>
      <c r="AOY7" s="185"/>
      <c r="AOZ7" s="185"/>
      <c r="APA7" s="185"/>
      <c r="APB7" s="185"/>
      <c r="APC7" s="185"/>
      <c r="APD7" s="185"/>
      <c r="APE7" s="185"/>
      <c r="APF7" s="185"/>
      <c r="APG7" s="185"/>
      <c r="APH7" s="185"/>
      <c r="API7" s="185"/>
      <c r="APJ7" s="185"/>
      <c r="APK7" s="185"/>
      <c r="APL7" s="185"/>
      <c r="APM7" s="185"/>
      <c r="APN7" s="185"/>
      <c r="APO7" s="185"/>
      <c r="APP7" s="185"/>
      <c r="APQ7" s="185"/>
      <c r="APR7" s="185"/>
      <c r="APS7" s="185"/>
      <c r="APT7" s="185"/>
      <c r="APU7" s="185"/>
      <c r="APV7" s="185"/>
      <c r="APW7" s="185"/>
      <c r="APX7" s="185"/>
      <c r="APY7" s="185"/>
      <c r="APZ7" s="185"/>
      <c r="AQA7" s="185"/>
      <c r="AQB7" s="185"/>
      <c r="AQC7" s="185"/>
      <c r="AQD7" s="185"/>
      <c r="AQE7" s="185"/>
      <c r="AQF7" s="185"/>
      <c r="AQG7" s="185"/>
      <c r="AQH7" s="185"/>
      <c r="AQI7" s="185"/>
      <c r="AQJ7" s="185"/>
      <c r="AQK7" s="185"/>
      <c r="AQL7" s="185"/>
      <c r="AQM7" s="185"/>
      <c r="AQN7" s="185"/>
      <c r="AQO7" s="185"/>
      <c r="AQP7" s="185"/>
      <c r="AQQ7" s="185"/>
      <c r="AQR7" s="185"/>
      <c r="AQS7" s="185"/>
      <c r="AQT7" s="185"/>
      <c r="AQU7" s="185"/>
      <c r="AQV7" s="185"/>
      <c r="AQW7" s="185"/>
      <c r="AQX7" s="185"/>
      <c r="AQY7" s="185"/>
      <c r="AQZ7" s="185"/>
      <c r="ARA7" s="185"/>
      <c r="ARB7" s="185"/>
      <c r="ARC7" s="185"/>
      <c r="ARD7" s="185"/>
      <c r="ARE7" s="185"/>
      <c r="ARF7" s="185"/>
      <c r="ARG7" s="185"/>
      <c r="ARH7" s="185"/>
      <c r="ARI7" s="185"/>
      <c r="ARJ7" s="185"/>
      <c r="ARK7" s="185"/>
      <c r="ARL7" s="185"/>
      <c r="ARM7" s="185"/>
      <c r="ARN7" s="185"/>
      <c r="ARO7" s="185"/>
      <c r="ARP7" s="185"/>
      <c r="ARQ7" s="185"/>
      <c r="ARR7" s="185"/>
      <c r="ARS7" s="185"/>
      <c r="ART7" s="185"/>
      <c r="ARU7" s="185"/>
      <c r="ARV7" s="185"/>
      <c r="ARW7" s="185"/>
      <c r="ARX7" s="185"/>
      <c r="ARY7" s="185"/>
      <c r="ARZ7" s="185"/>
      <c r="ASA7" s="185"/>
      <c r="ASB7" s="185"/>
      <c r="ASC7" s="185"/>
      <c r="ASD7" s="185"/>
      <c r="ASE7" s="185"/>
      <c r="ASF7" s="185"/>
      <c r="ASG7" s="185"/>
      <c r="ASH7" s="185"/>
      <c r="ASI7" s="185"/>
      <c r="ASJ7" s="185"/>
      <c r="ASK7" s="185"/>
      <c r="ASL7" s="185"/>
      <c r="ASM7" s="185"/>
      <c r="ASN7" s="185"/>
      <c r="ASO7" s="185"/>
      <c r="ASP7" s="185"/>
      <c r="ASQ7" s="185"/>
      <c r="ASR7" s="185"/>
      <c r="ASS7" s="185"/>
      <c r="AST7" s="185"/>
      <c r="ASU7" s="185"/>
      <c r="ASV7" s="185"/>
      <c r="ASW7" s="185"/>
      <c r="ASX7" s="185"/>
      <c r="ASY7" s="185"/>
      <c r="ASZ7" s="185"/>
      <c r="ATA7" s="185"/>
      <c r="ATB7" s="185"/>
      <c r="ATC7" s="185"/>
      <c r="ATD7" s="185"/>
      <c r="ATE7" s="185"/>
      <c r="ATF7" s="185"/>
      <c r="ATG7" s="185"/>
      <c r="ATH7" s="185"/>
      <c r="ATI7" s="185"/>
      <c r="ATJ7" s="185"/>
      <c r="ATK7" s="185"/>
      <c r="ATL7" s="185"/>
      <c r="ATM7" s="185"/>
      <c r="ATN7" s="185"/>
      <c r="ATO7" s="185"/>
      <c r="ATP7" s="185"/>
      <c r="ATQ7" s="185"/>
      <c r="ATR7" s="185"/>
      <c r="ATS7" s="185"/>
      <c r="ATT7" s="185"/>
      <c r="ATU7" s="185"/>
      <c r="ATV7" s="185"/>
      <c r="ATW7" s="185"/>
      <c r="ATX7" s="185"/>
      <c r="ATY7" s="185"/>
      <c r="ATZ7" s="185"/>
      <c r="AUA7" s="185"/>
      <c r="AUB7" s="185"/>
      <c r="AUC7" s="185"/>
      <c r="AUD7" s="185"/>
      <c r="AUE7" s="185"/>
      <c r="AUF7" s="185"/>
      <c r="AUG7" s="185"/>
      <c r="AUH7" s="185"/>
      <c r="AUI7" s="185"/>
      <c r="AUJ7" s="185"/>
      <c r="AUK7" s="185"/>
      <c r="AUL7" s="185"/>
      <c r="AUM7" s="185"/>
      <c r="AUN7" s="185"/>
      <c r="AUO7" s="185"/>
      <c r="AUP7" s="185"/>
      <c r="AUQ7" s="185"/>
      <c r="AUR7" s="185"/>
      <c r="AUS7" s="185"/>
      <c r="AUT7" s="185"/>
      <c r="AUU7" s="185"/>
      <c r="AUV7" s="185"/>
      <c r="AUW7" s="185"/>
      <c r="AUX7" s="185"/>
      <c r="AUY7" s="185"/>
      <c r="AUZ7" s="185"/>
      <c r="AVA7" s="185"/>
      <c r="AVB7" s="185"/>
      <c r="AVC7" s="185"/>
      <c r="AVD7" s="185"/>
      <c r="AVE7" s="185"/>
      <c r="AVF7" s="185"/>
      <c r="AVG7" s="185"/>
      <c r="AVH7" s="185"/>
      <c r="AVI7" s="185"/>
      <c r="AVJ7" s="185"/>
      <c r="AVK7" s="185"/>
      <c r="AVL7" s="185"/>
      <c r="AVM7" s="185"/>
      <c r="AVN7" s="185"/>
      <c r="AVO7" s="185"/>
      <c r="AVP7" s="185"/>
      <c r="AVQ7" s="185"/>
      <c r="AVR7" s="185"/>
      <c r="AVS7" s="185"/>
      <c r="AVT7" s="185"/>
      <c r="AVU7" s="185"/>
      <c r="AVV7" s="185"/>
      <c r="AVW7" s="185"/>
      <c r="AVX7" s="185"/>
      <c r="AVY7" s="185"/>
      <c r="AVZ7" s="185"/>
      <c r="AWA7" s="185"/>
      <c r="AWB7" s="185"/>
      <c r="AWC7" s="185"/>
      <c r="AWD7" s="185"/>
      <c r="AWE7" s="185"/>
      <c r="AWF7" s="185"/>
      <c r="AWG7" s="185"/>
      <c r="AWH7" s="185"/>
      <c r="AWI7" s="185"/>
      <c r="AWJ7" s="185"/>
      <c r="AWK7" s="185"/>
      <c r="AWL7" s="185"/>
      <c r="AWM7" s="185"/>
      <c r="AWN7" s="185"/>
      <c r="AWO7" s="185"/>
      <c r="AWP7" s="185"/>
      <c r="AWQ7" s="185"/>
      <c r="AWR7" s="185"/>
      <c r="AWS7" s="185"/>
      <c r="AWT7" s="185"/>
      <c r="AWU7" s="185"/>
      <c r="AWV7" s="185"/>
      <c r="AWW7" s="185"/>
      <c r="AWX7" s="185"/>
      <c r="AWY7" s="185"/>
      <c r="AWZ7" s="185"/>
      <c r="AXA7" s="185"/>
      <c r="AXB7" s="185"/>
      <c r="AXC7" s="185"/>
      <c r="AXD7" s="185"/>
      <c r="AXE7" s="185"/>
      <c r="AXF7" s="185"/>
      <c r="AXG7" s="185"/>
      <c r="AXH7" s="185"/>
      <c r="AXI7" s="185"/>
      <c r="AXJ7" s="185"/>
      <c r="AXK7" s="185"/>
      <c r="AXL7" s="185"/>
      <c r="AXM7" s="185"/>
      <c r="AXN7" s="185"/>
      <c r="AXO7" s="185"/>
      <c r="AXP7" s="185"/>
      <c r="AXQ7" s="185"/>
      <c r="AXR7" s="185"/>
      <c r="AXS7" s="185"/>
      <c r="AXT7" s="185"/>
      <c r="AXU7" s="185"/>
      <c r="AXV7" s="185"/>
      <c r="AXW7" s="185"/>
      <c r="AXX7" s="185"/>
      <c r="AXY7" s="185"/>
      <c r="AXZ7" s="185"/>
      <c r="AYA7" s="185"/>
      <c r="AYB7" s="185"/>
      <c r="AYC7" s="185"/>
      <c r="AYD7" s="185"/>
      <c r="AYE7" s="185"/>
      <c r="AYF7" s="185"/>
      <c r="AYG7" s="185"/>
      <c r="AYH7" s="185"/>
      <c r="AYI7" s="185"/>
      <c r="AYJ7" s="185"/>
      <c r="AYK7" s="185"/>
      <c r="AYL7" s="185"/>
      <c r="AYM7" s="185"/>
      <c r="AYN7" s="185"/>
      <c r="AYO7" s="185"/>
      <c r="AYP7" s="185"/>
      <c r="AYQ7" s="185"/>
      <c r="AYR7" s="185"/>
      <c r="AYS7" s="185"/>
      <c r="AYT7" s="185"/>
      <c r="AYU7" s="185"/>
      <c r="AYV7" s="185"/>
      <c r="AYW7" s="185"/>
      <c r="AYX7" s="185"/>
      <c r="AYY7" s="185"/>
      <c r="AYZ7" s="185"/>
      <c r="AZA7" s="185"/>
      <c r="AZB7" s="185"/>
      <c r="AZC7" s="185"/>
      <c r="AZD7" s="185"/>
      <c r="AZE7" s="185"/>
      <c r="AZF7" s="185"/>
      <c r="AZG7" s="185"/>
      <c r="AZH7" s="185"/>
      <c r="AZI7" s="185"/>
      <c r="AZJ7" s="185"/>
      <c r="AZK7" s="185"/>
      <c r="AZL7" s="185"/>
      <c r="AZM7" s="185"/>
      <c r="AZN7" s="185"/>
      <c r="AZO7" s="185"/>
      <c r="AZP7" s="185"/>
      <c r="AZQ7" s="185"/>
      <c r="AZR7" s="185"/>
      <c r="AZS7" s="185"/>
      <c r="AZT7" s="185"/>
      <c r="AZU7" s="185"/>
      <c r="AZV7" s="185"/>
      <c r="AZW7" s="185"/>
      <c r="AZX7" s="185"/>
      <c r="AZY7" s="185"/>
      <c r="AZZ7" s="185"/>
      <c r="BAA7" s="185"/>
      <c r="BAB7" s="185"/>
      <c r="BAC7" s="185"/>
      <c r="BAD7" s="185"/>
      <c r="BAE7" s="185"/>
      <c r="BAF7" s="185"/>
      <c r="BAG7" s="185"/>
      <c r="BAH7" s="185"/>
      <c r="BAI7" s="185"/>
      <c r="BAJ7" s="185"/>
      <c r="BAK7" s="185"/>
      <c r="BAL7" s="185"/>
      <c r="BAM7" s="185"/>
      <c r="BAN7" s="185"/>
      <c r="BAO7" s="185"/>
      <c r="BAP7" s="185"/>
      <c r="BAQ7" s="185"/>
      <c r="BAR7" s="185"/>
      <c r="BAS7" s="185"/>
      <c r="BAT7" s="185"/>
      <c r="BAU7" s="185"/>
      <c r="BAV7" s="185"/>
      <c r="BAW7" s="185"/>
      <c r="BAX7" s="185"/>
      <c r="BAY7" s="185"/>
      <c r="BAZ7" s="185"/>
      <c r="BBA7" s="185"/>
      <c r="BBB7" s="185"/>
      <c r="BBC7" s="185"/>
      <c r="BBD7" s="185"/>
      <c r="BBE7" s="185"/>
      <c r="BBF7" s="185"/>
      <c r="BBG7" s="185"/>
      <c r="BBH7" s="185"/>
      <c r="BBI7" s="185"/>
      <c r="BBJ7" s="185"/>
      <c r="BBK7" s="185"/>
      <c r="BBL7" s="185"/>
      <c r="BBM7" s="185"/>
      <c r="BBN7" s="185"/>
      <c r="BBO7" s="185"/>
      <c r="BBP7" s="185"/>
      <c r="BBQ7" s="185"/>
      <c r="BBR7" s="185"/>
      <c r="BBS7" s="185"/>
      <c r="BBT7" s="185"/>
      <c r="BBU7" s="185"/>
      <c r="BBV7" s="185"/>
      <c r="BBW7" s="185"/>
      <c r="BBX7" s="185"/>
      <c r="BBY7" s="185"/>
      <c r="BBZ7" s="185"/>
      <c r="BCA7" s="185"/>
      <c r="BCB7" s="185"/>
      <c r="BCC7" s="185"/>
      <c r="BCD7" s="185"/>
      <c r="BCE7" s="185"/>
      <c r="BCF7" s="185"/>
      <c r="BCG7" s="185"/>
      <c r="BCH7" s="185"/>
      <c r="BCI7" s="185"/>
      <c r="BCJ7" s="185"/>
      <c r="BCK7" s="185"/>
      <c r="BCL7" s="185"/>
      <c r="BCM7" s="185"/>
      <c r="BCN7" s="185"/>
      <c r="BCO7" s="185"/>
      <c r="BCP7" s="185"/>
      <c r="BCQ7" s="185"/>
      <c r="BCR7" s="185"/>
      <c r="BCS7" s="185"/>
      <c r="BCT7" s="185"/>
      <c r="BCU7" s="185"/>
      <c r="BCV7" s="185"/>
      <c r="BCW7" s="185"/>
      <c r="BCX7" s="185"/>
      <c r="BCY7" s="185"/>
      <c r="BCZ7" s="185"/>
      <c r="BDA7" s="185"/>
      <c r="BDB7" s="185"/>
      <c r="BDC7" s="185"/>
      <c r="BDD7" s="185"/>
      <c r="BDE7" s="185"/>
      <c r="BDF7" s="185"/>
      <c r="BDG7" s="185"/>
      <c r="BDH7" s="185"/>
      <c r="BDI7" s="185"/>
      <c r="BDJ7" s="185"/>
      <c r="BDK7" s="185"/>
      <c r="BDL7" s="185"/>
      <c r="BDM7" s="185"/>
      <c r="BDN7" s="185"/>
      <c r="BDO7" s="185"/>
      <c r="BDP7" s="185"/>
      <c r="BDQ7" s="185"/>
      <c r="BDR7" s="185"/>
      <c r="BDS7" s="185"/>
      <c r="BDT7" s="185"/>
      <c r="BDU7" s="185"/>
      <c r="BDV7" s="185"/>
      <c r="BDW7" s="185"/>
      <c r="BDX7" s="185"/>
      <c r="BDY7" s="185"/>
      <c r="BDZ7" s="185"/>
      <c r="BEA7" s="185"/>
      <c r="BEB7" s="185"/>
      <c r="BEC7" s="185"/>
      <c r="BED7" s="185"/>
      <c r="BEE7" s="185"/>
      <c r="BEF7" s="185"/>
      <c r="BEG7" s="185"/>
      <c r="BEH7" s="185"/>
      <c r="BEI7" s="185"/>
      <c r="BEJ7" s="185"/>
      <c r="BEK7" s="185"/>
      <c r="BEL7" s="185"/>
      <c r="BEM7" s="185"/>
      <c r="BEN7" s="185"/>
      <c r="BEO7" s="185"/>
      <c r="BEP7" s="185"/>
      <c r="BEQ7" s="185"/>
      <c r="BER7" s="185"/>
      <c r="BES7" s="185"/>
      <c r="BET7" s="185"/>
      <c r="BEU7" s="185"/>
      <c r="BEV7" s="185"/>
      <c r="BEW7" s="185"/>
      <c r="BEX7" s="185"/>
      <c r="BEY7" s="185"/>
      <c r="BEZ7" s="185"/>
      <c r="BFA7" s="185"/>
      <c r="BFB7" s="185"/>
      <c r="BFC7" s="185"/>
      <c r="BFD7" s="185"/>
      <c r="BFE7" s="185"/>
      <c r="BFF7" s="185"/>
      <c r="BFG7" s="185"/>
      <c r="BFH7" s="185"/>
      <c r="BFI7" s="185"/>
      <c r="BFJ7" s="185"/>
      <c r="BFK7" s="185"/>
      <c r="BFL7" s="185"/>
      <c r="BFM7" s="185"/>
      <c r="BFN7" s="185"/>
      <c r="BFO7" s="185"/>
      <c r="BFP7" s="185"/>
      <c r="BFQ7" s="185"/>
      <c r="BFR7" s="185"/>
      <c r="BFS7" s="185"/>
      <c r="BFT7" s="185"/>
      <c r="BFU7" s="185"/>
      <c r="BFV7" s="185"/>
      <c r="BFW7" s="185"/>
      <c r="BFX7" s="185"/>
      <c r="BFY7" s="185"/>
      <c r="BFZ7" s="185"/>
      <c r="BGA7" s="185"/>
      <c r="BGB7" s="185"/>
      <c r="BGC7" s="185"/>
      <c r="BGD7" s="185"/>
      <c r="BGE7" s="185"/>
      <c r="BGF7" s="185"/>
      <c r="BGG7" s="185"/>
      <c r="BGH7" s="185"/>
      <c r="BGI7" s="185"/>
      <c r="BGJ7" s="185"/>
      <c r="BGK7" s="185"/>
      <c r="BGL7" s="185"/>
      <c r="BGM7" s="185"/>
      <c r="BGN7" s="185"/>
      <c r="BGO7" s="185"/>
      <c r="BGP7" s="185"/>
      <c r="BGQ7" s="185"/>
      <c r="BGR7" s="185"/>
      <c r="BGS7" s="185"/>
      <c r="BGT7" s="185"/>
      <c r="BGU7" s="185"/>
      <c r="BGV7" s="185"/>
      <c r="BGW7" s="185"/>
      <c r="BGX7" s="185"/>
      <c r="BGY7" s="185"/>
      <c r="BGZ7" s="185"/>
      <c r="BHA7" s="185"/>
      <c r="BHB7" s="185"/>
      <c r="BHC7" s="185"/>
      <c r="BHD7" s="185"/>
      <c r="BHE7" s="185"/>
      <c r="BHF7" s="185"/>
      <c r="BHG7" s="185"/>
      <c r="BHH7" s="185"/>
      <c r="BHI7" s="185"/>
      <c r="BHJ7" s="185"/>
      <c r="BHK7" s="185"/>
      <c r="BHL7" s="185"/>
      <c r="BHM7" s="185"/>
      <c r="BHN7" s="185"/>
      <c r="BHO7" s="185"/>
      <c r="BHP7" s="185"/>
      <c r="BHQ7" s="185"/>
      <c r="BHR7" s="185"/>
      <c r="BHS7" s="185"/>
      <c r="BHT7" s="185"/>
      <c r="BHU7" s="185"/>
      <c r="BHV7" s="185"/>
      <c r="BHW7" s="185"/>
      <c r="BHX7" s="185"/>
      <c r="BHY7" s="185"/>
      <c r="BHZ7" s="185"/>
      <c r="BIA7" s="185"/>
      <c r="BIB7" s="185"/>
      <c r="BIC7" s="185"/>
      <c r="BID7" s="185"/>
      <c r="BIE7" s="185"/>
      <c r="BIF7" s="185"/>
      <c r="BIG7" s="185"/>
      <c r="BIH7" s="185"/>
      <c r="BII7" s="185"/>
      <c r="BIJ7" s="185"/>
      <c r="BIK7" s="185"/>
      <c r="BIL7" s="185"/>
      <c r="BIM7" s="185"/>
      <c r="BIN7" s="185"/>
      <c r="BIO7" s="185"/>
      <c r="BIP7" s="185"/>
      <c r="BIQ7" s="185"/>
      <c r="BIR7" s="185"/>
      <c r="BIS7" s="185"/>
      <c r="BIT7" s="185"/>
      <c r="BIU7" s="185"/>
      <c r="BIV7" s="185"/>
      <c r="BIW7" s="185"/>
      <c r="BIX7" s="185"/>
      <c r="BIY7" s="185"/>
      <c r="BIZ7" s="185"/>
      <c r="BJA7" s="185"/>
      <c r="BJB7" s="185"/>
      <c r="BJC7" s="185"/>
      <c r="BJD7" s="185"/>
      <c r="BJE7" s="185"/>
      <c r="BJF7" s="185"/>
      <c r="BJG7" s="185"/>
      <c r="BJH7" s="185"/>
      <c r="BJI7" s="185"/>
      <c r="BJJ7" s="185"/>
      <c r="BJK7" s="185"/>
      <c r="BJL7" s="185"/>
      <c r="BJM7" s="185"/>
      <c r="BJN7" s="185"/>
      <c r="BJO7" s="185"/>
      <c r="BJP7" s="185"/>
      <c r="BJQ7" s="185"/>
      <c r="BJR7" s="185"/>
      <c r="BJS7" s="185"/>
      <c r="BJT7" s="185"/>
      <c r="BJU7" s="185"/>
      <c r="BJV7" s="185"/>
      <c r="BJW7" s="185"/>
      <c r="BJX7" s="185"/>
      <c r="BJY7" s="185"/>
      <c r="BJZ7" s="185"/>
      <c r="BKA7" s="185"/>
      <c r="BKB7" s="185"/>
      <c r="BKC7" s="185"/>
      <c r="BKD7" s="185"/>
      <c r="BKE7" s="185"/>
      <c r="BKF7" s="185"/>
      <c r="BKG7" s="185"/>
      <c r="BKH7" s="185"/>
      <c r="BKI7" s="185"/>
      <c r="BKJ7" s="185"/>
      <c r="BKK7" s="185"/>
      <c r="BKL7" s="185"/>
      <c r="BKM7" s="185"/>
      <c r="BKN7" s="185"/>
      <c r="BKO7" s="185"/>
      <c r="BKP7" s="185"/>
      <c r="BKQ7" s="185"/>
      <c r="BKR7" s="185"/>
      <c r="BKS7" s="185"/>
      <c r="BKT7" s="185"/>
      <c r="BKU7" s="185"/>
      <c r="BKV7" s="185"/>
      <c r="BKW7" s="185"/>
      <c r="BKX7" s="185"/>
      <c r="BKY7" s="185"/>
      <c r="BKZ7" s="185"/>
      <c r="BLA7" s="185"/>
      <c r="BLB7" s="185"/>
      <c r="BLC7" s="185"/>
      <c r="BLD7" s="185"/>
      <c r="BLE7" s="185"/>
      <c r="BLF7" s="185"/>
      <c r="BLG7" s="185"/>
      <c r="BLH7" s="185"/>
      <c r="BLI7" s="185"/>
      <c r="BLJ7" s="185"/>
      <c r="BLK7" s="185"/>
      <c r="BLL7" s="185"/>
      <c r="BLM7" s="185"/>
      <c r="BLN7" s="185"/>
      <c r="BLO7" s="185"/>
      <c r="BLP7" s="185"/>
      <c r="BLQ7" s="185"/>
      <c r="BLR7" s="185"/>
      <c r="BLS7" s="185"/>
      <c r="BLT7" s="185"/>
      <c r="BLU7" s="185"/>
      <c r="BLV7" s="185"/>
      <c r="BLW7" s="185"/>
      <c r="BLX7" s="185"/>
      <c r="BLY7" s="185"/>
      <c r="BLZ7" s="185"/>
      <c r="BMA7" s="185"/>
      <c r="BMB7" s="185"/>
      <c r="BMC7" s="185"/>
      <c r="BMD7" s="185"/>
      <c r="BME7" s="185"/>
      <c r="BMF7" s="185"/>
      <c r="BMG7" s="185"/>
      <c r="BMH7" s="185"/>
      <c r="BMI7" s="185"/>
      <c r="BMJ7" s="185"/>
      <c r="BMK7" s="185"/>
      <c r="BML7" s="185"/>
      <c r="BMM7" s="185"/>
      <c r="BMN7" s="185"/>
      <c r="BMO7" s="185"/>
      <c r="BMP7" s="185"/>
      <c r="BMQ7" s="185"/>
      <c r="BMR7" s="185"/>
      <c r="BMS7" s="185"/>
      <c r="BMT7" s="185"/>
      <c r="BMU7" s="185"/>
      <c r="BMV7" s="185"/>
      <c r="BMW7" s="185"/>
      <c r="BMX7" s="185"/>
      <c r="BMY7" s="185"/>
      <c r="BMZ7" s="185"/>
      <c r="BNA7" s="185"/>
      <c r="BNB7" s="185"/>
      <c r="BNC7" s="185"/>
      <c r="BND7" s="185"/>
      <c r="BNE7" s="185"/>
      <c r="BNF7" s="185"/>
      <c r="BNG7" s="185"/>
      <c r="BNH7" s="185"/>
      <c r="BNI7" s="185"/>
      <c r="BNJ7" s="185"/>
      <c r="BNK7" s="185"/>
      <c r="BNL7" s="185"/>
      <c r="BNM7" s="185"/>
      <c r="BNN7" s="185"/>
      <c r="BNO7" s="185"/>
      <c r="BNP7" s="185"/>
      <c r="BNQ7" s="185"/>
      <c r="BNR7" s="185"/>
      <c r="BNS7" s="185"/>
      <c r="BNT7" s="185"/>
      <c r="BNU7" s="185"/>
      <c r="BNV7" s="185"/>
      <c r="BNW7" s="185"/>
      <c r="BNX7" s="185"/>
      <c r="BNY7" s="185"/>
      <c r="BNZ7" s="185"/>
      <c r="BOA7" s="185"/>
      <c r="BOB7" s="185"/>
      <c r="BOC7" s="185"/>
      <c r="BOD7" s="185"/>
      <c r="BOE7" s="185"/>
      <c r="BOF7" s="185"/>
      <c r="BOG7" s="185"/>
      <c r="BOH7" s="185"/>
      <c r="BOI7" s="185"/>
      <c r="BOJ7" s="185"/>
      <c r="BOK7" s="185"/>
      <c r="BOL7" s="185"/>
      <c r="BOM7" s="185"/>
      <c r="BON7" s="185"/>
      <c r="BOO7" s="185"/>
      <c r="BOP7" s="185"/>
      <c r="BOQ7" s="185"/>
      <c r="BOR7" s="185"/>
      <c r="BOS7" s="185"/>
      <c r="BOT7" s="185"/>
      <c r="BOU7" s="185"/>
      <c r="BOV7" s="185"/>
      <c r="BOW7" s="185"/>
      <c r="BOX7" s="185"/>
      <c r="BOY7" s="185"/>
      <c r="BOZ7" s="185"/>
      <c r="BPA7" s="185"/>
      <c r="BPB7" s="185"/>
      <c r="BPC7" s="185"/>
      <c r="BPD7" s="185"/>
      <c r="BPE7" s="185"/>
      <c r="BPF7" s="185"/>
      <c r="BPG7" s="185"/>
      <c r="BPH7" s="185"/>
      <c r="BPI7" s="185"/>
      <c r="BPJ7" s="185"/>
      <c r="BPK7" s="185"/>
      <c r="BPL7" s="185"/>
      <c r="BPM7" s="185"/>
      <c r="BPN7" s="185"/>
      <c r="BPO7" s="185"/>
      <c r="BPP7" s="185"/>
      <c r="BPQ7" s="185"/>
      <c r="BPR7" s="185"/>
      <c r="BPS7" s="185"/>
      <c r="BPT7" s="185"/>
      <c r="BPU7" s="185"/>
      <c r="BPV7" s="185"/>
      <c r="BPW7" s="185"/>
      <c r="BPX7" s="185"/>
      <c r="BPY7" s="185"/>
      <c r="BPZ7" s="185"/>
      <c r="BQA7" s="185"/>
      <c r="BQB7" s="185"/>
      <c r="BQC7" s="185"/>
      <c r="BQD7" s="185"/>
      <c r="BQE7" s="185"/>
      <c r="BQF7" s="185"/>
      <c r="BQG7" s="185"/>
      <c r="BQH7" s="185"/>
      <c r="BQI7" s="185"/>
      <c r="BQJ7" s="185"/>
      <c r="BQK7" s="185"/>
      <c r="BQL7" s="185"/>
      <c r="BQM7" s="185"/>
      <c r="BQN7" s="185"/>
      <c r="BQO7" s="185"/>
      <c r="BQP7" s="185"/>
      <c r="BQQ7" s="185"/>
      <c r="BQR7" s="185"/>
      <c r="BQS7" s="185"/>
      <c r="BQT7" s="185"/>
      <c r="BQU7" s="185"/>
      <c r="BQV7" s="185"/>
      <c r="BQW7" s="185"/>
      <c r="BQX7" s="185"/>
      <c r="BQY7" s="185"/>
      <c r="BQZ7" s="185"/>
      <c r="BRA7" s="185"/>
      <c r="BRB7" s="185"/>
      <c r="BRC7" s="185"/>
      <c r="BRD7" s="185"/>
      <c r="BRE7" s="185"/>
      <c r="BRF7" s="185"/>
      <c r="BRG7" s="185"/>
      <c r="BRH7" s="185"/>
      <c r="BRI7" s="185"/>
      <c r="BRJ7" s="185"/>
      <c r="BRK7" s="185"/>
      <c r="BRL7" s="185"/>
      <c r="BRM7" s="185"/>
      <c r="BRN7" s="185"/>
      <c r="BRO7" s="185"/>
      <c r="BRP7" s="185"/>
      <c r="BRQ7" s="185"/>
      <c r="BRR7" s="185"/>
      <c r="BRS7" s="185"/>
      <c r="BRT7" s="185"/>
      <c r="BRU7" s="185"/>
      <c r="BRV7" s="185"/>
      <c r="BRW7" s="185"/>
      <c r="BRX7" s="185"/>
      <c r="BRY7" s="185"/>
      <c r="BRZ7" s="185"/>
      <c r="BSA7" s="185"/>
      <c r="BSB7" s="185"/>
      <c r="BSC7" s="185"/>
      <c r="BSD7" s="185"/>
      <c r="BSE7" s="185"/>
      <c r="BSF7" s="185"/>
      <c r="BSG7" s="185"/>
      <c r="BSH7" s="185"/>
      <c r="BSI7" s="185"/>
      <c r="BSJ7" s="185"/>
      <c r="BSK7" s="185"/>
      <c r="BSL7" s="185"/>
      <c r="BSM7" s="185"/>
      <c r="BSN7" s="185"/>
      <c r="BSO7" s="185"/>
      <c r="BSP7" s="185"/>
      <c r="BSQ7" s="185"/>
      <c r="BSR7" s="185"/>
      <c r="BSS7" s="185"/>
      <c r="BST7" s="185"/>
      <c r="BSU7" s="185"/>
      <c r="BSV7" s="185"/>
      <c r="BSW7" s="185"/>
      <c r="BSX7" s="185"/>
      <c r="BSY7" s="185"/>
      <c r="BSZ7" s="185"/>
      <c r="BTA7" s="185"/>
      <c r="BTB7" s="185"/>
      <c r="BTC7" s="185"/>
      <c r="BTD7" s="185"/>
      <c r="BTE7" s="185"/>
      <c r="BTF7" s="185"/>
      <c r="BTG7" s="185"/>
      <c r="BTH7" s="185"/>
      <c r="BTI7" s="185"/>
      <c r="BTJ7" s="185"/>
      <c r="BTK7" s="185"/>
      <c r="BTL7" s="185"/>
      <c r="BTM7" s="185"/>
      <c r="BTN7" s="185"/>
      <c r="BTO7" s="185"/>
      <c r="BTP7" s="185"/>
      <c r="BTQ7" s="185"/>
      <c r="BTR7" s="185"/>
      <c r="BTS7" s="185"/>
      <c r="BTT7" s="185"/>
      <c r="BTU7" s="185"/>
      <c r="BTV7" s="185"/>
      <c r="BTW7" s="185"/>
      <c r="BTX7" s="185"/>
      <c r="BTY7" s="185"/>
      <c r="BTZ7" s="185"/>
      <c r="BUA7" s="185"/>
      <c r="BUB7" s="185"/>
      <c r="BUC7" s="185"/>
      <c r="BUD7" s="185"/>
      <c r="BUE7" s="185"/>
      <c r="BUF7" s="185"/>
      <c r="BUG7" s="185"/>
      <c r="BUH7" s="185"/>
      <c r="BUI7" s="185"/>
      <c r="BUJ7" s="185"/>
      <c r="BUK7" s="185"/>
      <c r="BUL7" s="185"/>
      <c r="BUM7" s="185"/>
      <c r="BUN7" s="185"/>
      <c r="BUO7" s="185"/>
      <c r="BUP7" s="185"/>
      <c r="BUQ7" s="185"/>
      <c r="BUR7" s="185"/>
      <c r="BUS7" s="185"/>
      <c r="BUT7" s="185"/>
      <c r="BUU7" s="185"/>
      <c r="BUV7" s="185"/>
      <c r="BUW7" s="185"/>
      <c r="BUX7" s="185"/>
      <c r="BUY7" s="185"/>
      <c r="BUZ7" s="185"/>
      <c r="BVA7" s="185"/>
      <c r="BVB7" s="185"/>
      <c r="BVC7" s="185"/>
      <c r="BVD7" s="185"/>
      <c r="BVE7" s="185"/>
      <c r="BVF7" s="185"/>
      <c r="BVG7" s="185"/>
      <c r="BVH7" s="185"/>
      <c r="BVI7" s="185"/>
      <c r="BVJ7" s="185"/>
      <c r="BVK7" s="185"/>
      <c r="BVL7" s="185"/>
      <c r="BVM7" s="185"/>
      <c r="BVN7" s="185"/>
      <c r="BVO7" s="185"/>
      <c r="BVP7" s="185"/>
      <c r="BVQ7" s="185"/>
      <c r="BVR7" s="185"/>
      <c r="BVS7" s="185"/>
      <c r="BVT7" s="185"/>
      <c r="BVU7" s="185"/>
      <c r="BVV7" s="185"/>
      <c r="BVW7" s="185"/>
      <c r="BVX7" s="185"/>
      <c r="BVY7" s="185"/>
      <c r="BVZ7" s="185"/>
      <c r="BWA7" s="185"/>
      <c r="BWB7" s="185"/>
      <c r="BWC7" s="185"/>
      <c r="BWD7" s="185"/>
      <c r="BWE7" s="185"/>
      <c r="BWF7" s="185"/>
      <c r="BWG7" s="185"/>
      <c r="BWH7" s="185"/>
      <c r="BWI7" s="185"/>
      <c r="BWJ7" s="185"/>
      <c r="BWK7" s="185"/>
      <c r="BWL7" s="185"/>
      <c r="BWM7" s="185"/>
      <c r="BWN7" s="185"/>
      <c r="BWO7" s="185"/>
      <c r="BWP7" s="185"/>
      <c r="BWQ7" s="185"/>
      <c r="BWR7" s="185"/>
      <c r="BWS7" s="185"/>
      <c r="BWT7" s="185"/>
      <c r="BWU7" s="185"/>
      <c r="BWV7" s="185"/>
      <c r="BWW7" s="185"/>
      <c r="BWX7" s="185"/>
      <c r="BWY7" s="185"/>
      <c r="BWZ7" s="185"/>
      <c r="BXA7" s="185"/>
      <c r="BXB7" s="185"/>
      <c r="BXC7" s="185"/>
      <c r="BXD7" s="185"/>
      <c r="BXE7" s="185"/>
      <c r="BXF7" s="185"/>
      <c r="BXG7" s="185"/>
      <c r="BXH7" s="185"/>
      <c r="BXI7" s="185"/>
      <c r="BXJ7" s="185"/>
      <c r="BXK7" s="185"/>
      <c r="BXL7" s="185"/>
      <c r="BXM7" s="185"/>
      <c r="BXN7" s="185"/>
      <c r="BXO7" s="185"/>
      <c r="BXP7" s="185"/>
      <c r="BXQ7" s="185"/>
      <c r="BXR7" s="185"/>
      <c r="BXS7" s="185"/>
      <c r="BXT7" s="185"/>
      <c r="BXU7" s="185"/>
      <c r="BXV7" s="185"/>
      <c r="BXW7" s="185"/>
      <c r="BXX7" s="185"/>
      <c r="BXY7" s="185"/>
      <c r="BXZ7" s="185"/>
      <c r="BYA7" s="185"/>
      <c r="BYB7" s="185"/>
      <c r="BYC7" s="185"/>
      <c r="BYD7" s="185"/>
      <c r="BYE7" s="185"/>
      <c r="BYF7" s="185"/>
      <c r="BYG7" s="185"/>
      <c r="BYH7" s="185"/>
      <c r="BYI7" s="185"/>
      <c r="BYJ7" s="185"/>
      <c r="BYK7" s="185"/>
      <c r="BYL7" s="185"/>
      <c r="BYM7" s="185"/>
      <c r="BYN7" s="185"/>
      <c r="BYO7" s="185"/>
      <c r="BYP7" s="185"/>
      <c r="BYQ7" s="185"/>
      <c r="BYR7" s="185"/>
      <c r="BYS7" s="185"/>
      <c r="BYT7" s="185"/>
      <c r="BYU7" s="185"/>
      <c r="BYV7" s="185"/>
      <c r="BYW7" s="185"/>
      <c r="BYX7" s="185"/>
      <c r="BYY7" s="185"/>
      <c r="BYZ7" s="185"/>
      <c r="BZA7" s="185"/>
      <c r="BZB7" s="185"/>
      <c r="BZC7" s="185"/>
      <c r="BZD7" s="185"/>
      <c r="BZE7" s="185"/>
      <c r="BZF7" s="185"/>
      <c r="BZG7" s="185"/>
      <c r="BZH7" s="185"/>
      <c r="BZI7" s="185"/>
      <c r="BZJ7" s="185"/>
      <c r="BZK7" s="185"/>
      <c r="BZL7" s="185"/>
      <c r="BZM7" s="185"/>
      <c r="BZN7" s="185"/>
      <c r="BZO7" s="185"/>
      <c r="BZP7" s="185"/>
      <c r="BZQ7" s="185"/>
      <c r="BZR7" s="185"/>
      <c r="BZS7" s="185"/>
      <c r="BZT7" s="185"/>
      <c r="BZU7" s="185"/>
      <c r="BZV7" s="185"/>
      <c r="BZW7" s="185"/>
      <c r="BZX7" s="185"/>
      <c r="BZY7" s="185"/>
      <c r="BZZ7" s="185"/>
      <c r="CAA7" s="185"/>
      <c r="CAB7" s="185"/>
      <c r="CAC7" s="185"/>
      <c r="CAD7" s="185"/>
      <c r="CAE7" s="185"/>
      <c r="CAF7" s="185"/>
      <c r="CAG7" s="185"/>
      <c r="CAH7" s="185"/>
      <c r="CAI7" s="185"/>
      <c r="CAJ7" s="185"/>
      <c r="CAK7" s="185"/>
      <c r="CAL7" s="185"/>
      <c r="CAM7" s="185"/>
      <c r="CAN7" s="185"/>
      <c r="CAO7" s="185"/>
      <c r="CAP7" s="185"/>
      <c r="CAQ7" s="185"/>
      <c r="CAR7" s="185"/>
      <c r="CAS7" s="185"/>
      <c r="CAT7" s="185"/>
      <c r="CAU7" s="185"/>
      <c r="CAV7" s="185"/>
      <c r="CAW7" s="185"/>
      <c r="CAX7" s="185"/>
      <c r="CAY7" s="185"/>
      <c r="CAZ7" s="185"/>
      <c r="CBA7" s="185"/>
      <c r="CBB7" s="185"/>
      <c r="CBC7" s="185"/>
      <c r="CBD7" s="185"/>
      <c r="CBE7" s="185"/>
      <c r="CBF7" s="185"/>
      <c r="CBG7" s="185"/>
      <c r="CBH7" s="185"/>
      <c r="CBI7" s="185"/>
      <c r="CBJ7" s="185"/>
      <c r="CBK7" s="185"/>
      <c r="CBL7" s="185"/>
      <c r="CBM7" s="185"/>
      <c r="CBN7" s="185"/>
      <c r="CBO7" s="185"/>
      <c r="CBP7" s="185"/>
      <c r="CBQ7" s="185"/>
      <c r="CBR7" s="185"/>
      <c r="CBS7" s="185"/>
      <c r="CBT7" s="185"/>
      <c r="CBU7" s="185"/>
      <c r="CBV7" s="185"/>
      <c r="CBW7" s="185"/>
      <c r="CBX7" s="185"/>
      <c r="CBY7" s="185"/>
      <c r="CBZ7" s="185"/>
      <c r="CCA7" s="185"/>
      <c r="CCB7" s="185"/>
      <c r="CCC7" s="185"/>
      <c r="CCD7" s="185"/>
      <c r="CCE7" s="185"/>
      <c r="CCF7" s="185"/>
      <c r="CCG7" s="185"/>
      <c r="CCH7" s="185"/>
      <c r="CCI7" s="185"/>
      <c r="CCJ7" s="185"/>
      <c r="CCK7" s="185"/>
      <c r="CCL7" s="185"/>
      <c r="CCM7" s="185"/>
      <c r="CCN7" s="185"/>
      <c r="CCO7" s="185"/>
      <c r="CCP7" s="185"/>
      <c r="CCQ7" s="185"/>
      <c r="CCR7" s="185"/>
      <c r="CCS7" s="185"/>
      <c r="CCT7" s="185"/>
      <c r="CCU7" s="185"/>
      <c r="CCV7" s="185"/>
      <c r="CCW7" s="185"/>
      <c r="CCX7" s="185"/>
      <c r="CCY7" s="185"/>
      <c r="CCZ7" s="185"/>
      <c r="CDA7" s="185"/>
      <c r="CDB7" s="185"/>
      <c r="CDC7" s="185"/>
      <c r="CDD7" s="185"/>
      <c r="CDE7" s="185"/>
      <c r="CDF7" s="185"/>
      <c r="CDG7" s="185"/>
      <c r="CDH7" s="185"/>
      <c r="CDI7" s="185"/>
      <c r="CDJ7" s="185"/>
      <c r="CDK7" s="185"/>
      <c r="CDL7" s="185"/>
      <c r="CDM7" s="185"/>
      <c r="CDN7" s="185"/>
      <c r="CDO7" s="185"/>
      <c r="CDP7" s="185"/>
      <c r="CDQ7" s="185"/>
      <c r="CDR7" s="185"/>
      <c r="CDS7" s="185"/>
      <c r="CDT7" s="185"/>
      <c r="CDU7" s="185"/>
      <c r="CDV7" s="185"/>
      <c r="CDW7" s="185"/>
      <c r="CDX7" s="185"/>
      <c r="CDY7" s="185"/>
      <c r="CDZ7" s="185"/>
      <c r="CEA7" s="185"/>
      <c r="CEB7" s="185"/>
      <c r="CEC7" s="185"/>
      <c r="CED7" s="185"/>
      <c r="CEE7" s="185"/>
      <c r="CEF7" s="185"/>
      <c r="CEG7" s="185"/>
      <c r="CEH7" s="185"/>
      <c r="CEI7" s="185"/>
      <c r="CEJ7" s="185"/>
      <c r="CEK7" s="185"/>
      <c r="CEL7" s="185"/>
      <c r="CEM7" s="185"/>
      <c r="CEN7" s="185"/>
      <c r="CEO7" s="185"/>
      <c r="CEP7" s="185"/>
      <c r="CEQ7" s="185"/>
      <c r="CER7" s="185"/>
      <c r="CES7" s="185"/>
      <c r="CET7" s="185"/>
      <c r="CEU7" s="185"/>
      <c r="CEV7" s="185"/>
      <c r="CEW7" s="185"/>
      <c r="CEX7" s="185"/>
      <c r="CEY7" s="185"/>
      <c r="CEZ7" s="185"/>
      <c r="CFA7" s="185"/>
      <c r="CFB7" s="185"/>
      <c r="CFC7" s="185"/>
      <c r="CFD7" s="185"/>
      <c r="CFE7" s="185"/>
      <c r="CFF7" s="185"/>
      <c r="CFG7" s="185"/>
      <c r="CFH7" s="185"/>
      <c r="CFI7" s="185"/>
      <c r="CFJ7" s="185"/>
      <c r="CFK7" s="185"/>
      <c r="CFL7" s="185"/>
      <c r="CFM7" s="185"/>
      <c r="CFN7" s="185"/>
      <c r="CFO7" s="185"/>
      <c r="CFP7" s="185"/>
      <c r="CFQ7" s="185"/>
      <c r="CFR7" s="185"/>
      <c r="CFS7" s="185"/>
      <c r="CFT7" s="185"/>
      <c r="CFU7" s="185"/>
      <c r="CFV7" s="185"/>
      <c r="CFW7" s="185"/>
      <c r="CFX7" s="185"/>
      <c r="CFY7" s="185"/>
      <c r="CFZ7" s="185"/>
      <c r="CGA7" s="185"/>
      <c r="CGB7" s="185"/>
      <c r="CGC7" s="185"/>
      <c r="CGD7" s="185"/>
      <c r="CGE7" s="185"/>
      <c r="CGF7" s="185"/>
      <c r="CGG7" s="185"/>
      <c r="CGH7" s="185"/>
      <c r="CGI7" s="185"/>
      <c r="CGJ7" s="185"/>
      <c r="CGK7" s="185"/>
      <c r="CGL7" s="185"/>
      <c r="CGM7" s="185"/>
      <c r="CGN7" s="185"/>
      <c r="CGO7" s="185"/>
      <c r="CGP7" s="185"/>
      <c r="CGQ7" s="185"/>
      <c r="CGR7" s="185"/>
      <c r="CGS7" s="185"/>
      <c r="CGT7" s="185"/>
      <c r="CGU7" s="185"/>
      <c r="CGV7" s="185"/>
      <c r="CGW7" s="185"/>
      <c r="CGX7" s="185"/>
      <c r="CGY7" s="185"/>
      <c r="CGZ7" s="185"/>
      <c r="CHA7" s="185"/>
      <c r="CHB7" s="185"/>
      <c r="CHC7" s="185"/>
      <c r="CHD7" s="185"/>
      <c r="CHE7" s="185"/>
      <c r="CHF7" s="185"/>
      <c r="CHG7" s="185"/>
      <c r="CHH7" s="185"/>
      <c r="CHI7" s="185"/>
      <c r="CHJ7" s="185"/>
      <c r="CHK7" s="185"/>
      <c r="CHL7" s="185"/>
      <c r="CHM7" s="185"/>
      <c r="CHN7" s="185"/>
      <c r="CHO7" s="185"/>
      <c r="CHP7" s="185"/>
      <c r="CHQ7" s="185"/>
      <c r="CHR7" s="185"/>
      <c r="CHS7" s="185"/>
      <c r="CHT7" s="185"/>
      <c r="CHU7" s="185"/>
      <c r="CHV7" s="185"/>
      <c r="CHW7" s="185"/>
      <c r="CHX7" s="185"/>
      <c r="CHY7" s="185"/>
      <c r="CHZ7" s="185"/>
      <c r="CIA7" s="185"/>
      <c r="CIB7" s="185"/>
      <c r="CIC7" s="185"/>
      <c r="CID7" s="185"/>
      <c r="CIE7" s="185"/>
      <c r="CIF7" s="185"/>
      <c r="CIG7" s="185"/>
      <c r="CIH7" s="185"/>
      <c r="CII7" s="185"/>
      <c r="CIJ7" s="185"/>
      <c r="CIK7" s="185"/>
      <c r="CIL7" s="185"/>
      <c r="CIM7" s="185"/>
      <c r="CIN7" s="185"/>
      <c r="CIO7" s="185"/>
      <c r="CIP7" s="185"/>
      <c r="CIQ7" s="185"/>
      <c r="CIR7" s="185"/>
      <c r="CIS7" s="185"/>
      <c r="CIT7" s="185"/>
      <c r="CIU7" s="185"/>
      <c r="CIV7" s="185"/>
      <c r="CIW7" s="185"/>
      <c r="CIX7" s="185"/>
      <c r="CIY7" s="185"/>
      <c r="CIZ7" s="185"/>
      <c r="CJA7" s="185"/>
      <c r="CJB7" s="185"/>
      <c r="CJC7" s="185"/>
      <c r="CJD7" s="185"/>
      <c r="CJE7" s="185"/>
      <c r="CJF7" s="185"/>
      <c r="CJG7" s="185"/>
      <c r="CJH7" s="185"/>
      <c r="CJI7" s="185"/>
      <c r="CJJ7" s="185"/>
      <c r="CJK7" s="185"/>
      <c r="CJL7" s="185"/>
      <c r="CJM7" s="185"/>
      <c r="CJN7" s="185"/>
      <c r="CJO7" s="185"/>
      <c r="CJP7" s="185"/>
      <c r="CJQ7" s="185"/>
      <c r="CJR7" s="185"/>
      <c r="CJS7" s="185"/>
      <c r="CJT7" s="185"/>
      <c r="CJU7" s="185"/>
      <c r="CJV7" s="185"/>
      <c r="CJW7" s="185"/>
      <c r="CJX7" s="185"/>
      <c r="CJY7" s="185"/>
      <c r="CJZ7" s="185"/>
      <c r="CKA7" s="185"/>
      <c r="CKB7" s="185"/>
      <c r="CKC7" s="185"/>
      <c r="CKD7" s="185"/>
      <c r="CKE7" s="185"/>
      <c r="CKF7" s="185"/>
      <c r="CKG7" s="185"/>
      <c r="CKH7" s="185"/>
      <c r="CKI7" s="185"/>
      <c r="CKJ7" s="185"/>
      <c r="CKK7" s="185"/>
      <c r="CKL7" s="185"/>
      <c r="CKM7" s="185"/>
      <c r="CKN7" s="185"/>
      <c r="CKO7" s="185"/>
      <c r="CKP7" s="185"/>
      <c r="CKQ7" s="185"/>
      <c r="CKR7" s="185"/>
      <c r="CKS7" s="185"/>
      <c r="CKT7" s="185"/>
      <c r="CKU7" s="185"/>
      <c r="CKV7" s="185"/>
      <c r="CKW7" s="185"/>
      <c r="CKX7" s="185"/>
      <c r="CKY7" s="185"/>
      <c r="CKZ7" s="185"/>
      <c r="CLA7" s="185"/>
      <c r="CLB7" s="185"/>
      <c r="CLC7" s="185"/>
      <c r="CLD7" s="185"/>
      <c r="CLE7" s="185"/>
      <c r="CLF7" s="185"/>
      <c r="CLG7" s="185"/>
      <c r="CLH7" s="185"/>
      <c r="CLI7" s="185"/>
      <c r="CLJ7" s="185"/>
      <c r="CLK7" s="185"/>
      <c r="CLL7" s="185"/>
      <c r="CLM7" s="185"/>
      <c r="CLN7" s="185"/>
      <c r="CLO7" s="185"/>
      <c r="CLP7" s="185"/>
      <c r="CLQ7" s="185"/>
      <c r="CLR7" s="185"/>
      <c r="CLS7" s="185"/>
      <c r="CLT7" s="185"/>
      <c r="CLU7" s="185"/>
      <c r="CLV7" s="185"/>
      <c r="CLW7" s="185"/>
      <c r="CLX7" s="185"/>
      <c r="CLY7" s="185"/>
      <c r="CLZ7" s="185"/>
      <c r="CMA7" s="185"/>
      <c r="CMB7" s="185"/>
      <c r="CMC7" s="185"/>
      <c r="CMD7" s="185"/>
      <c r="CME7" s="185"/>
      <c r="CMF7" s="185"/>
      <c r="CMG7" s="185"/>
      <c r="CMH7" s="185"/>
      <c r="CMI7" s="185"/>
      <c r="CMJ7" s="185"/>
      <c r="CMK7" s="185"/>
      <c r="CML7" s="185"/>
      <c r="CMM7" s="185"/>
      <c r="CMN7" s="185"/>
      <c r="CMO7" s="185"/>
      <c r="CMP7" s="185"/>
      <c r="CMQ7" s="185"/>
      <c r="CMR7" s="185"/>
      <c r="CMS7" s="185"/>
      <c r="CMT7" s="185"/>
      <c r="CMU7" s="185"/>
      <c r="CMV7" s="185"/>
      <c r="CMW7" s="185"/>
      <c r="CMX7" s="185"/>
      <c r="CMY7" s="185"/>
      <c r="CMZ7" s="185"/>
      <c r="CNA7" s="185"/>
      <c r="CNB7" s="185"/>
      <c r="CNC7" s="185"/>
      <c r="CND7" s="185"/>
      <c r="CNE7" s="185"/>
      <c r="CNF7" s="185"/>
      <c r="CNG7" s="185"/>
      <c r="CNH7" s="185"/>
      <c r="CNI7" s="185"/>
      <c r="CNJ7" s="185"/>
      <c r="CNK7" s="185"/>
      <c r="CNL7" s="185"/>
      <c r="CNM7" s="185"/>
      <c r="CNN7" s="185"/>
      <c r="CNO7" s="185"/>
      <c r="CNP7" s="185"/>
      <c r="CNQ7" s="185"/>
      <c r="CNR7" s="185"/>
      <c r="CNS7" s="185"/>
      <c r="CNT7" s="185"/>
      <c r="CNU7" s="185"/>
      <c r="CNV7" s="185"/>
      <c r="CNW7" s="185"/>
      <c r="CNX7" s="185"/>
      <c r="CNY7" s="185"/>
      <c r="CNZ7" s="185"/>
      <c r="COA7" s="185"/>
      <c r="COB7" s="185"/>
      <c r="COC7" s="185"/>
      <c r="COD7" s="185"/>
      <c r="COE7" s="185"/>
      <c r="COF7" s="185"/>
      <c r="COG7" s="185"/>
      <c r="COH7" s="185"/>
      <c r="COI7" s="185"/>
      <c r="COJ7" s="185"/>
      <c r="COK7" s="185"/>
      <c r="COL7" s="185"/>
      <c r="COM7" s="185"/>
      <c r="CON7" s="185"/>
      <c r="COO7" s="185"/>
      <c r="COP7" s="185"/>
      <c r="COQ7" s="185"/>
      <c r="COR7" s="185"/>
      <c r="COS7" s="185"/>
      <c r="COT7" s="185"/>
      <c r="COU7" s="185"/>
      <c r="COV7" s="185"/>
      <c r="COW7" s="185"/>
      <c r="COX7" s="185"/>
      <c r="COY7" s="185"/>
      <c r="COZ7" s="185"/>
      <c r="CPA7" s="185"/>
      <c r="CPB7" s="185"/>
      <c r="CPC7" s="185"/>
      <c r="CPD7" s="185"/>
      <c r="CPE7" s="185"/>
      <c r="CPF7" s="185"/>
      <c r="CPG7" s="185"/>
      <c r="CPH7" s="185"/>
      <c r="CPI7" s="185"/>
      <c r="CPJ7" s="185"/>
      <c r="CPK7" s="185"/>
      <c r="CPL7" s="185"/>
      <c r="CPM7" s="185"/>
      <c r="CPN7" s="185"/>
      <c r="CPO7" s="185"/>
      <c r="CPP7" s="185"/>
      <c r="CPQ7" s="185"/>
      <c r="CPR7" s="185"/>
      <c r="CPS7" s="185"/>
      <c r="CPT7" s="185"/>
      <c r="CPU7" s="185"/>
      <c r="CPV7" s="185"/>
      <c r="CPW7" s="185"/>
      <c r="CPX7" s="185"/>
      <c r="CPY7" s="185"/>
      <c r="CPZ7" s="185"/>
      <c r="CQA7" s="185"/>
      <c r="CQB7" s="185"/>
      <c r="CQC7" s="185"/>
      <c r="CQD7" s="185"/>
      <c r="CQE7" s="185"/>
      <c r="CQF7" s="185"/>
      <c r="CQG7" s="185"/>
      <c r="CQH7" s="185"/>
      <c r="CQI7" s="185"/>
      <c r="CQJ7" s="185"/>
      <c r="CQK7" s="185"/>
      <c r="CQL7" s="185"/>
      <c r="CQM7" s="185"/>
      <c r="CQN7" s="185"/>
      <c r="CQO7" s="185"/>
      <c r="CQP7" s="185"/>
      <c r="CQQ7" s="185"/>
      <c r="CQR7" s="185"/>
      <c r="CQS7" s="185"/>
      <c r="CQT7" s="185"/>
      <c r="CQU7" s="185"/>
      <c r="CQV7" s="185"/>
      <c r="CQW7" s="185"/>
      <c r="CQX7" s="185"/>
      <c r="CQY7" s="185"/>
      <c r="CQZ7" s="185"/>
      <c r="CRA7" s="185"/>
      <c r="CRB7" s="185"/>
      <c r="CRC7" s="185"/>
      <c r="CRD7" s="185"/>
      <c r="CRE7" s="185"/>
      <c r="CRF7" s="185"/>
      <c r="CRG7" s="185"/>
      <c r="CRH7" s="185"/>
      <c r="CRI7" s="185"/>
      <c r="CRJ7" s="185"/>
      <c r="CRK7" s="185"/>
      <c r="CRL7" s="185"/>
      <c r="CRM7" s="185"/>
      <c r="CRN7" s="185"/>
      <c r="CRO7" s="185"/>
      <c r="CRP7" s="185"/>
      <c r="CRQ7" s="185"/>
      <c r="CRR7" s="185"/>
      <c r="CRS7" s="185"/>
      <c r="CRT7" s="185"/>
      <c r="CRU7" s="185"/>
      <c r="CRV7" s="185"/>
      <c r="CRW7" s="185"/>
      <c r="CRX7" s="185"/>
      <c r="CRY7" s="185"/>
      <c r="CRZ7" s="185"/>
      <c r="CSA7" s="185"/>
      <c r="CSB7" s="185"/>
      <c r="CSC7" s="185"/>
      <c r="CSD7" s="185"/>
      <c r="CSE7" s="185"/>
      <c r="CSF7" s="185"/>
      <c r="CSG7" s="185"/>
      <c r="CSH7" s="185"/>
      <c r="CSI7" s="185"/>
      <c r="CSJ7" s="185"/>
      <c r="CSK7" s="185"/>
      <c r="CSL7" s="185"/>
      <c r="CSM7" s="185"/>
      <c r="CSN7" s="185"/>
      <c r="CSO7" s="185"/>
      <c r="CSP7" s="185"/>
      <c r="CSQ7" s="185"/>
      <c r="CSR7" s="185"/>
      <c r="CSS7" s="185"/>
      <c r="CST7" s="185"/>
      <c r="CSU7" s="185"/>
      <c r="CSV7" s="185"/>
      <c r="CSW7" s="185"/>
      <c r="CSX7" s="185"/>
      <c r="CSY7" s="185"/>
      <c r="CSZ7" s="185"/>
      <c r="CTA7" s="185"/>
      <c r="CTB7" s="185"/>
      <c r="CTC7" s="185"/>
      <c r="CTD7" s="185"/>
      <c r="CTE7" s="185"/>
      <c r="CTF7" s="185"/>
      <c r="CTG7" s="185"/>
      <c r="CTH7" s="185"/>
      <c r="CTI7" s="185"/>
      <c r="CTJ7" s="185"/>
      <c r="CTK7" s="185"/>
      <c r="CTL7" s="185"/>
      <c r="CTM7" s="185"/>
      <c r="CTN7" s="185"/>
      <c r="CTO7" s="185"/>
      <c r="CTP7" s="185"/>
      <c r="CTQ7" s="185"/>
      <c r="CTR7" s="185"/>
      <c r="CTS7" s="185"/>
      <c r="CTT7" s="185"/>
      <c r="CTU7" s="185"/>
      <c r="CTV7" s="185"/>
      <c r="CTW7" s="185"/>
      <c r="CTX7" s="185"/>
      <c r="CTY7" s="185"/>
      <c r="CTZ7" s="185"/>
      <c r="CUA7" s="185"/>
      <c r="CUB7" s="185"/>
      <c r="CUC7" s="185"/>
      <c r="CUD7" s="185"/>
      <c r="CUE7" s="185"/>
      <c r="CUF7" s="185"/>
      <c r="CUG7" s="185"/>
      <c r="CUH7" s="185"/>
      <c r="CUI7" s="185"/>
      <c r="CUJ7" s="185"/>
      <c r="CUK7" s="185"/>
      <c r="CUL7" s="185"/>
      <c r="CUM7" s="185"/>
      <c r="CUN7" s="185"/>
      <c r="CUO7" s="185"/>
      <c r="CUP7" s="185"/>
      <c r="CUQ7" s="185"/>
      <c r="CUR7" s="185"/>
      <c r="CUS7" s="185"/>
      <c r="CUT7" s="185"/>
      <c r="CUU7" s="185"/>
      <c r="CUV7" s="185"/>
      <c r="CUW7" s="185"/>
      <c r="CUX7" s="185"/>
      <c r="CUY7" s="185"/>
      <c r="CUZ7" s="185"/>
      <c r="CVA7" s="185"/>
      <c r="CVB7" s="185"/>
      <c r="CVC7" s="185"/>
      <c r="CVD7" s="185"/>
      <c r="CVE7" s="185"/>
      <c r="CVF7" s="185"/>
      <c r="CVG7" s="185"/>
      <c r="CVH7" s="185"/>
      <c r="CVI7" s="185"/>
      <c r="CVJ7" s="185"/>
      <c r="CVK7" s="185"/>
      <c r="CVL7" s="185"/>
      <c r="CVM7" s="185"/>
      <c r="CVN7" s="185"/>
      <c r="CVO7" s="185"/>
      <c r="CVP7" s="185"/>
      <c r="CVQ7" s="185"/>
      <c r="CVR7" s="185"/>
      <c r="CVS7" s="185"/>
      <c r="CVT7" s="185"/>
      <c r="CVU7" s="185"/>
      <c r="CVV7" s="185"/>
      <c r="CVW7" s="185"/>
      <c r="CVX7" s="185"/>
      <c r="CVY7" s="185"/>
      <c r="CVZ7" s="185"/>
      <c r="CWA7" s="185"/>
      <c r="CWB7" s="185"/>
      <c r="CWC7" s="185"/>
      <c r="CWD7" s="185"/>
      <c r="CWE7" s="185"/>
      <c r="CWF7" s="185"/>
      <c r="CWG7" s="185"/>
      <c r="CWH7" s="185"/>
      <c r="CWI7" s="185"/>
      <c r="CWJ7" s="185"/>
      <c r="CWK7" s="185"/>
      <c r="CWL7" s="185"/>
      <c r="CWM7" s="185"/>
      <c r="CWN7" s="185"/>
      <c r="CWO7" s="185"/>
      <c r="CWP7" s="185"/>
      <c r="CWQ7" s="185"/>
      <c r="CWR7" s="185"/>
      <c r="CWS7" s="185"/>
      <c r="CWT7" s="185"/>
      <c r="CWU7" s="185"/>
      <c r="CWV7" s="185"/>
      <c r="CWW7" s="185"/>
      <c r="CWX7" s="185"/>
      <c r="CWY7" s="185"/>
      <c r="CWZ7" s="185"/>
      <c r="CXA7" s="185"/>
      <c r="CXB7" s="185"/>
      <c r="CXC7" s="185"/>
      <c r="CXD7" s="185"/>
      <c r="CXE7" s="185"/>
      <c r="CXF7" s="185"/>
      <c r="CXG7" s="185"/>
      <c r="CXH7" s="185"/>
      <c r="CXI7" s="185"/>
      <c r="CXJ7" s="185"/>
      <c r="CXK7" s="185"/>
      <c r="CXL7" s="185"/>
      <c r="CXM7" s="185"/>
      <c r="CXN7" s="185"/>
      <c r="CXO7" s="185"/>
      <c r="CXP7" s="185"/>
      <c r="CXQ7" s="185"/>
      <c r="CXR7" s="185"/>
      <c r="CXS7" s="185"/>
      <c r="CXT7" s="185"/>
      <c r="CXU7" s="185"/>
      <c r="CXV7" s="185"/>
      <c r="CXW7" s="185"/>
      <c r="CXX7" s="185"/>
      <c r="CXY7" s="185"/>
      <c r="CXZ7" s="185"/>
      <c r="CYA7" s="185"/>
      <c r="CYB7" s="185"/>
      <c r="CYC7" s="185"/>
      <c r="CYD7" s="185"/>
      <c r="CYE7" s="185"/>
      <c r="CYF7" s="185"/>
      <c r="CYG7" s="185"/>
      <c r="CYH7" s="185"/>
      <c r="CYI7" s="185"/>
      <c r="CYJ7" s="185"/>
      <c r="CYK7" s="185"/>
      <c r="CYL7" s="185"/>
      <c r="CYM7" s="185"/>
      <c r="CYN7" s="185"/>
      <c r="CYO7" s="185"/>
      <c r="CYP7" s="185"/>
      <c r="CYQ7" s="185"/>
      <c r="CYR7" s="185"/>
      <c r="CYS7" s="185"/>
      <c r="CYT7" s="185"/>
      <c r="CYU7" s="185"/>
      <c r="CYV7" s="185"/>
      <c r="CYW7" s="185"/>
      <c r="CYX7" s="185"/>
      <c r="CYY7" s="185"/>
      <c r="CYZ7" s="185"/>
      <c r="CZA7" s="185"/>
      <c r="CZB7" s="185"/>
      <c r="CZC7" s="185"/>
      <c r="CZD7" s="185"/>
      <c r="CZE7" s="185"/>
      <c r="CZF7" s="185"/>
      <c r="CZG7" s="185"/>
      <c r="CZH7" s="185"/>
      <c r="CZI7" s="185"/>
      <c r="CZJ7" s="185"/>
      <c r="CZK7" s="185"/>
      <c r="CZL7" s="185"/>
      <c r="CZM7" s="185"/>
      <c r="CZN7" s="185"/>
      <c r="CZO7" s="185"/>
      <c r="CZP7" s="185"/>
      <c r="CZQ7" s="185"/>
      <c r="CZR7" s="185"/>
      <c r="CZS7" s="185"/>
      <c r="CZT7" s="185"/>
      <c r="CZU7" s="185"/>
      <c r="CZV7" s="185"/>
      <c r="CZW7" s="185"/>
      <c r="CZX7" s="185"/>
      <c r="CZY7" s="185"/>
      <c r="CZZ7" s="185"/>
      <c r="DAA7" s="185"/>
      <c r="DAB7" s="185"/>
      <c r="DAC7" s="185"/>
      <c r="DAD7" s="185"/>
      <c r="DAE7" s="185"/>
      <c r="DAF7" s="185"/>
      <c r="DAG7" s="185"/>
      <c r="DAH7" s="185"/>
      <c r="DAI7" s="185"/>
      <c r="DAJ7" s="185"/>
      <c r="DAK7" s="185"/>
      <c r="DAL7" s="185"/>
      <c r="DAM7" s="185"/>
      <c r="DAN7" s="185"/>
      <c r="DAO7" s="185"/>
      <c r="DAP7" s="185"/>
      <c r="DAQ7" s="185"/>
      <c r="DAR7" s="185"/>
      <c r="DAS7" s="185"/>
      <c r="DAT7" s="185"/>
      <c r="DAU7" s="185"/>
      <c r="DAV7" s="185"/>
      <c r="DAW7" s="185"/>
      <c r="DAX7" s="185"/>
      <c r="DAY7" s="185"/>
      <c r="DAZ7" s="185"/>
      <c r="DBA7" s="185"/>
      <c r="DBB7" s="185"/>
      <c r="DBC7" s="185"/>
      <c r="DBD7" s="185"/>
      <c r="DBE7" s="185"/>
      <c r="DBF7" s="185"/>
      <c r="DBG7" s="185"/>
      <c r="DBH7" s="185"/>
      <c r="DBI7" s="185"/>
      <c r="DBJ7" s="185"/>
      <c r="DBK7" s="185"/>
      <c r="DBL7" s="185"/>
      <c r="DBM7" s="185"/>
      <c r="DBN7" s="185"/>
      <c r="DBO7" s="185"/>
      <c r="DBP7" s="185"/>
      <c r="DBQ7" s="185"/>
      <c r="DBR7" s="185"/>
      <c r="DBS7" s="185"/>
      <c r="DBT7" s="185"/>
      <c r="DBU7" s="185"/>
      <c r="DBV7" s="185"/>
      <c r="DBW7" s="185"/>
      <c r="DBX7" s="185"/>
      <c r="DBY7" s="185"/>
      <c r="DBZ7" s="185"/>
      <c r="DCA7" s="185"/>
      <c r="DCB7" s="185"/>
      <c r="DCC7" s="185"/>
      <c r="DCD7" s="185"/>
      <c r="DCE7" s="185"/>
      <c r="DCF7" s="185"/>
      <c r="DCG7" s="185"/>
      <c r="DCH7" s="185"/>
      <c r="DCI7" s="185"/>
      <c r="DCJ7" s="185"/>
      <c r="DCK7" s="185"/>
      <c r="DCL7" s="185"/>
      <c r="DCM7" s="185"/>
      <c r="DCN7" s="185"/>
      <c r="DCO7" s="185"/>
      <c r="DCP7" s="185"/>
      <c r="DCQ7" s="185"/>
      <c r="DCR7" s="185"/>
      <c r="DCS7" s="185"/>
      <c r="DCT7" s="185"/>
      <c r="DCU7" s="185"/>
      <c r="DCV7" s="185"/>
      <c r="DCW7" s="185"/>
      <c r="DCX7" s="185"/>
      <c r="DCY7" s="185"/>
      <c r="DCZ7" s="185"/>
      <c r="DDA7" s="185"/>
      <c r="DDB7" s="185"/>
      <c r="DDC7" s="185"/>
      <c r="DDD7" s="185"/>
      <c r="DDE7" s="185"/>
      <c r="DDF7" s="185"/>
      <c r="DDG7" s="185"/>
      <c r="DDH7" s="185"/>
      <c r="DDI7" s="185"/>
      <c r="DDJ7" s="185"/>
      <c r="DDK7" s="185"/>
      <c r="DDL7" s="185"/>
      <c r="DDM7" s="185"/>
      <c r="DDN7" s="185"/>
      <c r="DDO7" s="185"/>
      <c r="DDP7" s="185"/>
      <c r="DDQ7" s="185"/>
      <c r="DDR7" s="185"/>
      <c r="DDS7" s="185"/>
      <c r="DDT7" s="185"/>
      <c r="DDU7" s="185"/>
      <c r="DDV7" s="185"/>
      <c r="DDW7" s="185"/>
      <c r="DDX7" s="185"/>
      <c r="DDY7" s="185"/>
      <c r="DDZ7" s="185"/>
      <c r="DEA7" s="185"/>
      <c r="DEB7" s="185"/>
      <c r="DEC7" s="185"/>
      <c r="DED7" s="185"/>
      <c r="DEE7" s="185"/>
      <c r="DEF7" s="185"/>
      <c r="DEG7" s="185"/>
      <c r="DEH7" s="185"/>
      <c r="DEI7" s="185"/>
      <c r="DEJ7" s="185"/>
      <c r="DEK7" s="185"/>
      <c r="DEL7" s="185"/>
      <c r="DEM7" s="185"/>
      <c r="DEN7" s="185"/>
      <c r="DEO7" s="185"/>
      <c r="DEP7" s="185"/>
      <c r="DEQ7" s="185"/>
      <c r="DER7" s="185"/>
      <c r="DES7" s="185"/>
      <c r="DET7" s="185"/>
      <c r="DEU7" s="185"/>
      <c r="DEV7" s="185"/>
      <c r="DEW7" s="185"/>
      <c r="DEX7" s="185"/>
      <c r="DEY7" s="185"/>
      <c r="DEZ7" s="185"/>
      <c r="DFA7" s="185"/>
      <c r="DFB7" s="185"/>
      <c r="DFC7" s="185"/>
      <c r="DFD7" s="185"/>
      <c r="DFE7" s="185"/>
      <c r="DFF7" s="185"/>
      <c r="DFG7" s="185"/>
      <c r="DFH7" s="185"/>
      <c r="DFI7" s="185"/>
      <c r="DFJ7" s="185"/>
      <c r="DFK7" s="185"/>
      <c r="DFL7" s="185"/>
      <c r="DFM7" s="185"/>
      <c r="DFN7" s="185"/>
      <c r="DFO7" s="185"/>
      <c r="DFP7" s="185"/>
      <c r="DFQ7" s="185"/>
      <c r="DFR7" s="185"/>
      <c r="DFS7" s="185"/>
      <c r="DFT7" s="185"/>
      <c r="DFU7" s="185"/>
      <c r="DFV7" s="185"/>
      <c r="DFW7" s="185"/>
      <c r="DFX7" s="185"/>
      <c r="DFY7" s="185"/>
      <c r="DFZ7" s="185"/>
      <c r="DGA7" s="185"/>
      <c r="DGB7" s="185"/>
      <c r="DGC7" s="185"/>
      <c r="DGD7" s="185"/>
      <c r="DGE7" s="185"/>
      <c r="DGF7" s="185"/>
      <c r="DGG7" s="185"/>
      <c r="DGH7" s="185"/>
      <c r="DGI7" s="185"/>
      <c r="DGJ7" s="185"/>
      <c r="DGK7" s="185"/>
      <c r="DGL7" s="185"/>
      <c r="DGM7" s="185"/>
      <c r="DGN7" s="185"/>
      <c r="DGO7" s="185"/>
      <c r="DGP7" s="185"/>
      <c r="DGQ7" s="185"/>
      <c r="DGR7" s="185"/>
      <c r="DGS7" s="185"/>
      <c r="DGT7" s="185"/>
      <c r="DGU7" s="185"/>
      <c r="DGV7" s="185"/>
      <c r="DGW7" s="185"/>
      <c r="DGX7" s="185"/>
      <c r="DGY7" s="185"/>
      <c r="DGZ7" s="185"/>
      <c r="DHA7" s="185"/>
      <c r="DHB7" s="185"/>
      <c r="DHC7" s="185"/>
      <c r="DHD7" s="185"/>
      <c r="DHE7" s="185"/>
      <c r="DHF7" s="185"/>
      <c r="DHG7" s="185"/>
      <c r="DHH7" s="185"/>
      <c r="DHI7" s="185"/>
      <c r="DHJ7" s="185"/>
      <c r="DHK7" s="185"/>
      <c r="DHL7" s="185"/>
      <c r="DHM7" s="185"/>
      <c r="DHN7" s="185"/>
      <c r="DHO7" s="185"/>
      <c r="DHP7" s="185"/>
      <c r="DHQ7" s="185"/>
      <c r="DHR7" s="185"/>
      <c r="DHS7" s="185"/>
      <c r="DHT7" s="185"/>
      <c r="DHU7" s="185"/>
      <c r="DHV7" s="185"/>
      <c r="DHW7" s="185"/>
      <c r="DHX7" s="185"/>
      <c r="DHY7" s="185"/>
      <c r="DHZ7" s="185"/>
      <c r="DIA7" s="185"/>
      <c r="DIB7" s="185"/>
      <c r="DIC7" s="185"/>
      <c r="DID7" s="185"/>
      <c r="DIE7" s="185"/>
      <c r="DIF7" s="185"/>
      <c r="DIG7" s="185"/>
      <c r="DIH7" s="185"/>
      <c r="DII7" s="185"/>
      <c r="DIJ7" s="185"/>
      <c r="DIK7" s="185"/>
      <c r="DIL7" s="185"/>
      <c r="DIM7" s="185"/>
      <c r="DIN7" s="185"/>
      <c r="DIO7" s="185"/>
      <c r="DIP7" s="185"/>
      <c r="DIQ7" s="185"/>
      <c r="DIR7" s="185"/>
      <c r="DIS7" s="185"/>
      <c r="DIT7" s="185"/>
      <c r="DIU7" s="185"/>
      <c r="DIV7" s="185"/>
      <c r="DIW7" s="185"/>
      <c r="DIX7" s="185"/>
      <c r="DIY7" s="185"/>
      <c r="DIZ7" s="185"/>
      <c r="DJA7" s="185"/>
      <c r="DJB7" s="185"/>
      <c r="DJC7" s="185"/>
      <c r="DJD7" s="185"/>
      <c r="DJE7" s="185"/>
      <c r="DJF7" s="185"/>
      <c r="DJG7" s="185"/>
      <c r="DJH7" s="185"/>
      <c r="DJI7" s="185"/>
      <c r="DJJ7" s="185"/>
      <c r="DJK7" s="185"/>
      <c r="DJL7" s="185"/>
      <c r="DJM7" s="185"/>
      <c r="DJN7" s="185"/>
      <c r="DJO7" s="185"/>
      <c r="DJP7" s="185"/>
      <c r="DJQ7" s="185"/>
      <c r="DJR7" s="185"/>
      <c r="DJS7" s="185"/>
      <c r="DJT7" s="185"/>
      <c r="DJU7" s="185"/>
      <c r="DJV7" s="185"/>
      <c r="DJW7" s="185"/>
      <c r="DJX7" s="185"/>
      <c r="DJY7" s="185"/>
      <c r="DJZ7" s="185"/>
      <c r="DKA7" s="185"/>
      <c r="DKB7" s="185"/>
      <c r="DKC7" s="185"/>
      <c r="DKD7" s="185"/>
      <c r="DKE7" s="185"/>
      <c r="DKF7" s="185"/>
      <c r="DKG7" s="185"/>
      <c r="DKH7" s="185"/>
      <c r="DKI7" s="185"/>
      <c r="DKJ7" s="185"/>
      <c r="DKK7" s="185"/>
      <c r="DKL7" s="185"/>
      <c r="DKM7" s="185"/>
      <c r="DKN7" s="185"/>
      <c r="DKO7" s="185"/>
      <c r="DKP7" s="185"/>
      <c r="DKQ7" s="185"/>
      <c r="DKR7" s="185"/>
      <c r="DKS7" s="185"/>
      <c r="DKT7" s="185"/>
      <c r="DKU7" s="185"/>
      <c r="DKV7" s="185"/>
      <c r="DKW7" s="185"/>
      <c r="DKX7" s="185"/>
      <c r="DKY7" s="185"/>
      <c r="DKZ7" s="185"/>
      <c r="DLA7" s="185"/>
      <c r="DLB7" s="185"/>
      <c r="DLC7" s="185"/>
      <c r="DLD7" s="185"/>
      <c r="DLE7" s="185"/>
      <c r="DLF7" s="185"/>
      <c r="DLG7" s="185"/>
      <c r="DLH7" s="185"/>
      <c r="DLI7" s="185"/>
      <c r="DLJ7" s="185"/>
      <c r="DLK7" s="185"/>
      <c r="DLL7" s="185"/>
      <c r="DLM7" s="185"/>
      <c r="DLN7" s="185"/>
      <c r="DLO7" s="185"/>
      <c r="DLP7" s="185"/>
      <c r="DLQ7" s="185"/>
      <c r="DLR7" s="185"/>
      <c r="DLS7" s="185"/>
      <c r="DLT7" s="185"/>
      <c r="DLU7" s="185"/>
      <c r="DLV7" s="185"/>
      <c r="DLW7" s="185"/>
      <c r="DLX7" s="185"/>
      <c r="DLY7" s="185"/>
      <c r="DLZ7" s="185"/>
      <c r="DMA7" s="185"/>
      <c r="DMB7" s="185"/>
      <c r="DMC7" s="185"/>
      <c r="DMD7" s="185"/>
      <c r="DME7" s="185"/>
      <c r="DMF7" s="185"/>
      <c r="DMG7" s="185"/>
      <c r="DMH7" s="185"/>
      <c r="DMI7" s="185"/>
      <c r="DMJ7" s="185"/>
      <c r="DMK7" s="185"/>
      <c r="DML7" s="185"/>
      <c r="DMM7" s="185"/>
      <c r="DMN7" s="185"/>
      <c r="DMO7" s="185"/>
      <c r="DMP7" s="185"/>
      <c r="DMQ7" s="185"/>
      <c r="DMR7" s="185"/>
      <c r="DMS7" s="185"/>
      <c r="DMT7" s="185"/>
      <c r="DMU7" s="185"/>
      <c r="DMV7" s="185"/>
      <c r="DMW7" s="185"/>
      <c r="DMX7" s="185"/>
      <c r="DMY7" s="185"/>
      <c r="DMZ7" s="185"/>
      <c r="DNA7" s="185"/>
      <c r="DNB7" s="185"/>
      <c r="DNC7" s="185"/>
      <c r="DND7" s="185"/>
      <c r="DNE7" s="185"/>
      <c r="DNF7" s="185"/>
      <c r="DNG7" s="185"/>
      <c r="DNH7" s="185"/>
      <c r="DNI7" s="185"/>
      <c r="DNJ7" s="185"/>
      <c r="DNK7" s="185"/>
      <c r="DNL7" s="185"/>
      <c r="DNM7" s="185"/>
      <c r="DNN7" s="185"/>
      <c r="DNO7" s="185"/>
      <c r="DNP7" s="185"/>
      <c r="DNQ7" s="185"/>
      <c r="DNR7" s="185"/>
      <c r="DNS7" s="185"/>
      <c r="DNT7" s="185"/>
      <c r="DNU7" s="185"/>
      <c r="DNV7" s="185"/>
      <c r="DNW7" s="185"/>
      <c r="DNX7" s="185"/>
      <c r="DNY7" s="185"/>
      <c r="DNZ7" s="185"/>
      <c r="DOA7" s="185"/>
      <c r="DOB7" s="185"/>
      <c r="DOC7" s="185"/>
      <c r="DOD7" s="185"/>
      <c r="DOE7" s="185"/>
      <c r="DOF7" s="185"/>
      <c r="DOG7" s="185"/>
      <c r="DOH7" s="185"/>
      <c r="DOI7" s="185"/>
      <c r="DOJ7" s="185"/>
      <c r="DOK7" s="185"/>
      <c r="DOL7" s="185"/>
      <c r="DOM7" s="185"/>
      <c r="DON7" s="185"/>
      <c r="DOO7" s="185"/>
      <c r="DOP7" s="185"/>
      <c r="DOQ7" s="185"/>
      <c r="DOR7" s="185"/>
      <c r="DOS7" s="185"/>
      <c r="DOT7" s="185"/>
      <c r="DOU7" s="185"/>
      <c r="DOV7" s="185"/>
      <c r="DOW7" s="185"/>
      <c r="DOX7" s="185"/>
      <c r="DOY7" s="185"/>
      <c r="DOZ7" s="185"/>
      <c r="DPA7" s="185"/>
      <c r="DPB7" s="185"/>
      <c r="DPC7" s="185"/>
      <c r="DPD7" s="185"/>
      <c r="DPE7" s="185"/>
      <c r="DPF7" s="185"/>
      <c r="DPG7" s="185"/>
      <c r="DPH7" s="185"/>
      <c r="DPI7" s="185"/>
      <c r="DPJ7" s="185"/>
      <c r="DPK7" s="185"/>
      <c r="DPL7" s="185"/>
      <c r="DPM7" s="185"/>
      <c r="DPN7" s="185"/>
      <c r="DPO7" s="185"/>
      <c r="DPP7" s="185"/>
      <c r="DPQ7" s="185"/>
      <c r="DPR7" s="185"/>
      <c r="DPS7" s="185"/>
      <c r="DPT7" s="185"/>
      <c r="DPU7" s="185"/>
      <c r="DPV7" s="185"/>
      <c r="DPW7" s="185"/>
      <c r="DPX7" s="185"/>
      <c r="DPY7" s="185"/>
      <c r="DPZ7" s="185"/>
      <c r="DQA7" s="185"/>
      <c r="DQB7" s="185"/>
      <c r="DQC7" s="185"/>
      <c r="DQD7" s="185"/>
      <c r="DQE7" s="185"/>
      <c r="DQF7" s="185"/>
      <c r="DQG7" s="185"/>
      <c r="DQH7" s="185"/>
      <c r="DQI7" s="185"/>
      <c r="DQJ7" s="185"/>
      <c r="DQK7" s="185"/>
      <c r="DQL7" s="185"/>
      <c r="DQM7" s="185"/>
      <c r="DQN7" s="185"/>
      <c r="DQO7" s="185"/>
      <c r="DQP7" s="185"/>
      <c r="DQQ7" s="185"/>
      <c r="DQR7" s="185"/>
      <c r="DQS7" s="185"/>
      <c r="DQT7" s="185"/>
      <c r="DQU7" s="185"/>
      <c r="DQV7" s="185"/>
      <c r="DQW7" s="185"/>
      <c r="DQX7" s="185"/>
      <c r="DQY7" s="185"/>
      <c r="DQZ7" s="185"/>
      <c r="DRA7" s="185"/>
      <c r="DRB7" s="185"/>
      <c r="DRC7" s="185"/>
      <c r="DRD7" s="185"/>
      <c r="DRE7" s="185"/>
      <c r="DRF7" s="185"/>
      <c r="DRG7" s="185"/>
      <c r="DRH7" s="185"/>
      <c r="DRI7" s="185"/>
      <c r="DRJ7" s="185"/>
      <c r="DRK7" s="185"/>
      <c r="DRL7" s="185"/>
      <c r="DRM7" s="185"/>
      <c r="DRN7" s="185"/>
      <c r="DRO7" s="185"/>
      <c r="DRP7" s="185"/>
      <c r="DRQ7" s="185"/>
      <c r="DRR7" s="185"/>
      <c r="DRS7" s="185"/>
      <c r="DRT7" s="185"/>
      <c r="DRU7" s="185"/>
      <c r="DRV7" s="185"/>
      <c r="DRW7" s="185"/>
      <c r="DRX7" s="185"/>
      <c r="DRY7" s="185"/>
      <c r="DRZ7" s="185"/>
      <c r="DSA7" s="185"/>
      <c r="DSB7" s="185"/>
      <c r="DSC7" s="185"/>
      <c r="DSD7" s="185"/>
      <c r="DSE7" s="185"/>
      <c r="DSF7" s="185"/>
      <c r="DSG7" s="185"/>
      <c r="DSH7" s="185"/>
      <c r="DSI7" s="185"/>
      <c r="DSJ7" s="185"/>
      <c r="DSK7" s="185"/>
      <c r="DSL7" s="185"/>
      <c r="DSM7" s="185"/>
      <c r="DSN7" s="185"/>
      <c r="DSO7" s="185"/>
      <c r="DSP7" s="185"/>
      <c r="DSQ7" s="185"/>
      <c r="DSR7" s="185"/>
      <c r="DSS7" s="185"/>
      <c r="DST7" s="185"/>
      <c r="DSU7" s="185"/>
      <c r="DSV7" s="185"/>
      <c r="DSW7" s="185"/>
      <c r="DSX7" s="185"/>
      <c r="DSY7" s="185"/>
      <c r="DSZ7" s="185"/>
      <c r="DTA7" s="185"/>
      <c r="DTB7" s="185"/>
      <c r="DTC7" s="185"/>
      <c r="DTD7" s="185"/>
      <c r="DTE7" s="185"/>
      <c r="DTF7" s="185"/>
      <c r="DTG7" s="185"/>
      <c r="DTH7" s="185"/>
      <c r="DTI7" s="185"/>
      <c r="DTJ7" s="185"/>
      <c r="DTK7" s="185"/>
      <c r="DTL7" s="185"/>
      <c r="DTM7" s="185"/>
      <c r="DTN7" s="185"/>
      <c r="DTO7" s="185"/>
      <c r="DTP7" s="185"/>
      <c r="DTQ7" s="185"/>
      <c r="DTR7" s="185"/>
      <c r="DTS7" s="185"/>
      <c r="DTT7" s="185"/>
      <c r="DTU7" s="185"/>
      <c r="DTV7" s="185"/>
      <c r="DTW7" s="185"/>
      <c r="DTX7" s="185"/>
      <c r="DTY7" s="185"/>
      <c r="DTZ7" s="185"/>
      <c r="DUA7" s="185"/>
      <c r="DUB7" s="185"/>
      <c r="DUC7" s="185"/>
      <c r="DUD7" s="185"/>
      <c r="DUE7" s="185"/>
      <c r="DUF7" s="185"/>
      <c r="DUG7" s="185"/>
      <c r="DUH7" s="185"/>
      <c r="DUI7" s="185"/>
      <c r="DUJ7" s="185"/>
      <c r="DUK7" s="185"/>
      <c r="DUL7" s="185"/>
      <c r="DUM7" s="185"/>
      <c r="DUN7" s="185"/>
      <c r="DUO7" s="185"/>
      <c r="DUP7" s="185"/>
      <c r="DUQ7" s="185"/>
      <c r="DUR7" s="185"/>
      <c r="DUS7" s="185"/>
      <c r="DUT7" s="185"/>
      <c r="DUU7" s="185"/>
      <c r="DUV7" s="185"/>
      <c r="DUW7" s="185"/>
      <c r="DUX7" s="185"/>
      <c r="DUY7" s="185"/>
      <c r="DUZ7" s="185"/>
      <c r="DVA7" s="185"/>
      <c r="DVB7" s="185"/>
      <c r="DVC7" s="185"/>
      <c r="DVD7" s="185"/>
      <c r="DVE7" s="185"/>
      <c r="DVF7" s="185"/>
      <c r="DVG7" s="185"/>
      <c r="DVH7" s="185"/>
      <c r="DVI7" s="185"/>
      <c r="DVJ7" s="185"/>
      <c r="DVK7" s="185"/>
      <c r="DVL7" s="185"/>
      <c r="DVM7" s="185"/>
      <c r="DVN7" s="185"/>
      <c r="DVO7" s="185"/>
      <c r="DVP7" s="185"/>
      <c r="DVQ7" s="185"/>
      <c r="DVR7" s="185"/>
      <c r="DVS7" s="185"/>
      <c r="DVT7" s="185"/>
      <c r="DVU7" s="185"/>
      <c r="DVV7" s="185"/>
      <c r="DVW7" s="185"/>
      <c r="DVX7" s="185"/>
      <c r="DVY7" s="185"/>
      <c r="DVZ7" s="185"/>
      <c r="DWA7" s="185"/>
      <c r="DWB7" s="185"/>
      <c r="DWC7" s="185"/>
      <c r="DWD7" s="185"/>
      <c r="DWE7" s="185"/>
      <c r="DWF7" s="185"/>
      <c r="DWG7" s="185"/>
      <c r="DWH7" s="185"/>
      <c r="DWI7" s="185"/>
      <c r="DWJ7" s="185"/>
      <c r="DWK7" s="185"/>
      <c r="DWL7" s="185"/>
      <c r="DWM7" s="185"/>
      <c r="DWN7" s="185"/>
      <c r="DWO7" s="185"/>
      <c r="DWP7" s="185"/>
      <c r="DWQ7" s="185"/>
      <c r="DWR7" s="185"/>
      <c r="DWS7" s="185"/>
      <c r="DWT7" s="185"/>
      <c r="DWU7" s="185"/>
      <c r="DWV7" s="185"/>
      <c r="DWW7" s="185"/>
      <c r="DWX7" s="185"/>
      <c r="DWY7" s="185"/>
      <c r="DWZ7" s="185"/>
      <c r="DXA7" s="185"/>
      <c r="DXB7" s="185"/>
      <c r="DXC7" s="185"/>
      <c r="DXD7" s="185"/>
      <c r="DXE7" s="185"/>
      <c r="DXF7" s="185"/>
      <c r="DXG7" s="185"/>
      <c r="DXH7" s="185"/>
      <c r="DXI7" s="185"/>
      <c r="DXJ7" s="185"/>
      <c r="DXK7" s="185"/>
      <c r="DXL7" s="185"/>
      <c r="DXM7" s="185"/>
      <c r="DXN7" s="185"/>
      <c r="DXO7" s="185"/>
      <c r="DXP7" s="185"/>
      <c r="DXQ7" s="185"/>
      <c r="DXR7" s="185"/>
      <c r="DXS7" s="185"/>
      <c r="DXT7" s="185"/>
      <c r="DXU7" s="185"/>
      <c r="DXV7" s="185"/>
      <c r="DXW7" s="185"/>
      <c r="DXX7" s="185"/>
      <c r="DXY7" s="185"/>
      <c r="DXZ7" s="185"/>
      <c r="DYA7" s="185"/>
      <c r="DYB7" s="185"/>
      <c r="DYC7" s="185"/>
      <c r="DYD7" s="185"/>
      <c r="DYE7" s="185"/>
      <c r="DYF7" s="185"/>
      <c r="DYG7" s="185"/>
      <c r="DYH7" s="185"/>
      <c r="DYI7" s="185"/>
      <c r="DYJ7" s="185"/>
      <c r="DYK7" s="185"/>
      <c r="DYL7" s="185"/>
      <c r="DYM7" s="185"/>
      <c r="DYN7" s="185"/>
      <c r="DYO7" s="185"/>
      <c r="DYP7" s="185"/>
      <c r="DYQ7" s="185"/>
      <c r="DYR7" s="185"/>
      <c r="DYS7" s="185"/>
      <c r="DYT7" s="185"/>
      <c r="DYU7" s="185"/>
      <c r="DYV7" s="185"/>
      <c r="DYW7" s="185"/>
      <c r="DYX7" s="185"/>
      <c r="DYY7" s="185"/>
      <c r="DYZ7" s="185"/>
      <c r="DZA7" s="185"/>
      <c r="DZB7" s="185"/>
      <c r="DZC7" s="185"/>
      <c r="DZD7" s="185"/>
      <c r="DZE7" s="185"/>
      <c r="DZF7" s="185"/>
      <c r="DZG7" s="185"/>
      <c r="DZH7" s="185"/>
      <c r="DZI7" s="185"/>
      <c r="DZJ7" s="185"/>
      <c r="DZK7" s="185"/>
      <c r="DZL7" s="185"/>
      <c r="DZM7" s="185"/>
      <c r="DZN7" s="185"/>
      <c r="DZO7" s="185"/>
      <c r="DZP7" s="185"/>
      <c r="DZQ7" s="185"/>
      <c r="DZR7" s="185"/>
      <c r="DZS7" s="185"/>
      <c r="DZT7" s="185"/>
      <c r="DZU7" s="185"/>
      <c r="DZV7" s="185"/>
      <c r="DZW7" s="185"/>
      <c r="DZX7" s="185"/>
      <c r="DZY7" s="185"/>
      <c r="DZZ7" s="185"/>
      <c r="EAA7" s="185"/>
      <c r="EAB7" s="185"/>
      <c r="EAC7" s="185"/>
      <c r="EAD7" s="185"/>
      <c r="EAE7" s="185"/>
      <c r="EAF7" s="185"/>
      <c r="EAG7" s="185"/>
      <c r="EAH7" s="185"/>
      <c r="EAI7" s="185"/>
      <c r="EAJ7" s="185"/>
      <c r="EAK7" s="185"/>
      <c r="EAL7" s="185"/>
      <c r="EAM7" s="185"/>
      <c r="EAN7" s="185"/>
      <c r="EAO7" s="185"/>
      <c r="EAP7" s="185"/>
      <c r="EAQ7" s="185"/>
      <c r="EAR7" s="185"/>
      <c r="EAS7" s="185"/>
      <c r="EAT7" s="185"/>
      <c r="EAU7" s="185"/>
      <c r="EAV7" s="185"/>
      <c r="EAW7" s="185"/>
      <c r="EAX7" s="185"/>
      <c r="EAY7" s="185"/>
      <c r="EAZ7" s="185"/>
      <c r="EBA7" s="185"/>
      <c r="EBB7" s="185"/>
      <c r="EBC7" s="185"/>
      <c r="EBD7" s="185"/>
      <c r="EBE7" s="185"/>
      <c r="EBF7" s="185"/>
      <c r="EBG7" s="185"/>
      <c r="EBH7" s="185"/>
      <c r="EBI7" s="185"/>
      <c r="EBJ7" s="185"/>
      <c r="EBK7" s="185"/>
      <c r="EBL7" s="185"/>
      <c r="EBM7" s="185"/>
      <c r="EBN7" s="185"/>
      <c r="EBO7" s="185"/>
      <c r="EBP7" s="185"/>
      <c r="EBQ7" s="185"/>
      <c r="EBR7" s="185"/>
      <c r="EBS7" s="185"/>
      <c r="EBT7" s="185"/>
      <c r="EBU7" s="185"/>
      <c r="EBV7" s="185"/>
      <c r="EBW7" s="185"/>
      <c r="EBX7" s="185"/>
      <c r="EBY7" s="185"/>
      <c r="EBZ7" s="185"/>
      <c r="ECA7" s="185"/>
      <c r="ECB7" s="185"/>
      <c r="ECC7" s="185"/>
      <c r="ECD7" s="185"/>
      <c r="ECE7" s="185"/>
      <c r="ECF7" s="185"/>
      <c r="ECG7" s="185"/>
      <c r="ECH7" s="185"/>
      <c r="ECI7" s="185"/>
      <c r="ECJ7" s="185"/>
      <c r="ECK7" s="185"/>
      <c r="ECL7" s="185"/>
      <c r="ECM7" s="185"/>
      <c r="ECN7" s="185"/>
      <c r="ECO7" s="185"/>
      <c r="ECP7" s="185"/>
      <c r="ECQ7" s="185"/>
      <c r="ECR7" s="185"/>
      <c r="ECS7" s="185"/>
      <c r="ECT7" s="185"/>
      <c r="ECU7" s="185"/>
      <c r="ECV7" s="185"/>
      <c r="ECW7" s="185"/>
      <c r="ECX7" s="185"/>
      <c r="ECY7" s="185"/>
      <c r="ECZ7" s="185"/>
      <c r="EDA7" s="185"/>
      <c r="EDB7" s="185"/>
      <c r="EDC7" s="185"/>
      <c r="EDD7" s="185"/>
      <c r="EDE7" s="185"/>
      <c r="EDF7" s="185"/>
      <c r="EDG7" s="185"/>
      <c r="EDH7" s="185"/>
      <c r="EDI7" s="185"/>
      <c r="EDJ7" s="185"/>
      <c r="EDK7" s="185"/>
      <c r="EDL7" s="185"/>
      <c r="EDM7" s="185"/>
      <c r="EDN7" s="185"/>
      <c r="EDO7" s="185"/>
      <c r="EDP7" s="185"/>
      <c r="EDQ7" s="185"/>
      <c r="EDR7" s="185"/>
      <c r="EDS7" s="185"/>
      <c r="EDT7" s="185"/>
      <c r="EDU7" s="185"/>
      <c r="EDV7" s="185"/>
      <c r="EDW7" s="185"/>
      <c r="EDX7" s="185"/>
      <c r="EDY7" s="185"/>
      <c r="EDZ7" s="185"/>
      <c r="EEA7" s="185"/>
      <c r="EEB7" s="185"/>
      <c r="EEC7" s="185"/>
      <c r="EED7" s="185"/>
      <c r="EEE7" s="185"/>
      <c r="EEF7" s="185"/>
      <c r="EEG7" s="185"/>
      <c r="EEH7" s="185"/>
      <c r="EEI7" s="185"/>
      <c r="EEJ7" s="185"/>
      <c r="EEK7" s="185"/>
      <c r="EEL7" s="185"/>
      <c r="EEM7" s="185"/>
      <c r="EEN7" s="185"/>
      <c r="EEO7" s="185"/>
      <c r="EEP7" s="185"/>
      <c r="EEQ7" s="185"/>
      <c r="EER7" s="185"/>
      <c r="EES7" s="185"/>
      <c r="EET7" s="185"/>
      <c r="EEU7" s="185"/>
      <c r="EEV7" s="185"/>
      <c r="EEW7" s="185"/>
      <c r="EEX7" s="185"/>
      <c r="EEY7" s="185"/>
      <c r="EEZ7" s="185"/>
      <c r="EFA7" s="185"/>
      <c r="EFB7" s="185"/>
      <c r="EFC7" s="185"/>
      <c r="EFD7" s="185"/>
      <c r="EFE7" s="185"/>
      <c r="EFF7" s="185"/>
      <c r="EFG7" s="185"/>
      <c r="EFH7" s="185"/>
      <c r="EFI7" s="185"/>
      <c r="EFJ7" s="185"/>
      <c r="EFK7" s="185"/>
      <c r="EFL7" s="185"/>
      <c r="EFM7" s="185"/>
      <c r="EFN7" s="185"/>
      <c r="EFO7" s="185"/>
      <c r="EFP7" s="185"/>
      <c r="EFQ7" s="185"/>
      <c r="EFR7" s="185"/>
      <c r="EFS7" s="185"/>
      <c r="EFT7" s="185"/>
      <c r="EFU7" s="185"/>
      <c r="EFV7" s="185"/>
      <c r="EFW7" s="185"/>
      <c r="EFX7" s="185"/>
      <c r="EFY7" s="185"/>
      <c r="EFZ7" s="185"/>
      <c r="EGA7" s="185"/>
      <c r="EGB7" s="185"/>
      <c r="EGC7" s="185"/>
      <c r="EGD7" s="185"/>
      <c r="EGE7" s="185"/>
      <c r="EGF7" s="185"/>
      <c r="EGG7" s="185"/>
      <c r="EGH7" s="185"/>
      <c r="EGI7" s="185"/>
      <c r="EGJ7" s="185"/>
      <c r="EGK7" s="185"/>
      <c r="EGL7" s="185"/>
      <c r="EGM7" s="185"/>
      <c r="EGN7" s="185"/>
      <c r="EGO7" s="185"/>
      <c r="EGP7" s="185"/>
      <c r="EGQ7" s="185"/>
      <c r="EGR7" s="185"/>
      <c r="EGS7" s="185"/>
      <c r="EGT7" s="185"/>
      <c r="EGU7" s="185"/>
      <c r="EGV7" s="185"/>
      <c r="EGW7" s="185"/>
      <c r="EGX7" s="185"/>
      <c r="EGY7" s="185"/>
      <c r="EGZ7" s="185"/>
      <c r="EHA7" s="185"/>
      <c r="EHB7" s="185"/>
      <c r="EHC7" s="185"/>
      <c r="EHD7" s="185"/>
      <c r="EHE7" s="185"/>
      <c r="EHF7" s="185"/>
      <c r="EHG7" s="185"/>
      <c r="EHH7" s="185"/>
      <c r="EHI7" s="185"/>
      <c r="EHJ7" s="185"/>
      <c r="EHK7" s="185"/>
      <c r="EHL7" s="185"/>
      <c r="EHM7" s="185"/>
      <c r="EHN7" s="185"/>
      <c r="EHO7" s="185"/>
      <c r="EHP7" s="185"/>
      <c r="EHQ7" s="185"/>
      <c r="EHR7" s="185"/>
      <c r="EHS7" s="185"/>
      <c r="EHT7" s="185"/>
      <c r="EHU7" s="185"/>
      <c r="EHV7" s="185"/>
      <c r="EHW7" s="185"/>
      <c r="EHX7" s="185"/>
      <c r="EHY7" s="185"/>
      <c r="EHZ7" s="185"/>
      <c r="EIA7" s="185"/>
      <c r="EIB7" s="185"/>
      <c r="EIC7" s="185"/>
      <c r="EID7" s="185"/>
      <c r="EIE7" s="185"/>
      <c r="EIF7" s="185"/>
      <c r="EIG7" s="185"/>
      <c r="EIH7" s="185"/>
      <c r="EII7" s="185"/>
      <c r="EIJ7" s="185"/>
      <c r="EIK7" s="185"/>
      <c r="EIL7" s="185"/>
      <c r="EIM7" s="185"/>
      <c r="EIN7" s="185"/>
      <c r="EIO7" s="185"/>
      <c r="EIP7" s="185"/>
      <c r="EIQ7" s="185"/>
      <c r="EIR7" s="185"/>
      <c r="EIS7" s="185"/>
      <c r="EIT7" s="185"/>
      <c r="EIU7" s="185"/>
      <c r="EIV7" s="185"/>
      <c r="EIW7" s="185"/>
      <c r="EIX7" s="185"/>
      <c r="EIY7" s="185"/>
      <c r="EIZ7" s="185"/>
      <c r="EJA7" s="185"/>
      <c r="EJB7" s="185"/>
      <c r="EJC7" s="185"/>
      <c r="EJD7" s="185"/>
      <c r="EJE7" s="185"/>
      <c r="EJF7" s="185"/>
      <c r="EJG7" s="185"/>
      <c r="EJH7" s="185"/>
      <c r="EJI7" s="185"/>
      <c r="EJJ7" s="185"/>
      <c r="EJK7" s="185"/>
      <c r="EJL7" s="185"/>
      <c r="EJM7" s="185"/>
      <c r="EJN7" s="185"/>
      <c r="EJO7" s="185"/>
      <c r="EJP7" s="185"/>
      <c r="EJQ7" s="185"/>
      <c r="EJR7" s="185"/>
      <c r="EJS7" s="185"/>
      <c r="EJT7" s="185"/>
      <c r="EJU7" s="185"/>
      <c r="EJV7" s="185"/>
      <c r="EJW7" s="185"/>
      <c r="EJX7" s="185"/>
      <c r="EJY7" s="185"/>
      <c r="EJZ7" s="185"/>
      <c r="EKA7" s="185"/>
      <c r="EKB7" s="185"/>
      <c r="EKC7" s="185"/>
      <c r="EKD7" s="185"/>
      <c r="EKE7" s="185"/>
      <c r="EKF7" s="185"/>
      <c r="EKG7" s="185"/>
      <c r="EKH7" s="185"/>
      <c r="EKI7" s="185"/>
      <c r="EKJ7" s="185"/>
      <c r="EKK7" s="185"/>
      <c r="EKL7" s="185"/>
      <c r="EKM7" s="185"/>
      <c r="EKN7" s="185"/>
      <c r="EKO7" s="185"/>
      <c r="EKP7" s="185"/>
      <c r="EKQ7" s="185"/>
      <c r="EKR7" s="185"/>
      <c r="EKS7" s="185"/>
      <c r="EKT7" s="185"/>
      <c r="EKU7" s="185"/>
      <c r="EKV7" s="185"/>
      <c r="EKW7" s="185"/>
      <c r="EKX7" s="185"/>
      <c r="EKY7" s="185"/>
      <c r="EKZ7" s="185"/>
      <c r="ELA7" s="185"/>
      <c r="ELB7" s="185"/>
      <c r="ELC7" s="185"/>
      <c r="ELD7" s="185"/>
      <c r="ELE7" s="185"/>
      <c r="ELF7" s="185"/>
      <c r="ELG7" s="185"/>
      <c r="ELH7" s="185"/>
      <c r="ELI7" s="185"/>
      <c r="ELJ7" s="185"/>
      <c r="ELK7" s="185"/>
      <c r="ELL7" s="185"/>
      <c r="ELM7" s="185"/>
      <c r="ELN7" s="185"/>
      <c r="ELO7" s="185"/>
      <c r="ELP7" s="185"/>
      <c r="ELQ7" s="185"/>
      <c r="ELR7" s="185"/>
      <c r="ELS7" s="185"/>
      <c r="ELT7" s="185"/>
      <c r="ELU7" s="185"/>
      <c r="ELV7" s="185"/>
      <c r="ELW7" s="185"/>
      <c r="ELX7" s="185"/>
      <c r="ELY7" s="185"/>
      <c r="ELZ7" s="185"/>
      <c r="EMA7" s="185"/>
      <c r="EMB7" s="185"/>
      <c r="EMC7" s="185"/>
      <c r="EMD7" s="185"/>
      <c r="EME7" s="185"/>
      <c r="EMF7" s="185"/>
      <c r="EMG7" s="185"/>
      <c r="EMH7" s="185"/>
      <c r="EMI7" s="185"/>
      <c r="EMJ7" s="185"/>
      <c r="EMK7" s="185"/>
      <c r="EML7" s="185"/>
      <c r="EMM7" s="185"/>
      <c r="EMN7" s="185"/>
      <c r="EMO7" s="185"/>
      <c r="EMP7" s="185"/>
      <c r="EMQ7" s="185"/>
      <c r="EMR7" s="185"/>
      <c r="EMS7" s="185"/>
      <c r="EMT7" s="185"/>
      <c r="EMU7" s="185"/>
      <c r="EMV7" s="185"/>
      <c r="EMW7" s="185"/>
      <c r="EMX7" s="185"/>
      <c r="EMY7" s="185"/>
      <c r="EMZ7" s="185"/>
      <c r="ENA7" s="185"/>
      <c r="ENB7" s="185"/>
      <c r="ENC7" s="185"/>
      <c r="END7" s="185"/>
      <c r="ENE7" s="185"/>
      <c r="ENF7" s="185"/>
      <c r="ENG7" s="185"/>
      <c r="ENH7" s="185"/>
      <c r="ENI7" s="185"/>
      <c r="ENJ7" s="185"/>
      <c r="ENK7" s="185"/>
      <c r="ENL7" s="185"/>
      <c r="ENM7" s="185"/>
      <c r="ENN7" s="185"/>
      <c r="ENO7" s="185"/>
      <c r="ENP7" s="185"/>
      <c r="ENQ7" s="185"/>
      <c r="ENR7" s="185"/>
      <c r="ENS7" s="185"/>
      <c r="ENT7" s="185"/>
      <c r="ENU7" s="185"/>
      <c r="ENV7" s="185"/>
      <c r="ENW7" s="185"/>
      <c r="ENX7" s="185"/>
      <c r="ENY7" s="185"/>
      <c r="ENZ7" s="185"/>
      <c r="EOA7" s="185"/>
      <c r="EOB7" s="185"/>
      <c r="EOC7" s="185"/>
      <c r="EOD7" s="185"/>
      <c r="EOE7" s="185"/>
      <c r="EOF7" s="185"/>
      <c r="EOG7" s="185"/>
      <c r="EOH7" s="185"/>
      <c r="EOI7" s="185"/>
      <c r="EOJ7" s="185"/>
      <c r="EOK7" s="185"/>
      <c r="EOL7" s="185"/>
      <c r="EOM7" s="185"/>
      <c r="EON7" s="185"/>
      <c r="EOO7" s="185"/>
      <c r="EOP7" s="185"/>
      <c r="EOQ7" s="185"/>
      <c r="EOR7" s="185"/>
      <c r="EOS7" s="185"/>
      <c r="EOT7" s="185"/>
      <c r="EOU7" s="185"/>
      <c r="EOV7" s="185"/>
      <c r="EOW7" s="185"/>
      <c r="EOX7" s="185"/>
      <c r="EOY7" s="185"/>
      <c r="EOZ7" s="185"/>
      <c r="EPA7" s="185"/>
      <c r="EPB7" s="185"/>
      <c r="EPC7" s="185"/>
      <c r="EPD7" s="185"/>
      <c r="EPE7" s="185"/>
      <c r="EPF7" s="185"/>
      <c r="EPG7" s="185"/>
      <c r="EPH7" s="185"/>
      <c r="EPI7" s="185"/>
      <c r="EPJ7" s="185"/>
      <c r="EPK7" s="185"/>
      <c r="EPL7" s="185"/>
      <c r="EPM7" s="185"/>
      <c r="EPN7" s="185"/>
      <c r="EPO7" s="185"/>
      <c r="EPP7" s="185"/>
      <c r="EPQ7" s="185"/>
      <c r="EPR7" s="185"/>
      <c r="EPS7" s="185"/>
      <c r="EPT7" s="185"/>
      <c r="EPU7" s="185"/>
      <c r="EPV7" s="185"/>
      <c r="EPW7" s="185"/>
      <c r="EPX7" s="185"/>
      <c r="EPY7" s="185"/>
      <c r="EPZ7" s="185"/>
      <c r="EQA7" s="185"/>
      <c r="EQB7" s="185"/>
      <c r="EQC7" s="185"/>
      <c r="EQD7" s="185"/>
      <c r="EQE7" s="185"/>
      <c r="EQF7" s="185"/>
      <c r="EQG7" s="185"/>
      <c r="EQH7" s="185"/>
      <c r="EQI7" s="185"/>
      <c r="EQJ7" s="185"/>
      <c r="EQK7" s="185"/>
      <c r="EQL7" s="185"/>
      <c r="EQM7" s="185"/>
      <c r="EQN7" s="185"/>
      <c r="EQO7" s="185"/>
      <c r="EQP7" s="185"/>
      <c r="EQQ7" s="185"/>
      <c r="EQR7" s="185"/>
      <c r="EQS7" s="185"/>
      <c r="EQT7" s="185"/>
      <c r="EQU7" s="185"/>
      <c r="EQV7" s="185"/>
      <c r="EQW7" s="185"/>
      <c r="EQX7" s="185"/>
      <c r="EQY7" s="185"/>
      <c r="EQZ7" s="185"/>
      <c r="ERA7" s="185"/>
      <c r="ERB7" s="185"/>
      <c r="ERC7" s="185"/>
      <c r="ERD7" s="185"/>
      <c r="ERE7" s="185"/>
      <c r="ERF7" s="185"/>
      <c r="ERG7" s="185"/>
      <c r="ERH7" s="185"/>
      <c r="ERI7" s="185"/>
      <c r="ERJ7" s="185"/>
      <c r="ERK7" s="185"/>
      <c r="ERL7" s="185"/>
      <c r="ERM7" s="185"/>
      <c r="ERN7" s="185"/>
      <c r="ERO7" s="185"/>
      <c r="ERP7" s="185"/>
      <c r="ERQ7" s="185"/>
      <c r="ERR7" s="185"/>
      <c r="ERS7" s="185"/>
      <c r="ERT7" s="185"/>
      <c r="ERU7" s="185"/>
      <c r="ERV7" s="185"/>
      <c r="ERW7" s="185"/>
      <c r="ERX7" s="185"/>
      <c r="ERY7" s="185"/>
      <c r="ERZ7" s="185"/>
      <c r="ESA7" s="185"/>
      <c r="ESB7" s="185"/>
      <c r="ESC7" s="185"/>
      <c r="ESD7" s="185"/>
      <c r="ESE7" s="185"/>
      <c r="ESF7" s="185"/>
      <c r="ESG7" s="185"/>
      <c r="ESH7" s="185"/>
      <c r="ESI7" s="185"/>
      <c r="ESJ7" s="185"/>
      <c r="ESK7" s="185"/>
      <c r="ESL7" s="185"/>
      <c r="ESM7" s="185"/>
      <c r="ESN7" s="185"/>
      <c r="ESO7" s="185"/>
      <c r="ESP7" s="185"/>
      <c r="ESQ7" s="185"/>
      <c r="ESR7" s="185"/>
      <c r="ESS7" s="185"/>
      <c r="EST7" s="185"/>
      <c r="ESU7" s="185"/>
      <c r="ESV7" s="185"/>
      <c r="ESW7" s="185"/>
      <c r="ESX7" s="185"/>
      <c r="ESY7" s="185"/>
      <c r="ESZ7" s="185"/>
      <c r="ETA7" s="185"/>
      <c r="ETB7" s="185"/>
      <c r="ETC7" s="185"/>
      <c r="ETD7" s="185"/>
      <c r="ETE7" s="185"/>
      <c r="ETF7" s="185"/>
      <c r="ETG7" s="185"/>
      <c r="ETH7" s="185"/>
      <c r="ETI7" s="185"/>
      <c r="ETJ7" s="185"/>
      <c r="ETK7" s="185"/>
      <c r="ETL7" s="185"/>
      <c r="ETM7" s="185"/>
      <c r="ETN7" s="185"/>
      <c r="ETO7" s="185"/>
      <c r="ETP7" s="185"/>
      <c r="ETQ7" s="185"/>
      <c r="ETR7" s="185"/>
      <c r="ETS7" s="185"/>
      <c r="ETT7" s="185"/>
      <c r="ETU7" s="185"/>
      <c r="ETV7" s="185"/>
      <c r="ETW7" s="185"/>
      <c r="ETX7" s="185"/>
      <c r="ETY7" s="185"/>
      <c r="ETZ7" s="185"/>
      <c r="EUA7" s="185"/>
      <c r="EUB7" s="185"/>
      <c r="EUC7" s="185"/>
      <c r="EUD7" s="185"/>
      <c r="EUE7" s="185"/>
      <c r="EUF7" s="185"/>
      <c r="EUG7" s="185"/>
      <c r="EUH7" s="185"/>
      <c r="EUI7" s="185"/>
      <c r="EUJ7" s="185"/>
      <c r="EUK7" s="185"/>
      <c r="EUL7" s="185"/>
      <c r="EUM7" s="185"/>
      <c r="EUN7" s="185"/>
      <c r="EUO7" s="185"/>
      <c r="EUP7" s="185"/>
      <c r="EUQ7" s="185"/>
      <c r="EUR7" s="185"/>
      <c r="EUS7" s="185"/>
      <c r="EUT7" s="185"/>
      <c r="EUU7" s="185"/>
      <c r="EUV7" s="185"/>
      <c r="EUW7" s="185"/>
      <c r="EUX7" s="185"/>
      <c r="EUY7" s="185"/>
      <c r="EUZ7" s="185"/>
      <c r="EVA7" s="185"/>
      <c r="EVB7" s="185"/>
      <c r="EVC7" s="185"/>
      <c r="EVD7" s="185"/>
      <c r="EVE7" s="185"/>
      <c r="EVF7" s="185"/>
      <c r="EVG7" s="185"/>
      <c r="EVH7" s="185"/>
      <c r="EVI7" s="185"/>
      <c r="EVJ7" s="185"/>
      <c r="EVK7" s="185"/>
      <c r="EVL7" s="185"/>
      <c r="EVM7" s="185"/>
      <c r="EVN7" s="185"/>
      <c r="EVO7" s="185"/>
      <c r="EVP7" s="185"/>
      <c r="EVQ7" s="185"/>
      <c r="EVR7" s="185"/>
      <c r="EVS7" s="185"/>
      <c r="EVT7" s="185"/>
      <c r="EVU7" s="185"/>
      <c r="EVV7" s="185"/>
      <c r="EVW7" s="185"/>
      <c r="EVX7" s="185"/>
      <c r="EVY7" s="185"/>
      <c r="EVZ7" s="185"/>
      <c r="EWA7" s="185"/>
      <c r="EWB7" s="185"/>
      <c r="EWC7" s="185"/>
      <c r="EWD7" s="185"/>
      <c r="EWE7" s="185"/>
      <c r="EWF7" s="185"/>
      <c r="EWG7" s="185"/>
      <c r="EWH7" s="185"/>
      <c r="EWI7" s="185"/>
      <c r="EWJ7" s="185"/>
      <c r="EWK7" s="185"/>
      <c r="EWL7" s="185"/>
      <c r="EWM7" s="185"/>
      <c r="EWN7" s="185"/>
      <c r="EWO7" s="185"/>
      <c r="EWP7" s="185"/>
      <c r="EWQ7" s="185"/>
      <c r="EWR7" s="185"/>
      <c r="EWS7" s="185"/>
      <c r="EWT7" s="185"/>
      <c r="EWU7" s="185"/>
      <c r="EWV7" s="185"/>
      <c r="EWW7" s="185"/>
      <c r="EWX7" s="185"/>
      <c r="EWY7" s="185"/>
      <c r="EWZ7" s="185"/>
      <c r="EXA7" s="185"/>
      <c r="EXB7" s="185"/>
      <c r="EXC7" s="185"/>
      <c r="EXD7" s="185"/>
      <c r="EXE7" s="185"/>
      <c r="EXF7" s="185"/>
      <c r="EXG7" s="185"/>
      <c r="EXH7" s="185"/>
      <c r="EXI7" s="185"/>
      <c r="EXJ7" s="185"/>
      <c r="EXK7" s="185"/>
      <c r="EXL7" s="185"/>
      <c r="EXM7" s="185"/>
      <c r="EXN7" s="185"/>
      <c r="EXO7" s="185"/>
      <c r="EXP7" s="185"/>
      <c r="EXQ7" s="185"/>
      <c r="EXR7" s="185"/>
      <c r="EXS7" s="185"/>
      <c r="EXT7" s="185"/>
      <c r="EXU7" s="185"/>
      <c r="EXV7" s="185"/>
      <c r="EXW7" s="185"/>
      <c r="EXX7" s="185"/>
      <c r="EXY7" s="185"/>
      <c r="EXZ7" s="185"/>
      <c r="EYA7" s="185"/>
      <c r="EYB7" s="185"/>
      <c r="EYC7" s="185"/>
      <c r="EYD7" s="185"/>
      <c r="EYE7" s="185"/>
      <c r="EYF7" s="185"/>
      <c r="EYG7" s="185"/>
      <c r="EYH7" s="185"/>
      <c r="EYI7" s="185"/>
      <c r="EYJ7" s="185"/>
      <c r="EYK7" s="185"/>
      <c r="EYL7" s="185"/>
      <c r="EYM7" s="185"/>
      <c r="EYN7" s="185"/>
      <c r="EYO7" s="185"/>
      <c r="EYP7" s="185"/>
      <c r="EYQ7" s="185"/>
      <c r="EYR7" s="185"/>
      <c r="EYS7" s="185"/>
      <c r="EYT7" s="185"/>
      <c r="EYU7" s="185"/>
      <c r="EYV7" s="185"/>
      <c r="EYW7" s="185"/>
      <c r="EYX7" s="185"/>
      <c r="EYY7" s="185"/>
      <c r="EYZ7" s="185"/>
      <c r="EZA7" s="185"/>
      <c r="EZB7" s="185"/>
      <c r="EZC7" s="185"/>
      <c r="EZD7" s="185"/>
      <c r="EZE7" s="185"/>
      <c r="EZF7" s="185"/>
      <c r="EZG7" s="185"/>
      <c r="EZH7" s="185"/>
      <c r="EZI7" s="185"/>
      <c r="EZJ7" s="185"/>
      <c r="EZK7" s="185"/>
      <c r="EZL7" s="185"/>
      <c r="EZM7" s="185"/>
      <c r="EZN7" s="185"/>
      <c r="EZO7" s="185"/>
      <c r="EZP7" s="185"/>
      <c r="EZQ7" s="185"/>
      <c r="EZR7" s="185"/>
      <c r="EZS7" s="185"/>
      <c r="EZT7" s="185"/>
      <c r="EZU7" s="185"/>
      <c r="EZV7" s="185"/>
      <c r="EZW7" s="185"/>
      <c r="EZX7" s="185"/>
      <c r="EZY7" s="185"/>
      <c r="EZZ7" s="185"/>
      <c r="FAA7" s="185"/>
      <c r="FAB7" s="185"/>
      <c r="FAC7" s="185"/>
      <c r="FAD7" s="185"/>
      <c r="FAE7" s="185"/>
      <c r="FAF7" s="185"/>
      <c r="FAG7" s="185"/>
      <c r="FAH7" s="185"/>
      <c r="FAI7" s="185"/>
      <c r="FAJ7" s="185"/>
      <c r="FAK7" s="185"/>
      <c r="FAL7" s="185"/>
      <c r="FAM7" s="185"/>
      <c r="FAN7" s="185"/>
      <c r="FAO7" s="185"/>
      <c r="FAP7" s="185"/>
      <c r="FAQ7" s="185"/>
      <c r="FAR7" s="185"/>
      <c r="FAS7" s="185"/>
      <c r="FAT7" s="185"/>
      <c r="FAU7" s="185"/>
      <c r="FAV7" s="185"/>
      <c r="FAW7" s="185"/>
      <c r="FAX7" s="185"/>
      <c r="FAY7" s="185"/>
      <c r="FAZ7" s="185"/>
      <c r="FBA7" s="185"/>
      <c r="FBB7" s="185"/>
      <c r="FBC7" s="185"/>
      <c r="FBD7" s="185"/>
      <c r="FBE7" s="185"/>
      <c r="FBF7" s="185"/>
      <c r="FBG7" s="185"/>
      <c r="FBH7" s="185"/>
      <c r="FBI7" s="185"/>
      <c r="FBJ7" s="185"/>
      <c r="FBK7" s="185"/>
      <c r="FBL7" s="185"/>
      <c r="FBM7" s="185"/>
      <c r="FBN7" s="185"/>
      <c r="FBO7" s="185"/>
      <c r="FBP7" s="185"/>
      <c r="FBQ7" s="185"/>
      <c r="FBR7" s="185"/>
      <c r="FBS7" s="185"/>
      <c r="FBT7" s="185"/>
      <c r="FBU7" s="185"/>
      <c r="FBV7" s="185"/>
      <c r="FBW7" s="185"/>
      <c r="FBX7" s="185"/>
      <c r="FBY7" s="185"/>
      <c r="FBZ7" s="185"/>
      <c r="FCA7" s="185"/>
      <c r="FCB7" s="185"/>
      <c r="FCC7" s="185"/>
      <c r="FCD7" s="185"/>
      <c r="FCE7" s="185"/>
      <c r="FCF7" s="185"/>
      <c r="FCG7" s="185"/>
      <c r="FCH7" s="185"/>
      <c r="FCI7" s="185"/>
      <c r="FCJ7" s="185"/>
      <c r="FCK7" s="185"/>
      <c r="FCL7" s="185"/>
      <c r="FCM7" s="185"/>
      <c r="FCN7" s="185"/>
      <c r="FCO7" s="185"/>
      <c r="FCP7" s="185"/>
      <c r="FCQ7" s="185"/>
      <c r="FCR7" s="185"/>
      <c r="FCS7" s="185"/>
      <c r="FCT7" s="185"/>
      <c r="FCU7" s="185"/>
      <c r="FCV7" s="185"/>
      <c r="FCW7" s="185"/>
      <c r="FCX7" s="185"/>
      <c r="FCY7" s="185"/>
      <c r="FCZ7" s="185"/>
      <c r="FDA7" s="185"/>
      <c r="FDB7" s="185"/>
      <c r="FDC7" s="185"/>
      <c r="FDD7" s="185"/>
      <c r="FDE7" s="185"/>
      <c r="FDF7" s="185"/>
      <c r="FDG7" s="185"/>
      <c r="FDH7" s="185"/>
      <c r="FDI7" s="185"/>
      <c r="FDJ7" s="185"/>
      <c r="FDK7" s="185"/>
      <c r="FDL7" s="185"/>
      <c r="FDM7" s="185"/>
      <c r="FDN7" s="185"/>
      <c r="FDO7" s="185"/>
      <c r="FDP7" s="185"/>
      <c r="FDQ7" s="185"/>
      <c r="FDR7" s="185"/>
      <c r="FDS7" s="185"/>
      <c r="FDT7" s="185"/>
      <c r="FDU7" s="185"/>
      <c r="FDV7" s="185"/>
      <c r="FDW7" s="185"/>
      <c r="FDX7" s="185"/>
      <c r="FDY7" s="185"/>
      <c r="FDZ7" s="185"/>
      <c r="FEA7" s="185"/>
      <c r="FEB7" s="185"/>
      <c r="FEC7" s="185"/>
      <c r="FED7" s="185"/>
      <c r="FEE7" s="185"/>
      <c r="FEF7" s="185"/>
      <c r="FEG7" s="185"/>
      <c r="FEH7" s="185"/>
      <c r="FEI7" s="185"/>
      <c r="FEJ7" s="185"/>
      <c r="FEK7" s="185"/>
      <c r="FEL7" s="185"/>
      <c r="FEM7" s="185"/>
      <c r="FEN7" s="185"/>
      <c r="FEO7" s="185"/>
      <c r="FEP7" s="185"/>
      <c r="FEQ7" s="185"/>
      <c r="FER7" s="185"/>
      <c r="FES7" s="185"/>
      <c r="FET7" s="185"/>
      <c r="FEU7" s="185"/>
      <c r="FEV7" s="185"/>
      <c r="FEW7" s="185"/>
      <c r="FEX7" s="185"/>
      <c r="FEY7" s="185"/>
      <c r="FEZ7" s="185"/>
      <c r="FFA7" s="185"/>
      <c r="FFB7" s="185"/>
      <c r="FFC7" s="185"/>
      <c r="FFD7" s="185"/>
      <c r="FFE7" s="185"/>
      <c r="FFF7" s="185"/>
      <c r="FFG7" s="185"/>
      <c r="FFH7" s="185"/>
      <c r="FFI7" s="185"/>
      <c r="FFJ7" s="185"/>
      <c r="FFK7" s="185"/>
      <c r="FFL7" s="185"/>
      <c r="FFM7" s="185"/>
      <c r="FFN7" s="185"/>
      <c r="FFO7" s="185"/>
      <c r="FFP7" s="185"/>
      <c r="FFQ7" s="185"/>
      <c r="FFR7" s="185"/>
      <c r="FFS7" s="185"/>
      <c r="FFT7" s="185"/>
      <c r="FFU7" s="185"/>
      <c r="FFV7" s="185"/>
      <c r="FFW7" s="185"/>
      <c r="FFX7" s="185"/>
      <c r="FFY7" s="185"/>
      <c r="FFZ7" s="185"/>
      <c r="FGA7" s="185"/>
      <c r="FGB7" s="185"/>
      <c r="FGC7" s="185"/>
      <c r="FGD7" s="185"/>
      <c r="FGE7" s="185"/>
      <c r="FGF7" s="185"/>
      <c r="FGG7" s="185"/>
      <c r="FGH7" s="185"/>
      <c r="FGI7" s="185"/>
      <c r="FGJ7" s="185"/>
      <c r="FGK7" s="185"/>
      <c r="FGL7" s="185"/>
      <c r="FGM7" s="185"/>
      <c r="FGN7" s="185"/>
      <c r="FGO7" s="185"/>
      <c r="FGP7" s="185"/>
      <c r="FGQ7" s="185"/>
      <c r="FGR7" s="185"/>
      <c r="FGS7" s="185"/>
      <c r="FGT7" s="185"/>
      <c r="FGU7" s="185"/>
      <c r="FGV7" s="185"/>
      <c r="FGW7" s="185"/>
      <c r="FGX7" s="185"/>
      <c r="FGY7" s="185"/>
      <c r="FGZ7" s="185"/>
      <c r="FHA7" s="185"/>
      <c r="FHB7" s="185"/>
      <c r="FHC7" s="185"/>
      <c r="FHD7" s="185"/>
      <c r="FHE7" s="185"/>
      <c r="FHF7" s="185"/>
      <c r="FHG7" s="185"/>
      <c r="FHH7" s="185"/>
      <c r="FHI7" s="185"/>
      <c r="FHJ7" s="185"/>
      <c r="FHK7" s="185"/>
      <c r="FHL7" s="185"/>
      <c r="FHM7" s="185"/>
      <c r="FHN7" s="185"/>
      <c r="FHO7" s="185"/>
      <c r="FHP7" s="185"/>
      <c r="FHQ7" s="185"/>
      <c r="FHR7" s="185"/>
      <c r="FHS7" s="185"/>
      <c r="FHT7" s="185"/>
      <c r="FHU7" s="185"/>
      <c r="FHV7" s="185"/>
      <c r="FHW7" s="185"/>
      <c r="FHX7" s="185"/>
      <c r="FHY7" s="185"/>
      <c r="FHZ7" s="185"/>
      <c r="FIA7" s="185"/>
      <c r="FIB7" s="185"/>
      <c r="FIC7" s="185"/>
      <c r="FID7" s="185"/>
      <c r="FIE7" s="185"/>
      <c r="FIF7" s="185"/>
      <c r="FIG7" s="185"/>
      <c r="FIH7" s="185"/>
      <c r="FII7" s="185"/>
      <c r="FIJ7" s="185"/>
      <c r="FIK7" s="185"/>
      <c r="FIL7" s="185"/>
      <c r="FIM7" s="185"/>
      <c r="FIN7" s="185"/>
      <c r="FIO7" s="185"/>
      <c r="FIP7" s="185"/>
      <c r="FIQ7" s="185"/>
      <c r="FIR7" s="185"/>
      <c r="FIS7" s="185"/>
      <c r="FIT7" s="185"/>
      <c r="FIU7" s="185"/>
      <c r="FIV7" s="185"/>
      <c r="FIW7" s="185"/>
      <c r="FIX7" s="185"/>
      <c r="FIY7" s="185"/>
      <c r="FIZ7" s="185"/>
      <c r="FJA7" s="185"/>
      <c r="FJB7" s="185"/>
      <c r="FJC7" s="185"/>
      <c r="FJD7" s="185"/>
      <c r="FJE7" s="185"/>
      <c r="FJF7" s="185"/>
      <c r="FJG7" s="185"/>
      <c r="FJH7" s="185"/>
      <c r="FJI7" s="185"/>
      <c r="FJJ7" s="185"/>
      <c r="FJK7" s="185"/>
      <c r="FJL7" s="185"/>
      <c r="FJM7" s="185"/>
      <c r="FJN7" s="185"/>
      <c r="FJO7" s="185"/>
      <c r="FJP7" s="185"/>
      <c r="FJQ7" s="185"/>
      <c r="FJR7" s="185"/>
      <c r="FJS7" s="185"/>
      <c r="FJT7" s="185"/>
      <c r="FJU7" s="185"/>
      <c r="FJV7" s="185"/>
      <c r="FJW7" s="185"/>
      <c r="FJX7" s="185"/>
      <c r="FJY7" s="185"/>
      <c r="FJZ7" s="185"/>
      <c r="FKA7" s="185"/>
      <c r="FKB7" s="185"/>
      <c r="FKC7" s="185"/>
      <c r="FKD7" s="185"/>
      <c r="FKE7" s="185"/>
      <c r="FKF7" s="185"/>
      <c r="FKG7" s="185"/>
      <c r="FKH7" s="185"/>
      <c r="FKI7" s="185"/>
      <c r="FKJ7" s="185"/>
      <c r="FKK7" s="185"/>
      <c r="FKL7" s="185"/>
      <c r="FKM7" s="185"/>
      <c r="FKN7" s="185"/>
      <c r="FKO7" s="185"/>
      <c r="FKP7" s="185"/>
      <c r="FKQ7" s="185"/>
      <c r="FKR7" s="185"/>
      <c r="FKS7" s="185"/>
      <c r="FKT7" s="185"/>
      <c r="FKU7" s="185"/>
      <c r="FKV7" s="185"/>
      <c r="FKW7" s="185"/>
      <c r="FKX7" s="185"/>
      <c r="FKY7" s="185"/>
      <c r="FKZ7" s="185"/>
      <c r="FLA7" s="185"/>
      <c r="FLB7" s="185"/>
      <c r="FLC7" s="185"/>
      <c r="FLD7" s="185"/>
      <c r="FLE7" s="185"/>
      <c r="FLF7" s="185"/>
      <c r="FLG7" s="185"/>
      <c r="FLH7" s="185"/>
      <c r="FLI7" s="185"/>
      <c r="FLJ7" s="185"/>
      <c r="FLK7" s="185"/>
      <c r="FLL7" s="185"/>
      <c r="FLM7" s="185"/>
      <c r="FLN7" s="185"/>
      <c r="FLO7" s="185"/>
      <c r="FLP7" s="185"/>
      <c r="FLQ7" s="185"/>
      <c r="FLR7" s="185"/>
      <c r="FLS7" s="185"/>
      <c r="FLT7" s="185"/>
      <c r="FLU7" s="185"/>
      <c r="FLV7" s="185"/>
      <c r="FLW7" s="185"/>
      <c r="FLX7" s="185"/>
      <c r="FLY7" s="185"/>
      <c r="FLZ7" s="185"/>
      <c r="FMA7" s="185"/>
      <c r="FMB7" s="185"/>
      <c r="FMC7" s="185"/>
      <c r="FMD7" s="185"/>
      <c r="FME7" s="185"/>
      <c r="FMF7" s="185"/>
      <c r="FMG7" s="185"/>
      <c r="FMH7" s="185"/>
      <c r="FMI7" s="185"/>
      <c r="FMJ7" s="185"/>
      <c r="FMK7" s="185"/>
      <c r="FML7" s="185"/>
      <c r="FMM7" s="185"/>
      <c r="FMN7" s="185"/>
      <c r="FMO7" s="185"/>
      <c r="FMP7" s="185"/>
      <c r="FMQ7" s="185"/>
      <c r="FMR7" s="185"/>
      <c r="FMS7" s="185"/>
      <c r="FMT7" s="185"/>
      <c r="FMU7" s="185"/>
      <c r="FMV7" s="185"/>
      <c r="FMW7" s="185"/>
      <c r="FMX7" s="185"/>
      <c r="FMY7" s="185"/>
      <c r="FMZ7" s="185"/>
      <c r="FNA7" s="185"/>
      <c r="FNB7" s="185"/>
      <c r="FNC7" s="185"/>
      <c r="FND7" s="185"/>
      <c r="FNE7" s="185"/>
      <c r="FNF7" s="185"/>
      <c r="FNG7" s="185"/>
      <c r="FNH7" s="185"/>
      <c r="FNI7" s="185"/>
      <c r="FNJ7" s="185"/>
      <c r="FNK7" s="185"/>
      <c r="FNL7" s="185"/>
      <c r="FNM7" s="185"/>
      <c r="FNN7" s="185"/>
      <c r="FNO7" s="185"/>
      <c r="FNP7" s="185"/>
      <c r="FNQ7" s="185"/>
      <c r="FNR7" s="185"/>
      <c r="FNS7" s="185"/>
      <c r="FNT7" s="185"/>
      <c r="FNU7" s="185"/>
      <c r="FNV7" s="185"/>
      <c r="FNW7" s="185"/>
      <c r="FNX7" s="185"/>
      <c r="FNY7" s="185"/>
      <c r="FNZ7" s="185"/>
      <c r="FOA7" s="185"/>
      <c r="FOB7" s="185"/>
      <c r="FOC7" s="185"/>
      <c r="FOD7" s="185"/>
      <c r="FOE7" s="185"/>
      <c r="FOF7" s="185"/>
      <c r="FOG7" s="185"/>
      <c r="FOH7" s="185"/>
      <c r="FOI7" s="185"/>
      <c r="FOJ7" s="185"/>
      <c r="FOK7" s="185"/>
      <c r="FOL7" s="185"/>
      <c r="FOM7" s="185"/>
      <c r="FON7" s="185"/>
      <c r="FOO7" s="185"/>
      <c r="FOP7" s="185"/>
      <c r="FOQ7" s="185"/>
      <c r="FOR7" s="185"/>
      <c r="FOS7" s="185"/>
      <c r="FOT7" s="185"/>
      <c r="FOU7" s="185"/>
      <c r="FOV7" s="185"/>
      <c r="FOW7" s="185"/>
      <c r="FOX7" s="185"/>
      <c r="FOY7" s="185"/>
      <c r="FOZ7" s="185"/>
      <c r="FPA7" s="185"/>
      <c r="FPB7" s="185"/>
      <c r="FPC7" s="185"/>
      <c r="FPD7" s="185"/>
      <c r="FPE7" s="185"/>
      <c r="FPF7" s="185"/>
      <c r="FPG7" s="185"/>
      <c r="FPH7" s="185"/>
      <c r="FPI7" s="185"/>
      <c r="FPJ7" s="185"/>
      <c r="FPK7" s="185"/>
      <c r="FPL7" s="185"/>
      <c r="FPM7" s="185"/>
      <c r="FPN7" s="185"/>
      <c r="FPO7" s="185"/>
      <c r="FPP7" s="185"/>
      <c r="FPQ7" s="185"/>
      <c r="FPR7" s="185"/>
      <c r="FPS7" s="185"/>
      <c r="FPT7" s="185"/>
      <c r="FPU7" s="185"/>
      <c r="FPV7" s="185"/>
      <c r="FPW7" s="185"/>
      <c r="FPX7" s="185"/>
      <c r="FPY7" s="185"/>
      <c r="FPZ7" s="185"/>
      <c r="FQA7" s="185"/>
      <c r="FQB7" s="185"/>
      <c r="FQC7" s="185"/>
      <c r="FQD7" s="185"/>
      <c r="FQE7" s="185"/>
      <c r="FQF7" s="185"/>
      <c r="FQG7" s="185"/>
      <c r="FQH7" s="185"/>
      <c r="FQI7" s="185"/>
      <c r="FQJ7" s="185"/>
      <c r="FQK7" s="185"/>
      <c r="FQL7" s="185"/>
      <c r="FQM7" s="185"/>
      <c r="FQN7" s="185"/>
      <c r="FQO7" s="185"/>
      <c r="FQP7" s="185"/>
      <c r="FQQ7" s="185"/>
      <c r="FQR7" s="185"/>
      <c r="FQS7" s="185"/>
      <c r="FQT7" s="185"/>
      <c r="FQU7" s="185"/>
      <c r="FQV7" s="185"/>
      <c r="FQW7" s="185"/>
      <c r="FQX7" s="185"/>
      <c r="FQY7" s="185"/>
      <c r="FQZ7" s="185"/>
      <c r="FRA7" s="185"/>
      <c r="FRB7" s="185"/>
      <c r="FRC7" s="185"/>
      <c r="FRD7" s="185"/>
      <c r="FRE7" s="185"/>
      <c r="FRF7" s="185"/>
      <c r="FRG7" s="185"/>
      <c r="FRH7" s="185"/>
      <c r="FRI7" s="185"/>
      <c r="FRJ7" s="185"/>
      <c r="FRK7" s="185"/>
      <c r="FRL7" s="185"/>
      <c r="FRM7" s="185"/>
      <c r="FRN7" s="185"/>
      <c r="FRO7" s="185"/>
      <c r="FRP7" s="185"/>
      <c r="FRQ7" s="185"/>
      <c r="FRR7" s="185"/>
      <c r="FRS7" s="185"/>
      <c r="FRT7" s="185"/>
      <c r="FRU7" s="185"/>
      <c r="FRV7" s="185"/>
      <c r="FRW7" s="185"/>
      <c r="FRX7" s="185"/>
      <c r="FRY7" s="185"/>
      <c r="FRZ7" s="185"/>
      <c r="FSA7" s="185"/>
      <c r="FSB7" s="185"/>
      <c r="FSC7" s="185"/>
      <c r="FSD7" s="185"/>
      <c r="FSE7" s="185"/>
      <c r="FSF7" s="185"/>
      <c r="FSG7" s="185"/>
      <c r="FSH7" s="185"/>
      <c r="FSI7" s="185"/>
      <c r="FSJ7" s="185"/>
      <c r="FSK7" s="185"/>
      <c r="FSL7" s="185"/>
      <c r="FSM7" s="185"/>
      <c r="FSN7" s="185"/>
      <c r="FSO7" s="185"/>
      <c r="FSP7" s="185"/>
      <c r="FSQ7" s="185"/>
      <c r="FSR7" s="185"/>
      <c r="FSS7" s="185"/>
      <c r="FST7" s="185"/>
      <c r="FSU7" s="185"/>
      <c r="FSV7" s="185"/>
      <c r="FSW7" s="185"/>
      <c r="FSX7" s="185"/>
      <c r="FSY7" s="185"/>
      <c r="FSZ7" s="185"/>
      <c r="FTA7" s="185"/>
      <c r="FTB7" s="185"/>
      <c r="FTC7" s="185"/>
      <c r="FTD7" s="185"/>
      <c r="FTE7" s="185"/>
      <c r="FTF7" s="185"/>
      <c r="FTG7" s="185"/>
      <c r="FTH7" s="185"/>
      <c r="FTI7" s="185"/>
      <c r="FTJ7" s="185"/>
      <c r="FTK7" s="185"/>
      <c r="FTL7" s="185"/>
      <c r="FTM7" s="185"/>
      <c r="FTN7" s="185"/>
      <c r="FTO7" s="185"/>
      <c r="FTP7" s="185"/>
      <c r="FTQ7" s="185"/>
      <c r="FTR7" s="185"/>
      <c r="FTS7" s="185"/>
      <c r="FTT7" s="185"/>
      <c r="FTU7" s="185"/>
      <c r="FTV7" s="185"/>
      <c r="FTW7" s="185"/>
      <c r="FTX7" s="185"/>
      <c r="FTY7" s="185"/>
      <c r="FTZ7" s="185"/>
      <c r="FUA7" s="185"/>
      <c r="FUB7" s="185"/>
      <c r="FUC7" s="185"/>
      <c r="FUD7" s="185"/>
      <c r="FUE7" s="185"/>
      <c r="FUF7" s="185"/>
      <c r="FUG7" s="185"/>
      <c r="FUH7" s="185"/>
      <c r="FUI7" s="185"/>
      <c r="FUJ7" s="185"/>
      <c r="FUK7" s="185"/>
      <c r="FUL7" s="185"/>
      <c r="FUM7" s="185"/>
      <c r="FUN7" s="185"/>
      <c r="FUO7" s="185"/>
      <c r="FUP7" s="185"/>
      <c r="FUQ7" s="185"/>
      <c r="FUR7" s="185"/>
      <c r="FUS7" s="185"/>
      <c r="FUT7" s="185"/>
      <c r="FUU7" s="185"/>
      <c r="FUV7" s="185"/>
      <c r="FUW7" s="185"/>
      <c r="FUX7" s="185"/>
      <c r="FUY7" s="185"/>
      <c r="FUZ7" s="185"/>
      <c r="FVA7" s="185"/>
      <c r="FVB7" s="185"/>
      <c r="FVC7" s="185"/>
      <c r="FVD7" s="185"/>
      <c r="FVE7" s="185"/>
      <c r="FVF7" s="185"/>
      <c r="FVG7" s="185"/>
      <c r="FVH7" s="185"/>
      <c r="FVI7" s="185"/>
      <c r="FVJ7" s="185"/>
      <c r="FVK7" s="185"/>
      <c r="FVL7" s="185"/>
      <c r="FVM7" s="185"/>
      <c r="FVN7" s="185"/>
      <c r="FVO7" s="185"/>
      <c r="FVP7" s="185"/>
      <c r="FVQ7" s="185"/>
      <c r="FVR7" s="185"/>
      <c r="FVS7" s="185"/>
      <c r="FVT7" s="185"/>
      <c r="FVU7" s="185"/>
      <c r="FVV7" s="185"/>
      <c r="FVW7" s="185"/>
      <c r="FVX7" s="185"/>
      <c r="FVY7" s="185"/>
      <c r="FVZ7" s="185"/>
      <c r="FWA7" s="185"/>
      <c r="FWB7" s="185"/>
      <c r="FWC7" s="185"/>
      <c r="FWD7" s="185"/>
      <c r="FWE7" s="185"/>
      <c r="FWF7" s="185"/>
      <c r="FWG7" s="185"/>
      <c r="FWH7" s="185"/>
      <c r="FWI7" s="185"/>
      <c r="FWJ7" s="185"/>
      <c r="FWK7" s="185"/>
      <c r="FWL7" s="185"/>
      <c r="FWM7" s="185"/>
      <c r="FWN7" s="185"/>
      <c r="FWO7" s="185"/>
      <c r="FWP7" s="185"/>
      <c r="FWQ7" s="185"/>
      <c r="FWR7" s="185"/>
      <c r="FWS7" s="185"/>
      <c r="FWT7" s="185"/>
      <c r="FWU7" s="185"/>
      <c r="FWV7" s="185"/>
      <c r="FWW7" s="185"/>
      <c r="FWX7" s="185"/>
      <c r="FWY7" s="185"/>
      <c r="FWZ7" s="185"/>
      <c r="FXA7" s="185"/>
      <c r="FXB7" s="185"/>
      <c r="FXC7" s="185"/>
      <c r="FXD7" s="185"/>
      <c r="FXE7" s="185"/>
      <c r="FXF7" s="185"/>
      <c r="FXG7" s="185"/>
      <c r="FXH7" s="185"/>
      <c r="FXI7" s="185"/>
      <c r="FXJ7" s="185"/>
      <c r="FXK7" s="185"/>
      <c r="FXL7" s="185"/>
      <c r="FXM7" s="185"/>
      <c r="FXN7" s="185"/>
      <c r="FXO7" s="185"/>
      <c r="FXP7" s="185"/>
      <c r="FXQ7" s="185"/>
      <c r="FXR7" s="185"/>
      <c r="FXS7" s="185"/>
      <c r="FXT7" s="185"/>
      <c r="FXU7" s="185"/>
      <c r="FXV7" s="185"/>
      <c r="FXW7" s="185"/>
      <c r="FXX7" s="185"/>
      <c r="FXY7" s="185"/>
      <c r="FXZ7" s="185"/>
      <c r="FYA7" s="185"/>
      <c r="FYB7" s="185"/>
      <c r="FYC7" s="185"/>
      <c r="FYD7" s="185"/>
      <c r="FYE7" s="185"/>
      <c r="FYF7" s="185"/>
      <c r="FYG7" s="185"/>
      <c r="FYH7" s="185"/>
      <c r="FYI7" s="185"/>
      <c r="FYJ7" s="185"/>
      <c r="FYK7" s="185"/>
      <c r="FYL7" s="185"/>
      <c r="FYM7" s="185"/>
      <c r="FYN7" s="185"/>
      <c r="FYO7" s="185"/>
      <c r="FYP7" s="185"/>
      <c r="FYQ7" s="185"/>
      <c r="FYR7" s="185"/>
      <c r="FYS7" s="185"/>
      <c r="FYT7" s="185"/>
      <c r="FYU7" s="185"/>
      <c r="FYV7" s="185"/>
      <c r="FYW7" s="185"/>
      <c r="FYX7" s="185"/>
      <c r="FYY7" s="185"/>
      <c r="FYZ7" s="185"/>
      <c r="FZA7" s="185"/>
      <c r="FZB7" s="185"/>
      <c r="FZC7" s="185"/>
      <c r="FZD7" s="185"/>
      <c r="FZE7" s="185"/>
      <c r="FZF7" s="185"/>
      <c r="FZG7" s="185"/>
      <c r="FZH7" s="185"/>
      <c r="FZI7" s="185"/>
      <c r="FZJ7" s="185"/>
      <c r="FZK7" s="185"/>
      <c r="FZL7" s="185"/>
      <c r="FZM7" s="185"/>
      <c r="FZN7" s="185"/>
      <c r="FZO7" s="185"/>
      <c r="FZP7" s="185"/>
      <c r="FZQ7" s="185"/>
      <c r="FZR7" s="185"/>
      <c r="FZS7" s="185"/>
      <c r="FZT7" s="185"/>
      <c r="FZU7" s="185"/>
      <c r="FZV7" s="185"/>
      <c r="FZW7" s="185"/>
      <c r="FZX7" s="185"/>
      <c r="FZY7" s="185"/>
      <c r="FZZ7" s="185"/>
      <c r="GAA7" s="185"/>
      <c r="GAB7" s="185"/>
      <c r="GAC7" s="185"/>
      <c r="GAD7" s="185"/>
      <c r="GAE7" s="185"/>
      <c r="GAF7" s="185"/>
      <c r="GAG7" s="185"/>
      <c r="GAH7" s="185"/>
      <c r="GAI7" s="185"/>
      <c r="GAJ7" s="185"/>
      <c r="GAK7" s="185"/>
      <c r="GAL7" s="185"/>
      <c r="GAM7" s="185"/>
      <c r="GAN7" s="185"/>
      <c r="GAO7" s="185"/>
      <c r="GAP7" s="185"/>
      <c r="GAQ7" s="185"/>
      <c r="GAR7" s="185"/>
      <c r="GAS7" s="185"/>
      <c r="GAT7" s="185"/>
      <c r="GAU7" s="185"/>
      <c r="GAV7" s="185"/>
      <c r="GAW7" s="185"/>
      <c r="GAX7" s="185"/>
      <c r="GAY7" s="185"/>
      <c r="GAZ7" s="185"/>
      <c r="GBA7" s="185"/>
      <c r="GBB7" s="185"/>
      <c r="GBC7" s="185"/>
      <c r="GBD7" s="185"/>
      <c r="GBE7" s="185"/>
      <c r="GBF7" s="185"/>
      <c r="GBG7" s="185"/>
      <c r="GBH7" s="185"/>
      <c r="GBI7" s="185"/>
      <c r="GBJ7" s="185"/>
      <c r="GBK7" s="185"/>
      <c r="GBL7" s="185"/>
      <c r="GBM7" s="185"/>
      <c r="GBN7" s="185"/>
      <c r="GBO7" s="185"/>
      <c r="GBP7" s="185"/>
      <c r="GBQ7" s="185"/>
      <c r="GBR7" s="185"/>
      <c r="GBS7" s="185"/>
      <c r="GBT7" s="185"/>
      <c r="GBU7" s="185"/>
      <c r="GBV7" s="185"/>
      <c r="GBW7" s="185"/>
      <c r="GBX7" s="185"/>
      <c r="GBY7" s="185"/>
      <c r="GBZ7" s="185"/>
      <c r="GCA7" s="185"/>
      <c r="GCB7" s="185"/>
      <c r="GCC7" s="185"/>
      <c r="GCD7" s="185"/>
      <c r="GCE7" s="185"/>
      <c r="GCF7" s="185"/>
      <c r="GCG7" s="185"/>
      <c r="GCH7" s="185"/>
      <c r="GCI7" s="185"/>
      <c r="GCJ7" s="185"/>
      <c r="GCK7" s="185"/>
      <c r="GCL7" s="185"/>
      <c r="GCM7" s="185"/>
      <c r="GCN7" s="185"/>
      <c r="GCO7" s="185"/>
      <c r="GCP7" s="185"/>
      <c r="GCQ7" s="185"/>
      <c r="GCR7" s="185"/>
      <c r="GCS7" s="185"/>
      <c r="GCT7" s="185"/>
      <c r="GCU7" s="185"/>
      <c r="GCV7" s="185"/>
      <c r="GCW7" s="185"/>
      <c r="GCX7" s="185"/>
      <c r="GCY7" s="185"/>
      <c r="GCZ7" s="185"/>
      <c r="GDA7" s="185"/>
      <c r="GDB7" s="185"/>
      <c r="GDC7" s="185"/>
      <c r="GDD7" s="185"/>
      <c r="GDE7" s="185"/>
      <c r="GDF7" s="185"/>
      <c r="GDG7" s="185"/>
      <c r="GDH7" s="185"/>
      <c r="GDI7" s="185"/>
      <c r="GDJ7" s="185"/>
      <c r="GDK7" s="185"/>
      <c r="GDL7" s="185"/>
      <c r="GDM7" s="185"/>
      <c r="GDN7" s="185"/>
      <c r="GDO7" s="185"/>
      <c r="GDP7" s="185"/>
      <c r="GDQ7" s="185"/>
      <c r="GDR7" s="185"/>
      <c r="GDS7" s="185"/>
      <c r="GDT7" s="185"/>
      <c r="GDU7" s="185"/>
      <c r="GDV7" s="185"/>
      <c r="GDW7" s="185"/>
      <c r="GDX7" s="185"/>
      <c r="GDY7" s="185"/>
      <c r="GDZ7" s="185"/>
      <c r="GEA7" s="185"/>
      <c r="GEB7" s="185"/>
      <c r="GEC7" s="185"/>
      <c r="GED7" s="185"/>
      <c r="GEE7" s="185"/>
      <c r="GEF7" s="185"/>
      <c r="GEG7" s="185"/>
      <c r="GEH7" s="185"/>
      <c r="GEI7" s="185"/>
      <c r="GEJ7" s="185"/>
      <c r="GEK7" s="185"/>
      <c r="GEL7" s="185"/>
      <c r="GEM7" s="185"/>
      <c r="GEN7" s="185"/>
      <c r="GEO7" s="185"/>
      <c r="GEP7" s="185"/>
      <c r="GEQ7" s="185"/>
      <c r="GER7" s="185"/>
      <c r="GES7" s="185"/>
      <c r="GET7" s="185"/>
      <c r="GEU7" s="185"/>
      <c r="GEV7" s="185"/>
      <c r="GEW7" s="185"/>
      <c r="GEX7" s="185"/>
      <c r="GEY7" s="185"/>
      <c r="GEZ7" s="185"/>
      <c r="GFA7" s="185"/>
      <c r="GFB7" s="185"/>
      <c r="GFC7" s="185"/>
      <c r="GFD7" s="185"/>
      <c r="GFE7" s="185"/>
      <c r="GFF7" s="185"/>
      <c r="GFG7" s="185"/>
      <c r="GFH7" s="185"/>
      <c r="GFI7" s="185"/>
      <c r="GFJ7" s="185"/>
      <c r="GFK7" s="185"/>
      <c r="GFL7" s="185"/>
      <c r="GFM7" s="185"/>
      <c r="GFN7" s="185"/>
      <c r="GFO7" s="185"/>
      <c r="GFP7" s="185"/>
      <c r="GFQ7" s="185"/>
      <c r="GFR7" s="185"/>
      <c r="GFS7" s="185"/>
      <c r="GFT7" s="185"/>
      <c r="GFU7" s="185"/>
      <c r="GFV7" s="185"/>
      <c r="GFW7" s="185"/>
      <c r="GFX7" s="185"/>
      <c r="GFY7" s="185"/>
      <c r="GFZ7" s="185"/>
      <c r="GGA7" s="185"/>
      <c r="GGB7" s="185"/>
      <c r="GGC7" s="185"/>
      <c r="GGD7" s="185"/>
      <c r="GGE7" s="185"/>
      <c r="GGF7" s="185"/>
      <c r="GGG7" s="185"/>
      <c r="GGH7" s="185"/>
      <c r="GGI7" s="185"/>
      <c r="GGJ7" s="185"/>
      <c r="GGK7" s="185"/>
      <c r="GGL7" s="185"/>
      <c r="GGM7" s="185"/>
      <c r="GGN7" s="185"/>
      <c r="GGO7" s="185"/>
      <c r="GGP7" s="185"/>
      <c r="GGQ7" s="185"/>
      <c r="GGR7" s="185"/>
      <c r="GGS7" s="185"/>
      <c r="GGT7" s="185"/>
      <c r="GGU7" s="185"/>
      <c r="GGV7" s="185"/>
      <c r="GGW7" s="185"/>
      <c r="GGX7" s="185"/>
      <c r="GGY7" s="185"/>
      <c r="GGZ7" s="185"/>
      <c r="GHA7" s="185"/>
      <c r="GHB7" s="185"/>
      <c r="GHC7" s="185"/>
      <c r="GHD7" s="185"/>
      <c r="GHE7" s="185"/>
      <c r="GHF7" s="185"/>
      <c r="GHG7" s="185"/>
      <c r="GHH7" s="185"/>
      <c r="GHI7" s="185"/>
      <c r="GHJ7" s="185"/>
      <c r="GHK7" s="185"/>
      <c r="GHL7" s="185"/>
      <c r="GHM7" s="185"/>
      <c r="GHN7" s="185"/>
      <c r="GHO7" s="185"/>
      <c r="GHP7" s="185"/>
      <c r="GHQ7" s="185"/>
      <c r="GHR7" s="185"/>
      <c r="GHS7" s="185"/>
      <c r="GHT7" s="185"/>
      <c r="GHU7" s="185"/>
      <c r="GHV7" s="185"/>
      <c r="GHW7" s="185"/>
      <c r="GHX7" s="185"/>
      <c r="GHY7" s="185"/>
      <c r="GHZ7" s="185"/>
      <c r="GIA7" s="185"/>
      <c r="GIB7" s="185"/>
      <c r="GIC7" s="185"/>
      <c r="GID7" s="185"/>
      <c r="GIE7" s="185"/>
      <c r="GIF7" s="185"/>
      <c r="GIG7" s="185"/>
      <c r="GIH7" s="185"/>
      <c r="GII7" s="185"/>
      <c r="GIJ7" s="185"/>
      <c r="GIK7" s="185"/>
      <c r="GIL7" s="185"/>
      <c r="GIM7" s="185"/>
      <c r="GIN7" s="185"/>
      <c r="GIO7" s="185"/>
      <c r="GIP7" s="185"/>
      <c r="GIQ7" s="185"/>
      <c r="GIR7" s="185"/>
      <c r="GIS7" s="185"/>
      <c r="GIT7" s="185"/>
      <c r="GIU7" s="185"/>
      <c r="GIV7" s="185"/>
      <c r="GIW7" s="185"/>
      <c r="GIX7" s="185"/>
      <c r="GIY7" s="185"/>
      <c r="GIZ7" s="185"/>
      <c r="GJA7" s="185"/>
      <c r="GJB7" s="185"/>
      <c r="GJC7" s="185"/>
      <c r="GJD7" s="185"/>
      <c r="GJE7" s="185"/>
      <c r="GJF7" s="185"/>
      <c r="GJG7" s="185"/>
      <c r="GJH7" s="185"/>
      <c r="GJI7" s="185"/>
      <c r="GJJ7" s="185"/>
      <c r="GJK7" s="185"/>
      <c r="GJL7" s="185"/>
      <c r="GJM7" s="185"/>
      <c r="GJN7" s="185"/>
      <c r="GJO7" s="185"/>
      <c r="GJP7" s="185"/>
      <c r="GJQ7" s="185"/>
      <c r="GJR7" s="185"/>
      <c r="GJS7" s="185"/>
      <c r="GJT7" s="185"/>
      <c r="GJU7" s="185"/>
      <c r="GJV7" s="185"/>
      <c r="GJW7" s="185"/>
      <c r="GJX7" s="185"/>
      <c r="GJY7" s="185"/>
      <c r="GJZ7" s="185"/>
      <c r="GKA7" s="185"/>
      <c r="GKB7" s="185"/>
      <c r="GKC7" s="185"/>
      <c r="GKD7" s="185"/>
      <c r="GKE7" s="185"/>
      <c r="GKF7" s="185"/>
      <c r="GKG7" s="185"/>
      <c r="GKH7" s="185"/>
      <c r="GKI7" s="185"/>
      <c r="GKJ7" s="185"/>
      <c r="GKK7" s="185"/>
      <c r="GKL7" s="185"/>
      <c r="GKM7" s="185"/>
      <c r="GKN7" s="185"/>
      <c r="GKO7" s="185"/>
      <c r="GKP7" s="185"/>
      <c r="GKQ7" s="185"/>
      <c r="GKR7" s="185"/>
      <c r="GKS7" s="185"/>
      <c r="GKT7" s="185"/>
      <c r="GKU7" s="185"/>
      <c r="GKV7" s="185"/>
      <c r="GKW7" s="185"/>
      <c r="GKX7" s="185"/>
      <c r="GKY7" s="185"/>
      <c r="GKZ7" s="185"/>
      <c r="GLA7" s="185"/>
      <c r="GLB7" s="185"/>
      <c r="GLC7" s="185"/>
      <c r="GLD7" s="185"/>
      <c r="GLE7" s="185"/>
      <c r="GLF7" s="185"/>
      <c r="GLG7" s="185"/>
      <c r="GLH7" s="185"/>
      <c r="GLI7" s="185"/>
      <c r="GLJ7" s="185"/>
      <c r="GLK7" s="185"/>
      <c r="GLL7" s="185"/>
      <c r="GLM7" s="185"/>
      <c r="GLN7" s="185"/>
      <c r="GLO7" s="185"/>
      <c r="GLP7" s="185"/>
      <c r="GLQ7" s="185"/>
      <c r="GLR7" s="185"/>
      <c r="GLS7" s="185"/>
      <c r="GLT7" s="185"/>
      <c r="GLU7" s="185"/>
      <c r="GLV7" s="185"/>
      <c r="GLW7" s="185"/>
      <c r="GLX7" s="185"/>
      <c r="GLY7" s="185"/>
      <c r="GLZ7" s="185"/>
      <c r="GMA7" s="185"/>
      <c r="GMB7" s="185"/>
      <c r="GMC7" s="185"/>
      <c r="GMD7" s="185"/>
      <c r="GME7" s="185"/>
      <c r="GMF7" s="185"/>
      <c r="GMG7" s="185"/>
      <c r="GMH7" s="185"/>
      <c r="GMI7" s="185"/>
      <c r="GMJ7" s="185"/>
      <c r="GMK7" s="185"/>
      <c r="GML7" s="185"/>
      <c r="GMM7" s="185"/>
      <c r="GMN7" s="185"/>
      <c r="GMO7" s="185"/>
      <c r="GMP7" s="185"/>
      <c r="GMQ7" s="185"/>
      <c r="GMR7" s="185"/>
      <c r="GMS7" s="185"/>
      <c r="GMT7" s="185"/>
      <c r="GMU7" s="185"/>
      <c r="GMV7" s="185"/>
      <c r="GMW7" s="185"/>
      <c r="GMX7" s="185"/>
      <c r="GMY7" s="185"/>
      <c r="GMZ7" s="185"/>
      <c r="GNA7" s="185"/>
      <c r="GNB7" s="185"/>
      <c r="GNC7" s="185"/>
      <c r="GND7" s="185"/>
      <c r="GNE7" s="185"/>
      <c r="GNF7" s="185"/>
      <c r="GNG7" s="185"/>
      <c r="GNH7" s="185"/>
      <c r="GNI7" s="185"/>
      <c r="GNJ7" s="185"/>
      <c r="GNK7" s="185"/>
      <c r="GNL7" s="185"/>
      <c r="GNM7" s="185"/>
      <c r="GNN7" s="185"/>
      <c r="GNO7" s="185"/>
      <c r="GNP7" s="185"/>
      <c r="GNQ7" s="185"/>
      <c r="GNR7" s="185"/>
      <c r="GNS7" s="185"/>
      <c r="GNT7" s="185"/>
      <c r="GNU7" s="185"/>
      <c r="GNV7" s="185"/>
      <c r="GNW7" s="185"/>
      <c r="GNX7" s="185"/>
      <c r="GNY7" s="185"/>
      <c r="GNZ7" s="185"/>
      <c r="GOA7" s="185"/>
      <c r="GOB7" s="185"/>
      <c r="GOC7" s="185"/>
      <c r="GOD7" s="185"/>
      <c r="GOE7" s="185"/>
      <c r="GOF7" s="185"/>
      <c r="GOG7" s="185"/>
      <c r="GOH7" s="185"/>
      <c r="GOI7" s="185"/>
      <c r="GOJ7" s="185"/>
      <c r="GOK7" s="185"/>
      <c r="GOL7" s="185"/>
      <c r="GOM7" s="185"/>
      <c r="GON7" s="185"/>
      <c r="GOO7" s="185"/>
      <c r="GOP7" s="185"/>
      <c r="GOQ7" s="185"/>
      <c r="GOR7" s="185"/>
      <c r="GOS7" s="185"/>
      <c r="GOT7" s="185"/>
      <c r="GOU7" s="185"/>
      <c r="GOV7" s="185"/>
      <c r="GOW7" s="185"/>
      <c r="GOX7" s="185"/>
      <c r="GOY7" s="185"/>
      <c r="GOZ7" s="185"/>
      <c r="GPA7" s="185"/>
      <c r="GPB7" s="185"/>
      <c r="GPC7" s="185"/>
      <c r="GPD7" s="185"/>
      <c r="GPE7" s="185"/>
      <c r="GPF7" s="185"/>
      <c r="GPG7" s="185"/>
      <c r="GPH7" s="185"/>
      <c r="GPI7" s="185"/>
      <c r="GPJ7" s="185"/>
      <c r="GPK7" s="185"/>
      <c r="GPL7" s="185"/>
      <c r="GPM7" s="185"/>
      <c r="GPN7" s="185"/>
      <c r="GPO7" s="185"/>
      <c r="GPP7" s="185"/>
      <c r="GPQ7" s="185"/>
      <c r="GPR7" s="185"/>
      <c r="GPS7" s="185"/>
      <c r="GPT7" s="185"/>
      <c r="GPU7" s="185"/>
      <c r="GPV7" s="185"/>
      <c r="GPW7" s="185"/>
      <c r="GPX7" s="185"/>
      <c r="GPY7" s="185"/>
      <c r="GPZ7" s="185"/>
      <c r="GQA7" s="185"/>
      <c r="GQB7" s="185"/>
      <c r="GQC7" s="185"/>
      <c r="GQD7" s="185"/>
      <c r="GQE7" s="185"/>
      <c r="GQF7" s="185"/>
      <c r="GQG7" s="185"/>
      <c r="GQH7" s="185"/>
      <c r="GQI7" s="185"/>
      <c r="GQJ7" s="185"/>
      <c r="GQK7" s="185"/>
      <c r="GQL7" s="185"/>
      <c r="GQM7" s="185"/>
      <c r="GQN7" s="185"/>
      <c r="GQO7" s="185"/>
      <c r="GQP7" s="185"/>
      <c r="GQQ7" s="185"/>
      <c r="GQR7" s="185"/>
      <c r="GQS7" s="185"/>
      <c r="GQT7" s="185"/>
      <c r="GQU7" s="185"/>
      <c r="GQV7" s="185"/>
      <c r="GQW7" s="185"/>
      <c r="GQX7" s="185"/>
      <c r="GQY7" s="185"/>
      <c r="GQZ7" s="185"/>
      <c r="GRA7" s="185"/>
      <c r="GRB7" s="185"/>
      <c r="GRC7" s="185"/>
      <c r="GRD7" s="185"/>
      <c r="GRE7" s="185"/>
      <c r="GRF7" s="185"/>
      <c r="GRG7" s="185"/>
      <c r="GRH7" s="185"/>
      <c r="GRI7" s="185"/>
      <c r="GRJ7" s="185"/>
      <c r="GRK7" s="185"/>
      <c r="GRL7" s="185"/>
      <c r="GRM7" s="185"/>
      <c r="GRN7" s="185"/>
      <c r="GRO7" s="185"/>
      <c r="GRP7" s="185"/>
      <c r="GRQ7" s="185"/>
      <c r="GRR7" s="185"/>
      <c r="GRS7" s="185"/>
      <c r="GRT7" s="185"/>
      <c r="GRU7" s="185"/>
      <c r="GRV7" s="185"/>
      <c r="GRW7" s="185"/>
      <c r="GRX7" s="185"/>
      <c r="GRY7" s="185"/>
      <c r="GRZ7" s="185"/>
      <c r="GSA7" s="185"/>
      <c r="GSB7" s="185"/>
      <c r="GSC7" s="185"/>
      <c r="GSD7" s="185"/>
      <c r="GSE7" s="185"/>
      <c r="GSF7" s="185"/>
      <c r="GSG7" s="185"/>
      <c r="GSH7" s="185"/>
      <c r="GSI7" s="185"/>
      <c r="GSJ7" s="185"/>
      <c r="GSK7" s="185"/>
      <c r="GSL7" s="185"/>
      <c r="GSM7" s="185"/>
      <c r="GSN7" s="185"/>
      <c r="GSO7" s="185"/>
      <c r="GSP7" s="185"/>
      <c r="GSQ7" s="185"/>
      <c r="GSR7" s="185"/>
      <c r="GSS7" s="185"/>
      <c r="GST7" s="185"/>
      <c r="GSU7" s="185"/>
      <c r="GSV7" s="185"/>
      <c r="GSW7" s="185"/>
      <c r="GSX7" s="185"/>
      <c r="GSY7" s="185"/>
      <c r="GSZ7" s="185"/>
      <c r="GTA7" s="185"/>
      <c r="GTB7" s="185"/>
      <c r="GTC7" s="185"/>
      <c r="GTD7" s="185"/>
      <c r="GTE7" s="185"/>
      <c r="GTF7" s="185"/>
      <c r="GTG7" s="185"/>
      <c r="GTH7" s="185"/>
      <c r="GTI7" s="185"/>
      <c r="GTJ7" s="185"/>
      <c r="GTK7" s="185"/>
      <c r="GTL7" s="185"/>
      <c r="GTM7" s="185"/>
      <c r="GTN7" s="185"/>
      <c r="GTO7" s="185"/>
      <c r="GTP7" s="185"/>
      <c r="GTQ7" s="185"/>
      <c r="GTR7" s="185"/>
      <c r="GTS7" s="185"/>
      <c r="GTT7" s="185"/>
      <c r="GTU7" s="185"/>
      <c r="GTV7" s="185"/>
      <c r="GTW7" s="185"/>
      <c r="GTX7" s="185"/>
      <c r="GTY7" s="185"/>
      <c r="GTZ7" s="185"/>
      <c r="GUA7" s="185"/>
      <c r="GUB7" s="185"/>
      <c r="GUC7" s="185"/>
      <c r="GUD7" s="185"/>
      <c r="GUE7" s="185"/>
      <c r="GUF7" s="185"/>
      <c r="GUG7" s="185"/>
      <c r="GUH7" s="185"/>
      <c r="GUI7" s="185"/>
      <c r="GUJ7" s="185"/>
      <c r="GUK7" s="185"/>
      <c r="GUL7" s="185"/>
      <c r="GUM7" s="185"/>
      <c r="GUN7" s="185"/>
      <c r="GUO7" s="185"/>
      <c r="GUP7" s="185"/>
      <c r="GUQ7" s="185"/>
      <c r="GUR7" s="185"/>
      <c r="GUS7" s="185"/>
      <c r="GUT7" s="185"/>
      <c r="GUU7" s="185"/>
      <c r="GUV7" s="185"/>
      <c r="GUW7" s="185"/>
      <c r="GUX7" s="185"/>
      <c r="GUY7" s="185"/>
      <c r="GUZ7" s="185"/>
      <c r="GVA7" s="185"/>
      <c r="GVB7" s="185"/>
      <c r="GVC7" s="185"/>
      <c r="GVD7" s="185"/>
      <c r="GVE7" s="185"/>
      <c r="GVF7" s="185"/>
      <c r="GVG7" s="185"/>
      <c r="GVH7" s="185"/>
      <c r="GVI7" s="185"/>
      <c r="GVJ7" s="185"/>
      <c r="GVK7" s="185"/>
      <c r="GVL7" s="185"/>
      <c r="GVM7" s="185"/>
      <c r="GVN7" s="185"/>
      <c r="GVO7" s="185"/>
      <c r="GVP7" s="185"/>
      <c r="GVQ7" s="185"/>
      <c r="GVR7" s="185"/>
      <c r="GVS7" s="185"/>
      <c r="GVT7" s="185"/>
      <c r="GVU7" s="185"/>
      <c r="GVV7" s="185"/>
      <c r="GVW7" s="185"/>
      <c r="GVX7" s="185"/>
      <c r="GVY7" s="185"/>
      <c r="GVZ7" s="185"/>
      <c r="GWA7" s="185"/>
      <c r="GWB7" s="185"/>
      <c r="GWC7" s="185"/>
      <c r="GWD7" s="185"/>
      <c r="GWE7" s="185"/>
      <c r="GWF7" s="185"/>
      <c r="GWG7" s="185"/>
      <c r="GWH7" s="185"/>
      <c r="GWI7" s="185"/>
      <c r="GWJ7" s="185"/>
      <c r="GWK7" s="185"/>
      <c r="GWL7" s="185"/>
      <c r="GWM7" s="185"/>
      <c r="GWN7" s="185"/>
      <c r="GWO7" s="185"/>
      <c r="GWP7" s="185"/>
      <c r="GWQ7" s="185"/>
      <c r="GWR7" s="185"/>
      <c r="GWS7" s="185"/>
      <c r="GWT7" s="185"/>
      <c r="GWU7" s="185"/>
      <c r="GWV7" s="185"/>
      <c r="GWW7" s="185"/>
      <c r="GWX7" s="185"/>
      <c r="GWY7" s="185"/>
      <c r="GWZ7" s="185"/>
      <c r="GXA7" s="185"/>
      <c r="GXB7" s="185"/>
      <c r="GXC7" s="185"/>
      <c r="GXD7" s="185"/>
      <c r="GXE7" s="185"/>
      <c r="GXF7" s="185"/>
      <c r="GXG7" s="185"/>
      <c r="GXH7" s="185"/>
      <c r="GXI7" s="185"/>
      <c r="GXJ7" s="185"/>
      <c r="GXK7" s="185"/>
      <c r="GXL7" s="185"/>
      <c r="GXM7" s="185"/>
      <c r="GXN7" s="185"/>
      <c r="GXO7" s="185"/>
      <c r="GXP7" s="185"/>
      <c r="GXQ7" s="185"/>
      <c r="GXR7" s="185"/>
      <c r="GXS7" s="185"/>
      <c r="GXT7" s="185"/>
      <c r="GXU7" s="185"/>
      <c r="GXV7" s="185"/>
      <c r="GXW7" s="185"/>
      <c r="GXX7" s="185"/>
      <c r="GXY7" s="185"/>
      <c r="GXZ7" s="185"/>
      <c r="GYA7" s="185"/>
      <c r="GYB7" s="185"/>
      <c r="GYC7" s="185"/>
      <c r="GYD7" s="185"/>
      <c r="GYE7" s="185"/>
      <c r="GYF7" s="185"/>
      <c r="GYG7" s="185"/>
      <c r="GYH7" s="185"/>
      <c r="GYI7" s="185"/>
      <c r="GYJ7" s="185"/>
      <c r="GYK7" s="185"/>
      <c r="GYL7" s="185"/>
      <c r="GYM7" s="185"/>
      <c r="GYN7" s="185"/>
      <c r="GYO7" s="185"/>
      <c r="GYP7" s="185"/>
      <c r="GYQ7" s="185"/>
      <c r="GYR7" s="185"/>
      <c r="GYS7" s="185"/>
      <c r="GYT7" s="185"/>
      <c r="GYU7" s="185"/>
      <c r="GYV7" s="185"/>
      <c r="GYW7" s="185"/>
      <c r="GYX7" s="185"/>
      <c r="GYY7" s="185"/>
      <c r="GYZ7" s="185"/>
      <c r="GZA7" s="185"/>
      <c r="GZB7" s="185"/>
      <c r="GZC7" s="185"/>
      <c r="GZD7" s="185"/>
      <c r="GZE7" s="185"/>
      <c r="GZF7" s="185"/>
      <c r="GZG7" s="185"/>
      <c r="GZH7" s="185"/>
      <c r="GZI7" s="185"/>
      <c r="GZJ7" s="185"/>
      <c r="GZK7" s="185"/>
      <c r="GZL7" s="185"/>
      <c r="GZM7" s="185"/>
      <c r="GZN7" s="185"/>
      <c r="GZO7" s="185"/>
      <c r="GZP7" s="185"/>
      <c r="GZQ7" s="185"/>
      <c r="GZR7" s="185"/>
      <c r="GZS7" s="185"/>
      <c r="GZT7" s="185"/>
      <c r="GZU7" s="185"/>
      <c r="GZV7" s="185"/>
      <c r="GZW7" s="185"/>
      <c r="GZX7" s="185"/>
      <c r="GZY7" s="185"/>
      <c r="GZZ7" s="185"/>
      <c r="HAA7" s="185"/>
      <c r="HAB7" s="185"/>
      <c r="HAC7" s="185"/>
      <c r="HAD7" s="185"/>
      <c r="HAE7" s="185"/>
      <c r="HAF7" s="185"/>
      <c r="HAG7" s="185"/>
      <c r="HAH7" s="185"/>
      <c r="HAI7" s="185"/>
      <c r="HAJ7" s="185"/>
      <c r="HAK7" s="185"/>
      <c r="HAL7" s="185"/>
      <c r="HAM7" s="185"/>
      <c r="HAN7" s="185"/>
      <c r="HAO7" s="185"/>
      <c r="HAP7" s="185"/>
      <c r="HAQ7" s="185"/>
      <c r="HAR7" s="185"/>
      <c r="HAS7" s="185"/>
      <c r="HAT7" s="185"/>
      <c r="HAU7" s="185"/>
      <c r="HAV7" s="185"/>
      <c r="HAW7" s="185"/>
      <c r="HAX7" s="185"/>
      <c r="HAY7" s="185"/>
      <c r="HAZ7" s="185"/>
      <c r="HBA7" s="185"/>
      <c r="HBB7" s="185"/>
      <c r="HBC7" s="185"/>
      <c r="HBD7" s="185"/>
      <c r="HBE7" s="185"/>
      <c r="HBF7" s="185"/>
      <c r="HBG7" s="185"/>
      <c r="HBH7" s="185"/>
      <c r="HBI7" s="185"/>
      <c r="HBJ7" s="185"/>
      <c r="HBK7" s="185"/>
      <c r="HBL7" s="185"/>
      <c r="HBM7" s="185"/>
      <c r="HBN7" s="185"/>
      <c r="HBO7" s="185"/>
      <c r="HBP7" s="185"/>
      <c r="HBQ7" s="185"/>
      <c r="HBR7" s="185"/>
      <c r="HBS7" s="185"/>
      <c r="HBT7" s="185"/>
      <c r="HBU7" s="185"/>
      <c r="HBV7" s="185"/>
      <c r="HBW7" s="185"/>
      <c r="HBX7" s="185"/>
      <c r="HBY7" s="185"/>
      <c r="HBZ7" s="185"/>
      <c r="HCA7" s="185"/>
      <c r="HCB7" s="185"/>
      <c r="HCC7" s="185"/>
      <c r="HCD7" s="185"/>
      <c r="HCE7" s="185"/>
      <c r="HCF7" s="185"/>
      <c r="HCG7" s="185"/>
      <c r="HCH7" s="185"/>
      <c r="HCI7" s="185"/>
      <c r="HCJ7" s="185"/>
      <c r="HCK7" s="185"/>
      <c r="HCL7" s="185"/>
      <c r="HCM7" s="185"/>
      <c r="HCN7" s="185"/>
      <c r="HCO7" s="185"/>
      <c r="HCP7" s="185"/>
      <c r="HCQ7" s="185"/>
      <c r="HCR7" s="185"/>
      <c r="HCS7" s="185"/>
      <c r="HCT7" s="185"/>
      <c r="HCU7" s="185"/>
      <c r="HCV7" s="185"/>
      <c r="HCW7" s="185"/>
      <c r="HCX7" s="185"/>
      <c r="HCY7" s="185"/>
      <c r="HCZ7" s="185"/>
      <c r="HDA7" s="185"/>
      <c r="HDB7" s="185"/>
      <c r="HDC7" s="185"/>
      <c r="HDD7" s="185"/>
      <c r="HDE7" s="185"/>
      <c r="HDF7" s="185"/>
      <c r="HDG7" s="185"/>
      <c r="HDH7" s="185"/>
      <c r="HDI7" s="185"/>
      <c r="HDJ7" s="185"/>
      <c r="HDK7" s="185"/>
      <c r="HDL7" s="185"/>
      <c r="HDM7" s="185"/>
      <c r="HDN7" s="185"/>
      <c r="HDO7" s="185"/>
      <c r="HDP7" s="185"/>
      <c r="HDQ7" s="185"/>
      <c r="HDR7" s="185"/>
      <c r="HDS7" s="185"/>
      <c r="HDT7" s="185"/>
      <c r="HDU7" s="185"/>
      <c r="HDV7" s="185"/>
      <c r="HDW7" s="185"/>
      <c r="HDX7" s="185"/>
      <c r="HDY7" s="185"/>
      <c r="HDZ7" s="185"/>
      <c r="HEA7" s="185"/>
      <c r="HEB7" s="185"/>
      <c r="HEC7" s="185"/>
      <c r="HED7" s="185"/>
      <c r="HEE7" s="185"/>
      <c r="HEF7" s="185"/>
      <c r="HEG7" s="185"/>
      <c r="HEH7" s="185"/>
      <c r="HEI7" s="185"/>
      <c r="HEJ7" s="185"/>
      <c r="HEK7" s="185"/>
      <c r="HEL7" s="185"/>
      <c r="HEM7" s="185"/>
      <c r="HEN7" s="185"/>
      <c r="HEO7" s="185"/>
      <c r="HEP7" s="185"/>
      <c r="HEQ7" s="185"/>
      <c r="HER7" s="185"/>
      <c r="HES7" s="185"/>
      <c r="HET7" s="185"/>
      <c r="HEU7" s="185"/>
      <c r="HEV7" s="185"/>
      <c r="HEW7" s="185"/>
      <c r="HEX7" s="185"/>
      <c r="HEY7" s="185"/>
      <c r="HEZ7" s="185"/>
      <c r="HFA7" s="185"/>
      <c r="HFB7" s="185"/>
      <c r="HFC7" s="185"/>
      <c r="HFD7" s="185"/>
      <c r="HFE7" s="185"/>
      <c r="HFF7" s="185"/>
      <c r="HFG7" s="185"/>
      <c r="HFH7" s="185"/>
      <c r="HFI7" s="185"/>
      <c r="HFJ7" s="185"/>
      <c r="HFK7" s="185"/>
      <c r="HFL7" s="185"/>
      <c r="HFM7" s="185"/>
      <c r="HFN7" s="185"/>
      <c r="HFO7" s="185"/>
      <c r="HFP7" s="185"/>
      <c r="HFQ7" s="185"/>
      <c r="HFR7" s="185"/>
      <c r="HFS7" s="185"/>
      <c r="HFT7" s="185"/>
      <c r="HFU7" s="185"/>
      <c r="HFV7" s="185"/>
      <c r="HFW7" s="185"/>
      <c r="HFX7" s="185"/>
      <c r="HFY7" s="185"/>
      <c r="HFZ7" s="185"/>
      <c r="HGA7" s="185"/>
      <c r="HGB7" s="185"/>
      <c r="HGC7" s="185"/>
      <c r="HGD7" s="185"/>
      <c r="HGE7" s="185"/>
      <c r="HGF7" s="185"/>
      <c r="HGG7" s="185"/>
      <c r="HGH7" s="185"/>
      <c r="HGI7" s="185"/>
      <c r="HGJ7" s="185"/>
      <c r="HGK7" s="185"/>
      <c r="HGL7" s="185"/>
      <c r="HGM7" s="185"/>
      <c r="HGN7" s="185"/>
      <c r="HGO7" s="185"/>
      <c r="HGP7" s="185"/>
      <c r="HGQ7" s="185"/>
      <c r="HGR7" s="185"/>
      <c r="HGS7" s="185"/>
      <c r="HGT7" s="185"/>
      <c r="HGU7" s="185"/>
      <c r="HGV7" s="185"/>
      <c r="HGW7" s="185"/>
      <c r="HGX7" s="185"/>
      <c r="HGY7" s="185"/>
      <c r="HGZ7" s="185"/>
      <c r="HHA7" s="185"/>
      <c r="HHB7" s="185"/>
      <c r="HHC7" s="185"/>
      <c r="HHD7" s="185"/>
      <c r="HHE7" s="185"/>
      <c r="HHF7" s="185"/>
      <c r="HHG7" s="185"/>
      <c r="HHH7" s="185"/>
      <c r="HHI7" s="185"/>
      <c r="HHJ7" s="185"/>
      <c r="HHK7" s="185"/>
      <c r="HHL7" s="185"/>
      <c r="HHM7" s="185"/>
      <c r="HHN7" s="185"/>
      <c r="HHO7" s="185"/>
      <c r="HHP7" s="185"/>
      <c r="HHQ7" s="185"/>
      <c r="HHR7" s="185"/>
      <c r="HHS7" s="185"/>
      <c r="HHT7" s="185"/>
      <c r="HHU7" s="185"/>
      <c r="HHV7" s="185"/>
      <c r="HHW7" s="185"/>
      <c r="HHX7" s="185"/>
      <c r="HHY7" s="185"/>
      <c r="HHZ7" s="185"/>
      <c r="HIA7" s="185"/>
      <c r="HIB7" s="185"/>
      <c r="HIC7" s="185"/>
      <c r="HID7" s="185"/>
      <c r="HIE7" s="185"/>
      <c r="HIF7" s="185"/>
      <c r="HIG7" s="185"/>
      <c r="HIH7" s="185"/>
      <c r="HII7" s="185"/>
      <c r="HIJ7" s="185"/>
      <c r="HIK7" s="185"/>
      <c r="HIL7" s="185"/>
      <c r="HIM7" s="185"/>
      <c r="HIN7" s="185"/>
      <c r="HIO7" s="185"/>
      <c r="HIP7" s="185"/>
      <c r="HIQ7" s="185"/>
      <c r="HIR7" s="185"/>
      <c r="HIS7" s="185"/>
      <c r="HIT7" s="185"/>
      <c r="HIU7" s="185"/>
      <c r="HIV7" s="185"/>
      <c r="HIW7" s="185"/>
      <c r="HIX7" s="185"/>
      <c r="HIY7" s="185"/>
      <c r="HIZ7" s="185"/>
      <c r="HJA7" s="185"/>
      <c r="HJB7" s="185"/>
      <c r="HJC7" s="185"/>
      <c r="HJD7" s="185"/>
      <c r="HJE7" s="185"/>
      <c r="HJF7" s="185"/>
      <c r="HJG7" s="185"/>
      <c r="HJH7" s="185"/>
      <c r="HJI7" s="185"/>
      <c r="HJJ7" s="185"/>
      <c r="HJK7" s="185"/>
      <c r="HJL7" s="185"/>
      <c r="HJM7" s="185"/>
      <c r="HJN7" s="185"/>
      <c r="HJO7" s="185"/>
      <c r="HJP7" s="185"/>
      <c r="HJQ7" s="185"/>
      <c r="HJR7" s="185"/>
      <c r="HJS7" s="185"/>
      <c r="HJT7" s="185"/>
      <c r="HJU7" s="185"/>
      <c r="HJV7" s="185"/>
      <c r="HJW7" s="185"/>
      <c r="HJX7" s="185"/>
      <c r="HJY7" s="185"/>
      <c r="HJZ7" s="185"/>
      <c r="HKA7" s="185"/>
      <c r="HKB7" s="185"/>
      <c r="HKC7" s="185"/>
      <c r="HKD7" s="185"/>
      <c r="HKE7" s="185"/>
      <c r="HKF7" s="185"/>
      <c r="HKG7" s="185"/>
      <c r="HKH7" s="185"/>
      <c r="HKI7" s="185"/>
      <c r="HKJ7" s="185"/>
      <c r="HKK7" s="185"/>
      <c r="HKL7" s="185"/>
      <c r="HKM7" s="185"/>
      <c r="HKN7" s="185"/>
      <c r="HKO7" s="185"/>
      <c r="HKP7" s="185"/>
      <c r="HKQ7" s="185"/>
      <c r="HKR7" s="185"/>
      <c r="HKS7" s="185"/>
      <c r="HKT7" s="185"/>
      <c r="HKU7" s="185"/>
      <c r="HKV7" s="185"/>
      <c r="HKW7" s="185"/>
      <c r="HKX7" s="185"/>
      <c r="HKY7" s="185"/>
      <c r="HKZ7" s="185"/>
      <c r="HLA7" s="185"/>
      <c r="HLB7" s="185"/>
      <c r="HLC7" s="185"/>
      <c r="HLD7" s="185"/>
      <c r="HLE7" s="185"/>
      <c r="HLF7" s="185"/>
      <c r="HLG7" s="185"/>
      <c r="HLH7" s="185"/>
      <c r="HLI7" s="185"/>
      <c r="HLJ7" s="185"/>
      <c r="HLK7" s="185"/>
      <c r="HLL7" s="185"/>
      <c r="HLM7" s="185"/>
      <c r="HLN7" s="185"/>
      <c r="HLO7" s="185"/>
      <c r="HLP7" s="185"/>
      <c r="HLQ7" s="185"/>
      <c r="HLR7" s="185"/>
      <c r="HLS7" s="185"/>
      <c r="HLT7" s="185"/>
      <c r="HLU7" s="185"/>
      <c r="HLV7" s="185"/>
      <c r="HLW7" s="185"/>
      <c r="HLX7" s="185"/>
      <c r="HLY7" s="185"/>
      <c r="HLZ7" s="185"/>
      <c r="HMA7" s="185"/>
      <c r="HMB7" s="185"/>
      <c r="HMC7" s="185"/>
      <c r="HMD7" s="185"/>
      <c r="HME7" s="185"/>
      <c r="HMF7" s="185"/>
      <c r="HMG7" s="185"/>
      <c r="HMH7" s="185"/>
      <c r="HMI7" s="185"/>
      <c r="HMJ7" s="185"/>
      <c r="HMK7" s="185"/>
      <c r="HML7" s="185"/>
      <c r="HMM7" s="185"/>
      <c r="HMN7" s="185"/>
      <c r="HMO7" s="185"/>
      <c r="HMP7" s="185"/>
      <c r="HMQ7" s="185"/>
      <c r="HMR7" s="185"/>
      <c r="HMS7" s="185"/>
      <c r="HMT7" s="185"/>
      <c r="HMU7" s="185"/>
      <c r="HMV7" s="185"/>
      <c r="HMW7" s="185"/>
      <c r="HMX7" s="185"/>
      <c r="HMY7" s="185"/>
      <c r="HMZ7" s="185"/>
      <c r="HNA7" s="185"/>
      <c r="HNB7" s="185"/>
      <c r="HNC7" s="185"/>
      <c r="HND7" s="185"/>
      <c r="HNE7" s="185"/>
      <c r="HNF7" s="185"/>
      <c r="HNG7" s="185"/>
      <c r="HNH7" s="185"/>
      <c r="HNI7" s="185"/>
      <c r="HNJ7" s="185"/>
      <c r="HNK7" s="185"/>
      <c r="HNL7" s="185"/>
      <c r="HNM7" s="185"/>
      <c r="HNN7" s="185"/>
      <c r="HNO7" s="185"/>
      <c r="HNP7" s="185"/>
      <c r="HNQ7" s="185"/>
      <c r="HNR7" s="185"/>
      <c r="HNS7" s="185"/>
      <c r="HNT7" s="185"/>
      <c r="HNU7" s="185"/>
      <c r="HNV7" s="185"/>
      <c r="HNW7" s="185"/>
      <c r="HNX7" s="185"/>
      <c r="HNY7" s="185"/>
      <c r="HNZ7" s="185"/>
      <c r="HOA7" s="185"/>
      <c r="HOB7" s="185"/>
      <c r="HOC7" s="185"/>
      <c r="HOD7" s="185"/>
      <c r="HOE7" s="185"/>
      <c r="HOF7" s="185"/>
      <c r="HOG7" s="185"/>
      <c r="HOH7" s="185"/>
      <c r="HOI7" s="185"/>
      <c r="HOJ7" s="185"/>
      <c r="HOK7" s="185"/>
      <c r="HOL7" s="185"/>
      <c r="HOM7" s="185"/>
      <c r="HON7" s="185"/>
      <c r="HOO7" s="185"/>
      <c r="HOP7" s="185"/>
      <c r="HOQ7" s="185"/>
      <c r="HOR7" s="185"/>
      <c r="HOS7" s="185"/>
      <c r="HOT7" s="185"/>
      <c r="HOU7" s="185"/>
      <c r="HOV7" s="185"/>
      <c r="HOW7" s="185"/>
      <c r="HOX7" s="185"/>
      <c r="HOY7" s="185"/>
      <c r="HOZ7" s="185"/>
      <c r="HPA7" s="185"/>
      <c r="HPB7" s="185"/>
      <c r="HPC7" s="185"/>
      <c r="HPD7" s="185"/>
      <c r="HPE7" s="185"/>
      <c r="HPF7" s="185"/>
      <c r="HPG7" s="185"/>
      <c r="HPH7" s="185"/>
      <c r="HPI7" s="185"/>
      <c r="HPJ7" s="185"/>
      <c r="HPK7" s="185"/>
      <c r="HPL7" s="185"/>
      <c r="HPM7" s="185"/>
      <c r="HPN7" s="185"/>
      <c r="HPO7" s="185"/>
      <c r="HPP7" s="185"/>
      <c r="HPQ7" s="185"/>
      <c r="HPR7" s="185"/>
      <c r="HPS7" s="185"/>
      <c r="HPT7" s="185"/>
      <c r="HPU7" s="185"/>
      <c r="HPV7" s="185"/>
      <c r="HPW7" s="185"/>
      <c r="HPX7" s="185"/>
      <c r="HPY7" s="185"/>
      <c r="HPZ7" s="185"/>
      <c r="HQA7" s="185"/>
      <c r="HQB7" s="185"/>
      <c r="HQC7" s="185"/>
      <c r="HQD7" s="185"/>
      <c r="HQE7" s="185"/>
      <c r="HQF7" s="185"/>
      <c r="HQG7" s="185"/>
      <c r="HQH7" s="185"/>
      <c r="HQI7" s="185"/>
      <c r="HQJ7" s="185"/>
      <c r="HQK7" s="185"/>
      <c r="HQL7" s="185"/>
      <c r="HQM7" s="185"/>
      <c r="HQN7" s="185"/>
      <c r="HQO7" s="185"/>
      <c r="HQP7" s="185"/>
      <c r="HQQ7" s="185"/>
      <c r="HQR7" s="185"/>
      <c r="HQS7" s="185"/>
      <c r="HQT7" s="185"/>
      <c r="HQU7" s="185"/>
      <c r="HQV7" s="185"/>
      <c r="HQW7" s="185"/>
      <c r="HQX7" s="185"/>
      <c r="HQY7" s="185"/>
      <c r="HQZ7" s="185"/>
      <c r="HRA7" s="185"/>
      <c r="HRB7" s="185"/>
      <c r="HRC7" s="185"/>
      <c r="HRD7" s="185"/>
      <c r="HRE7" s="185"/>
      <c r="HRF7" s="185"/>
      <c r="HRG7" s="185"/>
      <c r="HRH7" s="185"/>
      <c r="HRI7" s="185"/>
      <c r="HRJ7" s="185"/>
      <c r="HRK7" s="185"/>
      <c r="HRL7" s="185"/>
      <c r="HRM7" s="185"/>
      <c r="HRN7" s="185"/>
      <c r="HRO7" s="185"/>
      <c r="HRP7" s="185"/>
      <c r="HRQ7" s="185"/>
      <c r="HRR7" s="185"/>
      <c r="HRS7" s="185"/>
      <c r="HRT7" s="185"/>
      <c r="HRU7" s="185"/>
      <c r="HRV7" s="185"/>
      <c r="HRW7" s="185"/>
      <c r="HRX7" s="185"/>
      <c r="HRY7" s="185"/>
      <c r="HRZ7" s="185"/>
      <c r="HSA7" s="185"/>
      <c r="HSB7" s="185"/>
      <c r="HSC7" s="185"/>
      <c r="HSD7" s="185"/>
      <c r="HSE7" s="185"/>
      <c r="HSF7" s="185"/>
      <c r="HSG7" s="185"/>
      <c r="HSH7" s="185"/>
      <c r="HSI7" s="185"/>
      <c r="HSJ7" s="185"/>
      <c r="HSK7" s="185"/>
      <c r="HSL7" s="185"/>
      <c r="HSM7" s="185"/>
      <c r="HSN7" s="185"/>
      <c r="HSO7" s="185"/>
      <c r="HSP7" s="185"/>
      <c r="HSQ7" s="185"/>
      <c r="HSR7" s="185"/>
      <c r="HSS7" s="185"/>
      <c r="HST7" s="185"/>
      <c r="HSU7" s="185"/>
      <c r="HSV7" s="185"/>
      <c r="HSW7" s="185"/>
      <c r="HSX7" s="185"/>
      <c r="HSY7" s="185"/>
      <c r="HSZ7" s="185"/>
      <c r="HTA7" s="185"/>
      <c r="HTB7" s="185"/>
      <c r="HTC7" s="185"/>
      <c r="HTD7" s="185"/>
      <c r="HTE7" s="185"/>
      <c r="HTF7" s="185"/>
      <c r="HTG7" s="185"/>
      <c r="HTH7" s="185"/>
      <c r="HTI7" s="185"/>
      <c r="HTJ7" s="185"/>
      <c r="HTK7" s="185"/>
      <c r="HTL7" s="185"/>
      <c r="HTM7" s="185"/>
      <c r="HTN7" s="185"/>
      <c r="HTO7" s="185"/>
      <c r="HTP7" s="185"/>
      <c r="HTQ7" s="185"/>
      <c r="HTR7" s="185"/>
      <c r="HTS7" s="185"/>
      <c r="HTT7" s="185"/>
      <c r="HTU7" s="185"/>
      <c r="HTV7" s="185"/>
      <c r="HTW7" s="185"/>
      <c r="HTX7" s="185"/>
      <c r="HTY7" s="185"/>
      <c r="HTZ7" s="185"/>
      <c r="HUA7" s="185"/>
      <c r="HUB7" s="185"/>
      <c r="HUC7" s="185"/>
      <c r="HUD7" s="185"/>
      <c r="HUE7" s="185"/>
      <c r="HUF7" s="185"/>
      <c r="HUG7" s="185"/>
      <c r="HUH7" s="185"/>
      <c r="HUI7" s="185"/>
      <c r="HUJ7" s="185"/>
      <c r="HUK7" s="185"/>
      <c r="HUL7" s="185"/>
      <c r="HUM7" s="185"/>
      <c r="HUN7" s="185"/>
      <c r="HUO7" s="185"/>
      <c r="HUP7" s="185"/>
      <c r="HUQ7" s="185"/>
      <c r="HUR7" s="185"/>
      <c r="HUS7" s="185"/>
      <c r="HUT7" s="185"/>
      <c r="HUU7" s="185"/>
      <c r="HUV7" s="185"/>
      <c r="HUW7" s="185"/>
      <c r="HUX7" s="185"/>
      <c r="HUY7" s="185"/>
      <c r="HUZ7" s="185"/>
      <c r="HVA7" s="185"/>
      <c r="HVB7" s="185"/>
      <c r="HVC7" s="185"/>
      <c r="HVD7" s="185"/>
      <c r="HVE7" s="185"/>
      <c r="HVF7" s="185"/>
      <c r="HVG7" s="185"/>
      <c r="HVH7" s="185"/>
      <c r="HVI7" s="185"/>
      <c r="HVJ7" s="185"/>
      <c r="HVK7" s="185"/>
      <c r="HVL7" s="185"/>
      <c r="HVM7" s="185"/>
      <c r="HVN7" s="185"/>
      <c r="HVO7" s="185"/>
      <c r="HVP7" s="185"/>
      <c r="HVQ7" s="185"/>
      <c r="HVR7" s="185"/>
      <c r="HVS7" s="185"/>
      <c r="HVT7" s="185"/>
      <c r="HVU7" s="185"/>
      <c r="HVV7" s="185"/>
      <c r="HVW7" s="185"/>
      <c r="HVX7" s="185"/>
      <c r="HVY7" s="185"/>
      <c r="HVZ7" s="185"/>
      <c r="HWA7" s="185"/>
      <c r="HWB7" s="185"/>
      <c r="HWC7" s="185"/>
      <c r="HWD7" s="185"/>
      <c r="HWE7" s="185"/>
      <c r="HWF7" s="185"/>
      <c r="HWG7" s="185"/>
      <c r="HWH7" s="185"/>
      <c r="HWI7" s="185"/>
      <c r="HWJ7" s="185"/>
      <c r="HWK7" s="185"/>
      <c r="HWL7" s="185"/>
      <c r="HWM7" s="185"/>
      <c r="HWN7" s="185"/>
      <c r="HWO7" s="185"/>
      <c r="HWP7" s="185"/>
      <c r="HWQ7" s="185"/>
      <c r="HWR7" s="185"/>
      <c r="HWS7" s="185"/>
      <c r="HWT7" s="185"/>
      <c r="HWU7" s="185"/>
      <c r="HWV7" s="185"/>
      <c r="HWW7" s="185"/>
      <c r="HWX7" s="185"/>
      <c r="HWY7" s="185"/>
      <c r="HWZ7" s="185"/>
      <c r="HXA7" s="185"/>
      <c r="HXB7" s="185"/>
      <c r="HXC7" s="185"/>
      <c r="HXD7" s="185"/>
      <c r="HXE7" s="185"/>
      <c r="HXF7" s="185"/>
      <c r="HXG7" s="185"/>
      <c r="HXH7" s="185"/>
      <c r="HXI7" s="185"/>
      <c r="HXJ7" s="185"/>
      <c r="HXK7" s="185"/>
      <c r="HXL7" s="185"/>
      <c r="HXM7" s="185"/>
      <c r="HXN7" s="185"/>
      <c r="HXO7" s="185"/>
      <c r="HXP7" s="185"/>
      <c r="HXQ7" s="185"/>
      <c r="HXR7" s="185"/>
      <c r="HXS7" s="185"/>
      <c r="HXT7" s="185"/>
      <c r="HXU7" s="185"/>
      <c r="HXV7" s="185"/>
      <c r="HXW7" s="185"/>
      <c r="HXX7" s="185"/>
      <c r="HXY7" s="185"/>
      <c r="HXZ7" s="185"/>
      <c r="HYA7" s="185"/>
      <c r="HYB7" s="185"/>
      <c r="HYC7" s="185"/>
      <c r="HYD7" s="185"/>
      <c r="HYE7" s="185"/>
      <c r="HYF7" s="185"/>
      <c r="HYG7" s="185"/>
      <c r="HYH7" s="185"/>
      <c r="HYI7" s="185"/>
      <c r="HYJ7" s="185"/>
      <c r="HYK7" s="185"/>
      <c r="HYL7" s="185"/>
      <c r="HYM7" s="185"/>
      <c r="HYN7" s="185"/>
      <c r="HYO7" s="185"/>
      <c r="HYP7" s="185"/>
      <c r="HYQ7" s="185"/>
      <c r="HYR7" s="185"/>
      <c r="HYS7" s="185"/>
      <c r="HYT7" s="185"/>
      <c r="HYU7" s="185"/>
      <c r="HYV7" s="185"/>
      <c r="HYW7" s="185"/>
      <c r="HYX7" s="185"/>
      <c r="HYY7" s="185"/>
      <c r="HYZ7" s="185"/>
      <c r="HZA7" s="185"/>
      <c r="HZB7" s="185"/>
      <c r="HZC7" s="185"/>
      <c r="HZD7" s="185"/>
      <c r="HZE7" s="185"/>
      <c r="HZF7" s="185"/>
      <c r="HZG7" s="185"/>
      <c r="HZH7" s="185"/>
      <c r="HZI7" s="185"/>
      <c r="HZJ7" s="185"/>
      <c r="HZK7" s="185"/>
      <c r="HZL7" s="185"/>
      <c r="HZM7" s="185"/>
      <c r="HZN7" s="185"/>
      <c r="HZO7" s="185"/>
      <c r="HZP7" s="185"/>
      <c r="HZQ7" s="185"/>
      <c r="HZR7" s="185"/>
      <c r="HZS7" s="185"/>
      <c r="HZT7" s="185"/>
      <c r="HZU7" s="185"/>
      <c r="HZV7" s="185"/>
      <c r="HZW7" s="185"/>
      <c r="HZX7" s="185"/>
      <c r="HZY7" s="185"/>
      <c r="HZZ7" s="185"/>
      <c r="IAA7" s="185"/>
      <c r="IAB7" s="185"/>
      <c r="IAC7" s="185"/>
      <c r="IAD7" s="185"/>
      <c r="IAE7" s="185"/>
      <c r="IAF7" s="185"/>
      <c r="IAG7" s="185"/>
      <c r="IAH7" s="185"/>
      <c r="IAI7" s="185"/>
      <c r="IAJ7" s="185"/>
      <c r="IAK7" s="185"/>
      <c r="IAL7" s="185"/>
      <c r="IAM7" s="185"/>
      <c r="IAN7" s="185"/>
      <c r="IAO7" s="185"/>
      <c r="IAP7" s="185"/>
      <c r="IAQ7" s="185"/>
      <c r="IAR7" s="185"/>
      <c r="IAS7" s="185"/>
      <c r="IAT7" s="185"/>
      <c r="IAU7" s="185"/>
      <c r="IAV7" s="185"/>
      <c r="IAW7" s="185"/>
      <c r="IAX7" s="185"/>
      <c r="IAY7" s="185"/>
      <c r="IAZ7" s="185"/>
      <c r="IBA7" s="185"/>
      <c r="IBB7" s="185"/>
      <c r="IBC7" s="185"/>
      <c r="IBD7" s="185"/>
      <c r="IBE7" s="185"/>
      <c r="IBF7" s="185"/>
      <c r="IBG7" s="185"/>
      <c r="IBH7" s="185"/>
      <c r="IBI7" s="185"/>
      <c r="IBJ7" s="185"/>
      <c r="IBK7" s="185"/>
      <c r="IBL7" s="185"/>
      <c r="IBM7" s="185"/>
      <c r="IBN7" s="185"/>
      <c r="IBO7" s="185"/>
      <c r="IBP7" s="185"/>
      <c r="IBQ7" s="185"/>
      <c r="IBR7" s="185"/>
      <c r="IBS7" s="185"/>
      <c r="IBT7" s="185"/>
      <c r="IBU7" s="185"/>
      <c r="IBV7" s="185"/>
      <c r="IBW7" s="185"/>
      <c r="IBX7" s="185"/>
      <c r="IBY7" s="185"/>
      <c r="IBZ7" s="185"/>
      <c r="ICA7" s="185"/>
      <c r="ICB7" s="185"/>
      <c r="ICC7" s="185"/>
      <c r="ICD7" s="185"/>
      <c r="ICE7" s="185"/>
      <c r="ICF7" s="185"/>
      <c r="ICG7" s="185"/>
      <c r="ICH7" s="185"/>
      <c r="ICI7" s="185"/>
      <c r="ICJ7" s="185"/>
      <c r="ICK7" s="185"/>
      <c r="ICL7" s="185"/>
      <c r="ICM7" s="185"/>
      <c r="ICN7" s="185"/>
      <c r="ICO7" s="185"/>
      <c r="ICP7" s="185"/>
      <c r="ICQ7" s="185"/>
      <c r="ICR7" s="185"/>
      <c r="ICS7" s="185"/>
      <c r="ICT7" s="185"/>
      <c r="ICU7" s="185"/>
      <c r="ICV7" s="185"/>
      <c r="ICW7" s="185"/>
      <c r="ICX7" s="185"/>
      <c r="ICY7" s="185"/>
      <c r="ICZ7" s="185"/>
      <c r="IDA7" s="185"/>
      <c r="IDB7" s="185"/>
      <c r="IDC7" s="185"/>
      <c r="IDD7" s="185"/>
      <c r="IDE7" s="185"/>
      <c r="IDF7" s="185"/>
      <c r="IDG7" s="185"/>
      <c r="IDH7" s="185"/>
      <c r="IDI7" s="185"/>
      <c r="IDJ7" s="185"/>
      <c r="IDK7" s="185"/>
      <c r="IDL7" s="185"/>
      <c r="IDM7" s="185"/>
      <c r="IDN7" s="185"/>
      <c r="IDO7" s="185"/>
      <c r="IDP7" s="185"/>
      <c r="IDQ7" s="185"/>
      <c r="IDR7" s="185"/>
      <c r="IDS7" s="185"/>
      <c r="IDT7" s="185"/>
      <c r="IDU7" s="185"/>
      <c r="IDV7" s="185"/>
      <c r="IDW7" s="185"/>
      <c r="IDX7" s="185"/>
      <c r="IDY7" s="185"/>
      <c r="IDZ7" s="185"/>
      <c r="IEA7" s="185"/>
      <c r="IEB7" s="185"/>
      <c r="IEC7" s="185"/>
      <c r="IED7" s="185"/>
      <c r="IEE7" s="185"/>
      <c r="IEF7" s="185"/>
      <c r="IEG7" s="185"/>
      <c r="IEH7" s="185"/>
      <c r="IEI7" s="185"/>
      <c r="IEJ7" s="185"/>
      <c r="IEK7" s="185"/>
      <c r="IEL7" s="185"/>
      <c r="IEM7" s="185"/>
      <c r="IEN7" s="185"/>
      <c r="IEO7" s="185"/>
      <c r="IEP7" s="185"/>
      <c r="IEQ7" s="185"/>
      <c r="IER7" s="185"/>
      <c r="IES7" s="185"/>
      <c r="IET7" s="185"/>
      <c r="IEU7" s="185"/>
      <c r="IEV7" s="185"/>
      <c r="IEW7" s="185"/>
      <c r="IEX7" s="185"/>
      <c r="IEY7" s="185"/>
      <c r="IEZ7" s="185"/>
      <c r="IFA7" s="185"/>
      <c r="IFB7" s="185"/>
      <c r="IFC7" s="185"/>
      <c r="IFD7" s="185"/>
      <c r="IFE7" s="185"/>
      <c r="IFF7" s="185"/>
      <c r="IFG7" s="185"/>
      <c r="IFH7" s="185"/>
      <c r="IFI7" s="185"/>
      <c r="IFJ7" s="185"/>
      <c r="IFK7" s="185"/>
      <c r="IFL7" s="185"/>
      <c r="IFM7" s="185"/>
      <c r="IFN7" s="185"/>
      <c r="IFO7" s="185"/>
      <c r="IFP7" s="185"/>
      <c r="IFQ7" s="185"/>
      <c r="IFR7" s="185"/>
      <c r="IFS7" s="185"/>
      <c r="IFT7" s="185"/>
      <c r="IFU7" s="185"/>
      <c r="IFV7" s="185"/>
      <c r="IFW7" s="185"/>
      <c r="IFX7" s="185"/>
      <c r="IFY7" s="185"/>
      <c r="IFZ7" s="185"/>
      <c r="IGA7" s="185"/>
      <c r="IGB7" s="185"/>
      <c r="IGC7" s="185"/>
      <c r="IGD7" s="185"/>
      <c r="IGE7" s="185"/>
      <c r="IGF7" s="185"/>
      <c r="IGG7" s="185"/>
      <c r="IGH7" s="185"/>
      <c r="IGI7" s="185"/>
      <c r="IGJ7" s="185"/>
      <c r="IGK7" s="185"/>
      <c r="IGL7" s="185"/>
      <c r="IGM7" s="185"/>
      <c r="IGN7" s="185"/>
      <c r="IGO7" s="185"/>
      <c r="IGP7" s="185"/>
      <c r="IGQ7" s="185"/>
      <c r="IGR7" s="185"/>
      <c r="IGS7" s="185"/>
      <c r="IGT7" s="185"/>
      <c r="IGU7" s="185"/>
      <c r="IGV7" s="185"/>
      <c r="IGW7" s="185"/>
      <c r="IGX7" s="185"/>
      <c r="IGY7" s="185"/>
      <c r="IGZ7" s="185"/>
      <c r="IHA7" s="185"/>
      <c r="IHB7" s="185"/>
      <c r="IHC7" s="185"/>
      <c r="IHD7" s="185"/>
      <c r="IHE7" s="185"/>
      <c r="IHF7" s="185"/>
      <c r="IHG7" s="185"/>
      <c r="IHH7" s="185"/>
      <c r="IHI7" s="185"/>
      <c r="IHJ7" s="185"/>
      <c r="IHK7" s="185"/>
      <c r="IHL7" s="185"/>
      <c r="IHM7" s="185"/>
      <c r="IHN7" s="185"/>
      <c r="IHO7" s="185"/>
      <c r="IHP7" s="185"/>
      <c r="IHQ7" s="185"/>
      <c r="IHR7" s="185"/>
      <c r="IHS7" s="185"/>
      <c r="IHT7" s="185"/>
      <c r="IHU7" s="185"/>
      <c r="IHV7" s="185"/>
      <c r="IHW7" s="185"/>
      <c r="IHX7" s="185"/>
      <c r="IHY7" s="185"/>
      <c r="IHZ7" s="185"/>
      <c r="IIA7" s="185"/>
      <c r="IIB7" s="185"/>
      <c r="IIC7" s="185"/>
      <c r="IID7" s="185"/>
      <c r="IIE7" s="185"/>
      <c r="IIF7" s="185"/>
      <c r="IIG7" s="185"/>
      <c r="IIH7" s="185"/>
      <c r="III7" s="185"/>
      <c r="IIJ7" s="185"/>
      <c r="IIK7" s="185"/>
      <c r="IIL7" s="185"/>
      <c r="IIM7" s="185"/>
      <c r="IIN7" s="185"/>
      <c r="IIO7" s="185"/>
      <c r="IIP7" s="185"/>
      <c r="IIQ7" s="185"/>
      <c r="IIR7" s="185"/>
      <c r="IIS7" s="185"/>
      <c r="IIT7" s="185"/>
      <c r="IIU7" s="185"/>
      <c r="IIV7" s="185"/>
      <c r="IIW7" s="185"/>
      <c r="IIX7" s="185"/>
      <c r="IIY7" s="185"/>
      <c r="IIZ7" s="185"/>
      <c r="IJA7" s="185"/>
      <c r="IJB7" s="185"/>
      <c r="IJC7" s="185"/>
      <c r="IJD7" s="185"/>
      <c r="IJE7" s="185"/>
      <c r="IJF7" s="185"/>
      <c r="IJG7" s="185"/>
      <c r="IJH7" s="185"/>
      <c r="IJI7" s="185"/>
      <c r="IJJ7" s="185"/>
      <c r="IJK7" s="185"/>
      <c r="IJL7" s="185"/>
      <c r="IJM7" s="185"/>
      <c r="IJN7" s="185"/>
      <c r="IJO7" s="185"/>
      <c r="IJP7" s="185"/>
      <c r="IJQ7" s="185"/>
      <c r="IJR7" s="185"/>
      <c r="IJS7" s="185"/>
      <c r="IJT7" s="185"/>
      <c r="IJU7" s="185"/>
      <c r="IJV7" s="185"/>
      <c r="IJW7" s="185"/>
      <c r="IJX7" s="185"/>
      <c r="IJY7" s="185"/>
      <c r="IJZ7" s="185"/>
      <c r="IKA7" s="185"/>
      <c r="IKB7" s="185"/>
      <c r="IKC7" s="185"/>
      <c r="IKD7" s="185"/>
      <c r="IKE7" s="185"/>
      <c r="IKF7" s="185"/>
      <c r="IKG7" s="185"/>
      <c r="IKH7" s="185"/>
      <c r="IKI7" s="185"/>
      <c r="IKJ7" s="185"/>
      <c r="IKK7" s="185"/>
      <c r="IKL7" s="185"/>
      <c r="IKM7" s="185"/>
      <c r="IKN7" s="185"/>
      <c r="IKO7" s="185"/>
      <c r="IKP7" s="185"/>
      <c r="IKQ7" s="185"/>
      <c r="IKR7" s="185"/>
      <c r="IKS7" s="185"/>
      <c r="IKT7" s="185"/>
      <c r="IKU7" s="185"/>
      <c r="IKV7" s="185"/>
      <c r="IKW7" s="185"/>
      <c r="IKX7" s="185"/>
      <c r="IKY7" s="185"/>
      <c r="IKZ7" s="185"/>
      <c r="ILA7" s="185"/>
      <c r="ILB7" s="185"/>
      <c r="ILC7" s="185"/>
      <c r="ILD7" s="185"/>
      <c r="ILE7" s="185"/>
      <c r="ILF7" s="185"/>
      <c r="ILG7" s="185"/>
      <c r="ILH7" s="185"/>
      <c r="ILI7" s="185"/>
      <c r="ILJ7" s="185"/>
      <c r="ILK7" s="185"/>
      <c r="ILL7" s="185"/>
      <c r="ILM7" s="185"/>
      <c r="ILN7" s="185"/>
      <c r="ILO7" s="185"/>
      <c r="ILP7" s="185"/>
      <c r="ILQ7" s="185"/>
      <c r="ILR7" s="185"/>
      <c r="ILS7" s="185"/>
      <c r="ILT7" s="185"/>
      <c r="ILU7" s="185"/>
      <c r="ILV7" s="185"/>
      <c r="ILW7" s="185"/>
      <c r="ILX7" s="185"/>
      <c r="ILY7" s="185"/>
      <c r="ILZ7" s="185"/>
      <c r="IMA7" s="185"/>
      <c r="IMB7" s="185"/>
      <c r="IMC7" s="185"/>
      <c r="IMD7" s="185"/>
      <c r="IME7" s="185"/>
      <c r="IMF7" s="185"/>
      <c r="IMG7" s="185"/>
      <c r="IMH7" s="185"/>
      <c r="IMI7" s="185"/>
      <c r="IMJ7" s="185"/>
      <c r="IMK7" s="185"/>
      <c r="IML7" s="185"/>
      <c r="IMM7" s="185"/>
      <c r="IMN7" s="185"/>
      <c r="IMO7" s="185"/>
      <c r="IMP7" s="185"/>
      <c r="IMQ7" s="185"/>
      <c r="IMR7" s="185"/>
      <c r="IMS7" s="185"/>
      <c r="IMT7" s="185"/>
      <c r="IMU7" s="185"/>
      <c r="IMV7" s="185"/>
      <c r="IMW7" s="185"/>
      <c r="IMX7" s="185"/>
      <c r="IMY7" s="185"/>
      <c r="IMZ7" s="185"/>
      <c r="INA7" s="185"/>
      <c r="INB7" s="185"/>
      <c r="INC7" s="185"/>
      <c r="IND7" s="185"/>
      <c r="INE7" s="185"/>
      <c r="INF7" s="185"/>
      <c r="ING7" s="185"/>
      <c r="INH7" s="185"/>
      <c r="INI7" s="185"/>
      <c r="INJ7" s="185"/>
      <c r="INK7" s="185"/>
      <c r="INL7" s="185"/>
      <c r="INM7" s="185"/>
      <c r="INN7" s="185"/>
      <c r="INO7" s="185"/>
      <c r="INP7" s="185"/>
      <c r="INQ7" s="185"/>
      <c r="INR7" s="185"/>
      <c r="INS7" s="185"/>
      <c r="INT7" s="185"/>
      <c r="INU7" s="185"/>
      <c r="INV7" s="185"/>
      <c r="INW7" s="185"/>
      <c r="INX7" s="185"/>
      <c r="INY7" s="185"/>
      <c r="INZ7" s="185"/>
      <c r="IOA7" s="185"/>
      <c r="IOB7" s="185"/>
      <c r="IOC7" s="185"/>
      <c r="IOD7" s="185"/>
      <c r="IOE7" s="185"/>
      <c r="IOF7" s="185"/>
      <c r="IOG7" s="185"/>
      <c r="IOH7" s="185"/>
      <c r="IOI7" s="185"/>
      <c r="IOJ7" s="185"/>
      <c r="IOK7" s="185"/>
      <c r="IOL7" s="185"/>
      <c r="IOM7" s="185"/>
      <c r="ION7" s="185"/>
      <c r="IOO7" s="185"/>
      <c r="IOP7" s="185"/>
      <c r="IOQ7" s="185"/>
      <c r="IOR7" s="185"/>
      <c r="IOS7" s="185"/>
      <c r="IOT7" s="185"/>
      <c r="IOU7" s="185"/>
      <c r="IOV7" s="185"/>
      <c r="IOW7" s="185"/>
      <c r="IOX7" s="185"/>
      <c r="IOY7" s="185"/>
      <c r="IOZ7" s="185"/>
      <c r="IPA7" s="185"/>
      <c r="IPB7" s="185"/>
      <c r="IPC7" s="185"/>
      <c r="IPD7" s="185"/>
      <c r="IPE7" s="185"/>
      <c r="IPF7" s="185"/>
      <c r="IPG7" s="185"/>
      <c r="IPH7" s="185"/>
      <c r="IPI7" s="185"/>
      <c r="IPJ7" s="185"/>
      <c r="IPK7" s="185"/>
      <c r="IPL7" s="185"/>
      <c r="IPM7" s="185"/>
      <c r="IPN7" s="185"/>
      <c r="IPO7" s="185"/>
      <c r="IPP7" s="185"/>
      <c r="IPQ7" s="185"/>
      <c r="IPR7" s="185"/>
      <c r="IPS7" s="185"/>
      <c r="IPT7" s="185"/>
      <c r="IPU7" s="185"/>
      <c r="IPV7" s="185"/>
      <c r="IPW7" s="185"/>
      <c r="IPX7" s="185"/>
      <c r="IPY7" s="185"/>
      <c r="IPZ7" s="185"/>
      <c r="IQA7" s="185"/>
      <c r="IQB7" s="185"/>
      <c r="IQC7" s="185"/>
      <c r="IQD7" s="185"/>
      <c r="IQE7" s="185"/>
      <c r="IQF7" s="185"/>
      <c r="IQG7" s="185"/>
      <c r="IQH7" s="185"/>
      <c r="IQI7" s="185"/>
      <c r="IQJ7" s="185"/>
      <c r="IQK7" s="185"/>
      <c r="IQL7" s="185"/>
      <c r="IQM7" s="185"/>
      <c r="IQN7" s="185"/>
      <c r="IQO7" s="185"/>
      <c r="IQP7" s="185"/>
      <c r="IQQ7" s="185"/>
      <c r="IQR7" s="185"/>
      <c r="IQS7" s="185"/>
      <c r="IQT7" s="185"/>
      <c r="IQU7" s="185"/>
      <c r="IQV7" s="185"/>
      <c r="IQW7" s="185"/>
      <c r="IQX7" s="185"/>
      <c r="IQY7" s="185"/>
      <c r="IQZ7" s="185"/>
      <c r="IRA7" s="185"/>
      <c r="IRB7" s="185"/>
      <c r="IRC7" s="185"/>
      <c r="IRD7" s="185"/>
      <c r="IRE7" s="185"/>
      <c r="IRF7" s="185"/>
      <c r="IRG7" s="185"/>
      <c r="IRH7" s="185"/>
      <c r="IRI7" s="185"/>
      <c r="IRJ7" s="185"/>
      <c r="IRK7" s="185"/>
      <c r="IRL7" s="185"/>
      <c r="IRM7" s="185"/>
      <c r="IRN7" s="185"/>
      <c r="IRO7" s="185"/>
      <c r="IRP7" s="185"/>
      <c r="IRQ7" s="185"/>
      <c r="IRR7" s="185"/>
      <c r="IRS7" s="185"/>
      <c r="IRT7" s="185"/>
      <c r="IRU7" s="185"/>
      <c r="IRV7" s="185"/>
      <c r="IRW7" s="185"/>
      <c r="IRX7" s="185"/>
      <c r="IRY7" s="185"/>
      <c r="IRZ7" s="185"/>
      <c r="ISA7" s="185"/>
      <c r="ISB7" s="185"/>
      <c r="ISC7" s="185"/>
      <c r="ISD7" s="185"/>
      <c r="ISE7" s="185"/>
      <c r="ISF7" s="185"/>
      <c r="ISG7" s="185"/>
      <c r="ISH7" s="185"/>
      <c r="ISI7" s="185"/>
      <c r="ISJ7" s="185"/>
      <c r="ISK7" s="185"/>
      <c r="ISL7" s="185"/>
      <c r="ISM7" s="185"/>
      <c r="ISN7" s="185"/>
      <c r="ISO7" s="185"/>
      <c r="ISP7" s="185"/>
      <c r="ISQ7" s="185"/>
      <c r="ISR7" s="185"/>
      <c r="ISS7" s="185"/>
      <c r="IST7" s="185"/>
      <c r="ISU7" s="185"/>
      <c r="ISV7" s="185"/>
      <c r="ISW7" s="185"/>
      <c r="ISX7" s="185"/>
      <c r="ISY7" s="185"/>
      <c r="ISZ7" s="185"/>
      <c r="ITA7" s="185"/>
      <c r="ITB7" s="185"/>
      <c r="ITC7" s="185"/>
      <c r="ITD7" s="185"/>
      <c r="ITE7" s="185"/>
      <c r="ITF7" s="185"/>
      <c r="ITG7" s="185"/>
      <c r="ITH7" s="185"/>
      <c r="ITI7" s="185"/>
      <c r="ITJ7" s="185"/>
      <c r="ITK7" s="185"/>
      <c r="ITL7" s="185"/>
      <c r="ITM7" s="185"/>
      <c r="ITN7" s="185"/>
      <c r="ITO7" s="185"/>
      <c r="ITP7" s="185"/>
      <c r="ITQ7" s="185"/>
      <c r="ITR7" s="185"/>
      <c r="ITS7" s="185"/>
      <c r="ITT7" s="185"/>
      <c r="ITU7" s="185"/>
      <c r="ITV7" s="185"/>
      <c r="ITW7" s="185"/>
      <c r="ITX7" s="185"/>
      <c r="ITY7" s="185"/>
      <c r="ITZ7" s="185"/>
      <c r="IUA7" s="185"/>
      <c r="IUB7" s="185"/>
      <c r="IUC7" s="185"/>
      <c r="IUD7" s="185"/>
      <c r="IUE7" s="185"/>
      <c r="IUF7" s="185"/>
      <c r="IUG7" s="185"/>
      <c r="IUH7" s="185"/>
      <c r="IUI7" s="185"/>
      <c r="IUJ7" s="185"/>
      <c r="IUK7" s="185"/>
      <c r="IUL7" s="185"/>
      <c r="IUM7" s="185"/>
      <c r="IUN7" s="185"/>
      <c r="IUO7" s="185"/>
      <c r="IUP7" s="185"/>
      <c r="IUQ7" s="185"/>
      <c r="IUR7" s="185"/>
      <c r="IUS7" s="185"/>
      <c r="IUT7" s="185"/>
      <c r="IUU7" s="185"/>
      <c r="IUV7" s="185"/>
      <c r="IUW7" s="185"/>
      <c r="IUX7" s="185"/>
      <c r="IUY7" s="185"/>
      <c r="IUZ7" s="185"/>
      <c r="IVA7" s="185"/>
      <c r="IVB7" s="185"/>
      <c r="IVC7" s="185"/>
      <c r="IVD7" s="185"/>
      <c r="IVE7" s="185"/>
      <c r="IVF7" s="185"/>
      <c r="IVG7" s="185"/>
      <c r="IVH7" s="185"/>
      <c r="IVI7" s="185"/>
      <c r="IVJ7" s="185"/>
      <c r="IVK7" s="185"/>
      <c r="IVL7" s="185"/>
      <c r="IVM7" s="185"/>
      <c r="IVN7" s="185"/>
      <c r="IVO7" s="185"/>
      <c r="IVP7" s="185"/>
      <c r="IVQ7" s="185"/>
      <c r="IVR7" s="185"/>
      <c r="IVS7" s="185"/>
      <c r="IVT7" s="185"/>
      <c r="IVU7" s="185"/>
      <c r="IVV7" s="185"/>
      <c r="IVW7" s="185"/>
      <c r="IVX7" s="185"/>
      <c r="IVY7" s="185"/>
      <c r="IVZ7" s="185"/>
      <c r="IWA7" s="185"/>
      <c r="IWB7" s="185"/>
      <c r="IWC7" s="185"/>
      <c r="IWD7" s="185"/>
      <c r="IWE7" s="185"/>
      <c r="IWF7" s="185"/>
      <c r="IWG7" s="185"/>
      <c r="IWH7" s="185"/>
      <c r="IWI7" s="185"/>
      <c r="IWJ7" s="185"/>
      <c r="IWK7" s="185"/>
      <c r="IWL7" s="185"/>
      <c r="IWM7" s="185"/>
      <c r="IWN7" s="185"/>
      <c r="IWO7" s="185"/>
      <c r="IWP7" s="185"/>
      <c r="IWQ7" s="185"/>
      <c r="IWR7" s="185"/>
      <c r="IWS7" s="185"/>
      <c r="IWT7" s="185"/>
      <c r="IWU7" s="185"/>
      <c r="IWV7" s="185"/>
      <c r="IWW7" s="185"/>
      <c r="IWX7" s="185"/>
      <c r="IWY7" s="185"/>
      <c r="IWZ7" s="185"/>
      <c r="IXA7" s="185"/>
      <c r="IXB7" s="185"/>
      <c r="IXC7" s="185"/>
      <c r="IXD7" s="185"/>
      <c r="IXE7" s="185"/>
      <c r="IXF7" s="185"/>
      <c r="IXG7" s="185"/>
      <c r="IXH7" s="185"/>
      <c r="IXI7" s="185"/>
      <c r="IXJ7" s="185"/>
      <c r="IXK7" s="185"/>
      <c r="IXL7" s="185"/>
      <c r="IXM7" s="185"/>
      <c r="IXN7" s="185"/>
      <c r="IXO7" s="185"/>
      <c r="IXP7" s="185"/>
      <c r="IXQ7" s="185"/>
      <c r="IXR7" s="185"/>
      <c r="IXS7" s="185"/>
      <c r="IXT7" s="185"/>
      <c r="IXU7" s="185"/>
      <c r="IXV7" s="185"/>
      <c r="IXW7" s="185"/>
      <c r="IXX7" s="185"/>
      <c r="IXY7" s="185"/>
      <c r="IXZ7" s="185"/>
      <c r="IYA7" s="185"/>
      <c r="IYB7" s="185"/>
      <c r="IYC7" s="185"/>
      <c r="IYD7" s="185"/>
      <c r="IYE7" s="185"/>
      <c r="IYF7" s="185"/>
      <c r="IYG7" s="185"/>
      <c r="IYH7" s="185"/>
      <c r="IYI7" s="185"/>
      <c r="IYJ7" s="185"/>
      <c r="IYK7" s="185"/>
      <c r="IYL7" s="185"/>
      <c r="IYM7" s="185"/>
      <c r="IYN7" s="185"/>
      <c r="IYO7" s="185"/>
      <c r="IYP7" s="185"/>
      <c r="IYQ7" s="185"/>
      <c r="IYR7" s="185"/>
      <c r="IYS7" s="185"/>
      <c r="IYT7" s="185"/>
      <c r="IYU7" s="185"/>
      <c r="IYV7" s="185"/>
      <c r="IYW7" s="185"/>
      <c r="IYX7" s="185"/>
      <c r="IYY7" s="185"/>
      <c r="IYZ7" s="185"/>
      <c r="IZA7" s="185"/>
      <c r="IZB7" s="185"/>
      <c r="IZC7" s="185"/>
      <c r="IZD7" s="185"/>
      <c r="IZE7" s="185"/>
      <c r="IZF7" s="185"/>
      <c r="IZG7" s="185"/>
      <c r="IZH7" s="185"/>
      <c r="IZI7" s="185"/>
      <c r="IZJ7" s="185"/>
      <c r="IZK7" s="185"/>
      <c r="IZL7" s="185"/>
      <c r="IZM7" s="185"/>
      <c r="IZN7" s="185"/>
      <c r="IZO7" s="185"/>
      <c r="IZP7" s="185"/>
      <c r="IZQ7" s="185"/>
      <c r="IZR7" s="185"/>
      <c r="IZS7" s="185"/>
      <c r="IZT7" s="185"/>
      <c r="IZU7" s="185"/>
      <c r="IZV7" s="185"/>
      <c r="IZW7" s="185"/>
      <c r="IZX7" s="185"/>
      <c r="IZY7" s="185"/>
      <c r="IZZ7" s="185"/>
      <c r="JAA7" s="185"/>
      <c r="JAB7" s="185"/>
      <c r="JAC7" s="185"/>
      <c r="JAD7" s="185"/>
      <c r="JAE7" s="185"/>
      <c r="JAF7" s="185"/>
      <c r="JAG7" s="185"/>
      <c r="JAH7" s="185"/>
      <c r="JAI7" s="185"/>
      <c r="JAJ7" s="185"/>
      <c r="JAK7" s="185"/>
      <c r="JAL7" s="185"/>
      <c r="JAM7" s="185"/>
      <c r="JAN7" s="185"/>
      <c r="JAO7" s="185"/>
      <c r="JAP7" s="185"/>
      <c r="JAQ7" s="185"/>
      <c r="JAR7" s="185"/>
      <c r="JAS7" s="185"/>
      <c r="JAT7" s="185"/>
      <c r="JAU7" s="185"/>
      <c r="JAV7" s="185"/>
      <c r="JAW7" s="185"/>
      <c r="JAX7" s="185"/>
      <c r="JAY7" s="185"/>
      <c r="JAZ7" s="185"/>
      <c r="JBA7" s="185"/>
      <c r="JBB7" s="185"/>
      <c r="JBC7" s="185"/>
      <c r="JBD7" s="185"/>
      <c r="JBE7" s="185"/>
      <c r="JBF7" s="185"/>
      <c r="JBG7" s="185"/>
      <c r="JBH7" s="185"/>
      <c r="JBI7" s="185"/>
      <c r="JBJ7" s="185"/>
      <c r="JBK7" s="185"/>
      <c r="JBL7" s="185"/>
      <c r="JBM7" s="185"/>
      <c r="JBN7" s="185"/>
      <c r="JBO7" s="185"/>
      <c r="JBP7" s="185"/>
      <c r="JBQ7" s="185"/>
      <c r="JBR7" s="185"/>
      <c r="JBS7" s="185"/>
      <c r="JBT7" s="185"/>
      <c r="JBU7" s="185"/>
      <c r="JBV7" s="185"/>
      <c r="JBW7" s="185"/>
      <c r="JBX7" s="185"/>
      <c r="JBY7" s="185"/>
      <c r="JBZ7" s="185"/>
      <c r="JCA7" s="185"/>
      <c r="JCB7" s="185"/>
      <c r="JCC7" s="185"/>
      <c r="JCD7" s="185"/>
      <c r="JCE7" s="185"/>
      <c r="JCF7" s="185"/>
      <c r="JCG7" s="185"/>
      <c r="JCH7" s="185"/>
      <c r="JCI7" s="185"/>
      <c r="JCJ7" s="185"/>
      <c r="JCK7" s="185"/>
      <c r="JCL7" s="185"/>
      <c r="JCM7" s="185"/>
      <c r="JCN7" s="185"/>
      <c r="JCO7" s="185"/>
      <c r="JCP7" s="185"/>
      <c r="JCQ7" s="185"/>
      <c r="JCR7" s="185"/>
      <c r="JCS7" s="185"/>
      <c r="JCT7" s="185"/>
      <c r="JCU7" s="185"/>
      <c r="JCV7" s="185"/>
      <c r="JCW7" s="185"/>
      <c r="JCX7" s="185"/>
      <c r="JCY7" s="185"/>
      <c r="JCZ7" s="185"/>
      <c r="JDA7" s="185"/>
      <c r="JDB7" s="185"/>
      <c r="JDC7" s="185"/>
      <c r="JDD7" s="185"/>
      <c r="JDE7" s="185"/>
      <c r="JDF7" s="185"/>
      <c r="JDG7" s="185"/>
      <c r="JDH7" s="185"/>
      <c r="JDI7" s="185"/>
      <c r="JDJ7" s="185"/>
      <c r="JDK7" s="185"/>
      <c r="JDL7" s="185"/>
      <c r="JDM7" s="185"/>
      <c r="JDN7" s="185"/>
      <c r="JDO7" s="185"/>
      <c r="JDP7" s="185"/>
      <c r="JDQ7" s="185"/>
      <c r="JDR7" s="185"/>
      <c r="JDS7" s="185"/>
      <c r="JDT7" s="185"/>
      <c r="JDU7" s="185"/>
      <c r="JDV7" s="185"/>
      <c r="JDW7" s="185"/>
      <c r="JDX7" s="185"/>
      <c r="JDY7" s="185"/>
      <c r="JDZ7" s="185"/>
      <c r="JEA7" s="185"/>
      <c r="JEB7" s="185"/>
      <c r="JEC7" s="185"/>
      <c r="JED7" s="185"/>
      <c r="JEE7" s="185"/>
      <c r="JEF7" s="185"/>
      <c r="JEG7" s="185"/>
      <c r="JEH7" s="185"/>
      <c r="JEI7" s="185"/>
      <c r="JEJ7" s="185"/>
      <c r="JEK7" s="185"/>
      <c r="JEL7" s="185"/>
      <c r="JEM7" s="185"/>
      <c r="JEN7" s="185"/>
      <c r="JEO7" s="185"/>
      <c r="JEP7" s="185"/>
      <c r="JEQ7" s="185"/>
      <c r="JER7" s="185"/>
      <c r="JES7" s="185"/>
      <c r="JET7" s="185"/>
      <c r="JEU7" s="185"/>
      <c r="JEV7" s="185"/>
      <c r="JEW7" s="185"/>
      <c r="JEX7" s="185"/>
      <c r="JEY7" s="185"/>
      <c r="JEZ7" s="185"/>
      <c r="JFA7" s="185"/>
      <c r="JFB7" s="185"/>
      <c r="JFC7" s="185"/>
      <c r="JFD7" s="185"/>
      <c r="JFE7" s="185"/>
      <c r="JFF7" s="185"/>
      <c r="JFG7" s="185"/>
      <c r="JFH7" s="185"/>
      <c r="JFI7" s="185"/>
      <c r="JFJ7" s="185"/>
      <c r="JFK7" s="185"/>
      <c r="JFL7" s="185"/>
      <c r="JFM7" s="185"/>
      <c r="JFN7" s="185"/>
      <c r="JFO7" s="185"/>
      <c r="JFP7" s="185"/>
      <c r="JFQ7" s="185"/>
      <c r="JFR7" s="185"/>
      <c r="JFS7" s="185"/>
      <c r="JFT7" s="185"/>
      <c r="JFU7" s="185"/>
      <c r="JFV7" s="185"/>
      <c r="JFW7" s="185"/>
      <c r="JFX7" s="185"/>
      <c r="JFY7" s="185"/>
      <c r="JFZ7" s="185"/>
      <c r="JGA7" s="185"/>
      <c r="JGB7" s="185"/>
      <c r="JGC7" s="185"/>
      <c r="JGD7" s="185"/>
      <c r="JGE7" s="185"/>
      <c r="JGF7" s="185"/>
      <c r="JGG7" s="185"/>
      <c r="JGH7" s="185"/>
      <c r="JGI7" s="185"/>
      <c r="JGJ7" s="185"/>
      <c r="JGK7" s="185"/>
      <c r="JGL7" s="185"/>
      <c r="JGM7" s="185"/>
      <c r="JGN7" s="185"/>
      <c r="JGO7" s="185"/>
      <c r="JGP7" s="185"/>
      <c r="JGQ7" s="185"/>
      <c r="JGR7" s="185"/>
      <c r="JGS7" s="185"/>
      <c r="JGT7" s="185"/>
      <c r="JGU7" s="185"/>
      <c r="JGV7" s="185"/>
      <c r="JGW7" s="185"/>
      <c r="JGX7" s="185"/>
      <c r="JGY7" s="185"/>
      <c r="JGZ7" s="185"/>
      <c r="JHA7" s="185"/>
      <c r="JHB7" s="185"/>
      <c r="JHC7" s="185"/>
      <c r="JHD7" s="185"/>
      <c r="JHE7" s="185"/>
      <c r="JHF7" s="185"/>
      <c r="JHG7" s="185"/>
      <c r="JHH7" s="185"/>
      <c r="JHI7" s="185"/>
      <c r="JHJ7" s="185"/>
      <c r="JHK7" s="185"/>
      <c r="JHL7" s="185"/>
      <c r="JHM7" s="185"/>
      <c r="JHN7" s="185"/>
      <c r="JHO7" s="185"/>
      <c r="JHP7" s="185"/>
      <c r="JHQ7" s="185"/>
      <c r="JHR7" s="185"/>
      <c r="JHS7" s="185"/>
      <c r="JHT7" s="185"/>
      <c r="JHU7" s="185"/>
      <c r="JHV7" s="185"/>
      <c r="JHW7" s="185"/>
      <c r="JHX7" s="185"/>
      <c r="JHY7" s="185"/>
      <c r="JHZ7" s="185"/>
      <c r="JIA7" s="185"/>
      <c r="JIB7" s="185"/>
      <c r="JIC7" s="185"/>
      <c r="JID7" s="185"/>
      <c r="JIE7" s="185"/>
      <c r="JIF7" s="185"/>
      <c r="JIG7" s="185"/>
      <c r="JIH7" s="185"/>
      <c r="JII7" s="185"/>
      <c r="JIJ7" s="185"/>
      <c r="JIK7" s="185"/>
      <c r="JIL7" s="185"/>
      <c r="JIM7" s="185"/>
      <c r="JIN7" s="185"/>
      <c r="JIO7" s="185"/>
      <c r="JIP7" s="185"/>
      <c r="JIQ7" s="185"/>
      <c r="JIR7" s="185"/>
      <c r="JIS7" s="185"/>
      <c r="JIT7" s="185"/>
      <c r="JIU7" s="185"/>
      <c r="JIV7" s="185"/>
      <c r="JIW7" s="185"/>
      <c r="JIX7" s="185"/>
      <c r="JIY7" s="185"/>
      <c r="JIZ7" s="185"/>
      <c r="JJA7" s="185"/>
      <c r="JJB7" s="185"/>
      <c r="JJC7" s="185"/>
      <c r="JJD7" s="185"/>
      <c r="JJE7" s="185"/>
      <c r="JJF7" s="185"/>
      <c r="JJG7" s="185"/>
      <c r="JJH7" s="185"/>
      <c r="JJI7" s="185"/>
      <c r="JJJ7" s="185"/>
      <c r="JJK7" s="185"/>
      <c r="JJL7" s="185"/>
      <c r="JJM7" s="185"/>
      <c r="JJN7" s="185"/>
      <c r="JJO7" s="185"/>
      <c r="JJP7" s="185"/>
      <c r="JJQ7" s="185"/>
      <c r="JJR7" s="185"/>
      <c r="JJS7" s="185"/>
      <c r="JJT7" s="185"/>
      <c r="JJU7" s="185"/>
      <c r="JJV7" s="185"/>
      <c r="JJW7" s="185"/>
      <c r="JJX7" s="185"/>
      <c r="JJY7" s="185"/>
      <c r="JJZ7" s="185"/>
      <c r="JKA7" s="185"/>
      <c r="JKB7" s="185"/>
      <c r="JKC7" s="185"/>
      <c r="JKD7" s="185"/>
      <c r="JKE7" s="185"/>
      <c r="JKF7" s="185"/>
      <c r="JKG7" s="185"/>
      <c r="JKH7" s="185"/>
      <c r="JKI7" s="185"/>
      <c r="JKJ7" s="185"/>
      <c r="JKK7" s="185"/>
      <c r="JKL7" s="185"/>
      <c r="JKM7" s="185"/>
      <c r="JKN7" s="185"/>
      <c r="JKO7" s="185"/>
      <c r="JKP7" s="185"/>
      <c r="JKQ7" s="185"/>
      <c r="JKR7" s="185"/>
      <c r="JKS7" s="185"/>
      <c r="JKT7" s="185"/>
      <c r="JKU7" s="185"/>
      <c r="JKV7" s="185"/>
      <c r="JKW7" s="185"/>
      <c r="JKX7" s="185"/>
      <c r="JKY7" s="185"/>
      <c r="JKZ7" s="185"/>
      <c r="JLA7" s="185"/>
      <c r="JLB7" s="185"/>
      <c r="JLC7" s="185"/>
      <c r="JLD7" s="185"/>
      <c r="JLE7" s="185"/>
      <c r="JLF7" s="185"/>
      <c r="JLG7" s="185"/>
      <c r="JLH7" s="185"/>
      <c r="JLI7" s="185"/>
      <c r="JLJ7" s="185"/>
      <c r="JLK7" s="185"/>
      <c r="JLL7" s="185"/>
      <c r="JLM7" s="185"/>
      <c r="JLN7" s="185"/>
      <c r="JLO7" s="185"/>
      <c r="JLP7" s="185"/>
      <c r="JLQ7" s="185"/>
      <c r="JLR7" s="185"/>
      <c r="JLS7" s="185"/>
      <c r="JLT7" s="185"/>
      <c r="JLU7" s="185"/>
      <c r="JLV7" s="185"/>
      <c r="JLW7" s="185"/>
      <c r="JLX7" s="185"/>
      <c r="JLY7" s="185"/>
      <c r="JLZ7" s="185"/>
      <c r="JMA7" s="185"/>
      <c r="JMB7" s="185"/>
      <c r="JMC7" s="185"/>
      <c r="JMD7" s="185"/>
      <c r="JME7" s="185"/>
      <c r="JMF7" s="185"/>
      <c r="JMG7" s="185"/>
      <c r="JMH7" s="185"/>
      <c r="JMI7" s="185"/>
      <c r="JMJ7" s="185"/>
      <c r="JMK7" s="185"/>
      <c r="JML7" s="185"/>
      <c r="JMM7" s="185"/>
      <c r="JMN7" s="185"/>
      <c r="JMO7" s="185"/>
      <c r="JMP7" s="185"/>
      <c r="JMQ7" s="185"/>
      <c r="JMR7" s="185"/>
      <c r="JMS7" s="185"/>
      <c r="JMT7" s="185"/>
      <c r="JMU7" s="185"/>
      <c r="JMV7" s="185"/>
      <c r="JMW7" s="185"/>
      <c r="JMX7" s="185"/>
      <c r="JMY7" s="185"/>
      <c r="JMZ7" s="185"/>
      <c r="JNA7" s="185"/>
      <c r="JNB7" s="185"/>
      <c r="JNC7" s="185"/>
      <c r="JND7" s="185"/>
      <c r="JNE7" s="185"/>
      <c r="JNF7" s="185"/>
      <c r="JNG7" s="185"/>
      <c r="JNH7" s="185"/>
      <c r="JNI7" s="185"/>
      <c r="JNJ7" s="185"/>
      <c r="JNK7" s="185"/>
      <c r="JNL7" s="185"/>
      <c r="JNM7" s="185"/>
      <c r="JNN7" s="185"/>
      <c r="JNO7" s="185"/>
      <c r="JNP7" s="185"/>
      <c r="JNQ7" s="185"/>
      <c r="JNR7" s="185"/>
      <c r="JNS7" s="185"/>
      <c r="JNT7" s="185"/>
      <c r="JNU7" s="185"/>
      <c r="JNV7" s="185"/>
      <c r="JNW7" s="185"/>
      <c r="JNX7" s="185"/>
      <c r="JNY7" s="185"/>
      <c r="JNZ7" s="185"/>
      <c r="JOA7" s="185"/>
      <c r="JOB7" s="185"/>
      <c r="JOC7" s="185"/>
      <c r="JOD7" s="185"/>
      <c r="JOE7" s="185"/>
      <c r="JOF7" s="185"/>
      <c r="JOG7" s="185"/>
      <c r="JOH7" s="185"/>
      <c r="JOI7" s="185"/>
      <c r="JOJ7" s="185"/>
      <c r="JOK7" s="185"/>
      <c r="JOL7" s="185"/>
      <c r="JOM7" s="185"/>
      <c r="JON7" s="185"/>
      <c r="JOO7" s="185"/>
      <c r="JOP7" s="185"/>
      <c r="JOQ7" s="185"/>
      <c r="JOR7" s="185"/>
      <c r="JOS7" s="185"/>
      <c r="JOT7" s="185"/>
      <c r="JOU7" s="185"/>
      <c r="JOV7" s="185"/>
      <c r="JOW7" s="185"/>
      <c r="JOX7" s="185"/>
      <c r="JOY7" s="185"/>
      <c r="JOZ7" s="185"/>
      <c r="JPA7" s="185"/>
      <c r="JPB7" s="185"/>
      <c r="JPC7" s="185"/>
      <c r="JPD7" s="185"/>
      <c r="JPE7" s="185"/>
      <c r="JPF7" s="185"/>
      <c r="JPG7" s="185"/>
      <c r="JPH7" s="185"/>
      <c r="JPI7" s="185"/>
      <c r="JPJ7" s="185"/>
      <c r="JPK7" s="185"/>
      <c r="JPL7" s="185"/>
      <c r="JPM7" s="185"/>
      <c r="JPN7" s="185"/>
      <c r="JPO7" s="185"/>
      <c r="JPP7" s="185"/>
      <c r="JPQ7" s="185"/>
      <c r="JPR7" s="185"/>
      <c r="JPS7" s="185"/>
      <c r="JPT7" s="185"/>
      <c r="JPU7" s="185"/>
      <c r="JPV7" s="185"/>
      <c r="JPW7" s="185"/>
      <c r="JPX7" s="185"/>
      <c r="JPY7" s="185"/>
      <c r="JPZ7" s="185"/>
      <c r="JQA7" s="185"/>
      <c r="JQB7" s="185"/>
      <c r="JQC7" s="185"/>
      <c r="JQD7" s="185"/>
      <c r="JQE7" s="185"/>
      <c r="JQF7" s="185"/>
      <c r="JQG7" s="185"/>
      <c r="JQH7" s="185"/>
      <c r="JQI7" s="185"/>
      <c r="JQJ7" s="185"/>
      <c r="JQK7" s="185"/>
      <c r="JQL7" s="185"/>
      <c r="JQM7" s="185"/>
      <c r="JQN7" s="185"/>
      <c r="JQO7" s="185"/>
      <c r="JQP7" s="185"/>
      <c r="JQQ7" s="185"/>
      <c r="JQR7" s="185"/>
      <c r="JQS7" s="185"/>
      <c r="JQT7" s="185"/>
      <c r="JQU7" s="185"/>
      <c r="JQV7" s="185"/>
      <c r="JQW7" s="185"/>
      <c r="JQX7" s="185"/>
      <c r="JQY7" s="185"/>
      <c r="JQZ7" s="185"/>
      <c r="JRA7" s="185"/>
      <c r="JRB7" s="185"/>
      <c r="JRC7" s="185"/>
      <c r="JRD7" s="185"/>
      <c r="JRE7" s="185"/>
      <c r="JRF7" s="185"/>
      <c r="JRG7" s="185"/>
      <c r="JRH7" s="185"/>
      <c r="JRI7" s="185"/>
      <c r="JRJ7" s="185"/>
      <c r="JRK7" s="185"/>
      <c r="JRL7" s="185"/>
      <c r="JRM7" s="185"/>
      <c r="JRN7" s="185"/>
      <c r="JRO7" s="185"/>
      <c r="JRP7" s="185"/>
      <c r="JRQ7" s="185"/>
      <c r="JRR7" s="185"/>
      <c r="JRS7" s="185"/>
      <c r="JRT7" s="185"/>
      <c r="JRU7" s="185"/>
      <c r="JRV7" s="185"/>
      <c r="JRW7" s="185"/>
      <c r="JRX7" s="185"/>
      <c r="JRY7" s="185"/>
      <c r="JRZ7" s="185"/>
      <c r="JSA7" s="185"/>
      <c r="JSB7" s="185"/>
      <c r="JSC7" s="185"/>
      <c r="JSD7" s="185"/>
      <c r="JSE7" s="185"/>
      <c r="JSF7" s="185"/>
      <c r="JSG7" s="185"/>
      <c r="JSH7" s="185"/>
      <c r="JSI7" s="185"/>
      <c r="JSJ7" s="185"/>
      <c r="JSK7" s="185"/>
      <c r="JSL7" s="185"/>
      <c r="JSM7" s="185"/>
      <c r="JSN7" s="185"/>
      <c r="JSO7" s="185"/>
      <c r="JSP7" s="185"/>
      <c r="JSQ7" s="185"/>
      <c r="JSR7" s="185"/>
      <c r="JSS7" s="185"/>
      <c r="JST7" s="185"/>
      <c r="JSU7" s="185"/>
      <c r="JSV7" s="185"/>
      <c r="JSW7" s="185"/>
      <c r="JSX7" s="185"/>
      <c r="JSY7" s="185"/>
      <c r="JSZ7" s="185"/>
      <c r="JTA7" s="185"/>
      <c r="JTB7" s="185"/>
      <c r="JTC7" s="185"/>
      <c r="JTD7" s="185"/>
      <c r="JTE7" s="185"/>
      <c r="JTF7" s="185"/>
      <c r="JTG7" s="185"/>
      <c r="JTH7" s="185"/>
      <c r="JTI7" s="185"/>
      <c r="JTJ7" s="185"/>
      <c r="JTK7" s="185"/>
      <c r="JTL7" s="185"/>
      <c r="JTM7" s="185"/>
      <c r="JTN7" s="185"/>
      <c r="JTO7" s="185"/>
      <c r="JTP7" s="185"/>
      <c r="JTQ7" s="185"/>
      <c r="JTR7" s="185"/>
      <c r="JTS7" s="185"/>
      <c r="JTT7" s="185"/>
      <c r="JTU7" s="185"/>
      <c r="JTV7" s="185"/>
      <c r="JTW7" s="185"/>
      <c r="JTX7" s="185"/>
      <c r="JTY7" s="185"/>
      <c r="JTZ7" s="185"/>
      <c r="JUA7" s="185"/>
      <c r="JUB7" s="185"/>
      <c r="JUC7" s="185"/>
      <c r="JUD7" s="185"/>
      <c r="JUE7" s="185"/>
      <c r="JUF7" s="185"/>
      <c r="JUG7" s="185"/>
      <c r="JUH7" s="185"/>
      <c r="JUI7" s="185"/>
      <c r="JUJ7" s="185"/>
      <c r="JUK7" s="185"/>
      <c r="JUL7" s="185"/>
      <c r="JUM7" s="185"/>
      <c r="JUN7" s="185"/>
      <c r="JUO7" s="185"/>
      <c r="JUP7" s="185"/>
      <c r="JUQ7" s="185"/>
      <c r="JUR7" s="185"/>
      <c r="JUS7" s="185"/>
      <c r="JUT7" s="185"/>
      <c r="JUU7" s="185"/>
      <c r="JUV7" s="185"/>
      <c r="JUW7" s="185"/>
      <c r="JUX7" s="185"/>
      <c r="JUY7" s="185"/>
      <c r="JUZ7" s="185"/>
      <c r="JVA7" s="185"/>
      <c r="JVB7" s="185"/>
      <c r="JVC7" s="185"/>
      <c r="JVD7" s="185"/>
      <c r="JVE7" s="185"/>
      <c r="JVF7" s="185"/>
      <c r="JVG7" s="185"/>
      <c r="JVH7" s="185"/>
      <c r="JVI7" s="185"/>
      <c r="JVJ7" s="185"/>
      <c r="JVK7" s="185"/>
      <c r="JVL7" s="185"/>
      <c r="JVM7" s="185"/>
      <c r="JVN7" s="185"/>
      <c r="JVO7" s="185"/>
      <c r="JVP7" s="185"/>
      <c r="JVQ7" s="185"/>
      <c r="JVR7" s="185"/>
      <c r="JVS7" s="185"/>
      <c r="JVT7" s="185"/>
      <c r="JVU7" s="185"/>
      <c r="JVV7" s="185"/>
      <c r="JVW7" s="185"/>
      <c r="JVX7" s="185"/>
      <c r="JVY7" s="185"/>
      <c r="JVZ7" s="185"/>
      <c r="JWA7" s="185"/>
      <c r="JWB7" s="185"/>
      <c r="JWC7" s="185"/>
      <c r="JWD7" s="185"/>
      <c r="JWE7" s="185"/>
      <c r="JWF7" s="185"/>
      <c r="JWG7" s="185"/>
      <c r="JWH7" s="185"/>
      <c r="JWI7" s="185"/>
      <c r="JWJ7" s="185"/>
      <c r="JWK7" s="185"/>
      <c r="JWL7" s="185"/>
      <c r="JWM7" s="185"/>
      <c r="JWN7" s="185"/>
      <c r="JWO7" s="185"/>
      <c r="JWP7" s="185"/>
      <c r="JWQ7" s="185"/>
      <c r="JWR7" s="185"/>
      <c r="JWS7" s="185"/>
      <c r="JWT7" s="185"/>
      <c r="JWU7" s="185"/>
      <c r="JWV7" s="185"/>
      <c r="JWW7" s="185"/>
      <c r="JWX7" s="185"/>
      <c r="JWY7" s="185"/>
      <c r="JWZ7" s="185"/>
      <c r="JXA7" s="185"/>
      <c r="JXB7" s="185"/>
      <c r="JXC7" s="185"/>
      <c r="JXD7" s="185"/>
      <c r="JXE7" s="185"/>
      <c r="JXF7" s="185"/>
      <c r="JXG7" s="185"/>
      <c r="JXH7" s="185"/>
      <c r="JXI7" s="185"/>
      <c r="JXJ7" s="185"/>
      <c r="JXK7" s="185"/>
      <c r="JXL7" s="185"/>
      <c r="JXM7" s="185"/>
      <c r="JXN7" s="185"/>
      <c r="JXO7" s="185"/>
      <c r="JXP7" s="185"/>
      <c r="JXQ7" s="185"/>
      <c r="JXR7" s="185"/>
      <c r="JXS7" s="185"/>
      <c r="JXT7" s="185"/>
      <c r="JXU7" s="185"/>
      <c r="JXV7" s="185"/>
      <c r="JXW7" s="185"/>
      <c r="JXX7" s="185"/>
      <c r="JXY7" s="185"/>
      <c r="JXZ7" s="185"/>
      <c r="JYA7" s="185"/>
      <c r="JYB7" s="185"/>
      <c r="JYC7" s="185"/>
      <c r="JYD7" s="185"/>
      <c r="JYE7" s="185"/>
      <c r="JYF7" s="185"/>
      <c r="JYG7" s="185"/>
      <c r="JYH7" s="185"/>
      <c r="JYI7" s="185"/>
      <c r="JYJ7" s="185"/>
      <c r="JYK7" s="185"/>
      <c r="JYL7" s="185"/>
      <c r="JYM7" s="185"/>
      <c r="JYN7" s="185"/>
      <c r="JYO7" s="185"/>
      <c r="JYP7" s="185"/>
      <c r="JYQ7" s="185"/>
      <c r="JYR7" s="185"/>
      <c r="JYS7" s="185"/>
      <c r="JYT7" s="185"/>
      <c r="JYU7" s="185"/>
      <c r="JYV7" s="185"/>
      <c r="JYW7" s="185"/>
      <c r="JYX7" s="185"/>
      <c r="JYY7" s="185"/>
      <c r="JYZ7" s="185"/>
      <c r="JZA7" s="185"/>
      <c r="JZB7" s="185"/>
      <c r="JZC7" s="185"/>
      <c r="JZD7" s="185"/>
      <c r="JZE7" s="185"/>
      <c r="JZF7" s="185"/>
      <c r="JZG7" s="185"/>
      <c r="JZH7" s="185"/>
      <c r="JZI7" s="185"/>
      <c r="JZJ7" s="185"/>
      <c r="JZK7" s="185"/>
      <c r="JZL7" s="185"/>
      <c r="JZM7" s="185"/>
      <c r="JZN7" s="185"/>
      <c r="JZO7" s="185"/>
      <c r="JZP7" s="185"/>
      <c r="JZQ7" s="185"/>
      <c r="JZR7" s="185"/>
      <c r="JZS7" s="185"/>
      <c r="JZT7" s="185"/>
      <c r="JZU7" s="185"/>
      <c r="JZV7" s="185"/>
      <c r="JZW7" s="185"/>
      <c r="JZX7" s="185"/>
      <c r="JZY7" s="185"/>
      <c r="JZZ7" s="185"/>
      <c r="KAA7" s="185"/>
      <c r="KAB7" s="185"/>
      <c r="KAC7" s="185"/>
      <c r="KAD7" s="185"/>
      <c r="KAE7" s="185"/>
      <c r="KAF7" s="185"/>
      <c r="KAG7" s="185"/>
      <c r="KAH7" s="185"/>
      <c r="KAI7" s="185"/>
      <c r="KAJ7" s="185"/>
      <c r="KAK7" s="185"/>
      <c r="KAL7" s="185"/>
      <c r="KAM7" s="185"/>
      <c r="KAN7" s="185"/>
      <c r="KAO7" s="185"/>
      <c r="KAP7" s="185"/>
      <c r="KAQ7" s="185"/>
      <c r="KAR7" s="185"/>
      <c r="KAS7" s="185"/>
      <c r="KAT7" s="185"/>
      <c r="KAU7" s="185"/>
      <c r="KAV7" s="185"/>
      <c r="KAW7" s="185"/>
      <c r="KAX7" s="185"/>
      <c r="KAY7" s="185"/>
      <c r="KAZ7" s="185"/>
      <c r="KBA7" s="185"/>
      <c r="KBB7" s="185"/>
      <c r="KBC7" s="185"/>
      <c r="KBD7" s="185"/>
      <c r="KBE7" s="185"/>
      <c r="KBF7" s="185"/>
      <c r="KBG7" s="185"/>
      <c r="KBH7" s="185"/>
      <c r="KBI7" s="185"/>
      <c r="KBJ7" s="185"/>
      <c r="KBK7" s="185"/>
      <c r="KBL7" s="185"/>
      <c r="KBM7" s="185"/>
      <c r="KBN7" s="185"/>
      <c r="KBO7" s="185"/>
      <c r="KBP7" s="185"/>
      <c r="KBQ7" s="185"/>
      <c r="KBR7" s="185"/>
      <c r="KBS7" s="185"/>
      <c r="KBT7" s="185"/>
      <c r="KBU7" s="185"/>
      <c r="KBV7" s="185"/>
      <c r="KBW7" s="185"/>
      <c r="KBX7" s="185"/>
      <c r="KBY7" s="185"/>
      <c r="KBZ7" s="185"/>
      <c r="KCA7" s="185"/>
      <c r="KCB7" s="185"/>
      <c r="KCC7" s="185"/>
      <c r="KCD7" s="185"/>
      <c r="KCE7" s="185"/>
      <c r="KCF7" s="185"/>
      <c r="KCG7" s="185"/>
      <c r="KCH7" s="185"/>
      <c r="KCI7" s="185"/>
      <c r="KCJ7" s="185"/>
      <c r="KCK7" s="185"/>
      <c r="KCL7" s="185"/>
      <c r="KCM7" s="185"/>
      <c r="KCN7" s="185"/>
      <c r="KCO7" s="185"/>
      <c r="KCP7" s="185"/>
      <c r="KCQ7" s="185"/>
      <c r="KCR7" s="185"/>
      <c r="KCS7" s="185"/>
      <c r="KCT7" s="185"/>
      <c r="KCU7" s="185"/>
      <c r="KCV7" s="185"/>
      <c r="KCW7" s="185"/>
      <c r="KCX7" s="185"/>
      <c r="KCY7" s="185"/>
      <c r="KCZ7" s="185"/>
      <c r="KDA7" s="185"/>
      <c r="KDB7" s="185"/>
      <c r="KDC7" s="185"/>
      <c r="KDD7" s="185"/>
      <c r="KDE7" s="185"/>
      <c r="KDF7" s="185"/>
      <c r="KDG7" s="185"/>
      <c r="KDH7" s="185"/>
      <c r="KDI7" s="185"/>
      <c r="KDJ7" s="185"/>
      <c r="KDK7" s="185"/>
      <c r="KDL7" s="185"/>
      <c r="KDM7" s="185"/>
      <c r="KDN7" s="185"/>
      <c r="KDO7" s="185"/>
      <c r="KDP7" s="185"/>
      <c r="KDQ7" s="185"/>
      <c r="KDR7" s="185"/>
      <c r="KDS7" s="185"/>
      <c r="KDT7" s="185"/>
      <c r="KDU7" s="185"/>
      <c r="KDV7" s="185"/>
      <c r="KDW7" s="185"/>
      <c r="KDX7" s="185"/>
      <c r="KDY7" s="185"/>
      <c r="KDZ7" s="185"/>
      <c r="KEA7" s="185"/>
      <c r="KEB7" s="185"/>
      <c r="KEC7" s="185"/>
      <c r="KED7" s="185"/>
      <c r="KEE7" s="185"/>
      <c r="KEF7" s="185"/>
      <c r="KEG7" s="185"/>
      <c r="KEH7" s="185"/>
      <c r="KEI7" s="185"/>
      <c r="KEJ7" s="185"/>
      <c r="KEK7" s="185"/>
      <c r="KEL7" s="185"/>
      <c r="KEM7" s="185"/>
      <c r="KEN7" s="185"/>
      <c r="KEO7" s="185"/>
      <c r="KEP7" s="185"/>
      <c r="KEQ7" s="185"/>
      <c r="KER7" s="185"/>
      <c r="KES7" s="185"/>
      <c r="KET7" s="185"/>
      <c r="KEU7" s="185"/>
      <c r="KEV7" s="185"/>
      <c r="KEW7" s="185"/>
      <c r="KEX7" s="185"/>
      <c r="KEY7" s="185"/>
      <c r="KEZ7" s="185"/>
      <c r="KFA7" s="185"/>
      <c r="KFB7" s="185"/>
      <c r="KFC7" s="185"/>
      <c r="KFD7" s="185"/>
      <c r="KFE7" s="185"/>
      <c r="KFF7" s="185"/>
      <c r="KFG7" s="185"/>
      <c r="KFH7" s="185"/>
      <c r="KFI7" s="185"/>
      <c r="KFJ7" s="185"/>
      <c r="KFK7" s="185"/>
      <c r="KFL7" s="185"/>
      <c r="KFM7" s="185"/>
      <c r="KFN7" s="185"/>
      <c r="KFO7" s="185"/>
      <c r="KFP7" s="185"/>
      <c r="KFQ7" s="185"/>
      <c r="KFR7" s="185"/>
      <c r="KFS7" s="185"/>
      <c r="KFT7" s="185"/>
      <c r="KFU7" s="185"/>
      <c r="KFV7" s="185"/>
      <c r="KFW7" s="185"/>
      <c r="KFX7" s="185"/>
      <c r="KFY7" s="185"/>
      <c r="KFZ7" s="185"/>
      <c r="KGA7" s="185"/>
      <c r="KGB7" s="185"/>
      <c r="KGC7" s="185"/>
      <c r="KGD7" s="185"/>
      <c r="KGE7" s="185"/>
      <c r="KGF7" s="185"/>
      <c r="KGG7" s="185"/>
      <c r="KGH7" s="185"/>
      <c r="KGI7" s="185"/>
      <c r="KGJ7" s="185"/>
      <c r="KGK7" s="185"/>
      <c r="KGL7" s="185"/>
      <c r="KGM7" s="185"/>
      <c r="KGN7" s="185"/>
      <c r="KGO7" s="185"/>
      <c r="KGP7" s="185"/>
      <c r="KGQ7" s="185"/>
      <c r="KGR7" s="185"/>
      <c r="KGS7" s="185"/>
      <c r="KGT7" s="185"/>
      <c r="KGU7" s="185"/>
      <c r="KGV7" s="185"/>
      <c r="KGW7" s="185"/>
      <c r="KGX7" s="185"/>
      <c r="KGY7" s="185"/>
      <c r="KGZ7" s="185"/>
      <c r="KHA7" s="185"/>
      <c r="KHB7" s="185"/>
      <c r="KHC7" s="185"/>
      <c r="KHD7" s="185"/>
      <c r="KHE7" s="185"/>
      <c r="KHF7" s="185"/>
      <c r="KHG7" s="185"/>
      <c r="KHH7" s="185"/>
      <c r="KHI7" s="185"/>
      <c r="KHJ7" s="185"/>
      <c r="KHK7" s="185"/>
      <c r="KHL7" s="185"/>
      <c r="KHM7" s="185"/>
      <c r="KHN7" s="185"/>
      <c r="KHO7" s="185"/>
      <c r="KHP7" s="185"/>
      <c r="KHQ7" s="185"/>
      <c r="KHR7" s="185"/>
      <c r="KHS7" s="185"/>
      <c r="KHT7" s="185"/>
      <c r="KHU7" s="185"/>
      <c r="KHV7" s="185"/>
      <c r="KHW7" s="185"/>
      <c r="KHX7" s="185"/>
      <c r="KHY7" s="185"/>
      <c r="KHZ7" s="185"/>
      <c r="KIA7" s="185"/>
      <c r="KIB7" s="185"/>
      <c r="KIC7" s="185"/>
      <c r="KID7" s="185"/>
      <c r="KIE7" s="185"/>
      <c r="KIF7" s="185"/>
      <c r="KIG7" s="185"/>
      <c r="KIH7" s="185"/>
      <c r="KII7" s="185"/>
      <c r="KIJ7" s="185"/>
      <c r="KIK7" s="185"/>
      <c r="KIL7" s="185"/>
      <c r="KIM7" s="185"/>
      <c r="KIN7" s="185"/>
      <c r="KIO7" s="185"/>
      <c r="KIP7" s="185"/>
      <c r="KIQ7" s="185"/>
      <c r="KIR7" s="185"/>
      <c r="KIS7" s="185"/>
      <c r="KIT7" s="185"/>
      <c r="KIU7" s="185"/>
      <c r="KIV7" s="185"/>
      <c r="KIW7" s="185"/>
      <c r="KIX7" s="185"/>
      <c r="KIY7" s="185"/>
      <c r="KIZ7" s="185"/>
      <c r="KJA7" s="185"/>
      <c r="KJB7" s="185"/>
      <c r="KJC7" s="185"/>
      <c r="KJD7" s="185"/>
      <c r="KJE7" s="185"/>
      <c r="KJF7" s="185"/>
      <c r="KJG7" s="185"/>
      <c r="KJH7" s="185"/>
      <c r="KJI7" s="185"/>
      <c r="KJJ7" s="185"/>
      <c r="KJK7" s="185"/>
      <c r="KJL7" s="185"/>
      <c r="KJM7" s="185"/>
      <c r="KJN7" s="185"/>
      <c r="KJO7" s="185"/>
      <c r="KJP7" s="185"/>
      <c r="KJQ7" s="185"/>
      <c r="KJR7" s="185"/>
      <c r="KJS7" s="185"/>
      <c r="KJT7" s="185"/>
      <c r="KJU7" s="185"/>
      <c r="KJV7" s="185"/>
      <c r="KJW7" s="185"/>
      <c r="KJX7" s="185"/>
      <c r="KJY7" s="185"/>
      <c r="KJZ7" s="185"/>
      <c r="KKA7" s="185"/>
      <c r="KKB7" s="185"/>
      <c r="KKC7" s="185"/>
      <c r="KKD7" s="185"/>
      <c r="KKE7" s="185"/>
      <c r="KKF7" s="185"/>
      <c r="KKG7" s="185"/>
      <c r="KKH7" s="185"/>
      <c r="KKI7" s="185"/>
      <c r="KKJ7" s="185"/>
      <c r="KKK7" s="185"/>
      <c r="KKL7" s="185"/>
      <c r="KKM7" s="185"/>
      <c r="KKN7" s="185"/>
      <c r="KKO7" s="185"/>
      <c r="KKP7" s="185"/>
      <c r="KKQ7" s="185"/>
      <c r="KKR7" s="185"/>
      <c r="KKS7" s="185"/>
      <c r="KKT7" s="185"/>
      <c r="KKU7" s="185"/>
      <c r="KKV7" s="185"/>
      <c r="KKW7" s="185"/>
      <c r="KKX7" s="185"/>
      <c r="KKY7" s="185"/>
      <c r="KKZ7" s="185"/>
      <c r="KLA7" s="185"/>
      <c r="KLB7" s="185"/>
      <c r="KLC7" s="185"/>
      <c r="KLD7" s="185"/>
      <c r="KLE7" s="185"/>
      <c r="KLF7" s="185"/>
      <c r="KLG7" s="185"/>
      <c r="KLH7" s="185"/>
      <c r="KLI7" s="185"/>
      <c r="KLJ7" s="185"/>
      <c r="KLK7" s="185"/>
      <c r="KLL7" s="185"/>
      <c r="KLM7" s="185"/>
      <c r="KLN7" s="185"/>
      <c r="KLO7" s="185"/>
      <c r="KLP7" s="185"/>
      <c r="KLQ7" s="185"/>
      <c r="KLR7" s="185"/>
      <c r="KLS7" s="185"/>
      <c r="KLT7" s="185"/>
      <c r="KLU7" s="185"/>
      <c r="KLV7" s="185"/>
      <c r="KLW7" s="185"/>
      <c r="KLX7" s="185"/>
      <c r="KLY7" s="185"/>
      <c r="KLZ7" s="185"/>
      <c r="KMA7" s="185"/>
      <c r="KMB7" s="185"/>
      <c r="KMC7" s="185"/>
      <c r="KMD7" s="185"/>
      <c r="KME7" s="185"/>
      <c r="KMF7" s="185"/>
      <c r="KMG7" s="185"/>
      <c r="KMH7" s="185"/>
      <c r="KMI7" s="185"/>
      <c r="KMJ7" s="185"/>
      <c r="KMK7" s="185"/>
      <c r="KML7" s="185"/>
      <c r="KMM7" s="185"/>
      <c r="KMN7" s="185"/>
      <c r="KMO7" s="185"/>
      <c r="KMP7" s="185"/>
      <c r="KMQ7" s="185"/>
      <c r="KMR7" s="185"/>
      <c r="KMS7" s="185"/>
      <c r="KMT7" s="185"/>
      <c r="KMU7" s="185"/>
      <c r="KMV7" s="185"/>
      <c r="KMW7" s="185"/>
      <c r="KMX7" s="185"/>
      <c r="KMY7" s="185"/>
      <c r="KMZ7" s="185"/>
      <c r="KNA7" s="185"/>
      <c r="KNB7" s="185"/>
      <c r="KNC7" s="185"/>
      <c r="KND7" s="185"/>
      <c r="KNE7" s="185"/>
      <c r="KNF7" s="185"/>
      <c r="KNG7" s="185"/>
      <c r="KNH7" s="185"/>
      <c r="KNI7" s="185"/>
      <c r="KNJ7" s="185"/>
      <c r="KNK7" s="185"/>
      <c r="KNL7" s="185"/>
      <c r="KNM7" s="185"/>
      <c r="KNN7" s="185"/>
      <c r="KNO7" s="185"/>
      <c r="KNP7" s="185"/>
      <c r="KNQ7" s="185"/>
      <c r="KNR7" s="185"/>
      <c r="KNS7" s="185"/>
      <c r="KNT7" s="185"/>
      <c r="KNU7" s="185"/>
      <c r="KNV7" s="185"/>
      <c r="KNW7" s="185"/>
      <c r="KNX7" s="185"/>
      <c r="KNY7" s="185"/>
      <c r="KNZ7" s="185"/>
      <c r="KOA7" s="185"/>
      <c r="KOB7" s="185"/>
      <c r="KOC7" s="185"/>
      <c r="KOD7" s="185"/>
      <c r="KOE7" s="185"/>
      <c r="KOF7" s="185"/>
      <c r="KOG7" s="185"/>
      <c r="KOH7" s="185"/>
      <c r="KOI7" s="185"/>
      <c r="KOJ7" s="185"/>
      <c r="KOK7" s="185"/>
      <c r="KOL7" s="185"/>
      <c r="KOM7" s="185"/>
      <c r="KON7" s="185"/>
      <c r="KOO7" s="185"/>
      <c r="KOP7" s="185"/>
      <c r="KOQ7" s="185"/>
      <c r="KOR7" s="185"/>
      <c r="KOS7" s="185"/>
      <c r="KOT7" s="185"/>
      <c r="KOU7" s="185"/>
      <c r="KOV7" s="185"/>
      <c r="KOW7" s="185"/>
      <c r="KOX7" s="185"/>
      <c r="KOY7" s="185"/>
      <c r="KOZ7" s="185"/>
      <c r="KPA7" s="185"/>
      <c r="KPB7" s="185"/>
      <c r="KPC7" s="185"/>
      <c r="KPD7" s="185"/>
      <c r="KPE7" s="185"/>
      <c r="KPF7" s="185"/>
      <c r="KPG7" s="185"/>
      <c r="KPH7" s="185"/>
      <c r="KPI7" s="185"/>
      <c r="KPJ7" s="185"/>
      <c r="KPK7" s="185"/>
      <c r="KPL7" s="185"/>
      <c r="KPM7" s="185"/>
      <c r="KPN7" s="185"/>
      <c r="KPO7" s="185"/>
      <c r="KPP7" s="185"/>
      <c r="KPQ7" s="185"/>
      <c r="KPR7" s="185"/>
      <c r="KPS7" s="185"/>
      <c r="KPT7" s="185"/>
      <c r="KPU7" s="185"/>
      <c r="KPV7" s="185"/>
      <c r="KPW7" s="185"/>
      <c r="KPX7" s="185"/>
      <c r="KPY7" s="185"/>
      <c r="KPZ7" s="185"/>
      <c r="KQA7" s="185"/>
      <c r="KQB7" s="185"/>
      <c r="KQC7" s="185"/>
      <c r="KQD7" s="185"/>
      <c r="KQE7" s="185"/>
      <c r="KQF7" s="185"/>
      <c r="KQG7" s="185"/>
      <c r="KQH7" s="185"/>
      <c r="KQI7" s="185"/>
      <c r="KQJ7" s="185"/>
      <c r="KQK7" s="185"/>
      <c r="KQL7" s="185"/>
      <c r="KQM7" s="185"/>
      <c r="KQN7" s="185"/>
      <c r="KQO7" s="185"/>
      <c r="KQP7" s="185"/>
      <c r="KQQ7" s="185"/>
      <c r="KQR7" s="185"/>
      <c r="KQS7" s="185"/>
      <c r="KQT7" s="185"/>
      <c r="KQU7" s="185"/>
      <c r="KQV7" s="185"/>
      <c r="KQW7" s="185"/>
      <c r="KQX7" s="185"/>
      <c r="KQY7" s="185"/>
      <c r="KQZ7" s="185"/>
      <c r="KRA7" s="185"/>
      <c r="KRB7" s="185"/>
      <c r="KRC7" s="185"/>
      <c r="KRD7" s="185"/>
      <c r="KRE7" s="185"/>
      <c r="KRF7" s="185"/>
      <c r="KRG7" s="185"/>
      <c r="KRH7" s="185"/>
      <c r="KRI7" s="185"/>
      <c r="KRJ7" s="185"/>
      <c r="KRK7" s="185"/>
      <c r="KRL7" s="185"/>
      <c r="KRM7" s="185"/>
      <c r="KRN7" s="185"/>
      <c r="KRO7" s="185"/>
      <c r="KRP7" s="185"/>
      <c r="KRQ7" s="185"/>
      <c r="KRR7" s="185"/>
      <c r="KRS7" s="185"/>
      <c r="KRT7" s="185"/>
      <c r="KRU7" s="185"/>
      <c r="KRV7" s="185"/>
      <c r="KRW7" s="185"/>
      <c r="KRX7" s="185"/>
      <c r="KRY7" s="185"/>
      <c r="KRZ7" s="185"/>
      <c r="KSA7" s="185"/>
      <c r="KSB7" s="185"/>
      <c r="KSC7" s="185"/>
      <c r="KSD7" s="185"/>
      <c r="KSE7" s="185"/>
      <c r="KSF7" s="185"/>
      <c r="KSG7" s="185"/>
      <c r="KSH7" s="185"/>
      <c r="KSI7" s="185"/>
      <c r="KSJ7" s="185"/>
      <c r="KSK7" s="185"/>
      <c r="KSL7" s="185"/>
      <c r="KSM7" s="185"/>
      <c r="KSN7" s="185"/>
      <c r="KSO7" s="185"/>
      <c r="KSP7" s="185"/>
      <c r="KSQ7" s="185"/>
      <c r="KSR7" s="185"/>
      <c r="KSS7" s="185"/>
      <c r="KST7" s="185"/>
      <c r="KSU7" s="185"/>
      <c r="KSV7" s="185"/>
      <c r="KSW7" s="185"/>
      <c r="KSX7" s="185"/>
      <c r="KSY7" s="185"/>
      <c r="KSZ7" s="185"/>
      <c r="KTA7" s="185"/>
      <c r="KTB7" s="185"/>
      <c r="KTC7" s="185"/>
      <c r="KTD7" s="185"/>
      <c r="KTE7" s="185"/>
      <c r="KTF7" s="185"/>
      <c r="KTG7" s="185"/>
      <c r="KTH7" s="185"/>
      <c r="KTI7" s="185"/>
      <c r="KTJ7" s="185"/>
      <c r="KTK7" s="185"/>
      <c r="KTL7" s="185"/>
      <c r="KTM7" s="185"/>
      <c r="KTN7" s="185"/>
      <c r="KTO7" s="185"/>
      <c r="KTP7" s="185"/>
      <c r="KTQ7" s="185"/>
      <c r="KTR7" s="185"/>
      <c r="KTS7" s="185"/>
      <c r="KTT7" s="185"/>
      <c r="KTU7" s="185"/>
      <c r="KTV7" s="185"/>
      <c r="KTW7" s="185"/>
      <c r="KTX7" s="185"/>
      <c r="KTY7" s="185"/>
      <c r="KTZ7" s="185"/>
      <c r="KUA7" s="185"/>
      <c r="KUB7" s="185"/>
      <c r="KUC7" s="185"/>
      <c r="KUD7" s="185"/>
      <c r="KUE7" s="185"/>
      <c r="KUF7" s="185"/>
      <c r="KUG7" s="185"/>
      <c r="KUH7" s="185"/>
      <c r="KUI7" s="185"/>
      <c r="KUJ7" s="185"/>
      <c r="KUK7" s="185"/>
      <c r="KUL7" s="185"/>
      <c r="KUM7" s="185"/>
      <c r="KUN7" s="185"/>
      <c r="KUO7" s="185"/>
      <c r="KUP7" s="185"/>
      <c r="KUQ7" s="185"/>
      <c r="KUR7" s="185"/>
      <c r="KUS7" s="185"/>
      <c r="KUT7" s="185"/>
      <c r="KUU7" s="185"/>
      <c r="KUV7" s="185"/>
      <c r="KUW7" s="185"/>
      <c r="KUX7" s="185"/>
      <c r="KUY7" s="185"/>
      <c r="KUZ7" s="185"/>
      <c r="KVA7" s="185"/>
      <c r="KVB7" s="185"/>
      <c r="KVC7" s="185"/>
      <c r="KVD7" s="185"/>
      <c r="KVE7" s="185"/>
      <c r="KVF7" s="185"/>
      <c r="KVG7" s="185"/>
      <c r="KVH7" s="185"/>
      <c r="KVI7" s="185"/>
      <c r="KVJ7" s="185"/>
      <c r="KVK7" s="185"/>
      <c r="KVL7" s="185"/>
      <c r="KVM7" s="185"/>
      <c r="KVN7" s="185"/>
      <c r="KVO7" s="185"/>
      <c r="KVP7" s="185"/>
      <c r="KVQ7" s="185"/>
      <c r="KVR7" s="185"/>
      <c r="KVS7" s="185"/>
      <c r="KVT7" s="185"/>
      <c r="KVU7" s="185"/>
      <c r="KVV7" s="185"/>
      <c r="KVW7" s="185"/>
      <c r="KVX7" s="185"/>
      <c r="KVY7" s="185"/>
      <c r="KVZ7" s="185"/>
      <c r="KWA7" s="185"/>
      <c r="KWB7" s="185"/>
      <c r="KWC7" s="185"/>
      <c r="KWD7" s="185"/>
      <c r="KWE7" s="185"/>
      <c r="KWF7" s="185"/>
      <c r="KWG7" s="185"/>
      <c r="KWH7" s="185"/>
      <c r="KWI7" s="185"/>
      <c r="KWJ7" s="185"/>
      <c r="KWK7" s="185"/>
      <c r="KWL7" s="185"/>
      <c r="KWM7" s="185"/>
      <c r="KWN7" s="185"/>
      <c r="KWO7" s="185"/>
      <c r="KWP7" s="185"/>
      <c r="KWQ7" s="185"/>
      <c r="KWR7" s="185"/>
      <c r="KWS7" s="185"/>
      <c r="KWT7" s="185"/>
      <c r="KWU7" s="185"/>
      <c r="KWV7" s="185"/>
      <c r="KWW7" s="185"/>
      <c r="KWX7" s="185"/>
      <c r="KWY7" s="185"/>
      <c r="KWZ7" s="185"/>
      <c r="KXA7" s="185"/>
      <c r="KXB7" s="185"/>
      <c r="KXC7" s="185"/>
      <c r="KXD7" s="185"/>
      <c r="KXE7" s="185"/>
      <c r="KXF7" s="185"/>
      <c r="KXG7" s="185"/>
      <c r="KXH7" s="185"/>
      <c r="KXI7" s="185"/>
      <c r="KXJ7" s="185"/>
      <c r="KXK7" s="185"/>
      <c r="KXL7" s="185"/>
      <c r="KXM7" s="185"/>
      <c r="KXN7" s="185"/>
      <c r="KXO7" s="185"/>
      <c r="KXP7" s="185"/>
      <c r="KXQ7" s="185"/>
      <c r="KXR7" s="185"/>
      <c r="KXS7" s="185"/>
      <c r="KXT7" s="185"/>
      <c r="KXU7" s="185"/>
      <c r="KXV7" s="185"/>
      <c r="KXW7" s="185"/>
      <c r="KXX7" s="185"/>
      <c r="KXY7" s="185"/>
      <c r="KXZ7" s="185"/>
      <c r="KYA7" s="185"/>
      <c r="KYB7" s="185"/>
      <c r="KYC7" s="185"/>
      <c r="KYD7" s="185"/>
      <c r="KYE7" s="185"/>
      <c r="KYF7" s="185"/>
      <c r="KYG7" s="185"/>
      <c r="KYH7" s="185"/>
      <c r="KYI7" s="185"/>
      <c r="KYJ7" s="185"/>
      <c r="KYK7" s="185"/>
      <c r="KYL7" s="185"/>
      <c r="KYM7" s="185"/>
      <c r="KYN7" s="185"/>
      <c r="KYO7" s="185"/>
      <c r="KYP7" s="185"/>
      <c r="KYQ7" s="185"/>
      <c r="KYR7" s="185"/>
      <c r="KYS7" s="185"/>
      <c r="KYT7" s="185"/>
      <c r="KYU7" s="185"/>
      <c r="KYV7" s="185"/>
      <c r="KYW7" s="185"/>
      <c r="KYX7" s="185"/>
      <c r="KYY7" s="185"/>
      <c r="KYZ7" s="185"/>
      <c r="KZA7" s="185"/>
      <c r="KZB7" s="185"/>
      <c r="KZC7" s="185"/>
      <c r="KZD7" s="185"/>
      <c r="KZE7" s="185"/>
      <c r="KZF7" s="185"/>
      <c r="KZG7" s="185"/>
      <c r="KZH7" s="185"/>
      <c r="KZI7" s="185"/>
      <c r="KZJ7" s="185"/>
      <c r="KZK7" s="185"/>
      <c r="KZL7" s="185"/>
      <c r="KZM7" s="185"/>
      <c r="KZN7" s="185"/>
      <c r="KZO7" s="185"/>
      <c r="KZP7" s="185"/>
      <c r="KZQ7" s="185"/>
      <c r="KZR7" s="185"/>
      <c r="KZS7" s="185"/>
      <c r="KZT7" s="185"/>
      <c r="KZU7" s="185"/>
      <c r="KZV7" s="185"/>
      <c r="KZW7" s="185"/>
      <c r="KZX7" s="185"/>
      <c r="KZY7" s="185"/>
      <c r="KZZ7" s="185"/>
      <c r="LAA7" s="185"/>
      <c r="LAB7" s="185"/>
      <c r="LAC7" s="185"/>
      <c r="LAD7" s="185"/>
      <c r="LAE7" s="185"/>
      <c r="LAF7" s="185"/>
      <c r="LAG7" s="185"/>
      <c r="LAH7" s="185"/>
      <c r="LAI7" s="185"/>
      <c r="LAJ7" s="185"/>
      <c r="LAK7" s="185"/>
      <c r="LAL7" s="185"/>
      <c r="LAM7" s="185"/>
      <c r="LAN7" s="185"/>
      <c r="LAO7" s="185"/>
      <c r="LAP7" s="185"/>
      <c r="LAQ7" s="185"/>
      <c r="LAR7" s="185"/>
      <c r="LAS7" s="185"/>
      <c r="LAT7" s="185"/>
      <c r="LAU7" s="185"/>
      <c r="LAV7" s="185"/>
      <c r="LAW7" s="185"/>
      <c r="LAX7" s="185"/>
      <c r="LAY7" s="185"/>
      <c r="LAZ7" s="185"/>
      <c r="LBA7" s="185"/>
      <c r="LBB7" s="185"/>
      <c r="LBC7" s="185"/>
      <c r="LBD7" s="185"/>
      <c r="LBE7" s="185"/>
      <c r="LBF7" s="185"/>
      <c r="LBG7" s="185"/>
      <c r="LBH7" s="185"/>
      <c r="LBI7" s="185"/>
      <c r="LBJ7" s="185"/>
      <c r="LBK7" s="185"/>
      <c r="LBL7" s="185"/>
      <c r="LBM7" s="185"/>
      <c r="LBN7" s="185"/>
      <c r="LBO7" s="185"/>
      <c r="LBP7" s="185"/>
      <c r="LBQ7" s="185"/>
      <c r="LBR7" s="185"/>
      <c r="LBS7" s="185"/>
      <c r="LBT7" s="185"/>
      <c r="LBU7" s="185"/>
      <c r="LBV7" s="185"/>
      <c r="LBW7" s="185"/>
      <c r="LBX7" s="185"/>
      <c r="LBY7" s="185"/>
      <c r="LBZ7" s="185"/>
      <c r="LCA7" s="185"/>
      <c r="LCB7" s="185"/>
      <c r="LCC7" s="185"/>
      <c r="LCD7" s="185"/>
      <c r="LCE7" s="185"/>
      <c r="LCF7" s="185"/>
      <c r="LCG7" s="185"/>
      <c r="LCH7" s="185"/>
      <c r="LCI7" s="185"/>
      <c r="LCJ7" s="185"/>
      <c r="LCK7" s="185"/>
      <c r="LCL7" s="185"/>
      <c r="LCM7" s="185"/>
      <c r="LCN7" s="185"/>
      <c r="LCO7" s="185"/>
      <c r="LCP7" s="185"/>
      <c r="LCQ7" s="185"/>
      <c r="LCR7" s="185"/>
      <c r="LCS7" s="185"/>
      <c r="LCT7" s="185"/>
      <c r="LCU7" s="185"/>
      <c r="LCV7" s="185"/>
      <c r="LCW7" s="185"/>
      <c r="LCX7" s="185"/>
      <c r="LCY7" s="185"/>
      <c r="LCZ7" s="185"/>
      <c r="LDA7" s="185"/>
      <c r="LDB7" s="185"/>
      <c r="LDC7" s="185"/>
      <c r="LDD7" s="185"/>
      <c r="LDE7" s="185"/>
      <c r="LDF7" s="185"/>
      <c r="LDG7" s="185"/>
      <c r="LDH7" s="185"/>
      <c r="LDI7" s="185"/>
      <c r="LDJ7" s="185"/>
      <c r="LDK7" s="185"/>
      <c r="LDL7" s="185"/>
      <c r="LDM7" s="185"/>
      <c r="LDN7" s="185"/>
      <c r="LDO7" s="185"/>
      <c r="LDP7" s="185"/>
      <c r="LDQ7" s="185"/>
      <c r="LDR7" s="185"/>
      <c r="LDS7" s="185"/>
      <c r="LDT7" s="185"/>
      <c r="LDU7" s="185"/>
      <c r="LDV7" s="185"/>
      <c r="LDW7" s="185"/>
      <c r="LDX7" s="185"/>
      <c r="LDY7" s="185"/>
      <c r="LDZ7" s="185"/>
      <c r="LEA7" s="185"/>
      <c r="LEB7" s="185"/>
      <c r="LEC7" s="185"/>
      <c r="LED7" s="185"/>
      <c r="LEE7" s="185"/>
      <c r="LEF7" s="185"/>
      <c r="LEG7" s="185"/>
      <c r="LEH7" s="185"/>
      <c r="LEI7" s="185"/>
      <c r="LEJ7" s="185"/>
      <c r="LEK7" s="185"/>
      <c r="LEL7" s="185"/>
      <c r="LEM7" s="185"/>
      <c r="LEN7" s="185"/>
      <c r="LEO7" s="185"/>
      <c r="LEP7" s="185"/>
      <c r="LEQ7" s="185"/>
      <c r="LER7" s="185"/>
      <c r="LES7" s="185"/>
      <c r="LET7" s="185"/>
      <c r="LEU7" s="185"/>
      <c r="LEV7" s="185"/>
      <c r="LEW7" s="185"/>
      <c r="LEX7" s="185"/>
      <c r="LEY7" s="185"/>
      <c r="LEZ7" s="185"/>
      <c r="LFA7" s="185"/>
      <c r="LFB7" s="185"/>
      <c r="LFC7" s="185"/>
      <c r="LFD7" s="185"/>
      <c r="LFE7" s="185"/>
      <c r="LFF7" s="185"/>
      <c r="LFG7" s="185"/>
      <c r="LFH7" s="185"/>
      <c r="LFI7" s="185"/>
      <c r="LFJ7" s="185"/>
      <c r="LFK7" s="185"/>
      <c r="LFL7" s="185"/>
      <c r="LFM7" s="185"/>
      <c r="LFN7" s="185"/>
      <c r="LFO7" s="185"/>
      <c r="LFP7" s="185"/>
      <c r="LFQ7" s="185"/>
      <c r="LFR7" s="185"/>
      <c r="LFS7" s="185"/>
      <c r="LFT7" s="185"/>
      <c r="LFU7" s="185"/>
      <c r="LFV7" s="185"/>
      <c r="LFW7" s="185"/>
      <c r="LFX7" s="185"/>
      <c r="LFY7" s="185"/>
      <c r="LFZ7" s="185"/>
      <c r="LGA7" s="185"/>
      <c r="LGB7" s="185"/>
      <c r="LGC7" s="185"/>
      <c r="LGD7" s="185"/>
      <c r="LGE7" s="185"/>
      <c r="LGF7" s="185"/>
      <c r="LGG7" s="185"/>
      <c r="LGH7" s="185"/>
      <c r="LGI7" s="185"/>
      <c r="LGJ7" s="185"/>
      <c r="LGK7" s="185"/>
      <c r="LGL7" s="185"/>
      <c r="LGM7" s="185"/>
      <c r="LGN7" s="185"/>
      <c r="LGO7" s="185"/>
      <c r="LGP7" s="185"/>
      <c r="LGQ7" s="185"/>
      <c r="LGR7" s="185"/>
      <c r="LGS7" s="185"/>
      <c r="LGT7" s="185"/>
      <c r="LGU7" s="185"/>
      <c r="LGV7" s="185"/>
      <c r="LGW7" s="185"/>
      <c r="LGX7" s="185"/>
      <c r="LGY7" s="185"/>
      <c r="LGZ7" s="185"/>
      <c r="LHA7" s="185"/>
      <c r="LHB7" s="185"/>
      <c r="LHC7" s="185"/>
      <c r="LHD7" s="185"/>
      <c r="LHE7" s="185"/>
      <c r="LHF7" s="185"/>
      <c r="LHG7" s="185"/>
      <c r="LHH7" s="185"/>
      <c r="LHI7" s="185"/>
      <c r="LHJ7" s="185"/>
      <c r="LHK7" s="185"/>
      <c r="LHL7" s="185"/>
      <c r="LHM7" s="185"/>
      <c r="LHN7" s="185"/>
      <c r="LHO7" s="185"/>
      <c r="LHP7" s="185"/>
      <c r="LHQ7" s="185"/>
      <c r="LHR7" s="185"/>
      <c r="LHS7" s="185"/>
      <c r="LHT7" s="185"/>
      <c r="LHU7" s="185"/>
      <c r="LHV7" s="185"/>
      <c r="LHW7" s="185"/>
      <c r="LHX7" s="185"/>
      <c r="LHY7" s="185"/>
      <c r="LHZ7" s="185"/>
      <c r="LIA7" s="185"/>
      <c r="LIB7" s="185"/>
      <c r="LIC7" s="185"/>
      <c r="LID7" s="185"/>
      <c r="LIE7" s="185"/>
      <c r="LIF7" s="185"/>
      <c r="LIG7" s="185"/>
      <c r="LIH7" s="185"/>
      <c r="LII7" s="185"/>
      <c r="LIJ7" s="185"/>
      <c r="LIK7" s="185"/>
      <c r="LIL7" s="185"/>
      <c r="LIM7" s="185"/>
      <c r="LIN7" s="185"/>
      <c r="LIO7" s="185"/>
      <c r="LIP7" s="185"/>
      <c r="LIQ7" s="185"/>
      <c r="LIR7" s="185"/>
      <c r="LIS7" s="185"/>
      <c r="LIT7" s="185"/>
      <c r="LIU7" s="185"/>
      <c r="LIV7" s="185"/>
      <c r="LIW7" s="185"/>
      <c r="LIX7" s="185"/>
      <c r="LIY7" s="185"/>
      <c r="LIZ7" s="185"/>
      <c r="LJA7" s="185"/>
      <c r="LJB7" s="185"/>
      <c r="LJC7" s="185"/>
      <c r="LJD7" s="185"/>
      <c r="LJE7" s="185"/>
      <c r="LJF7" s="185"/>
      <c r="LJG7" s="185"/>
      <c r="LJH7" s="185"/>
      <c r="LJI7" s="185"/>
      <c r="LJJ7" s="185"/>
      <c r="LJK7" s="185"/>
      <c r="LJL7" s="185"/>
      <c r="LJM7" s="185"/>
      <c r="LJN7" s="185"/>
      <c r="LJO7" s="185"/>
      <c r="LJP7" s="185"/>
      <c r="LJQ7" s="185"/>
      <c r="LJR7" s="185"/>
      <c r="LJS7" s="185"/>
      <c r="LJT7" s="185"/>
      <c r="LJU7" s="185"/>
      <c r="LJV7" s="185"/>
      <c r="LJW7" s="185"/>
      <c r="LJX7" s="185"/>
      <c r="LJY7" s="185"/>
      <c r="LJZ7" s="185"/>
      <c r="LKA7" s="185"/>
      <c r="LKB7" s="185"/>
      <c r="LKC7" s="185"/>
      <c r="LKD7" s="185"/>
      <c r="LKE7" s="185"/>
      <c r="LKF7" s="185"/>
      <c r="LKG7" s="185"/>
      <c r="LKH7" s="185"/>
      <c r="LKI7" s="185"/>
      <c r="LKJ7" s="185"/>
      <c r="LKK7" s="185"/>
      <c r="LKL7" s="185"/>
      <c r="LKM7" s="185"/>
      <c r="LKN7" s="185"/>
      <c r="LKO7" s="185"/>
      <c r="LKP7" s="185"/>
      <c r="LKQ7" s="185"/>
      <c r="LKR7" s="185"/>
      <c r="LKS7" s="185"/>
      <c r="LKT7" s="185"/>
      <c r="LKU7" s="185"/>
      <c r="LKV7" s="185"/>
      <c r="LKW7" s="185"/>
      <c r="LKX7" s="185"/>
      <c r="LKY7" s="185"/>
      <c r="LKZ7" s="185"/>
      <c r="LLA7" s="185"/>
      <c r="LLB7" s="185"/>
      <c r="LLC7" s="185"/>
      <c r="LLD7" s="185"/>
      <c r="LLE7" s="185"/>
      <c r="LLF7" s="185"/>
      <c r="LLG7" s="185"/>
      <c r="LLH7" s="185"/>
      <c r="LLI7" s="185"/>
      <c r="LLJ7" s="185"/>
      <c r="LLK7" s="185"/>
      <c r="LLL7" s="185"/>
      <c r="LLM7" s="185"/>
      <c r="LLN7" s="185"/>
      <c r="LLO7" s="185"/>
      <c r="LLP7" s="185"/>
      <c r="LLQ7" s="185"/>
      <c r="LLR7" s="185"/>
      <c r="LLS7" s="185"/>
      <c r="LLT7" s="185"/>
      <c r="LLU7" s="185"/>
      <c r="LLV7" s="185"/>
      <c r="LLW7" s="185"/>
      <c r="LLX7" s="185"/>
      <c r="LLY7" s="185"/>
      <c r="LLZ7" s="185"/>
      <c r="LMA7" s="185"/>
      <c r="LMB7" s="185"/>
      <c r="LMC7" s="185"/>
      <c r="LMD7" s="185"/>
      <c r="LME7" s="185"/>
      <c r="LMF7" s="185"/>
      <c r="LMG7" s="185"/>
      <c r="LMH7" s="185"/>
      <c r="LMI7" s="185"/>
      <c r="LMJ7" s="185"/>
      <c r="LMK7" s="185"/>
      <c r="LML7" s="185"/>
      <c r="LMM7" s="185"/>
      <c r="LMN7" s="185"/>
      <c r="LMO7" s="185"/>
      <c r="LMP7" s="185"/>
      <c r="LMQ7" s="185"/>
      <c r="LMR7" s="185"/>
      <c r="LMS7" s="185"/>
      <c r="LMT7" s="185"/>
      <c r="LMU7" s="185"/>
      <c r="LMV7" s="185"/>
      <c r="LMW7" s="185"/>
      <c r="LMX7" s="185"/>
      <c r="LMY7" s="185"/>
      <c r="LMZ7" s="185"/>
      <c r="LNA7" s="185"/>
      <c r="LNB7" s="185"/>
      <c r="LNC7" s="185"/>
      <c r="LND7" s="185"/>
      <c r="LNE7" s="185"/>
      <c r="LNF7" s="185"/>
      <c r="LNG7" s="185"/>
      <c r="LNH7" s="185"/>
      <c r="LNI7" s="185"/>
      <c r="LNJ7" s="185"/>
      <c r="LNK7" s="185"/>
      <c r="LNL7" s="185"/>
      <c r="LNM7" s="185"/>
      <c r="LNN7" s="185"/>
      <c r="LNO7" s="185"/>
      <c r="LNP7" s="185"/>
      <c r="LNQ7" s="185"/>
      <c r="LNR7" s="185"/>
      <c r="LNS7" s="185"/>
      <c r="LNT7" s="185"/>
      <c r="LNU7" s="185"/>
      <c r="LNV7" s="185"/>
      <c r="LNW7" s="185"/>
      <c r="LNX7" s="185"/>
      <c r="LNY7" s="185"/>
      <c r="LNZ7" s="185"/>
      <c r="LOA7" s="185"/>
      <c r="LOB7" s="185"/>
      <c r="LOC7" s="185"/>
      <c r="LOD7" s="185"/>
      <c r="LOE7" s="185"/>
      <c r="LOF7" s="185"/>
      <c r="LOG7" s="185"/>
      <c r="LOH7" s="185"/>
      <c r="LOI7" s="185"/>
      <c r="LOJ7" s="185"/>
      <c r="LOK7" s="185"/>
      <c r="LOL7" s="185"/>
      <c r="LOM7" s="185"/>
      <c r="LON7" s="185"/>
      <c r="LOO7" s="185"/>
      <c r="LOP7" s="185"/>
      <c r="LOQ7" s="185"/>
      <c r="LOR7" s="185"/>
      <c r="LOS7" s="185"/>
      <c r="LOT7" s="185"/>
      <c r="LOU7" s="185"/>
      <c r="LOV7" s="185"/>
      <c r="LOW7" s="185"/>
      <c r="LOX7" s="185"/>
      <c r="LOY7" s="185"/>
      <c r="LOZ7" s="185"/>
      <c r="LPA7" s="185"/>
      <c r="LPB7" s="185"/>
      <c r="LPC7" s="185"/>
      <c r="LPD7" s="185"/>
      <c r="LPE7" s="185"/>
      <c r="LPF7" s="185"/>
      <c r="LPG7" s="185"/>
      <c r="LPH7" s="185"/>
      <c r="LPI7" s="185"/>
      <c r="LPJ7" s="185"/>
      <c r="LPK7" s="185"/>
      <c r="LPL7" s="185"/>
      <c r="LPM7" s="185"/>
      <c r="LPN7" s="185"/>
      <c r="LPO7" s="185"/>
      <c r="LPP7" s="185"/>
      <c r="LPQ7" s="185"/>
      <c r="LPR7" s="185"/>
      <c r="LPS7" s="185"/>
      <c r="LPT7" s="185"/>
      <c r="LPU7" s="185"/>
      <c r="LPV7" s="185"/>
      <c r="LPW7" s="185"/>
      <c r="LPX7" s="185"/>
      <c r="LPY7" s="185"/>
      <c r="LPZ7" s="185"/>
      <c r="LQA7" s="185"/>
      <c r="LQB7" s="185"/>
      <c r="LQC7" s="185"/>
      <c r="LQD7" s="185"/>
      <c r="LQE7" s="185"/>
      <c r="LQF7" s="185"/>
      <c r="LQG7" s="185"/>
      <c r="LQH7" s="185"/>
      <c r="LQI7" s="185"/>
      <c r="LQJ7" s="185"/>
      <c r="LQK7" s="185"/>
      <c r="LQL7" s="185"/>
      <c r="LQM7" s="185"/>
      <c r="LQN7" s="185"/>
      <c r="LQO7" s="185"/>
      <c r="LQP7" s="185"/>
      <c r="LQQ7" s="185"/>
      <c r="LQR7" s="185"/>
      <c r="LQS7" s="185"/>
      <c r="LQT7" s="185"/>
      <c r="LQU7" s="185"/>
      <c r="LQV7" s="185"/>
      <c r="LQW7" s="185"/>
      <c r="LQX7" s="185"/>
      <c r="LQY7" s="185"/>
      <c r="LQZ7" s="185"/>
      <c r="LRA7" s="185"/>
      <c r="LRB7" s="185"/>
      <c r="LRC7" s="185"/>
      <c r="LRD7" s="185"/>
      <c r="LRE7" s="185"/>
      <c r="LRF7" s="185"/>
      <c r="LRG7" s="185"/>
      <c r="LRH7" s="185"/>
      <c r="LRI7" s="185"/>
      <c r="LRJ7" s="185"/>
      <c r="LRK7" s="185"/>
      <c r="LRL7" s="185"/>
      <c r="LRM7" s="185"/>
      <c r="LRN7" s="185"/>
      <c r="LRO7" s="185"/>
      <c r="LRP7" s="185"/>
      <c r="LRQ7" s="185"/>
      <c r="LRR7" s="185"/>
      <c r="LRS7" s="185"/>
      <c r="LRT7" s="185"/>
      <c r="LRU7" s="185"/>
      <c r="LRV7" s="185"/>
      <c r="LRW7" s="185"/>
      <c r="LRX7" s="185"/>
      <c r="LRY7" s="185"/>
      <c r="LRZ7" s="185"/>
      <c r="LSA7" s="185"/>
      <c r="LSB7" s="185"/>
      <c r="LSC7" s="185"/>
      <c r="LSD7" s="185"/>
      <c r="LSE7" s="185"/>
      <c r="LSF7" s="185"/>
      <c r="LSG7" s="185"/>
      <c r="LSH7" s="185"/>
      <c r="LSI7" s="185"/>
      <c r="LSJ7" s="185"/>
      <c r="LSK7" s="185"/>
      <c r="LSL7" s="185"/>
      <c r="LSM7" s="185"/>
      <c r="LSN7" s="185"/>
      <c r="LSO7" s="185"/>
      <c r="LSP7" s="185"/>
      <c r="LSQ7" s="185"/>
      <c r="LSR7" s="185"/>
      <c r="LSS7" s="185"/>
      <c r="LST7" s="185"/>
      <c r="LSU7" s="185"/>
      <c r="LSV7" s="185"/>
      <c r="LSW7" s="185"/>
      <c r="LSX7" s="185"/>
      <c r="LSY7" s="185"/>
      <c r="LSZ7" s="185"/>
      <c r="LTA7" s="185"/>
      <c r="LTB7" s="185"/>
      <c r="LTC7" s="185"/>
      <c r="LTD7" s="185"/>
      <c r="LTE7" s="185"/>
      <c r="LTF7" s="185"/>
      <c r="LTG7" s="185"/>
      <c r="LTH7" s="185"/>
      <c r="LTI7" s="185"/>
      <c r="LTJ7" s="185"/>
      <c r="LTK7" s="185"/>
      <c r="LTL7" s="185"/>
      <c r="LTM7" s="185"/>
      <c r="LTN7" s="185"/>
      <c r="LTO7" s="185"/>
      <c r="LTP7" s="185"/>
      <c r="LTQ7" s="185"/>
      <c r="LTR7" s="185"/>
      <c r="LTS7" s="185"/>
      <c r="LTT7" s="185"/>
      <c r="LTU7" s="185"/>
      <c r="LTV7" s="185"/>
      <c r="LTW7" s="185"/>
      <c r="LTX7" s="185"/>
      <c r="LTY7" s="185"/>
      <c r="LTZ7" s="185"/>
      <c r="LUA7" s="185"/>
      <c r="LUB7" s="185"/>
      <c r="LUC7" s="185"/>
      <c r="LUD7" s="185"/>
      <c r="LUE7" s="185"/>
      <c r="LUF7" s="185"/>
      <c r="LUG7" s="185"/>
      <c r="LUH7" s="185"/>
      <c r="LUI7" s="185"/>
      <c r="LUJ7" s="185"/>
      <c r="LUK7" s="185"/>
      <c r="LUL7" s="185"/>
      <c r="LUM7" s="185"/>
      <c r="LUN7" s="185"/>
      <c r="LUO7" s="185"/>
      <c r="LUP7" s="185"/>
      <c r="LUQ7" s="185"/>
      <c r="LUR7" s="185"/>
      <c r="LUS7" s="185"/>
      <c r="LUT7" s="185"/>
      <c r="LUU7" s="185"/>
      <c r="LUV7" s="185"/>
      <c r="LUW7" s="185"/>
      <c r="LUX7" s="185"/>
      <c r="LUY7" s="185"/>
      <c r="LUZ7" s="185"/>
      <c r="LVA7" s="185"/>
      <c r="LVB7" s="185"/>
      <c r="LVC7" s="185"/>
      <c r="LVD7" s="185"/>
      <c r="LVE7" s="185"/>
      <c r="LVF7" s="185"/>
      <c r="LVG7" s="185"/>
      <c r="LVH7" s="185"/>
      <c r="LVI7" s="185"/>
      <c r="LVJ7" s="185"/>
      <c r="LVK7" s="185"/>
      <c r="LVL7" s="185"/>
      <c r="LVM7" s="185"/>
      <c r="LVN7" s="185"/>
      <c r="LVO7" s="185"/>
      <c r="LVP7" s="185"/>
      <c r="LVQ7" s="185"/>
      <c r="LVR7" s="185"/>
      <c r="LVS7" s="185"/>
      <c r="LVT7" s="185"/>
      <c r="LVU7" s="185"/>
      <c r="LVV7" s="185"/>
      <c r="LVW7" s="185"/>
      <c r="LVX7" s="185"/>
      <c r="LVY7" s="185"/>
      <c r="LVZ7" s="185"/>
      <c r="LWA7" s="185"/>
      <c r="LWB7" s="185"/>
      <c r="LWC7" s="185"/>
      <c r="LWD7" s="185"/>
      <c r="LWE7" s="185"/>
      <c r="LWF7" s="185"/>
      <c r="LWG7" s="185"/>
      <c r="LWH7" s="185"/>
      <c r="LWI7" s="185"/>
      <c r="LWJ7" s="185"/>
      <c r="LWK7" s="185"/>
      <c r="LWL7" s="185"/>
      <c r="LWM7" s="185"/>
      <c r="LWN7" s="185"/>
      <c r="LWO7" s="185"/>
      <c r="LWP7" s="185"/>
      <c r="LWQ7" s="185"/>
      <c r="LWR7" s="185"/>
      <c r="LWS7" s="185"/>
      <c r="LWT7" s="185"/>
      <c r="LWU7" s="185"/>
      <c r="LWV7" s="185"/>
      <c r="LWW7" s="185"/>
      <c r="LWX7" s="185"/>
      <c r="LWY7" s="185"/>
      <c r="LWZ7" s="185"/>
      <c r="LXA7" s="185"/>
      <c r="LXB7" s="185"/>
      <c r="LXC7" s="185"/>
      <c r="LXD7" s="185"/>
      <c r="LXE7" s="185"/>
      <c r="LXF7" s="185"/>
      <c r="LXG7" s="185"/>
      <c r="LXH7" s="185"/>
      <c r="LXI7" s="185"/>
      <c r="LXJ7" s="185"/>
      <c r="LXK7" s="185"/>
      <c r="LXL7" s="185"/>
      <c r="LXM7" s="185"/>
      <c r="LXN7" s="185"/>
      <c r="LXO7" s="185"/>
      <c r="LXP7" s="185"/>
      <c r="LXQ7" s="185"/>
      <c r="LXR7" s="185"/>
      <c r="LXS7" s="185"/>
      <c r="LXT7" s="185"/>
      <c r="LXU7" s="185"/>
      <c r="LXV7" s="185"/>
      <c r="LXW7" s="185"/>
      <c r="LXX7" s="185"/>
      <c r="LXY7" s="185"/>
      <c r="LXZ7" s="185"/>
      <c r="LYA7" s="185"/>
      <c r="LYB7" s="185"/>
      <c r="LYC7" s="185"/>
      <c r="LYD7" s="185"/>
      <c r="LYE7" s="185"/>
      <c r="LYF7" s="185"/>
      <c r="LYG7" s="185"/>
      <c r="LYH7" s="185"/>
      <c r="LYI7" s="185"/>
      <c r="LYJ7" s="185"/>
      <c r="LYK7" s="185"/>
      <c r="LYL7" s="185"/>
      <c r="LYM7" s="185"/>
      <c r="LYN7" s="185"/>
      <c r="LYO7" s="185"/>
      <c r="LYP7" s="185"/>
      <c r="LYQ7" s="185"/>
      <c r="LYR7" s="185"/>
      <c r="LYS7" s="185"/>
      <c r="LYT7" s="185"/>
      <c r="LYU7" s="185"/>
      <c r="LYV7" s="185"/>
      <c r="LYW7" s="185"/>
      <c r="LYX7" s="185"/>
      <c r="LYY7" s="185"/>
      <c r="LYZ7" s="185"/>
      <c r="LZA7" s="185"/>
      <c r="LZB7" s="185"/>
      <c r="LZC7" s="185"/>
      <c r="LZD7" s="185"/>
      <c r="LZE7" s="185"/>
      <c r="LZF7" s="185"/>
      <c r="LZG7" s="185"/>
      <c r="LZH7" s="185"/>
      <c r="LZI7" s="185"/>
      <c r="LZJ7" s="185"/>
      <c r="LZK7" s="185"/>
      <c r="LZL7" s="185"/>
      <c r="LZM7" s="185"/>
      <c r="LZN7" s="185"/>
      <c r="LZO7" s="185"/>
      <c r="LZP7" s="185"/>
      <c r="LZQ7" s="185"/>
      <c r="LZR7" s="185"/>
      <c r="LZS7" s="185"/>
      <c r="LZT7" s="185"/>
      <c r="LZU7" s="185"/>
      <c r="LZV7" s="185"/>
      <c r="LZW7" s="185"/>
      <c r="LZX7" s="185"/>
      <c r="LZY7" s="185"/>
      <c r="LZZ7" s="185"/>
      <c r="MAA7" s="185"/>
      <c r="MAB7" s="185"/>
      <c r="MAC7" s="185"/>
      <c r="MAD7" s="185"/>
      <c r="MAE7" s="185"/>
      <c r="MAF7" s="185"/>
      <c r="MAG7" s="185"/>
      <c r="MAH7" s="185"/>
      <c r="MAI7" s="185"/>
      <c r="MAJ7" s="185"/>
      <c r="MAK7" s="185"/>
      <c r="MAL7" s="185"/>
      <c r="MAM7" s="185"/>
      <c r="MAN7" s="185"/>
      <c r="MAO7" s="185"/>
      <c r="MAP7" s="185"/>
      <c r="MAQ7" s="185"/>
      <c r="MAR7" s="185"/>
      <c r="MAS7" s="185"/>
      <c r="MAT7" s="185"/>
      <c r="MAU7" s="185"/>
      <c r="MAV7" s="185"/>
      <c r="MAW7" s="185"/>
      <c r="MAX7" s="185"/>
      <c r="MAY7" s="185"/>
      <c r="MAZ7" s="185"/>
      <c r="MBA7" s="185"/>
      <c r="MBB7" s="185"/>
      <c r="MBC7" s="185"/>
      <c r="MBD7" s="185"/>
      <c r="MBE7" s="185"/>
      <c r="MBF7" s="185"/>
      <c r="MBG7" s="185"/>
      <c r="MBH7" s="185"/>
      <c r="MBI7" s="185"/>
      <c r="MBJ7" s="185"/>
      <c r="MBK7" s="185"/>
      <c r="MBL7" s="185"/>
      <c r="MBM7" s="185"/>
      <c r="MBN7" s="185"/>
      <c r="MBO7" s="185"/>
      <c r="MBP7" s="185"/>
      <c r="MBQ7" s="185"/>
      <c r="MBR7" s="185"/>
      <c r="MBS7" s="185"/>
      <c r="MBT7" s="185"/>
      <c r="MBU7" s="185"/>
      <c r="MBV7" s="185"/>
      <c r="MBW7" s="185"/>
      <c r="MBX7" s="185"/>
      <c r="MBY7" s="185"/>
      <c r="MBZ7" s="185"/>
      <c r="MCA7" s="185"/>
      <c r="MCB7" s="185"/>
      <c r="MCC7" s="185"/>
      <c r="MCD7" s="185"/>
      <c r="MCE7" s="185"/>
      <c r="MCF7" s="185"/>
      <c r="MCG7" s="185"/>
      <c r="MCH7" s="185"/>
      <c r="MCI7" s="185"/>
      <c r="MCJ7" s="185"/>
      <c r="MCK7" s="185"/>
      <c r="MCL7" s="185"/>
      <c r="MCM7" s="185"/>
      <c r="MCN7" s="185"/>
      <c r="MCO7" s="185"/>
      <c r="MCP7" s="185"/>
      <c r="MCQ7" s="185"/>
      <c r="MCR7" s="185"/>
      <c r="MCS7" s="185"/>
      <c r="MCT7" s="185"/>
      <c r="MCU7" s="185"/>
      <c r="MCV7" s="185"/>
      <c r="MCW7" s="185"/>
      <c r="MCX7" s="185"/>
      <c r="MCY7" s="185"/>
      <c r="MCZ7" s="185"/>
      <c r="MDA7" s="185"/>
      <c r="MDB7" s="185"/>
      <c r="MDC7" s="185"/>
      <c r="MDD7" s="185"/>
      <c r="MDE7" s="185"/>
      <c r="MDF7" s="185"/>
      <c r="MDG7" s="185"/>
      <c r="MDH7" s="185"/>
      <c r="MDI7" s="185"/>
      <c r="MDJ7" s="185"/>
      <c r="MDK7" s="185"/>
      <c r="MDL7" s="185"/>
      <c r="MDM7" s="185"/>
      <c r="MDN7" s="185"/>
      <c r="MDO7" s="185"/>
      <c r="MDP7" s="185"/>
      <c r="MDQ7" s="185"/>
      <c r="MDR7" s="185"/>
      <c r="MDS7" s="185"/>
      <c r="MDT7" s="185"/>
      <c r="MDU7" s="185"/>
      <c r="MDV7" s="185"/>
      <c r="MDW7" s="185"/>
      <c r="MDX7" s="185"/>
      <c r="MDY7" s="185"/>
      <c r="MDZ7" s="185"/>
      <c r="MEA7" s="185"/>
      <c r="MEB7" s="185"/>
      <c r="MEC7" s="185"/>
      <c r="MED7" s="185"/>
      <c r="MEE7" s="185"/>
      <c r="MEF7" s="185"/>
      <c r="MEG7" s="185"/>
      <c r="MEH7" s="185"/>
      <c r="MEI7" s="185"/>
      <c r="MEJ7" s="185"/>
      <c r="MEK7" s="185"/>
      <c r="MEL7" s="185"/>
      <c r="MEM7" s="185"/>
      <c r="MEN7" s="185"/>
      <c r="MEO7" s="185"/>
      <c r="MEP7" s="185"/>
      <c r="MEQ7" s="185"/>
      <c r="MER7" s="185"/>
      <c r="MES7" s="185"/>
      <c r="MET7" s="185"/>
      <c r="MEU7" s="185"/>
      <c r="MEV7" s="185"/>
      <c r="MEW7" s="185"/>
      <c r="MEX7" s="185"/>
      <c r="MEY7" s="185"/>
      <c r="MEZ7" s="185"/>
      <c r="MFA7" s="185"/>
      <c r="MFB7" s="185"/>
      <c r="MFC7" s="185"/>
      <c r="MFD7" s="185"/>
      <c r="MFE7" s="185"/>
      <c r="MFF7" s="185"/>
      <c r="MFG7" s="185"/>
      <c r="MFH7" s="185"/>
      <c r="MFI7" s="185"/>
      <c r="MFJ7" s="185"/>
      <c r="MFK7" s="185"/>
      <c r="MFL7" s="185"/>
      <c r="MFM7" s="185"/>
      <c r="MFN7" s="185"/>
      <c r="MFO7" s="185"/>
      <c r="MFP7" s="185"/>
      <c r="MFQ7" s="185"/>
      <c r="MFR7" s="185"/>
      <c r="MFS7" s="185"/>
      <c r="MFT7" s="185"/>
      <c r="MFU7" s="185"/>
      <c r="MFV7" s="185"/>
      <c r="MFW7" s="185"/>
      <c r="MFX7" s="185"/>
      <c r="MFY7" s="185"/>
      <c r="MFZ7" s="185"/>
      <c r="MGA7" s="185"/>
      <c r="MGB7" s="185"/>
      <c r="MGC7" s="185"/>
      <c r="MGD7" s="185"/>
      <c r="MGE7" s="185"/>
      <c r="MGF7" s="185"/>
      <c r="MGG7" s="185"/>
      <c r="MGH7" s="185"/>
      <c r="MGI7" s="185"/>
      <c r="MGJ7" s="185"/>
      <c r="MGK7" s="185"/>
      <c r="MGL7" s="185"/>
      <c r="MGM7" s="185"/>
      <c r="MGN7" s="185"/>
      <c r="MGO7" s="185"/>
      <c r="MGP7" s="185"/>
      <c r="MGQ7" s="185"/>
      <c r="MGR7" s="185"/>
      <c r="MGS7" s="185"/>
      <c r="MGT7" s="185"/>
      <c r="MGU7" s="185"/>
      <c r="MGV7" s="185"/>
      <c r="MGW7" s="185"/>
      <c r="MGX7" s="185"/>
      <c r="MGY7" s="185"/>
      <c r="MGZ7" s="185"/>
      <c r="MHA7" s="185"/>
      <c r="MHB7" s="185"/>
      <c r="MHC7" s="185"/>
      <c r="MHD7" s="185"/>
      <c r="MHE7" s="185"/>
      <c r="MHF7" s="185"/>
      <c r="MHG7" s="185"/>
      <c r="MHH7" s="185"/>
      <c r="MHI7" s="185"/>
      <c r="MHJ7" s="185"/>
      <c r="MHK7" s="185"/>
      <c r="MHL7" s="185"/>
      <c r="MHM7" s="185"/>
      <c r="MHN7" s="185"/>
      <c r="MHO7" s="185"/>
      <c r="MHP7" s="185"/>
      <c r="MHQ7" s="185"/>
      <c r="MHR7" s="185"/>
      <c r="MHS7" s="185"/>
      <c r="MHT7" s="185"/>
      <c r="MHU7" s="185"/>
      <c r="MHV7" s="185"/>
      <c r="MHW7" s="185"/>
      <c r="MHX7" s="185"/>
      <c r="MHY7" s="185"/>
      <c r="MHZ7" s="185"/>
      <c r="MIA7" s="185"/>
      <c r="MIB7" s="185"/>
      <c r="MIC7" s="185"/>
      <c r="MID7" s="185"/>
      <c r="MIE7" s="185"/>
      <c r="MIF7" s="185"/>
      <c r="MIG7" s="185"/>
      <c r="MIH7" s="185"/>
      <c r="MII7" s="185"/>
      <c r="MIJ7" s="185"/>
      <c r="MIK7" s="185"/>
      <c r="MIL7" s="185"/>
      <c r="MIM7" s="185"/>
      <c r="MIN7" s="185"/>
      <c r="MIO7" s="185"/>
      <c r="MIP7" s="185"/>
      <c r="MIQ7" s="185"/>
      <c r="MIR7" s="185"/>
      <c r="MIS7" s="185"/>
      <c r="MIT7" s="185"/>
      <c r="MIU7" s="185"/>
      <c r="MIV7" s="185"/>
      <c r="MIW7" s="185"/>
      <c r="MIX7" s="185"/>
      <c r="MIY7" s="185"/>
      <c r="MIZ7" s="185"/>
      <c r="MJA7" s="185"/>
      <c r="MJB7" s="185"/>
      <c r="MJC7" s="185"/>
      <c r="MJD7" s="185"/>
      <c r="MJE7" s="185"/>
      <c r="MJF7" s="185"/>
      <c r="MJG7" s="185"/>
      <c r="MJH7" s="185"/>
      <c r="MJI7" s="185"/>
      <c r="MJJ7" s="185"/>
      <c r="MJK7" s="185"/>
      <c r="MJL7" s="185"/>
      <c r="MJM7" s="185"/>
      <c r="MJN7" s="185"/>
      <c r="MJO7" s="185"/>
      <c r="MJP7" s="185"/>
      <c r="MJQ7" s="185"/>
      <c r="MJR7" s="185"/>
      <c r="MJS7" s="185"/>
      <c r="MJT7" s="185"/>
      <c r="MJU7" s="185"/>
      <c r="MJV7" s="185"/>
      <c r="MJW7" s="185"/>
      <c r="MJX7" s="185"/>
      <c r="MJY7" s="185"/>
      <c r="MJZ7" s="185"/>
      <c r="MKA7" s="185"/>
      <c r="MKB7" s="185"/>
      <c r="MKC7" s="185"/>
      <c r="MKD7" s="185"/>
      <c r="MKE7" s="185"/>
      <c r="MKF7" s="185"/>
      <c r="MKG7" s="185"/>
      <c r="MKH7" s="185"/>
      <c r="MKI7" s="185"/>
      <c r="MKJ7" s="185"/>
      <c r="MKK7" s="185"/>
      <c r="MKL7" s="185"/>
      <c r="MKM7" s="185"/>
      <c r="MKN7" s="185"/>
      <c r="MKO7" s="185"/>
      <c r="MKP7" s="185"/>
      <c r="MKQ7" s="185"/>
      <c r="MKR7" s="185"/>
      <c r="MKS7" s="185"/>
      <c r="MKT7" s="185"/>
      <c r="MKU7" s="185"/>
      <c r="MKV7" s="185"/>
      <c r="MKW7" s="185"/>
      <c r="MKX7" s="185"/>
      <c r="MKY7" s="185"/>
      <c r="MKZ7" s="185"/>
      <c r="MLA7" s="185"/>
      <c r="MLB7" s="185"/>
      <c r="MLC7" s="185"/>
      <c r="MLD7" s="185"/>
      <c r="MLE7" s="185"/>
      <c r="MLF7" s="185"/>
      <c r="MLG7" s="185"/>
      <c r="MLH7" s="185"/>
      <c r="MLI7" s="185"/>
      <c r="MLJ7" s="185"/>
      <c r="MLK7" s="185"/>
      <c r="MLL7" s="185"/>
      <c r="MLM7" s="185"/>
      <c r="MLN7" s="185"/>
      <c r="MLO7" s="185"/>
      <c r="MLP7" s="185"/>
      <c r="MLQ7" s="185"/>
      <c r="MLR7" s="185"/>
      <c r="MLS7" s="185"/>
      <c r="MLT7" s="185"/>
      <c r="MLU7" s="185"/>
      <c r="MLV7" s="185"/>
      <c r="MLW7" s="185"/>
      <c r="MLX7" s="185"/>
      <c r="MLY7" s="185"/>
      <c r="MLZ7" s="185"/>
      <c r="MMA7" s="185"/>
      <c r="MMB7" s="185"/>
      <c r="MMC7" s="185"/>
      <c r="MMD7" s="185"/>
      <c r="MME7" s="185"/>
      <c r="MMF7" s="185"/>
      <c r="MMG7" s="185"/>
      <c r="MMH7" s="185"/>
      <c r="MMI7" s="185"/>
      <c r="MMJ7" s="185"/>
      <c r="MMK7" s="185"/>
      <c r="MML7" s="185"/>
      <c r="MMM7" s="185"/>
      <c r="MMN7" s="185"/>
      <c r="MMO7" s="185"/>
      <c r="MMP7" s="185"/>
      <c r="MMQ7" s="185"/>
      <c r="MMR7" s="185"/>
      <c r="MMS7" s="185"/>
      <c r="MMT7" s="185"/>
      <c r="MMU7" s="185"/>
      <c r="MMV7" s="185"/>
      <c r="MMW7" s="185"/>
      <c r="MMX7" s="185"/>
      <c r="MMY7" s="185"/>
      <c r="MMZ7" s="185"/>
      <c r="MNA7" s="185"/>
      <c r="MNB7" s="185"/>
      <c r="MNC7" s="185"/>
      <c r="MND7" s="185"/>
      <c r="MNE7" s="185"/>
      <c r="MNF7" s="185"/>
      <c r="MNG7" s="185"/>
      <c r="MNH7" s="185"/>
      <c r="MNI7" s="185"/>
      <c r="MNJ7" s="185"/>
      <c r="MNK7" s="185"/>
      <c r="MNL7" s="185"/>
      <c r="MNM7" s="185"/>
      <c r="MNN7" s="185"/>
      <c r="MNO7" s="185"/>
      <c r="MNP7" s="185"/>
      <c r="MNQ7" s="185"/>
      <c r="MNR7" s="185"/>
      <c r="MNS7" s="185"/>
      <c r="MNT7" s="185"/>
      <c r="MNU7" s="185"/>
      <c r="MNV7" s="185"/>
      <c r="MNW7" s="185"/>
      <c r="MNX7" s="185"/>
      <c r="MNY7" s="185"/>
      <c r="MNZ7" s="185"/>
      <c r="MOA7" s="185"/>
      <c r="MOB7" s="185"/>
      <c r="MOC7" s="185"/>
      <c r="MOD7" s="185"/>
      <c r="MOE7" s="185"/>
      <c r="MOF7" s="185"/>
      <c r="MOG7" s="185"/>
      <c r="MOH7" s="185"/>
      <c r="MOI7" s="185"/>
      <c r="MOJ7" s="185"/>
      <c r="MOK7" s="185"/>
      <c r="MOL7" s="185"/>
      <c r="MOM7" s="185"/>
      <c r="MON7" s="185"/>
      <c r="MOO7" s="185"/>
      <c r="MOP7" s="185"/>
      <c r="MOQ7" s="185"/>
      <c r="MOR7" s="185"/>
      <c r="MOS7" s="185"/>
      <c r="MOT7" s="185"/>
      <c r="MOU7" s="185"/>
      <c r="MOV7" s="185"/>
      <c r="MOW7" s="185"/>
      <c r="MOX7" s="185"/>
      <c r="MOY7" s="185"/>
      <c r="MOZ7" s="185"/>
      <c r="MPA7" s="185"/>
      <c r="MPB7" s="185"/>
      <c r="MPC7" s="185"/>
      <c r="MPD7" s="185"/>
      <c r="MPE7" s="185"/>
      <c r="MPF7" s="185"/>
      <c r="MPG7" s="185"/>
      <c r="MPH7" s="185"/>
      <c r="MPI7" s="185"/>
      <c r="MPJ7" s="185"/>
      <c r="MPK7" s="185"/>
      <c r="MPL7" s="185"/>
      <c r="MPM7" s="185"/>
      <c r="MPN7" s="185"/>
      <c r="MPO7" s="185"/>
      <c r="MPP7" s="185"/>
      <c r="MPQ7" s="185"/>
      <c r="MPR7" s="185"/>
      <c r="MPS7" s="185"/>
      <c r="MPT7" s="185"/>
      <c r="MPU7" s="185"/>
      <c r="MPV7" s="185"/>
      <c r="MPW7" s="185"/>
      <c r="MPX7" s="185"/>
      <c r="MPY7" s="185"/>
      <c r="MPZ7" s="185"/>
      <c r="MQA7" s="185"/>
      <c r="MQB7" s="185"/>
      <c r="MQC7" s="185"/>
      <c r="MQD7" s="185"/>
      <c r="MQE7" s="185"/>
      <c r="MQF7" s="185"/>
      <c r="MQG7" s="185"/>
      <c r="MQH7" s="185"/>
      <c r="MQI7" s="185"/>
      <c r="MQJ7" s="185"/>
      <c r="MQK7" s="185"/>
      <c r="MQL7" s="185"/>
      <c r="MQM7" s="185"/>
      <c r="MQN7" s="185"/>
      <c r="MQO7" s="185"/>
      <c r="MQP7" s="185"/>
      <c r="MQQ7" s="185"/>
      <c r="MQR7" s="185"/>
      <c r="MQS7" s="185"/>
      <c r="MQT7" s="185"/>
      <c r="MQU7" s="185"/>
      <c r="MQV7" s="185"/>
      <c r="MQW7" s="185"/>
      <c r="MQX7" s="185"/>
      <c r="MQY7" s="185"/>
      <c r="MQZ7" s="185"/>
      <c r="MRA7" s="185"/>
      <c r="MRB7" s="185"/>
      <c r="MRC7" s="185"/>
      <c r="MRD7" s="185"/>
      <c r="MRE7" s="185"/>
      <c r="MRF7" s="185"/>
      <c r="MRG7" s="185"/>
      <c r="MRH7" s="185"/>
      <c r="MRI7" s="185"/>
      <c r="MRJ7" s="185"/>
      <c r="MRK7" s="185"/>
      <c r="MRL7" s="185"/>
      <c r="MRM7" s="185"/>
      <c r="MRN7" s="185"/>
      <c r="MRO7" s="185"/>
      <c r="MRP7" s="185"/>
      <c r="MRQ7" s="185"/>
      <c r="MRR7" s="185"/>
      <c r="MRS7" s="185"/>
      <c r="MRT7" s="185"/>
      <c r="MRU7" s="185"/>
      <c r="MRV7" s="185"/>
      <c r="MRW7" s="185"/>
      <c r="MRX7" s="185"/>
      <c r="MRY7" s="185"/>
      <c r="MRZ7" s="185"/>
      <c r="MSA7" s="185"/>
      <c r="MSB7" s="185"/>
      <c r="MSC7" s="185"/>
      <c r="MSD7" s="185"/>
      <c r="MSE7" s="185"/>
      <c r="MSF7" s="185"/>
      <c r="MSG7" s="185"/>
      <c r="MSH7" s="185"/>
      <c r="MSI7" s="185"/>
      <c r="MSJ7" s="185"/>
      <c r="MSK7" s="185"/>
      <c r="MSL7" s="185"/>
      <c r="MSM7" s="185"/>
      <c r="MSN7" s="185"/>
      <c r="MSO7" s="185"/>
      <c r="MSP7" s="185"/>
      <c r="MSQ7" s="185"/>
      <c r="MSR7" s="185"/>
      <c r="MSS7" s="185"/>
      <c r="MST7" s="185"/>
      <c r="MSU7" s="185"/>
      <c r="MSV7" s="185"/>
      <c r="MSW7" s="185"/>
      <c r="MSX7" s="185"/>
      <c r="MSY7" s="185"/>
      <c r="MSZ7" s="185"/>
      <c r="MTA7" s="185"/>
      <c r="MTB7" s="185"/>
      <c r="MTC7" s="185"/>
      <c r="MTD7" s="185"/>
      <c r="MTE7" s="185"/>
      <c r="MTF7" s="185"/>
      <c r="MTG7" s="185"/>
      <c r="MTH7" s="185"/>
      <c r="MTI7" s="185"/>
      <c r="MTJ7" s="185"/>
      <c r="MTK7" s="185"/>
      <c r="MTL7" s="185"/>
      <c r="MTM7" s="185"/>
      <c r="MTN7" s="185"/>
      <c r="MTO7" s="185"/>
      <c r="MTP7" s="185"/>
      <c r="MTQ7" s="185"/>
      <c r="MTR7" s="185"/>
      <c r="MTS7" s="185"/>
      <c r="MTT7" s="185"/>
      <c r="MTU7" s="185"/>
      <c r="MTV7" s="185"/>
      <c r="MTW7" s="185"/>
      <c r="MTX7" s="185"/>
      <c r="MTY7" s="185"/>
      <c r="MTZ7" s="185"/>
      <c r="MUA7" s="185"/>
      <c r="MUB7" s="185"/>
      <c r="MUC7" s="185"/>
      <c r="MUD7" s="185"/>
      <c r="MUE7" s="185"/>
      <c r="MUF7" s="185"/>
      <c r="MUG7" s="185"/>
      <c r="MUH7" s="185"/>
      <c r="MUI7" s="185"/>
      <c r="MUJ7" s="185"/>
      <c r="MUK7" s="185"/>
      <c r="MUL7" s="185"/>
      <c r="MUM7" s="185"/>
      <c r="MUN7" s="185"/>
      <c r="MUO7" s="185"/>
      <c r="MUP7" s="185"/>
      <c r="MUQ7" s="185"/>
      <c r="MUR7" s="185"/>
      <c r="MUS7" s="185"/>
      <c r="MUT7" s="185"/>
      <c r="MUU7" s="185"/>
      <c r="MUV7" s="185"/>
      <c r="MUW7" s="185"/>
      <c r="MUX7" s="185"/>
      <c r="MUY7" s="185"/>
      <c r="MUZ7" s="185"/>
      <c r="MVA7" s="185"/>
      <c r="MVB7" s="185"/>
      <c r="MVC7" s="185"/>
      <c r="MVD7" s="185"/>
      <c r="MVE7" s="185"/>
      <c r="MVF7" s="185"/>
      <c r="MVG7" s="185"/>
      <c r="MVH7" s="185"/>
      <c r="MVI7" s="185"/>
      <c r="MVJ7" s="185"/>
      <c r="MVK7" s="185"/>
      <c r="MVL7" s="185"/>
      <c r="MVM7" s="185"/>
      <c r="MVN7" s="185"/>
      <c r="MVO7" s="185"/>
      <c r="MVP7" s="185"/>
      <c r="MVQ7" s="185"/>
      <c r="MVR7" s="185"/>
      <c r="MVS7" s="185"/>
      <c r="MVT7" s="185"/>
      <c r="MVU7" s="185"/>
      <c r="MVV7" s="185"/>
      <c r="MVW7" s="185"/>
      <c r="MVX7" s="185"/>
      <c r="MVY7" s="185"/>
      <c r="MVZ7" s="185"/>
      <c r="MWA7" s="185"/>
      <c r="MWB7" s="185"/>
      <c r="MWC7" s="185"/>
      <c r="MWD7" s="185"/>
      <c r="MWE7" s="185"/>
      <c r="MWF7" s="185"/>
      <c r="MWG7" s="185"/>
      <c r="MWH7" s="185"/>
      <c r="MWI7" s="185"/>
      <c r="MWJ7" s="185"/>
      <c r="MWK7" s="185"/>
      <c r="MWL7" s="185"/>
      <c r="MWM7" s="185"/>
      <c r="MWN7" s="185"/>
      <c r="MWO7" s="185"/>
      <c r="MWP7" s="185"/>
      <c r="MWQ7" s="185"/>
      <c r="MWR7" s="185"/>
      <c r="MWS7" s="185"/>
      <c r="MWT7" s="185"/>
      <c r="MWU7" s="185"/>
      <c r="MWV7" s="185"/>
      <c r="MWW7" s="185"/>
      <c r="MWX7" s="185"/>
      <c r="MWY7" s="185"/>
      <c r="MWZ7" s="185"/>
      <c r="MXA7" s="185"/>
      <c r="MXB7" s="185"/>
      <c r="MXC7" s="185"/>
      <c r="MXD7" s="185"/>
      <c r="MXE7" s="185"/>
      <c r="MXF7" s="185"/>
      <c r="MXG7" s="185"/>
      <c r="MXH7" s="185"/>
      <c r="MXI7" s="185"/>
      <c r="MXJ7" s="185"/>
      <c r="MXK7" s="185"/>
      <c r="MXL7" s="185"/>
      <c r="MXM7" s="185"/>
      <c r="MXN7" s="185"/>
      <c r="MXO7" s="185"/>
      <c r="MXP7" s="185"/>
      <c r="MXQ7" s="185"/>
      <c r="MXR7" s="185"/>
      <c r="MXS7" s="185"/>
      <c r="MXT7" s="185"/>
      <c r="MXU7" s="185"/>
      <c r="MXV7" s="185"/>
      <c r="MXW7" s="185"/>
      <c r="MXX7" s="185"/>
      <c r="MXY7" s="185"/>
      <c r="MXZ7" s="185"/>
      <c r="MYA7" s="185"/>
      <c r="MYB7" s="185"/>
      <c r="MYC7" s="185"/>
      <c r="MYD7" s="185"/>
      <c r="MYE7" s="185"/>
      <c r="MYF7" s="185"/>
      <c r="MYG7" s="185"/>
      <c r="MYH7" s="185"/>
      <c r="MYI7" s="185"/>
      <c r="MYJ7" s="185"/>
      <c r="MYK7" s="185"/>
      <c r="MYL7" s="185"/>
      <c r="MYM7" s="185"/>
      <c r="MYN7" s="185"/>
      <c r="MYO7" s="185"/>
      <c r="MYP7" s="185"/>
      <c r="MYQ7" s="185"/>
      <c r="MYR7" s="185"/>
      <c r="MYS7" s="185"/>
      <c r="MYT7" s="185"/>
      <c r="MYU7" s="185"/>
      <c r="MYV7" s="185"/>
      <c r="MYW7" s="185"/>
      <c r="MYX7" s="185"/>
      <c r="MYY7" s="185"/>
      <c r="MYZ7" s="185"/>
      <c r="MZA7" s="185"/>
      <c r="MZB7" s="185"/>
      <c r="MZC7" s="185"/>
      <c r="MZD7" s="185"/>
      <c r="MZE7" s="185"/>
      <c r="MZF7" s="185"/>
      <c r="MZG7" s="185"/>
      <c r="MZH7" s="185"/>
      <c r="MZI7" s="185"/>
      <c r="MZJ7" s="185"/>
      <c r="MZK7" s="185"/>
      <c r="MZL7" s="185"/>
      <c r="MZM7" s="185"/>
      <c r="MZN7" s="185"/>
      <c r="MZO7" s="185"/>
      <c r="MZP7" s="185"/>
      <c r="MZQ7" s="185"/>
      <c r="MZR7" s="185"/>
      <c r="MZS7" s="185"/>
      <c r="MZT7" s="185"/>
      <c r="MZU7" s="185"/>
      <c r="MZV7" s="185"/>
      <c r="MZW7" s="185"/>
      <c r="MZX7" s="185"/>
      <c r="MZY7" s="185"/>
      <c r="MZZ7" s="185"/>
      <c r="NAA7" s="185"/>
      <c r="NAB7" s="185"/>
      <c r="NAC7" s="185"/>
      <c r="NAD7" s="185"/>
      <c r="NAE7" s="185"/>
      <c r="NAF7" s="185"/>
      <c r="NAG7" s="185"/>
      <c r="NAH7" s="185"/>
      <c r="NAI7" s="185"/>
      <c r="NAJ7" s="185"/>
      <c r="NAK7" s="185"/>
      <c r="NAL7" s="185"/>
      <c r="NAM7" s="185"/>
      <c r="NAN7" s="185"/>
      <c r="NAO7" s="185"/>
      <c r="NAP7" s="185"/>
      <c r="NAQ7" s="185"/>
      <c r="NAR7" s="185"/>
      <c r="NAS7" s="185"/>
      <c r="NAT7" s="185"/>
      <c r="NAU7" s="185"/>
      <c r="NAV7" s="185"/>
      <c r="NAW7" s="185"/>
      <c r="NAX7" s="185"/>
      <c r="NAY7" s="185"/>
      <c r="NAZ7" s="185"/>
      <c r="NBA7" s="185"/>
      <c r="NBB7" s="185"/>
      <c r="NBC7" s="185"/>
      <c r="NBD7" s="185"/>
      <c r="NBE7" s="185"/>
      <c r="NBF7" s="185"/>
      <c r="NBG7" s="185"/>
      <c r="NBH7" s="185"/>
      <c r="NBI7" s="185"/>
      <c r="NBJ7" s="185"/>
      <c r="NBK7" s="185"/>
      <c r="NBL7" s="185"/>
      <c r="NBM7" s="185"/>
      <c r="NBN7" s="185"/>
      <c r="NBO7" s="185"/>
      <c r="NBP7" s="185"/>
      <c r="NBQ7" s="185"/>
      <c r="NBR7" s="185"/>
      <c r="NBS7" s="185"/>
      <c r="NBT7" s="185"/>
      <c r="NBU7" s="185"/>
      <c r="NBV7" s="185"/>
      <c r="NBW7" s="185"/>
      <c r="NBX7" s="185"/>
      <c r="NBY7" s="185"/>
      <c r="NBZ7" s="185"/>
      <c r="NCA7" s="185"/>
      <c r="NCB7" s="185"/>
      <c r="NCC7" s="185"/>
      <c r="NCD7" s="185"/>
      <c r="NCE7" s="185"/>
      <c r="NCF7" s="185"/>
      <c r="NCG7" s="185"/>
      <c r="NCH7" s="185"/>
      <c r="NCI7" s="185"/>
      <c r="NCJ7" s="185"/>
      <c r="NCK7" s="185"/>
      <c r="NCL7" s="185"/>
      <c r="NCM7" s="185"/>
      <c r="NCN7" s="185"/>
      <c r="NCO7" s="185"/>
      <c r="NCP7" s="185"/>
      <c r="NCQ7" s="185"/>
      <c r="NCR7" s="185"/>
      <c r="NCS7" s="185"/>
      <c r="NCT7" s="185"/>
      <c r="NCU7" s="185"/>
      <c r="NCV7" s="185"/>
      <c r="NCW7" s="185"/>
      <c r="NCX7" s="185"/>
      <c r="NCY7" s="185"/>
      <c r="NCZ7" s="185"/>
      <c r="NDA7" s="185"/>
      <c r="NDB7" s="185"/>
      <c r="NDC7" s="185"/>
      <c r="NDD7" s="185"/>
      <c r="NDE7" s="185"/>
      <c r="NDF7" s="185"/>
      <c r="NDG7" s="185"/>
      <c r="NDH7" s="185"/>
      <c r="NDI7" s="185"/>
      <c r="NDJ7" s="185"/>
      <c r="NDK7" s="185"/>
      <c r="NDL7" s="185"/>
      <c r="NDM7" s="185"/>
      <c r="NDN7" s="185"/>
      <c r="NDO7" s="185"/>
      <c r="NDP7" s="185"/>
      <c r="NDQ7" s="185"/>
      <c r="NDR7" s="185"/>
      <c r="NDS7" s="185"/>
      <c r="NDT7" s="185"/>
      <c r="NDU7" s="185"/>
      <c r="NDV7" s="185"/>
      <c r="NDW7" s="185"/>
      <c r="NDX7" s="185"/>
      <c r="NDY7" s="185"/>
      <c r="NDZ7" s="185"/>
      <c r="NEA7" s="185"/>
      <c r="NEB7" s="185"/>
      <c r="NEC7" s="185"/>
      <c r="NED7" s="185"/>
      <c r="NEE7" s="185"/>
      <c r="NEF7" s="185"/>
      <c r="NEG7" s="185"/>
      <c r="NEH7" s="185"/>
      <c r="NEI7" s="185"/>
      <c r="NEJ7" s="185"/>
      <c r="NEK7" s="185"/>
      <c r="NEL7" s="185"/>
      <c r="NEM7" s="185"/>
      <c r="NEN7" s="185"/>
      <c r="NEO7" s="185"/>
      <c r="NEP7" s="185"/>
      <c r="NEQ7" s="185"/>
      <c r="NER7" s="185"/>
      <c r="NES7" s="185"/>
      <c r="NET7" s="185"/>
      <c r="NEU7" s="185"/>
      <c r="NEV7" s="185"/>
      <c r="NEW7" s="185"/>
      <c r="NEX7" s="185"/>
      <c r="NEY7" s="185"/>
      <c r="NEZ7" s="185"/>
      <c r="NFA7" s="185"/>
      <c r="NFB7" s="185"/>
      <c r="NFC7" s="185"/>
      <c r="NFD7" s="185"/>
      <c r="NFE7" s="185"/>
      <c r="NFF7" s="185"/>
      <c r="NFG7" s="185"/>
      <c r="NFH7" s="185"/>
      <c r="NFI7" s="185"/>
      <c r="NFJ7" s="185"/>
      <c r="NFK7" s="185"/>
      <c r="NFL7" s="185"/>
      <c r="NFM7" s="185"/>
      <c r="NFN7" s="185"/>
      <c r="NFO7" s="185"/>
      <c r="NFP7" s="185"/>
      <c r="NFQ7" s="185"/>
      <c r="NFR7" s="185"/>
      <c r="NFS7" s="185"/>
      <c r="NFT7" s="185"/>
      <c r="NFU7" s="185"/>
      <c r="NFV7" s="185"/>
      <c r="NFW7" s="185"/>
      <c r="NFX7" s="185"/>
      <c r="NFY7" s="185"/>
      <c r="NFZ7" s="185"/>
      <c r="NGA7" s="185"/>
      <c r="NGB7" s="185"/>
      <c r="NGC7" s="185"/>
      <c r="NGD7" s="185"/>
      <c r="NGE7" s="185"/>
      <c r="NGF7" s="185"/>
      <c r="NGG7" s="185"/>
      <c r="NGH7" s="185"/>
      <c r="NGI7" s="185"/>
      <c r="NGJ7" s="185"/>
      <c r="NGK7" s="185"/>
      <c r="NGL7" s="185"/>
      <c r="NGM7" s="185"/>
      <c r="NGN7" s="185"/>
      <c r="NGO7" s="185"/>
      <c r="NGP7" s="185"/>
      <c r="NGQ7" s="185"/>
      <c r="NGR7" s="185"/>
      <c r="NGS7" s="185"/>
      <c r="NGT7" s="185"/>
      <c r="NGU7" s="185"/>
      <c r="NGV7" s="185"/>
      <c r="NGW7" s="185"/>
      <c r="NGX7" s="185"/>
      <c r="NGY7" s="185"/>
      <c r="NGZ7" s="185"/>
      <c r="NHA7" s="185"/>
      <c r="NHB7" s="185"/>
      <c r="NHC7" s="185"/>
      <c r="NHD7" s="185"/>
      <c r="NHE7" s="185"/>
      <c r="NHF7" s="185"/>
      <c r="NHG7" s="185"/>
      <c r="NHH7" s="185"/>
      <c r="NHI7" s="185"/>
      <c r="NHJ7" s="185"/>
      <c r="NHK7" s="185"/>
      <c r="NHL7" s="185"/>
      <c r="NHM7" s="185"/>
      <c r="NHN7" s="185"/>
      <c r="NHO7" s="185"/>
      <c r="NHP7" s="185"/>
      <c r="NHQ7" s="185"/>
      <c r="NHR7" s="185"/>
      <c r="NHS7" s="185"/>
      <c r="NHT7" s="185"/>
      <c r="NHU7" s="185"/>
      <c r="NHV7" s="185"/>
      <c r="NHW7" s="185"/>
      <c r="NHX7" s="185"/>
      <c r="NHY7" s="185"/>
      <c r="NHZ7" s="185"/>
      <c r="NIA7" s="185"/>
      <c r="NIB7" s="185"/>
      <c r="NIC7" s="185"/>
      <c r="NID7" s="185"/>
      <c r="NIE7" s="185"/>
      <c r="NIF7" s="185"/>
      <c r="NIG7" s="185"/>
      <c r="NIH7" s="185"/>
      <c r="NII7" s="185"/>
      <c r="NIJ7" s="185"/>
      <c r="NIK7" s="185"/>
      <c r="NIL7" s="185"/>
      <c r="NIM7" s="185"/>
      <c r="NIN7" s="185"/>
      <c r="NIO7" s="185"/>
      <c r="NIP7" s="185"/>
      <c r="NIQ7" s="185"/>
      <c r="NIR7" s="185"/>
      <c r="NIS7" s="185"/>
      <c r="NIT7" s="185"/>
      <c r="NIU7" s="185"/>
      <c r="NIV7" s="185"/>
      <c r="NIW7" s="185"/>
      <c r="NIX7" s="185"/>
      <c r="NIY7" s="185"/>
      <c r="NIZ7" s="185"/>
      <c r="NJA7" s="185"/>
      <c r="NJB7" s="185"/>
      <c r="NJC7" s="185"/>
      <c r="NJD7" s="185"/>
      <c r="NJE7" s="185"/>
      <c r="NJF7" s="185"/>
      <c r="NJG7" s="185"/>
      <c r="NJH7" s="185"/>
      <c r="NJI7" s="185"/>
      <c r="NJJ7" s="185"/>
      <c r="NJK7" s="185"/>
      <c r="NJL7" s="185"/>
      <c r="NJM7" s="185"/>
      <c r="NJN7" s="185"/>
      <c r="NJO7" s="185"/>
      <c r="NJP7" s="185"/>
      <c r="NJQ7" s="185"/>
      <c r="NJR7" s="185"/>
      <c r="NJS7" s="185"/>
      <c r="NJT7" s="185"/>
      <c r="NJU7" s="185"/>
      <c r="NJV7" s="185"/>
      <c r="NJW7" s="185"/>
      <c r="NJX7" s="185"/>
      <c r="NJY7" s="185"/>
      <c r="NJZ7" s="185"/>
      <c r="NKA7" s="185"/>
      <c r="NKB7" s="185"/>
      <c r="NKC7" s="185"/>
      <c r="NKD7" s="185"/>
      <c r="NKE7" s="185"/>
      <c r="NKF7" s="185"/>
      <c r="NKG7" s="185"/>
      <c r="NKH7" s="185"/>
      <c r="NKI7" s="185"/>
      <c r="NKJ7" s="185"/>
      <c r="NKK7" s="185"/>
      <c r="NKL7" s="185"/>
      <c r="NKM7" s="185"/>
      <c r="NKN7" s="185"/>
      <c r="NKO7" s="185"/>
      <c r="NKP7" s="185"/>
      <c r="NKQ7" s="185"/>
      <c r="NKR7" s="185"/>
      <c r="NKS7" s="185"/>
      <c r="NKT7" s="185"/>
      <c r="NKU7" s="185"/>
      <c r="NKV7" s="185"/>
      <c r="NKW7" s="185"/>
      <c r="NKX7" s="185"/>
      <c r="NKY7" s="185"/>
      <c r="NKZ7" s="185"/>
      <c r="NLA7" s="185"/>
      <c r="NLB7" s="185"/>
      <c r="NLC7" s="185"/>
      <c r="NLD7" s="185"/>
      <c r="NLE7" s="185"/>
      <c r="NLF7" s="185"/>
      <c r="NLG7" s="185"/>
      <c r="NLH7" s="185"/>
      <c r="NLI7" s="185"/>
      <c r="NLJ7" s="185"/>
      <c r="NLK7" s="185"/>
      <c r="NLL7" s="185"/>
      <c r="NLM7" s="185"/>
      <c r="NLN7" s="185"/>
      <c r="NLO7" s="185"/>
      <c r="NLP7" s="185"/>
      <c r="NLQ7" s="185"/>
      <c r="NLR7" s="185"/>
      <c r="NLS7" s="185"/>
      <c r="NLT7" s="185"/>
      <c r="NLU7" s="185"/>
      <c r="NLV7" s="185"/>
      <c r="NLW7" s="185"/>
      <c r="NLX7" s="185"/>
      <c r="NLY7" s="185"/>
      <c r="NLZ7" s="185"/>
      <c r="NMA7" s="185"/>
      <c r="NMB7" s="185"/>
      <c r="NMC7" s="185"/>
      <c r="NMD7" s="185"/>
      <c r="NME7" s="185"/>
      <c r="NMF7" s="185"/>
      <c r="NMG7" s="185"/>
      <c r="NMH7" s="185"/>
      <c r="NMI7" s="185"/>
      <c r="NMJ7" s="185"/>
      <c r="NMK7" s="185"/>
      <c r="NML7" s="185"/>
      <c r="NMM7" s="185"/>
      <c r="NMN7" s="185"/>
      <c r="NMO7" s="185"/>
      <c r="NMP7" s="185"/>
      <c r="NMQ7" s="185"/>
      <c r="NMR7" s="185"/>
      <c r="NMS7" s="185"/>
      <c r="NMT7" s="185"/>
      <c r="NMU7" s="185"/>
      <c r="NMV7" s="185"/>
      <c r="NMW7" s="185"/>
      <c r="NMX7" s="185"/>
      <c r="NMY7" s="185"/>
      <c r="NMZ7" s="185"/>
      <c r="NNA7" s="185"/>
      <c r="NNB7" s="185"/>
      <c r="NNC7" s="185"/>
      <c r="NND7" s="185"/>
      <c r="NNE7" s="185"/>
      <c r="NNF7" s="185"/>
      <c r="NNG7" s="185"/>
      <c r="NNH7" s="185"/>
      <c r="NNI7" s="185"/>
      <c r="NNJ7" s="185"/>
      <c r="NNK7" s="185"/>
      <c r="NNL7" s="185"/>
      <c r="NNM7" s="185"/>
      <c r="NNN7" s="185"/>
      <c r="NNO7" s="185"/>
      <c r="NNP7" s="185"/>
      <c r="NNQ7" s="185"/>
      <c r="NNR7" s="185"/>
      <c r="NNS7" s="185"/>
      <c r="NNT7" s="185"/>
      <c r="NNU7" s="185"/>
      <c r="NNV7" s="185"/>
      <c r="NNW7" s="185"/>
      <c r="NNX7" s="185"/>
      <c r="NNY7" s="185"/>
      <c r="NNZ7" s="185"/>
      <c r="NOA7" s="185"/>
      <c r="NOB7" s="185"/>
      <c r="NOC7" s="185"/>
      <c r="NOD7" s="185"/>
      <c r="NOE7" s="185"/>
      <c r="NOF7" s="185"/>
      <c r="NOG7" s="185"/>
      <c r="NOH7" s="185"/>
      <c r="NOI7" s="185"/>
      <c r="NOJ7" s="185"/>
      <c r="NOK7" s="185"/>
      <c r="NOL7" s="185"/>
      <c r="NOM7" s="185"/>
      <c r="NON7" s="185"/>
      <c r="NOO7" s="185"/>
      <c r="NOP7" s="185"/>
      <c r="NOQ7" s="185"/>
      <c r="NOR7" s="185"/>
      <c r="NOS7" s="185"/>
      <c r="NOT7" s="185"/>
      <c r="NOU7" s="185"/>
      <c r="NOV7" s="185"/>
      <c r="NOW7" s="185"/>
      <c r="NOX7" s="185"/>
      <c r="NOY7" s="185"/>
      <c r="NOZ7" s="185"/>
      <c r="NPA7" s="185"/>
      <c r="NPB7" s="185"/>
      <c r="NPC7" s="185"/>
      <c r="NPD7" s="185"/>
      <c r="NPE7" s="185"/>
      <c r="NPF7" s="185"/>
      <c r="NPG7" s="185"/>
      <c r="NPH7" s="185"/>
      <c r="NPI7" s="185"/>
      <c r="NPJ7" s="185"/>
      <c r="NPK7" s="185"/>
      <c r="NPL7" s="185"/>
      <c r="NPM7" s="185"/>
      <c r="NPN7" s="185"/>
      <c r="NPO7" s="185"/>
      <c r="NPP7" s="185"/>
      <c r="NPQ7" s="185"/>
      <c r="NPR7" s="185"/>
      <c r="NPS7" s="185"/>
      <c r="NPT7" s="185"/>
      <c r="NPU7" s="185"/>
      <c r="NPV7" s="185"/>
      <c r="NPW7" s="185"/>
      <c r="NPX7" s="185"/>
      <c r="NPY7" s="185"/>
      <c r="NPZ7" s="185"/>
      <c r="NQA7" s="185"/>
      <c r="NQB7" s="185"/>
      <c r="NQC7" s="185"/>
      <c r="NQD7" s="185"/>
      <c r="NQE7" s="185"/>
      <c r="NQF7" s="185"/>
      <c r="NQG7" s="185"/>
      <c r="NQH7" s="185"/>
      <c r="NQI7" s="185"/>
      <c r="NQJ7" s="185"/>
      <c r="NQK7" s="185"/>
      <c r="NQL7" s="185"/>
      <c r="NQM7" s="185"/>
      <c r="NQN7" s="185"/>
      <c r="NQO7" s="185"/>
      <c r="NQP7" s="185"/>
      <c r="NQQ7" s="185"/>
      <c r="NQR7" s="185"/>
      <c r="NQS7" s="185"/>
      <c r="NQT7" s="185"/>
      <c r="NQU7" s="185"/>
      <c r="NQV7" s="185"/>
      <c r="NQW7" s="185"/>
      <c r="NQX7" s="185"/>
      <c r="NQY7" s="185"/>
      <c r="NQZ7" s="185"/>
      <c r="NRA7" s="185"/>
      <c r="NRB7" s="185"/>
      <c r="NRC7" s="185"/>
      <c r="NRD7" s="185"/>
      <c r="NRE7" s="185"/>
      <c r="NRF7" s="185"/>
      <c r="NRG7" s="185"/>
      <c r="NRH7" s="185"/>
      <c r="NRI7" s="185"/>
      <c r="NRJ7" s="185"/>
      <c r="NRK7" s="185"/>
      <c r="NRL7" s="185"/>
      <c r="NRM7" s="185"/>
      <c r="NRN7" s="185"/>
      <c r="NRO7" s="185"/>
      <c r="NRP7" s="185"/>
      <c r="NRQ7" s="185"/>
      <c r="NRR7" s="185"/>
      <c r="NRS7" s="185"/>
      <c r="NRT7" s="185"/>
      <c r="NRU7" s="185"/>
      <c r="NRV7" s="185"/>
      <c r="NRW7" s="185"/>
      <c r="NRX7" s="185"/>
      <c r="NRY7" s="185"/>
      <c r="NRZ7" s="185"/>
      <c r="NSA7" s="185"/>
      <c r="NSB7" s="185"/>
      <c r="NSC7" s="185"/>
      <c r="NSD7" s="185"/>
      <c r="NSE7" s="185"/>
      <c r="NSF7" s="185"/>
      <c r="NSG7" s="185"/>
      <c r="NSH7" s="185"/>
      <c r="NSI7" s="185"/>
      <c r="NSJ7" s="185"/>
      <c r="NSK7" s="185"/>
      <c r="NSL7" s="185"/>
      <c r="NSM7" s="185"/>
      <c r="NSN7" s="185"/>
      <c r="NSO7" s="185"/>
      <c r="NSP7" s="185"/>
      <c r="NSQ7" s="185"/>
      <c r="NSR7" s="185"/>
      <c r="NSS7" s="185"/>
      <c r="NST7" s="185"/>
      <c r="NSU7" s="185"/>
      <c r="NSV7" s="185"/>
      <c r="NSW7" s="185"/>
      <c r="NSX7" s="185"/>
      <c r="NSY7" s="185"/>
      <c r="NSZ7" s="185"/>
      <c r="NTA7" s="185"/>
      <c r="NTB7" s="185"/>
      <c r="NTC7" s="185"/>
      <c r="NTD7" s="185"/>
      <c r="NTE7" s="185"/>
      <c r="NTF7" s="185"/>
      <c r="NTG7" s="185"/>
      <c r="NTH7" s="185"/>
      <c r="NTI7" s="185"/>
      <c r="NTJ7" s="185"/>
      <c r="NTK7" s="185"/>
      <c r="NTL7" s="185"/>
      <c r="NTM7" s="185"/>
      <c r="NTN7" s="185"/>
      <c r="NTO7" s="185"/>
      <c r="NTP7" s="185"/>
      <c r="NTQ7" s="185"/>
      <c r="NTR7" s="185"/>
      <c r="NTS7" s="185"/>
      <c r="NTT7" s="185"/>
      <c r="NTU7" s="185"/>
      <c r="NTV7" s="185"/>
      <c r="NTW7" s="185"/>
      <c r="NTX7" s="185"/>
      <c r="NTY7" s="185"/>
      <c r="NTZ7" s="185"/>
      <c r="NUA7" s="185"/>
      <c r="NUB7" s="185"/>
      <c r="NUC7" s="185"/>
      <c r="NUD7" s="185"/>
      <c r="NUE7" s="185"/>
      <c r="NUF7" s="185"/>
      <c r="NUG7" s="185"/>
      <c r="NUH7" s="185"/>
      <c r="NUI7" s="185"/>
      <c r="NUJ7" s="185"/>
      <c r="NUK7" s="185"/>
      <c r="NUL7" s="185"/>
      <c r="NUM7" s="185"/>
      <c r="NUN7" s="185"/>
      <c r="NUO7" s="185"/>
      <c r="NUP7" s="185"/>
      <c r="NUQ7" s="185"/>
      <c r="NUR7" s="185"/>
      <c r="NUS7" s="185"/>
      <c r="NUT7" s="185"/>
      <c r="NUU7" s="185"/>
      <c r="NUV7" s="185"/>
      <c r="NUW7" s="185"/>
      <c r="NUX7" s="185"/>
      <c r="NUY7" s="185"/>
      <c r="NUZ7" s="185"/>
      <c r="NVA7" s="185"/>
      <c r="NVB7" s="185"/>
      <c r="NVC7" s="185"/>
      <c r="NVD7" s="185"/>
      <c r="NVE7" s="185"/>
      <c r="NVF7" s="185"/>
      <c r="NVG7" s="185"/>
      <c r="NVH7" s="185"/>
      <c r="NVI7" s="185"/>
      <c r="NVJ7" s="185"/>
      <c r="NVK7" s="185"/>
      <c r="NVL7" s="185"/>
      <c r="NVM7" s="185"/>
      <c r="NVN7" s="185"/>
      <c r="NVO7" s="185"/>
      <c r="NVP7" s="185"/>
      <c r="NVQ7" s="185"/>
      <c r="NVR7" s="185"/>
      <c r="NVS7" s="185"/>
      <c r="NVT7" s="185"/>
      <c r="NVU7" s="185"/>
      <c r="NVV7" s="185"/>
      <c r="NVW7" s="185"/>
      <c r="NVX7" s="185"/>
      <c r="NVY7" s="185"/>
      <c r="NVZ7" s="185"/>
      <c r="NWA7" s="185"/>
      <c r="NWB7" s="185"/>
      <c r="NWC7" s="185"/>
      <c r="NWD7" s="185"/>
      <c r="NWE7" s="185"/>
      <c r="NWF7" s="185"/>
      <c r="NWG7" s="185"/>
      <c r="NWH7" s="185"/>
      <c r="NWI7" s="185"/>
      <c r="NWJ7" s="185"/>
      <c r="NWK7" s="185"/>
      <c r="NWL7" s="185"/>
      <c r="NWM7" s="185"/>
      <c r="NWN7" s="185"/>
      <c r="NWO7" s="185"/>
      <c r="NWP7" s="185"/>
      <c r="NWQ7" s="185"/>
      <c r="NWR7" s="185"/>
      <c r="NWS7" s="185"/>
      <c r="NWT7" s="185"/>
      <c r="NWU7" s="185"/>
      <c r="NWV7" s="185"/>
      <c r="NWW7" s="185"/>
      <c r="NWX7" s="185"/>
      <c r="NWY7" s="185"/>
      <c r="NWZ7" s="185"/>
      <c r="NXA7" s="185"/>
      <c r="NXB7" s="185"/>
      <c r="NXC7" s="185"/>
      <c r="NXD7" s="185"/>
      <c r="NXE7" s="185"/>
      <c r="NXF7" s="185"/>
      <c r="NXG7" s="185"/>
      <c r="NXH7" s="185"/>
      <c r="NXI7" s="185"/>
      <c r="NXJ7" s="185"/>
      <c r="NXK7" s="185"/>
      <c r="NXL7" s="185"/>
      <c r="NXM7" s="185"/>
      <c r="NXN7" s="185"/>
      <c r="NXO7" s="185"/>
      <c r="NXP7" s="185"/>
      <c r="NXQ7" s="185"/>
      <c r="NXR7" s="185"/>
      <c r="NXS7" s="185"/>
      <c r="NXT7" s="185"/>
      <c r="NXU7" s="185"/>
      <c r="NXV7" s="185"/>
      <c r="NXW7" s="185"/>
      <c r="NXX7" s="185"/>
      <c r="NXY7" s="185"/>
      <c r="NXZ7" s="185"/>
      <c r="NYA7" s="185"/>
      <c r="NYB7" s="185"/>
      <c r="NYC7" s="185"/>
      <c r="NYD7" s="185"/>
      <c r="NYE7" s="185"/>
      <c r="NYF7" s="185"/>
      <c r="NYG7" s="185"/>
      <c r="NYH7" s="185"/>
      <c r="NYI7" s="185"/>
      <c r="NYJ7" s="185"/>
      <c r="NYK7" s="185"/>
      <c r="NYL7" s="185"/>
      <c r="NYM7" s="185"/>
      <c r="NYN7" s="185"/>
      <c r="NYO7" s="185"/>
      <c r="NYP7" s="185"/>
      <c r="NYQ7" s="185"/>
      <c r="NYR7" s="185"/>
      <c r="NYS7" s="185"/>
      <c r="NYT7" s="185"/>
      <c r="NYU7" s="185"/>
      <c r="NYV7" s="185"/>
      <c r="NYW7" s="185"/>
      <c r="NYX7" s="185"/>
      <c r="NYY7" s="185"/>
      <c r="NYZ7" s="185"/>
      <c r="NZA7" s="185"/>
      <c r="NZB7" s="185"/>
      <c r="NZC7" s="185"/>
      <c r="NZD7" s="185"/>
      <c r="NZE7" s="185"/>
      <c r="NZF7" s="185"/>
      <c r="NZG7" s="185"/>
      <c r="NZH7" s="185"/>
      <c r="NZI7" s="185"/>
      <c r="NZJ7" s="185"/>
      <c r="NZK7" s="185"/>
      <c r="NZL7" s="185"/>
      <c r="NZM7" s="185"/>
      <c r="NZN7" s="185"/>
      <c r="NZO7" s="185"/>
      <c r="NZP7" s="185"/>
      <c r="NZQ7" s="185"/>
      <c r="NZR7" s="185"/>
      <c r="NZS7" s="185"/>
      <c r="NZT7" s="185"/>
      <c r="NZU7" s="185"/>
      <c r="NZV7" s="185"/>
      <c r="NZW7" s="185"/>
      <c r="NZX7" s="185"/>
      <c r="NZY7" s="185"/>
      <c r="NZZ7" s="185"/>
      <c r="OAA7" s="185"/>
      <c r="OAB7" s="185"/>
      <c r="OAC7" s="185"/>
      <c r="OAD7" s="185"/>
      <c r="OAE7" s="185"/>
      <c r="OAF7" s="185"/>
      <c r="OAG7" s="185"/>
      <c r="OAH7" s="185"/>
      <c r="OAI7" s="185"/>
      <c r="OAJ7" s="185"/>
      <c r="OAK7" s="185"/>
      <c r="OAL7" s="185"/>
      <c r="OAM7" s="185"/>
      <c r="OAN7" s="185"/>
      <c r="OAO7" s="185"/>
      <c r="OAP7" s="185"/>
      <c r="OAQ7" s="185"/>
      <c r="OAR7" s="185"/>
      <c r="OAS7" s="185"/>
      <c r="OAT7" s="185"/>
      <c r="OAU7" s="185"/>
      <c r="OAV7" s="185"/>
      <c r="OAW7" s="185"/>
      <c r="OAX7" s="185"/>
      <c r="OAY7" s="185"/>
      <c r="OAZ7" s="185"/>
      <c r="OBA7" s="185"/>
      <c r="OBB7" s="185"/>
      <c r="OBC7" s="185"/>
      <c r="OBD7" s="185"/>
      <c r="OBE7" s="185"/>
      <c r="OBF7" s="185"/>
      <c r="OBG7" s="185"/>
      <c r="OBH7" s="185"/>
      <c r="OBI7" s="185"/>
      <c r="OBJ7" s="185"/>
      <c r="OBK7" s="185"/>
      <c r="OBL7" s="185"/>
      <c r="OBM7" s="185"/>
      <c r="OBN7" s="185"/>
      <c r="OBO7" s="185"/>
      <c r="OBP7" s="185"/>
      <c r="OBQ7" s="185"/>
      <c r="OBR7" s="185"/>
      <c r="OBS7" s="185"/>
      <c r="OBT7" s="185"/>
      <c r="OBU7" s="185"/>
      <c r="OBV7" s="185"/>
      <c r="OBW7" s="185"/>
      <c r="OBX7" s="185"/>
      <c r="OBY7" s="185"/>
      <c r="OBZ7" s="185"/>
      <c r="OCA7" s="185"/>
      <c r="OCB7" s="185"/>
      <c r="OCC7" s="185"/>
      <c r="OCD7" s="185"/>
      <c r="OCE7" s="185"/>
      <c r="OCF7" s="185"/>
      <c r="OCG7" s="185"/>
      <c r="OCH7" s="185"/>
      <c r="OCI7" s="185"/>
      <c r="OCJ7" s="185"/>
      <c r="OCK7" s="185"/>
      <c r="OCL7" s="185"/>
      <c r="OCM7" s="185"/>
      <c r="OCN7" s="185"/>
      <c r="OCO7" s="185"/>
      <c r="OCP7" s="185"/>
      <c r="OCQ7" s="185"/>
      <c r="OCR7" s="185"/>
      <c r="OCS7" s="185"/>
      <c r="OCT7" s="185"/>
      <c r="OCU7" s="185"/>
      <c r="OCV7" s="185"/>
      <c r="OCW7" s="185"/>
      <c r="OCX7" s="185"/>
      <c r="OCY7" s="185"/>
      <c r="OCZ7" s="185"/>
      <c r="ODA7" s="185"/>
      <c r="ODB7" s="185"/>
      <c r="ODC7" s="185"/>
      <c r="ODD7" s="185"/>
      <c r="ODE7" s="185"/>
      <c r="ODF7" s="185"/>
      <c r="ODG7" s="185"/>
      <c r="ODH7" s="185"/>
      <c r="ODI7" s="185"/>
      <c r="ODJ7" s="185"/>
      <c r="ODK7" s="185"/>
      <c r="ODL7" s="185"/>
      <c r="ODM7" s="185"/>
      <c r="ODN7" s="185"/>
      <c r="ODO7" s="185"/>
      <c r="ODP7" s="185"/>
      <c r="ODQ7" s="185"/>
      <c r="ODR7" s="185"/>
      <c r="ODS7" s="185"/>
      <c r="ODT7" s="185"/>
      <c r="ODU7" s="185"/>
      <c r="ODV7" s="185"/>
      <c r="ODW7" s="185"/>
      <c r="ODX7" s="185"/>
      <c r="ODY7" s="185"/>
      <c r="ODZ7" s="185"/>
      <c r="OEA7" s="185"/>
      <c r="OEB7" s="185"/>
      <c r="OEC7" s="185"/>
      <c r="OED7" s="185"/>
      <c r="OEE7" s="185"/>
      <c r="OEF7" s="185"/>
      <c r="OEG7" s="185"/>
      <c r="OEH7" s="185"/>
      <c r="OEI7" s="185"/>
      <c r="OEJ7" s="185"/>
      <c r="OEK7" s="185"/>
      <c r="OEL7" s="185"/>
      <c r="OEM7" s="185"/>
      <c r="OEN7" s="185"/>
      <c r="OEO7" s="185"/>
      <c r="OEP7" s="185"/>
      <c r="OEQ7" s="185"/>
      <c r="OER7" s="185"/>
      <c r="OES7" s="185"/>
      <c r="OET7" s="185"/>
      <c r="OEU7" s="185"/>
      <c r="OEV7" s="185"/>
      <c r="OEW7" s="185"/>
      <c r="OEX7" s="185"/>
      <c r="OEY7" s="185"/>
      <c r="OEZ7" s="185"/>
      <c r="OFA7" s="185"/>
      <c r="OFB7" s="185"/>
      <c r="OFC7" s="185"/>
      <c r="OFD7" s="185"/>
      <c r="OFE7" s="185"/>
      <c r="OFF7" s="185"/>
      <c r="OFG7" s="185"/>
      <c r="OFH7" s="185"/>
      <c r="OFI7" s="185"/>
      <c r="OFJ7" s="185"/>
      <c r="OFK7" s="185"/>
      <c r="OFL7" s="185"/>
      <c r="OFM7" s="185"/>
      <c r="OFN7" s="185"/>
      <c r="OFO7" s="185"/>
      <c r="OFP7" s="185"/>
      <c r="OFQ7" s="185"/>
      <c r="OFR7" s="185"/>
      <c r="OFS7" s="185"/>
      <c r="OFT7" s="185"/>
      <c r="OFU7" s="185"/>
      <c r="OFV7" s="185"/>
      <c r="OFW7" s="185"/>
      <c r="OFX7" s="185"/>
      <c r="OFY7" s="185"/>
      <c r="OFZ7" s="185"/>
      <c r="OGA7" s="185"/>
      <c r="OGB7" s="185"/>
      <c r="OGC7" s="185"/>
      <c r="OGD7" s="185"/>
      <c r="OGE7" s="185"/>
      <c r="OGF7" s="185"/>
      <c r="OGG7" s="185"/>
      <c r="OGH7" s="185"/>
      <c r="OGI7" s="185"/>
      <c r="OGJ7" s="185"/>
      <c r="OGK7" s="185"/>
      <c r="OGL7" s="185"/>
      <c r="OGM7" s="185"/>
      <c r="OGN7" s="185"/>
      <c r="OGO7" s="185"/>
      <c r="OGP7" s="185"/>
      <c r="OGQ7" s="185"/>
      <c r="OGR7" s="185"/>
      <c r="OGS7" s="185"/>
      <c r="OGT7" s="185"/>
      <c r="OGU7" s="185"/>
      <c r="OGV7" s="185"/>
      <c r="OGW7" s="185"/>
      <c r="OGX7" s="185"/>
      <c r="OGY7" s="185"/>
      <c r="OGZ7" s="185"/>
      <c r="OHA7" s="185"/>
      <c r="OHB7" s="185"/>
      <c r="OHC7" s="185"/>
      <c r="OHD7" s="185"/>
      <c r="OHE7" s="185"/>
      <c r="OHF7" s="185"/>
      <c r="OHG7" s="185"/>
      <c r="OHH7" s="185"/>
      <c r="OHI7" s="185"/>
      <c r="OHJ7" s="185"/>
      <c r="OHK7" s="185"/>
      <c r="OHL7" s="185"/>
      <c r="OHM7" s="185"/>
      <c r="OHN7" s="185"/>
      <c r="OHO7" s="185"/>
      <c r="OHP7" s="185"/>
      <c r="OHQ7" s="185"/>
      <c r="OHR7" s="185"/>
      <c r="OHS7" s="185"/>
      <c r="OHT7" s="185"/>
      <c r="OHU7" s="185"/>
      <c r="OHV7" s="185"/>
      <c r="OHW7" s="185"/>
      <c r="OHX7" s="185"/>
      <c r="OHY7" s="185"/>
      <c r="OHZ7" s="185"/>
      <c r="OIA7" s="185"/>
      <c r="OIB7" s="185"/>
      <c r="OIC7" s="185"/>
      <c r="OID7" s="185"/>
      <c r="OIE7" s="185"/>
      <c r="OIF7" s="185"/>
      <c r="OIG7" s="185"/>
      <c r="OIH7" s="185"/>
      <c r="OII7" s="185"/>
      <c r="OIJ7" s="185"/>
      <c r="OIK7" s="185"/>
      <c r="OIL7" s="185"/>
      <c r="OIM7" s="185"/>
      <c r="OIN7" s="185"/>
      <c r="OIO7" s="185"/>
      <c r="OIP7" s="185"/>
      <c r="OIQ7" s="185"/>
      <c r="OIR7" s="185"/>
      <c r="OIS7" s="185"/>
      <c r="OIT7" s="185"/>
      <c r="OIU7" s="185"/>
      <c r="OIV7" s="185"/>
      <c r="OIW7" s="185"/>
      <c r="OIX7" s="185"/>
      <c r="OIY7" s="185"/>
      <c r="OIZ7" s="185"/>
      <c r="OJA7" s="185"/>
      <c r="OJB7" s="185"/>
      <c r="OJC7" s="185"/>
      <c r="OJD7" s="185"/>
      <c r="OJE7" s="185"/>
      <c r="OJF7" s="185"/>
      <c r="OJG7" s="185"/>
      <c r="OJH7" s="185"/>
      <c r="OJI7" s="185"/>
      <c r="OJJ7" s="185"/>
      <c r="OJK7" s="185"/>
      <c r="OJL7" s="185"/>
      <c r="OJM7" s="185"/>
      <c r="OJN7" s="185"/>
      <c r="OJO7" s="185"/>
      <c r="OJP7" s="185"/>
      <c r="OJQ7" s="185"/>
      <c r="OJR7" s="185"/>
      <c r="OJS7" s="185"/>
      <c r="OJT7" s="185"/>
      <c r="OJU7" s="185"/>
      <c r="OJV7" s="185"/>
      <c r="OJW7" s="185"/>
      <c r="OJX7" s="185"/>
      <c r="OJY7" s="185"/>
      <c r="OJZ7" s="185"/>
      <c r="OKA7" s="185"/>
      <c r="OKB7" s="185"/>
      <c r="OKC7" s="185"/>
      <c r="OKD7" s="185"/>
      <c r="OKE7" s="185"/>
      <c r="OKF7" s="185"/>
      <c r="OKG7" s="185"/>
      <c r="OKH7" s="185"/>
      <c r="OKI7" s="185"/>
      <c r="OKJ7" s="185"/>
      <c r="OKK7" s="185"/>
      <c r="OKL7" s="185"/>
      <c r="OKM7" s="185"/>
      <c r="OKN7" s="185"/>
      <c r="OKO7" s="185"/>
      <c r="OKP7" s="185"/>
      <c r="OKQ7" s="185"/>
      <c r="OKR7" s="185"/>
      <c r="OKS7" s="185"/>
      <c r="OKT7" s="185"/>
      <c r="OKU7" s="185"/>
      <c r="OKV7" s="185"/>
      <c r="OKW7" s="185"/>
      <c r="OKX7" s="185"/>
      <c r="OKY7" s="185"/>
      <c r="OKZ7" s="185"/>
      <c r="OLA7" s="185"/>
      <c r="OLB7" s="185"/>
      <c r="OLC7" s="185"/>
      <c r="OLD7" s="185"/>
      <c r="OLE7" s="185"/>
      <c r="OLF7" s="185"/>
      <c r="OLG7" s="185"/>
      <c r="OLH7" s="185"/>
      <c r="OLI7" s="185"/>
      <c r="OLJ7" s="185"/>
      <c r="OLK7" s="185"/>
      <c r="OLL7" s="185"/>
      <c r="OLM7" s="185"/>
      <c r="OLN7" s="185"/>
      <c r="OLO7" s="185"/>
      <c r="OLP7" s="185"/>
      <c r="OLQ7" s="185"/>
      <c r="OLR7" s="185"/>
      <c r="OLS7" s="185"/>
      <c r="OLT7" s="185"/>
      <c r="OLU7" s="185"/>
      <c r="OLV7" s="185"/>
      <c r="OLW7" s="185"/>
      <c r="OLX7" s="185"/>
      <c r="OLY7" s="185"/>
      <c r="OLZ7" s="185"/>
      <c r="OMA7" s="185"/>
      <c r="OMB7" s="185"/>
      <c r="OMC7" s="185"/>
      <c r="OMD7" s="185"/>
      <c r="OME7" s="185"/>
      <c r="OMF7" s="185"/>
      <c r="OMG7" s="185"/>
      <c r="OMH7" s="185"/>
      <c r="OMI7" s="185"/>
      <c r="OMJ7" s="185"/>
      <c r="OMK7" s="185"/>
      <c r="OML7" s="185"/>
      <c r="OMM7" s="185"/>
      <c r="OMN7" s="185"/>
      <c r="OMO7" s="185"/>
      <c r="OMP7" s="185"/>
      <c r="OMQ7" s="185"/>
      <c r="OMR7" s="185"/>
      <c r="OMS7" s="185"/>
      <c r="OMT7" s="185"/>
      <c r="OMU7" s="185"/>
      <c r="OMV7" s="185"/>
      <c r="OMW7" s="185"/>
      <c r="OMX7" s="185"/>
      <c r="OMY7" s="185"/>
      <c r="OMZ7" s="185"/>
      <c r="ONA7" s="185"/>
      <c r="ONB7" s="185"/>
      <c r="ONC7" s="185"/>
      <c r="OND7" s="185"/>
      <c r="ONE7" s="185"/>
      <c r="ONF7" s="185"/>
      <c r="ONG7" s="185"/>
      <c r="ONH7" s="185"/>
      <c r="ONI7" s="185"/>
      <c r="ONJ7" s="185"/>
      <c r="ONK7" s="185"/>
      <c r="ONL7" s="185"/>
      <c r="ONM7" s="185"/>
      <c r="ONN7" s="185"/>
      <c r="ONO7" s="185"/>
      <c r="ONP7" s="185"/>
      <c r="ONQ7" s="185"/>
      <c r="ONR7" s="185"/>
      <c r="ONS7" s="185"/>
      <c r="ONT7" s="185"/>
      <c r="ONU7" s="185"/>
      <c r="ONV7" s="185"/>
      <c r="ONW7" s="185"/>
      <c r="ONX7" s="185"/>
      <c r="ONY7" s="185"/>
      <c r="ONZ7" s="185"/>
      <c r="OOA7" s="185"/>
      <c r="OOB7" s="185"/>
      <c r="OOC7" s="185"/>
      <c r="OOD7" s="185"/>
      <c r="OOE7" s="185"/>
      <c r="OOF7" s="185"/>
      <c r="OOG7" s="185"/>
      <c r="OOH7" s="185"/>
      <c r="OOI7" s="185"/>
      <c r="OOJ7" s="185"/>
      <c r="OOK7" s="185"/>
      <c r="OOL7" s="185"/>
      <c r="OOM7" s="185"/>
      <c r="OON7" s="185"/>
      <c r="OOO7" s="185"/>
      <c r="OOP7" s="185"/>
      <c r="OOQ7" s="185"/>
      <c r="OOR7" s="185"/>
      <c r="OOS7" s="185"/>
      <c r="OOT7" s="185"/>
      <c r="OOU7" s="185"/>
      <c r="OOV7" s="185"/>
      <c r="OOW7" s="185"/>
      <c r="OOX7" s="185"/>
      <c r="OOY7" s="185"/>
      <c r="OOZ7" s="185"/>
      <c r="OPA7" s="185"/>
      <c r="OPB7" s="185"/>
      <c r="OPC7" s="185"/>
      <c r="OPD7" s="185"/>
      <c r="OPE7" s="185"/>
      <c r="OPF7" s="185"/>
      <c r="OPG7" s="185"/>
      <c r="OPH7" s="185"/>
      <c r="OPI7" s="185"/>
      <c r="OPJ7" s="185"/>
      <c r="OPK7" s="185"/>
      <c r="OPL7" s="185"/>
      <c r="OPM7" s="185"/>
      <c r="OPN7" s="185"/>
      <c r="OPO7" s="185"/>
      <c r="OPP7" s="185"/>
      <c r="OPQ7" s="185"/>
      <c r="OPR7" s="185"/>
      <c r="OPS7" s="185"/>
      <c r="OPT7" s="185"/>
      <c r="OPU7" s="185"/>
      <c r="OPV7" s="185"/>
      <c r="OPW7" s="185"/>
      <c r="OPX7" s="185"/>
      <c r="OPY7" s="185"/>
      <c r="OPZ7" s="185"/>
      <c r="OQA7" s="185"/>
      <c r="OQB7" s="185"/>
      <c r="OQC7" s="185"/>
      <c r="OQD7" s="185"/>
      <c r="OQE7" s="185"/>
      <c r="OQF7" s="185"/>
      <c r="OQG7" s="185"/>
      <c r="OQH7" s="185"/>
      <c r="OQI7" s="185"/>
      <c r="OQJ7" s="185"/>
      <c r="OQK7" s="185"/>
      <c r="OQL7" s="185"/>
      <c r="OQM7" s="185"/>
      <c r="OQN7" s="185"/>
      <c r="OQO7" s="185"/>
      <c r="OQP7" s="185"/>
      <c r="OQQ7" s="185"/>
      <c r="OQR7" s="185"/>
      <c r="OQS7" s="185"/>
      <c r="OQT7" s="185"/>
      <c r="OQU7" s="185"/>
      <c r="OQV7" s="185"/>
      <c r="OQW7" s="185"/>
      <c r="OQX7" s="185"/>
      <c r="OQY7" s="185"/>
      <c r="OQZ7" s="185"/>
      <c r="ORA7" s="185"/>
      <c r="ORB7" s="185"/>
      <c r="ORC7" s="185"/>
      <c r="ORD7" s="185"/>
      <c r="ORE7" s="185"/>
      <c r="ORF7" s="185"/>
      <c r="ORG7" s="185"/>
      <c r="ORH7" s="185"/>
      <c r="ORI7" s="185"/>
      <c r="ORJ7" s="185"/>
      <c r="ORK7" s="185"/>
      <c r="ORL7" s="185"/>
      <c r="ORM7" s="185"/>
      <c r="ORN7" s="185"/>
      <c r="ORO7" s="185"/>
      <c r="ORP7" s="185"/>
      <c r="ORQ7" s="185"/>
      <c r="ORR7" s="185"/>
      <c r="ORS7" s="185"/>
      <c r="ORT7" s="185"/>
      <c r="ORU7" s="185"/>
      <c r="ORV7" s="185"/>
      <c r="ORW7" s="185"/>
      <c r="ORX7" s="185"/>
      <c r="ORY7" s="185"/>
      <c r="ORZ7" s="185"/>
      <c r="OSA7" s="185"/>
      <c r="OSB7" s="185"/>
      <c r="OSC7" s="185"/>
      <c r="OSD7" s="185"/>
      <c r="OSE7" s="185"/>
      <c r="OSF7" s="185"/>
      <c r="OSG7" s="185"/>
      <c r="OSH7" s="185"/>
      <c r="OSI7" s="185"/>
      <c r="OSJ7" s="185"/>
      <c r="OSK7" s="185"/>
      <c r="OSL7" s="185"/>
      <c r="OSM7" s="185"/>
      <c r="OSN7" s="185"/>
      <c r="OSO7" s="185"/>
      <c r="OSP7" s="185"/>
      <c r="OSQ7" s="185"/>
      <c r="OSR7" s="185"/>
      <c r="OSS7" s="185"/>
      <c r="OST7" s="185"/>
      <c r="OSU7" s="185"/>
      <c r="OSV7" s="185"/>
      <c r="OSW7" s="185"/>
      <c r="OSX7" s="185"/>
      <c r="OSY7" s="185"/>
      <c r="OSZ7" s="185"/>
      <c r="OTA7" s="185"/>
      <c r="OTB7" s="185"/>
      <c r="OTC7" s="185"/>
      <c r="OTD7" s="185"/>
      <c r="OTE7" s="185"/>
      <c r="OTF7" s="185"/>
      <c r="OTG7" s="185"/>
      <c r="OTH7" s="185"/>
      <c r="OTI7" s="185"/>
      <c r="OTJ7" s="185"/>
      <c r="OTK7" s="185"/>
      <c r="OTL7" s="185"/>
      <c r="OTM7" s="185"/>
      <c r="OTN7" s="185"/>
      <c r="OTO7" s="185"/>
      <c r="OTP7" s="185"/>
      <c r="OTQ7" s="185"/>
      <c r="OTR7" s="185"/>
      <c r="OTS7" s="185"/>
      <c r="OTT7" s="185"/>
      <c r="OTU7" s="185"/>
      <c r="OTV7" s="185"/>
      <c r="OTW7" s="185"/>
      <c r="OTX7" s="185"/>
      <c r="OTY7" s="185"/>
      <c r="OTZ7" s="185"/>
      <c r="OUA7" s="185"/>
      <c r="OUB7" s="185"/>
      <c r="OUC7" s="185"/>
      <c r="OUD7" s="185"/>
      <c r="OUE7" s="185"/>
      <c r="OUF7" s="185"/>
      <c r="OUG7" s="185"/>
      <c r="OUH7" s="185"/>
      <c r="OUI7" s="185"/>
      <c r="OUJ7" s="185"/>
      <c r="OUK7" s="185"/>
      <c r="OUL7" s="185"/>
      <c r="OUM7" s="185"/>
      <c r="OUN7" s="185"/>
      <c r="OUO7" s="185"/>
      <c r="OUP7" s="185"/>
      <c r="OUQ7" s="185"/>
      <c r="OUR7" s="185"/>
      <c r="OUS7" s="185"/>
      <c r="OUT7" s="185"/>
      <c r="OUU7" s="185"/>
      <c r="OUV7" s="185"/>
      <c r="OUW7" s="185"/>
      <c r="OUX7" s="185"/>
      <c r="OUY7" s="185"/>
      <c r="OUZ7" s="185"/>
      <c r="OVA7" s="185"/>
      <c r="OVB7" s="185"/>
      <c r="OVC7" s="185"/>
      <c r="OVD7" s="185"/>
      <c r="OVE7" s="185"/>
      <c r="OVF7" s="185"/>
      <c r="OVG7" s="185"/>
      <c r="OVH7" s="185"/>
      <c r="OVI7" s="185"/>
      <c r="OVJ7" s="185"/>
      <c r="OVK7" s="185"/>
      <c r="OVL7" s="185"/>
      <c r="OVM7" s="185"/>
      <c r="OVN7" s="185"/>
      <c r="OVO7" s="185"/>
      <c r="OVP7" s="185"/>
      <c r="OVQ7" s="185"/>
      <c r="OVR7" s="185"/>
      <c r="OVS7" s="185"/>
      <c r="OVT7" s="185"/>
      <c r="OVU7" s="185"/>
      <c r="OVV7" s="185"/>
      <c r="OVW7" s="185"/>
      <c r="OVX7" s="185"/>
      <c r="OVY7" s="185"/>
      <c r="OVZ7" s="185"/>
      <c r="OWA7" s="185"/>
      <c r="OWB7" s="185"/>
      <c r="OWC7" s="185"/>
      <c r="OWD7" s="185"/>
      <c r="OWE7" s="185"/>
      <c r="OWF7" s="185"/>
      <c r="OWG7" s="185"/>
      <c r="OWH7" s="185"/>
      <c r="OWI7" s="185"/>
      <c r="OWJ7" s="185"/>
      <c r="OWK7" s="185"/>
      <c r="OWL7" s="185"/>
      <c r="OWM7" s="185"/>
      <c r="OWN7" s="185"/>
      <c r="OWO7" s="185"/>
      <c r="OWP7" s="185"/>
      <c r="OWQ7" s="185"/>
      <c r="OWR7" s="185"/>
      <c r="OWS7" s="185"/>
      <c r="OWT7" s="185"/>
      <c r="OWU7" s="185"/>
      <c r="OWV7" s="185"/>
      <c r="OWW7" s="185"/>
      <c r="OWX7" s="185"/>
      <c r="OWY7" s="185"/>
      <c r="OWZ7" s="185"/>
      <c r="OXA7" s="185"/>
      <c r="OXB7" s="185"/>
      <c r="OXC7" s="185"/>
      <c r="OXD7" s="185"/>
      <c r="OXE7" s="185"/>
      <c r="OXF7" s="185"/>
      <c r="OXG7" s="185"/>
      <c r="OXH7" s="185"/>
      <c r="OXI7" s="185"/>
      <c r="OXJ7" s="185"/>
      <c r="OXK7" s="185"/>
      <c r="OXL7" s="185"/>
      <c r="OXM7" s="185"/>
      <c r="OXN7" s="185"/>
      <c r="OXO7" s="185"/>
      <c r="OXP7" s="185"/>
      <c r="OXQ7" s="185"/>
      <c r="OXR7" s="185"/>
      <c r="OXS7" s="185"/>
      <c r="OXT7" s="185"/>
      <c r="OXU7" s="185"/>
      <c r="OXV7" s="185"/>
      <c r="OXW7" s="185"/>
      <c r="OXX7" s="185"/>
      <c r="OXY7" s="185"/>
      <c r="OXZ7" s="185"/>
      <c r="OYA7" s="185"/>
      <c r="OYB7" s="185"/>
      <c r="OYC7" s="185"/>
      <c r="OYD7" s="185"/>
      <c r="OYE7" s="185"/>
      <c r="OYF7" s="185"/>
      <c r="OYG7" s="185"/>
      <c r="OYH7" s="185"/>
      <c r="OYI7" s="185"/>
      <c r="OYJ7" s="185"/>
      <c r="OYK7" s="185"/>
      <c r="OYL7" s="185"/>
      <c r="OYM7" s="185"/>
      <c r="OYN7" s="185"/>
      <c r="OYO7" s="185"/>
      <c r="OYP7" s="185"/>
      <c r="OYQ7" s="185"/>
      <c r="OYR7" s="185"/>
      <c r="OYS7" s="185"/>
      <c r="OYT7" s="185"/>
      <c r="OYU7" s="185"/>
      <c r="OYV7" s="185"/>
      <c r="OYW7" s="185"/>
      <c r="OYX7" s="185"/>
      <c r="OYY7" s="185"/>
      <c r="OYZ7" s="185"/>
      <c r="OZA7" s="185"/>
      <c r="OZB7" s="185"/>
      <c r="OZC7" s="185"/>
      <c r="OZD7" s="185"/>
      <c r="OZE7" s="185"/>
      <c r="OZF7" s="185"/>
      <c r="OZG7" s="185"/>
      <c r="OZH7" s="185"/>
      <c r="OZI7" s="185"/>
      <c r="OZJ7" s="185"/>
      <c r="OZK7" s="185"/>
      <c r="OZL7" s="185"/>
      <c r="OZM7" s="185"/>
      <c r="OZN7" s="185"/>
      <c r="OZO7" s="185"/>
      <c r="OZP7" s="185"/>
      <c r="OZQ7" s="185"/>
      <c r="OZR7" s="185"/>
      <c r="OZS7" s="185"/>
      <c r="OZT7" s="185"/>
      <c r="OZU7" s="185"/>
      <c r="OZV7" s="185"/>
      <c r="OZW7" s="185"/>
      <c r="OZX7" s="185"/>
      <c r="OZY7" s="185"/>
      <c r="OZZ7" s="185"/>
      <c r="PAA7" s="185"/>
      <c r="PAB7" s="185"/>
      <c r="PAC7" s="185"/>
      <c r="PAD7" s="185"/>
      <c r="PAE7" s="185"/>
      <c r="PAF7" s="185"/>
      <c r="PAG7" s="185"/>
      <c r="PAH7" s="185"/>
      <c r="PAI7" s="185"/>
      <c r="PAJ7" s="185"/>
      <c r="PAK7" s="185"/>
      <c r="PAL7" s="185"/>
      <c r="PAM7" s="185"/>
      <c r="PAN7" s="185"/>
      <c r="PAO7" s="185"/>
      <c r="PAP7" s="185"/>
      <c r="PAQ7" s="185"/>
      <c r="PAR7" s="185"/>
      <c r="PAS7" s="185"/>
      <c r="PAT7" s="185"/>
      <c r="PAU7" s="185"/>
      <c r="PAV7" s="185"/>
      <c r="PAW7" s="185"/>
      <c r="PAX7" s="185"/>
      <c r="PAY7" s="185"/>
      <c r="PAZ7" s="185"/>
      <c r="PBA7" s="185"/>
      <c r="PBB7" s="185"/>
      <c r="PBC7" s="185"/>
      <c r="PBD7" s="185"/>
      <c r="PBE7" s="185"/>
      <c r="PBF7" s="185"/>
      <c r="PBG7" s="185"/>
      <c r="PBH7" s="185"/>
      <c r="PBI7" s="185"/>
      <c r="PBJ7" s="185"/>
      <c r="PBK7" s="185"/>
      <c r="PBL7" s="185"/>
      <c r="PBM7" s="185"/>
      <c r="PBN7" s="185"/>
      <c r="PBO7" s="185"/>
      <c r="PBP7" s="185"/>
      <c r="PBQ7" s="185"/>
      <c r="PBR7" s="185"/>
      <c r="PBS7" s="185"/>
      <c r="PBT7" s="185"/>
      <c r="PBU7" s="185"/>
      <c r="PBV7" s="185"/>
      <c r="PBW7" s="185"/>
      <c r="PBX7" s="185"/>
      <c r="PBY7" s="185"/>
      <c r="PBZ7" s="185"/>
      <c r="PCA7" s="185"/>
      <c r="PCB7" s="185"/>
      <c r="PCC7" s="185"/>
      <c r="PCD7" s="185"/>
      <c r="PCE7" s="185"/>
      <c r="PCF7" s="185"/>
      <c r="PCG7" s="185"/>
      <c r="PCH7" s="185"/>
      <c r="PCI7" s="185"/>
      <c r="PCJ7" s="185"/>
      <c r="PCK7" s="185"/>
      <c r="PCL7" s="185"/>
      <c r="PCM7" s="185"/>
      <c r="PCN7" s="185"/>
      <c r="PCO7" s="185"/>
      <c r="PCP7" s="185"/>
      <c r="PCQ7" s="185"/>
      <c r="PCR7" s="185"/>
      <c r="PCS7" s="185"/>
      <c r="PCT7" s="185"/>
      <c r="PCU7" s="185"/>
      <c r="PCV7" s="185"/>
      <c r="PCW7" s="185"/>
      <c r="PCX7" s="185"/>
      <c r="PCY7" s="185"/>
      <c r="PCZ7" s="185"/>
      <c r="PDA7" s="185"/>
      <c r="PDB7" s="185"/>
      <c r="PDC7" s="185"/>
      <c r="PDD7" s="185"/>
      <c r="PDE7" s="185"/>
      <c r="PDF7" s="185"/>
      <c r="PDG7" s="185"/>
      <c r="PDH7" s="185"/>
      <c r="PDI7" s="185"/>
      <c r="PDJ7" s="185"/>
      <c r="PDK7" s="185"/>
      <c r="PDL7" s="185"/>
      <c r="PDM7" s="185"/>
      <c r="PDN7" s="185"/>
      <c r="PDO7" s="185"/>
      <c r="PDP7" s="185"/>
      <c r="PDQ7" s="185"/>
      <c r="PDR7" s="185"/>
      <c r="PDS7" s="185"/>
      <c r="PDT7" s="185"/>
      <c r="PDU7" s="185"/>
      <c r="PDV7" s="185"/>
      <c r="PDW7" s="185"/>
      <c r="PDX7" s="185"/>
      <c r="PDY7" s="185"/>
      <c r="PDZ7" s="185"/>
      <c r="PEA7" s="185"/>
      <c r="PEB7" s="185"/>
      <c r="PEC7" s="185"/>
      <c r="PED7" s="185"/>
      <c r="PEE7" s="185"/>
      <c r="PEF7" s="185"/>
      <c r="PEG7" s="185"/>
      <c r="PEH7" s="185"/>
      <c r="PEI7" s="185"/>
      <c r="PEJ7" s="185"/>
      <c r="PEK7" s="185"/>
      <c r="PEL7" s="185"/>
      <c r="PEM7" s="185"/>
      <c r="PEN7" s="185"/>
      <c r="PEO7" s="185"/>
      <c r="PEP7" s="185"/>
      <c r="PEQ7" s="185"/>
      <c r="PER7" s="185"/>
      <c r="PES7" s="185"/>
      <c r="PET7" s="185"/>
      <c r="PEU7" s="185"/>
      <c r="PEV7" s="185"/>
      <c r="PEW7" s="185"/>
      <c r="PEX7" s="185"/>
      <c r="PEY7" s="185"/>
      <c r="PEZ7" s="185"/>
      <c r="PFA7" s="185"/>
      <c r="PFB7" s="185"/>
      <c r="PFC7" s="185"/>
      <c r="PFD7" s="185"/>
      <c r="PFE7" s="185"/>
      <c r="PFF7" s="185"/>
      <c r="PFG7" s="185"/>
      <c r="PFH7" s="185"/>
      <c r="PFI7" s="185"/>
      <c r="PFJ7" s="185"/>
      <c r="PFK7" s="185"/>
      <c r="PFL7" s="185"/>
      <c r="PFM7" s="185"/>
      <c r="PFN7" s="185"/>
      <c r="PFO7" s="185"/>
      <c r="PFP7" s="185"/>
      <c r="PFQ7" s="185"/>
      <c r="PFR7" s="185"/>
      <c r="PFS7" s="185"/>
      <c r="PFT7" s="185"/>
      <c r="PFU7" s="185"/>
      <c r="PFV7" s="185"/>
      <c r="PFW7" s="185"/>
      <c r="PFX7" s="185"/>
      <c r="PFY7" s="185"/>
      <c r="PFZ7" s="185"/>
      <c r="PGA7" s="185"/>
      <c r="PGB7" s="185"/>
      <c r="PGC7" s="185"/>
      <c r="PGD7" s="185"/>
      <c r="PGE7" s="185"/>
      <c r="PGF7" s="185"/>
      <c r="PGG7" s="185"/>
      <c r="PGH7" s="185"/>
      <c r="PGI7" s="185"/>
      <c r="PGJ7" s="185"/>
      <c r="PGK7" s="185"/>
      <c r="PGL7" s="185"/>
      <c r="PGM7" s="185"/>
      <c r="PGN7" s="185"/>
      <c r="PGO7" s="185"/>
      <c r="PGP7" s="185"/>
      <c r="PGQ7" s="185"/>
      <c r="PGR7" s="185"/>
      <c r="PGS7" s="185"/>
      <c r="PGT7" s="185"/>
      <c r="PGU7" s="185"/>
      <c r="PGV7" s="185"/>
      <c r="PGW7" s="185"/>
      <c r="PGX7" s="185"/>
      <c r="PGY7" s="185"/>
      <c r="PGZ7" s="185"/>
      <c r="PHA7" s="185"/>
      <c r="PHB7" s="185"/>
      <c r="PHC7" s="185"/>
      <c r="PHD7" s="185"/>
      <c r="PHE7" s="185"/>
      <c r="PHF7" s="185"/>
      <c r="PHG7" s="185"/>
      <c r="PHH7" s="185"/>
      <c r="PHI7" s="185"/>
      <c r="PHJ7" s="185"/>
      <c r="PHK7" s="185"/>
      <c r="PHL7" s="185"/>
      <c r="PHM7" s="185"/>
      <c r="PHN7" s="185"/>
      <c r="PHO7" s="185"/>
      <c r="PHP7" s="185"/>
      <c r="PHQ7" s="185"/>
      <c r="PHR7" s="185"/>
      <c r="PHS7" s="185"/>
      <c r="PHT7" s="185"/>
      <c r="PHU7" s="185"/>
      <c r="PHV7" s="185"/>
      <c r="PHW7" s="185"/>
      <c r="PHX7" s="185"/>
      <c r="PHY7" s="185"/>
      <c r="PHZ7" s="185"/>
      <c r="PIA7" s="185"/>
      <c r="PIB7" s="185"/>
      <c r="PIC7" s="185"/>
      <c r="PID7" s="185"/>
      <c r="PIE7" s="185"/>
      <c r="PIF7" s="185"/>
      <c r="PIG7" s="185"/>
      <c r="PIH7" s="185"/>
      <c r="PII7" s="185"/>
      <c r="PIJ7" s="185"/>
      <c r="PIK7" s="185"/>
      <c r="PIL7" s="185"/>
      <c r="PIM7" s="185"/>
      <c r="PIN7" s="185"/>
      <c r="PIO7" s="185"/>
      <c r="PIP7" s="185"/>
      <c r="PIQ7" s="185"/>
      <c r="PIR7" s="185"/>
      <c r="PIS7" s="185"/>
      <c r="PIT7" s="185"/>
      <c r="PIU7" s="185"/>
      <c r="PIV7" s="185"/>
      <c r="PIW7" s="185"/>
      <c r="PIX7" s="185"/>
      <c r="PIY7" s="185"/>
      <c r="PIZ7" s="185"/>
      <c r="PJA7" s="185"/>
      <c r="PJB7" s="185"/>
      <c r="PJC7" s="185"/>
      <c r="PJD7" s="185"/>
      <c r="PJE7" s="185"/>
      <c r="PJF7" s="185"/>
      <c r="PJG7" s="185"/>
      <c r="PJH7" s="185"/>
      <c r="PJI7" s="185"/>
      <c r="PJJ7" s="185"/>
      <c r="PJK7" s="185"/>
      <c r="PJL7" s="185"/>
      <c r="PJM7" s="185"/>
      <c r="PJN7" s="185"/>
      <c r="PJO7" s="185"/>
      <c r="PJP7" s="185"/>
      <c r="PJQ7" s="185"/>
      <c r="PJR7" s="185"/>
      <c r="PJS7" s="185"/>
      <c r="PJT7" s="185"/>
      <c r="PJU7" s="185"/>
      <c r="PJV7" s="185"/>
      <c r="PJW7" s="185"/>
      <c r="PJX7" s="185"/>
      <c r="PJY7" s="185"/>
      <c r="PJZ7" s="185"/>
      <c r="PKA7" s="185"/>
      <c r="PKB7" s="185"/>
      <c r="PKC7" s="185"/>
      <c r="PKD7" s="185"/>
      <c r="PKE7" s="185"/>
      <c r="PKF7" s="185"/>
      <c r="PKG7" s="185"/>
      <c r="PKH7" s="185"/>
      <c r="PKI7" s="185"/>
      <c r="PKJ7" s="185"/>
      <c r="PKK7" s="185"/>
      <c r="PKL7" s="185"/>
      <c r="PKM7" s="185"/>
      <c r="PKN7" s="185"/>
      <c r="PKO7" s="185"/>
      <c r="PKP7" s="185"/>
      <c r="PKQ7" s="185"/>
      <c r="PKR7" s="185"/>
      <c r="PKS7" s="185"/>
      <c r="PKT7" s="185"/>
      <c r="PKU7" s="185"/>
      <c r="PKV7" s="185"/>
      <c r="PKW7" s="185"/>
      <c r="PKX7" s="185"/>
      <c r="PKY7" s="185"/>
      <c r="PKZ7" s="185"/>
      <c r="PLA7" s="185"/>
      <c r="PLB7" s="185"/>
      <c r="PLC7" s="185"/>
      <c r="PLD7" s="185"/>
      <c r="PLE7" s="185"/>
      <c r="PLF7" s="185"/>
      <c r="PLG7" s="185"/>
      <c r="PLH7" s="185"/>
      <c r="PLI7" s="185"/>
      <c r="PLJ7" s="185"/>
      <c r="PLK7" s="185"/>
      <c r="PLL7" s="185"/>
      <c r="PLM7" s="185"/>
      <c r="PLN7" s="185"/>
      <c r="PLO7" s="185"/>
      <c r="PLP7" s="185"/>
      <c r="PLQ7" s="185"/>
      <c r="PLR7" s="185"/>
      <c r="PLS7" s="185"/>
      <c r="PLT7" s="185"/>
      <c r="PLU7" s="185"/>
      <c r="PLV7" s="185"/>
      <c r="PLW7" s="185"/>
      <c r="PLX7" s="185"/>
      <c r="PLY7" s="185"/>
      <c r="PLZ7" s="185"/>
      <c r="PMA7" s="185"/>
      <c r="PMB7" s="185"/>
      <c r="PMC7" s="185"/>
      <c r="PMD7" s="185"/>
      <c r="PME7" s="185"/>
      <c r="PMF7" s="185"/>
      <c r="PMG7" s="185"/>
      <c r="PMH7" s="185"/>
      <c r="PMI7" s="185"/>
      <c r="PMJ7" s="185"/>
      <c r="PMK7" s="185"/>
      <c r="PML7" s="185"/>
      <c r="PMM7" s="185"/>
      <c r="PMN7" s="185"/>
      <c r="PMO7" s="185"/>
      <c r="PMP7" s="185"/>
      <c r="PMQ7" s="185"/>
      <c r="PMR7" s="185"/>
      <c r="PMS7" s="185"/>
      <c r="PMT7" s="185"/>
      <c r="PMU7" s="185"/>
      <c r="PMV7" s="185"/>
      <c r="PMW7" s="185"/>
      <c r="PMX7" s="185"/>
      <c r="PMY7" s="185"/>
      <c r="PMZ7" s="185"/>
      <c r="PNA7" s="185"/>
      <c r="PNB7" s="185"/>
      <c r="PNC7" s="185"/>
      <c r="PND7" s="185"/>
      <c r="PNE7" s="185"/>
      <c r="PNF7" s="185"/>
      <c r="PNG7" s="185"/>
      <c r="PNH7" s="185"/>
      <c r="PNI7" s="185"/>
      <c r="PNJ7" s="185"/>
      <c r="PNK7" s="185"/>
      <c r="PNL7" s="185"/>
      <c r="PNM7" s="185"/>
      <c r="PNN7" s="185"/>
      <c r="PNO7" s="185"/>
      <c r="PNP7" s="185"/>
      <c r="PNQ7" s="185"/>
      <c r="PNR7" s="185"/>
      <c r="PNS7" s="185"/>
      <c r="PNT7" s="185"/>
      <c r="PNU7" s="185"/>
      <c r="PNV7" s="185"/>
      <c r="PNW7" s="185"/>
      <c r="PNX7" s="185"/>
      <c r="PNY7" s="185"/>
      <c r="PNZ7" s="185"/>
      <c r="POA7" s="185"/>
      <c r="POB7" s="185"/>
      <c r="POC7" s="185"/>
      <c r="POD7" s="185"/>
      <c r="POE7" s="185"/>
      <c r="POF7" s="185"/>
      <c r="POG7" s="185"/>
      <c r="POH7" s="185"/>
      <c r="POI7" s="185"/>
      <c r="POJ7" s="185"/>
      <c r="POK7" s="185"/>
      <c r="POL7" s="185"/>
      <c r="POM7" s="185"/>
      <c r="PON7" s="185"/>
      <c r="POO7" s="185"/>
      <c r="POP7" s="185"/>
      <c r="POQ7" s="185"/>
      <c r="POR7" s="185"/>
      <c r="POS7" s="185"/>
      <c r="POT7" s="185"/>
      <c r="POU7" s="185"/>
      <c r="POV7" s="185"/>
      <c r="POW7" s="185"/>
      <c r="POX7" s="185"/>
      <c r="POY7" s="185"/>
      <c r="POZ7" s="185"/>
      <c r="PPA7" s="185"/>
      <c r="PPB7" s="185"/>
      <c r="PPC7" s="185"/>
      <c r="PPD7" s="185"/>
      <c r="PPE7" s="185"/>
      <c r="PPF7" s="185"/>
      <c r="PPG7" s="185"/>
      <c r="PPH7" s="185"/>
      <c r="PPI7" s="185"/>
      <c r="PPJ7" s="185"/>
      <c r="PPK7" s="185"/>
      <c r="PPL7" s="185"/>
      <c r="PPM7" s="185"/>
      <c r="PPN7" s="185"/>
      <c r="PPO7" s="185"/>
      <c r="PPP7" s="185"/>
      <c r="PPQ7" s="185"/>
      <c r="PPR7" s="185"/>
      <c r="PPS7" s="185"/>
      <c r="PPT7" s="185"/>
      <c r="PPU7" s="185"/>
      <c r="PPV7" s="185"/>
      <c r="PPW7" s="185"/>
      <c r="PPX7" s="185"/>
      <c r="PPY7" s="185"/>
      <c r="PPZ7" s="185"/>
      <c r="PQA7" s="185"/>
      <c r="PQB7" s="185"/>
      <c r="PQC7" s="185"/>
      <c r="PQD7" s="185"/>
      <c r="PQE7" s="185"/>
      <c r="PQF7" s="185"/>
      <c r="PQG7" s="185"/>
      <c r="PQH7" s="185"/>
      <c r="PQI7" s="185"/>
      <c r="PQJ7" s="185"/>
      <c r="PQK7" s="185"/>
      <c r="PQL7" s="185"/>
      <c r="PQM7" s="185"/>
      <c r="PQN7" s="185"/>
      <c r="PQO7" s="185"/>
      <c r="PQP7" s="185"/>
      <c r="PQQ7" s="185"/>
      <c r="PQR7" s="185"/>
      <c r="PQS7" s="185"/>
      <c r="PQT7" s="185"/>
      <c r="PQU7" s="185"/>
      <c r="PQV7" s="185"/>
      <c r="PQW7" s="185"/>
      <c r="PQX7" s="185"/>
      <c r="PQY7" s="185"/>
      <c r="PQZ7" s="185"/>
      <c r="PRA7" s="185"/>
      <c r="PRB7" s="185"/>
      <c r="PRC7" s="185"/>
      <c r="PRD7" s="185"/>
      <c r="PRE7" s="185"/>
      <c r="PRF7" s="185"/>
      <c r="PRG7" s="185"/>
      <c r="PRH7" s="185"/>
      <c r="PRI7" s="185"/>
      <c r="PRJ7" s="185"/>
      <c r="PRK7" s="185"/>
      <c r="PRL7" s="185"/>
      <c r="PRM7" s="185"/>
      <c r="PRN7" s="185"/>
      <c r="PRO7" s="185"/>
      <c r="PRP7" s="185"/>
      <c r="PRQ7" s="185"/>
      <c r="PRR7" s="185"/>
      <c r="PRS7" s="185"/>
      <c r="PRT7" s="185"/>
      <c r="PRU7" s="185"/>
      <c r="PRV7" s="185"/>
      <c r="PRW7" s="185"/>
      <c r="PRX7" s="185"/>
      <c r="PRY7" s="185"/>
      <c r="PRZ7" s="185"/>
      <c r="PSA7" s="185"/>
      <c r="PSB7" s="185"/>
      <c r="PSC7" s="185"/>
      <c r="PSD7" s="185"/>
      <c r="PSE7" s="185"/>
      <c r="PSF7" s="185"/>
      <c r="PSG7" s="185"/>
      <c r="PSH7" s="185"/>
      <c r="PSI7" s="185"/>
      <c r="PSJ7" s="185"/>
      <c r="PSK7" s="185"/>
      <c r="PSL7" s="185"/>
      <c r="PSM7" s="185"/>
      <c r="PSN7" s="185"/>
      <c r="PSO7" s="185"/>
      <c r="PSP7" s="185"/>
      <c r="PSQ7" s="185"/>
      <c r="PSR7" s="185"/>
      <c r="PSS7" s="185"/>
      <c r="PST7" s="185"/>
      <c r="PSU7" s="185"/>
      <c r="PSV7" s="185"/>
      <c r="PSW7" s="185"/>
      <c r="PSX7" s="185"/>
      <c r="PSY7" s="185"/>
      <c r="PSZ7" s="185"/>
      <c r="PTA7" s="185"/>
      <c r="PTB7" s="185"/>
      <c r="PTC7" s="185"/>
      <c r="PTD7" s="185"/>
      <c r="PTE7" s="185"/>
      <c r="PTF7" s="185"/>
      <c r="PTG7" s="185"/>
      <c r="PTH7" s="185"/>
      <c r="PTI7" s="185"/>
      <c r="PTJ7" s="185"/>
      <c r="PTK7" s="185"/>
      <c r="PTL7" s="185"/>
      <c r="PTM7" s="185"/>
      <c r="PTN7" s="185"/>
      <c r="PTO7" s="185"/>
      <c r="PTP7" s="185"/>
      <c r="PTQ7" s="185"/>
      <c r="PTR7" s="185"/>
      <c r="PTS7" s="185"/>
      <c r="PTT7" s="185"/>
      <c r="PTU7" s="185"/>
      <c r="PTV7" s="185"/>
      <c r="PTW7" s="185"/>
      <c r="PTX7" s="185"/>
      <c r="PTY7" s="185"/>
      <c r="PTZ7" s="185"/>
      <c r="PUA7" s="185"/>
      <c r="PUB7" s="185"/>
      <c r="PUC7" s="185"/>
      <c r="PUD7" s="185"/>
      <c r="PUE7" s="185"/>
      <c r="PUF7" s="185"/>
      <c r="PUG7" s="185"/>
      <c r="PUH7" s="185"/>
      <c r="PUI7" s="185"/>
      <c r="PUJ7" s="185"/>
      <c r="PUK7" s="185"/>
      <c r="PUL7" s="185"/>
      <c r="PUM7" s="185"/>
      <c r="PUN7" s="185"/>
      <c r="PUO7" s="185"/>
      <c r="PUP7" s="185"/>
      <c r="PUQ7" s="185"/>
      <c r="PUR7" s="185"/>
      <c r="PUS7" s="185"/>
      <c r="PUT7" s="185"/>
      <c r="PUU7" s="185"/>
      <c r="PUV7" s="185"/>
      <c r="PUW7" s="185"/>
      <c r="PUX7" s="185"/>
      <c r="PUY7" s="185"/>
      <c r="PUZ7" s="185"/>
      <c r="PVA7" s="185"/>
      <c r="PVB7" s="185"/>
      <c r="PVC7" s="185"/>
      <c r="PVD7" s="185"/>
      <c r="PVE7" s="185"/>
      <c r="PVF7" s="185"/>
      <c r="PVG7" s="185"/>
      <c r="PVH7" s="185"/>
      <c r="PVI7" s="185"/>
      <c r="PVJ7" s="185"/>
      <c r="PVK7" s="185"/>
      <c r="PVL7" s="185"/>
      <c r="PVM7" s="185"/>
      <c r="PVN7" s="185"/>
      <c r="PVO7" s="185"/>
      <c r="PVP7" s="185"/>
      <c r="PVQ7" s="185"/>
      <c r="PVR7" s="185"/>
      <c r="PVS7" s="185"/>
      <c r="PVT7" s="185"/>
      <c r="PVU7" s="185"/>
      <c r="PVV7" s="185"/>
      <c r="PVW7" s="185"/>
      <c r="PVX7" s="185"/>
      <c r="PVY7" s="185"/>
      <c r="PVZ7" s="185"/>
      <c r="PWA7" s="185"/>
      <c r="PWB7" s="185"/>
      <c r="PWC7" s="185"/>
      <c r="PWD7" s="185"/>
      <c r="PWE7" s="185"/>
      <c r="PWF7" s="185"/>
      <c r="PWG7" s="185"/>
      <c r="PWH7" s="185"/>
      <c r="PWI7" s="185"/>
      <c r="PWJ7" s="185"/>
      <c r="PWK7" s="185"/>
      <c r="PWL7" s="185"/>
      <c r="PWM7" s="185"/>
      <c r="PWN7" s="185"/>
      <c r="PWO7" s="185"/>
      <c r="PWP7" s="185"/>
      <c r="PWQ7" s="185"/>
      <c r="PWR7" s="185"/>
      <c r="PWS7" s="185"/>
      <c r="PWT7" s="185"/>
      <c r="PWU7" s="185"/>
      <c r="PWV7" s="185"/>
      <c r="PWW7" s="185"/>
      <c r="PWX7" s="185"/>
      <c r="PWY7" s="185"/>
      <c r="PWZ7" s="185"/>
      <c r="PXA7" s="185"/>
      <c r="PXB7" s="185"/>
      <c r="PXC7" s="185"/>
      <c r="PXD7" s="185"/>
      <c r="PXE7" s="185"/>
      <c r="PXF7" s="185"/>
      <c r="PXG7" s="185"/>
      <c r="PXH7" s="185"/>
      <c r="PXI7" s="185"/>
      <c r="PXJ7" s="185"/>
      <c r="PXK7" s="185"/>
      <c r="PXL7" s="185"/>
      <c r="PXM7" s="185"/>
      <c r="PXN7" s="185"/>
      <c r="PXO7" s="185"/>
      <c r="PXP7" s="185"/>
      <c r="PXQ7" s="185"/>
      <c r="PXR7" s="185"/>
      <c r="PXS7" s="185"/>
      <c r="PXT7" s="185"/>
      <c r="PXU7" s="185"/>
      <c r="PXV7" s="185"/>
      <c r="PXW7" s="185"/>
      <c r="PXX7" s="185"/>
      <c r="PXY7" s="185"/>
      <c r="PXZ7" s="185"/>
      <c r="PYA7" s="185"/>
      <c r="PYB7" s="185"/>
      <c r="PYC7" s="185"/>
      <c r="PYD7" s="185"/>
      <c r="PYE7" s="185"/>
      <c r="PYF7" s="185"/>
      <c r="PYG7" s="185"/>
      <c r="PYH7" s="185"/>
      <c r="PYI7" s="185"/>
      <c r="PYJ7" s="185"/>
      <c r="PYK7" s="185"/>
      <c r="PYL7" s="185"/>
      <c r="PYM7" s="185"/>
      <c r="PYN7" s="185"/>
      <c r="PYO7" s="185"/>
      <c r="PYP7" s="185"/>
      <c r="PYQ7" s="185"/>
      <c r="PYR7" s="185"/>
      <c r="PYS7" s="185"/>
      <c r="PYT7" s="185"/>
      <c r="PYU7" s="185"/>
      <c r="PYV7" s="185"/>
      <c r="PYW7" s="185"/>
      <c r="PYX7" s="185"/>
      <c r="PYY7" s="185"/>
      <c r="PYZ7" s="185"/>
      <c r="PZA7" s="185"/>
      <c r="PZB7" s="185"/>
      <c r="PZC7" s="185"/>
      <c r="PZD7" s="185"/>
      <c r="PZE7" s="185"/>
      <c r="PZF7" s="185"/>
      <c r="PZG7" s="185"/>
      <c r="PZH7" s="185"/>
      <c r="PZI7" s="185"/>
      <c r="PZJ7" s="185"/>
      <c r="PZK7" s="185"/>
      <c r="PZL7" s="185"/>
      <c r="PZM7" s="185"/>
      <c r="PZN7" s="185"/>
      <c r="PZO7" s="185"/>
      <c r="PZP7" s="185"/>
      <c r="PZQ7" s="185"/>
      <c r="PZR7" s="185"/>
      <c r="PZS7" s="185"/>
      <c r="PZT7" s="185"/>
      <c r="PZU7" s="185"/>
      <c r="PZV7" s="185"/>
      <c r="PZW7" s="185"/>
      <c r="PZX7" s="185"/>
      <c r="PZY7" s="185"/>
      <c r="PZZ7" s="185"/>
      <c r="QAA7" s="185"/>
      <c r="QAB7" s="185"/>
      <c r="QAC7" s="185"/>
      <c r="QAD7" s="185"/>
      <c r="QAE7" s="185"/>
      <c r="QAF7" s="185"/>
      <c r="QAG7" s="185"/>
      <c r="QAH7" s="185"/>
      <c r="QAI7" s="185"/>
      <c r="QAJ7" s="185"/>
      <c r="QAK7" s="185"/>
      <c r="QAL7" s="185"/>
      <c r="QAM7" s="185"/>
      <c r="QAN7" s="185"/>
      <c r="QAO7" s="185"/>
      <c r="QAP7" s="185"/>
      <c r="QAQ7" s="185"/>
      <c r="QAR7" s="185"/>
      <c r="QAS7" s="185"/>
      <c r="QAT7" s="185"/>
      <c r="QAU7" s="185"/>
      <c r="QAV7" s="185"/>
      <c r="QAW7" s="185"/>
      <c r="QAX7" s="185"/>
      <c r="QAY7" s="185"/>
      <c r="QAZ7" s="185"/>
      <c r="QBA7" s="185"/>
      <c r="QBB7" s="185"/>
      <c r="QBC7" s="185"/>
      <c r="QBD7" s="185"/>
      <c r="QBE7" s="185"/>
      <c r="QBF7" s="185"/>
      <c r="QBG7" s="185"/>
      <c r="QBH7" s="185"/>
      <c r="QBI7" s="185"/>
      <c r="QBJ7" s="185"/>
      <c r="QBK7" s="185"/>
      <c r="QBL7" s="185"/>
      <c r="QBM7" s="185"/>
      <c r="QBN7" s="185"/>
      <c r="QBO7" s="185"/>
      <c r="QBP7" s="185"/>
      <c r="QBQ7" s="185"/>
      <c r="QBR7" s="185"/>
      <c r="QBS7" s="185"/>
      <c r="QBT7" s="185"/>
      <c r="QBU7" s="185"/>
      <c r="QBV7" s="185"/>
      <c r="QBW7" s="185"/>
      <c r="QBX7" s="185"/>
      <c r="QBY7" s="185"/>
      <c r="QBZ7" s="185"/>
      <c r="QCA7" s="185"/>
      <c r="QCB7" s="185"/>
      <c r="QCC7" s="185"/>
      <c r="QCD7" s="185"/>
      <c r="QCE7" s="185"/>
      <c r="QCF7" s="185"/>
      <c r="QCG7" s="185"/>
      <c r="QCH7" s="185"/>
      <c r="QCI7" s="185"/>
      <c r="QCJ7" s="185"/>
      <c r="QCK7" s="185"/>
      <c r="QCL7" s="185"/>
      <c r="QCM7" s="185"/>
      <c r="QCN7" s="185"/>
      <c r="QCO7" s="185"/>
      <c r="QCP7" s="185"/>
      <c r="QCQ7" s="185"/>
      <c r="QCR7" s="185"/>
      <c r="QCS7" s="185"/>
      <c r="QCT7" s="185"/>
      <c r="QCU7" s="185"/>
      <c r="QCV7" s="185"/>
      <c r="QCW7" s="185"/>
      <c r="QCX7" s="185"/>
      <c r="QCY7" s="185"/>
      <c r="QCZ7" s="185"/>
      <c r="QDA7" s="185"/>
      <c r="QDB7" s="185"/>
      <c r="QDC7" s="185"/>
      <c r="QDD7" s="185"/>
      <c r="QDE7" s="185"/>
      <c r="QDF7" s="185"/>
      <c r="QDG7" s="185"/>
      <c r="QDH7" s="185"/>
      <c r="QDI7" s="185"/>
      <c r="QDJ7" s="185"/>
      <c r="QDK7" s="185"/>
      <c r="QDL7" s="185"/>
      <c r="QDM7" s="185"/>
      <c r="QDN7" s="185"/>
      <c r="QDO7" s="185"/>
      <c r="QDP7" s="185"/>
      <c r="QDQ7" s="185"/>
      <c r="QDR7" s="185"/>
      <c r="QDS7" s="185"/>
      <c r="QDT7" s="185"/>
      <c r="QDU7" s="185"/>
      <c r="QDV7" s="185"/>
      <c r="QDW7" s="185"/>
      <c r="QDX7" s="185"/>
      <c r="QDY7" s="185"/>
      <c r="QDZ7" s="185"/>
      <c r="QEA7" s="185"/>
      <c r="QEB7" s="185"/>
      <c r="QEC7" s="185"/>
      <c r="QED7" s="185"/>
      <c r="QEE7" s="185"/>
      <c r="QEF7" s="185"/>
      <c r="QEG7" s="185"/>
      <c r="QEH7" s="185"/>
      <c r="QEI7" s="185"/>
      <c r="QEJ7" s="185"/>
      <c r="QEK7" s="185"/>
      <c r="QEL7" s="185"/>
      <c r="QEM7" s="185"/>
      <c r="QEN7" s="185"/>
      <c r="QEO7" s="185"/>
      <c r="QEP7" s="185"/>
      <c r="QEQ7" s="185"/>
      <c r="QER7" s="185"/>
      <c r="QES7" s="185"/>
      <c r="QET7" s="185"/>
      <c r="QEU7" s="185"/>
      <c r="QEV7" s="185"/>
      <c r="QEW7" s="185"/>
      <c r="QEX7" s="185"/>
      <c r="QEY7" s="185"/>
      <c r="QEZ7" s="185"/>
      <c r="QFA7" s="185"/>
      <c r="QFB7" s="185"/>
      <c r="QFC7" s="185"/>
      <c r="QFD7" s="185"/>
      <c r="QFE7" s="185"/>
      <c r="QFF7" s="185"/>
      <c r="QFG7" s="185"/>
      <c r="QFH7" s="185"/>
      <c r="QFI7" s="185"/>
      <c r="QFJ7" s="185"/>
      <c r="QFK7" s="185"/>
      <c r="QFL7" s="185"/>
      <c r="QFM7" s="185"/>
      <c r="QFN7" s="185"/>
      <c r="QFO7" s="185"/>
      <c r="QFP7" s="185"/>
      <c r="QFQ7" s="185"/>
      <c r="QFR7" s="185"/>
      <c r="QFS7" s="185"/>
      <c r="QFT7" s="185"/>
      <c r="QFU7" s="185"/>
      <c r="QFV7" s="185"/>
      <c r="QFW7" s="185"/>
      <c r="QFX7" s="185"/>
      <c r="QFY7" s="185"/>
      <c r="QFZ7" s="185"/>
      <c r="QGA7" s="185"/>
      <c r="QGB7" s="185"/>
      <c r="QGC7" s="185"/>
      <c r="QGD7" s="185"/>
      <c r="QGE7" s="185"/>
      <c r="QGF7" s="185"/>
      <c r="QGG7" s="185"/>
      <c r="QGH7" s="185"/>
      <c r="QGI7" s="185"/>
      <c r="QGJ7" s="185"/>
      <c r="QGK7" s="185"/>
      <c r="QGL7" s="185"/>
      <c r="QGM7" s="185"/>
      <c r="QGN7" s="185"/>
      <c r="QGO7" s="185"/>
      <c r="QGP7" s="185"/>
      <c r="QGQ7" s="185"/>
      <c r="QGR7" s="185"/>
      <c r="QGS7" s="185"/>
      <c r="QGT7" s="185"/>
      <c r="QGU7" s="185"/>
      <c r="QGV7" s="185"/>
      <c r="QGW7" s="185"/>
      <c r="QGX7" s="185"/>
      <c r="QGY7" s="185"/>
      <c r="QGZ7" s="185"/>
      <c r="QHA7" s="185"/>
      <c r="QHB7" s="185"/>
      <c r="QHC7" s="185"/>
      <c r="QHD7" s="185"/>
      <c r="QHE7" s="185"/>
      <c r="QHF7" s="185"/>
      <c r="QHG7" s="185"/>
      <c r="QHH7" s="185"/>
      <c r="QHI7" s="185"/>
      <c r="QHJ7" s="185"/>
      <c r="QHK7" s="185"/>
      <c r="QHL7" s="185"/>
      <c r="QHM7" s="185"/>
      <c r="QHN7" s="185"/>
      <c r="QHO7" s="185"/>
      <c r="QHP7" s="185"/>
      <c r="QHQ7" s="185"/>
      <c r="QHR7" s="185"/>
      <c r="QHS7" s="185"/>
      <c r="QHT7" s="185"/>
      <c r="QHU7" s="185"/>
      <c r="QHV7" s="185"/>
      <c r="QHW7" s="185"/>
      <c r="QHX7" s="185"/>
      <c r="QHY7" s="185"/>
      <c r="QHZ7" s="185"/>
      <c r="QIA7" s="185"/>
      <c r="QIB7" s="185"/>
      <c r="QIC7" s="185"/>
      <c r="QID7" s="185"/>
      <c r="QIE7" s="185"/>
      <c r="QIF7" s="185"/>
      <c r="QIG7" s="185"/>
      <c r="QIH7" s="185"/>
      <c r="QII7" s="185"/>
      <c r="QIJ7" s="185"/>
      <c r="QIK7" s="185"/>
      <c r="QIL7" s="185"/>
      <c r="QIM7" s="185"/>
      <c r="QIN7" s="185"/>
      <c r="QIO7" s="185"/>
      <c r="QIP7" s="185"/>
      <c r="QIQ7" s="185"/>
      <c r="QIR7" s="185"/>
      <c r="QIS7" s="185"/>
      <c r="QIT7" s="185"/>
      <c r="QIU7" s="185"/>
      <c r="QIV7" s="185"/>
      <c r="QIW7" s="185"/>
      <c r="QIX7" s="185"/>
      <c r="QIY7" s="185"/>
      <c r="QIZ7" s="185"/>
      <c r="QJA7" s="185"/>
      <c r="QJB7" s="185"/>
      <c r="QJC7" s="185"/>
      <c r="QJD7" s="185"/>
      <c r="QJE7" s="185"/>
      <c r="QJF7" s="185"/>
      <c r="QJG7" s="185"/>
      <c r="QJH7" s="185"/>
      <c r="QJI7" s="185"/>
      <c r="QJJ7" s="185"/>
      <c r="QJK7" s="185"/>
      <c r="QJL7" s="185"/>
      <c r="QJM7" s="185"/>
      <c r="QJN7" s="185"/>
      <c r="QJO7" s="185"/>
      <c r="QJP7" s="185"/>
      <c r="QJQ7" s="185"/>
      <c r="QJR7" s="185"/>
      <c r="QJS7" s="185"/>
      <c r="QJT7" s="185"/>
      <c r="QJU7" s="185"/>
      <c r="QJV7" s="185"/>
      <c r="QJW7" s="185"/>
      <c r="QJX7" s="185"/>
      <c r="QJY7" s="185"/>
      <c r="QJZ7" s="185"/>
      <c r="QKA7" s="185"/>
      <c r="QKB7" s="185"/>
      <c r="QKC7" s="185"/>
      <c r="QKD7" s="185"/>
      <c r="QKE7" s="185"/>
      <c r="QKF7" s="185"/>
      <c r="QKG7" s="185"/>
      <c r="QKH7" s="185"/>
      <c r="QKI7" s="185"/>
      <c r="QKJ7" s="185"/>
      <c r="QKK7" s="185"/>
      <c r="QKL7" s="185"/>
      <c r="QKM7" s="185"/>
      <c r="QKN7" s="185"/>
      <c r="QKO7" s="185"/>
      <c r="QKP7" s="185"/>
      <c r="QKQ7" s="185"/>
      <c r="QKR7" s="185"/>
      <c r="QKS7" s="185"/>
      <c r="QKT7" s="185"/>
      <c r="QKU7" s="185"/>
      <c r="QKV7" s="185"/>
      <c r="QKW7" s="185"/>
      <c r="QKX7" s="185"/>
      <c r="QKY7" s="185"/>
      <c r="QKZ7" s="185"/>
      <c r="QLA7" s="185"/>
      <c r="QLB7" s="185"/>
      <c r="QLC7" s="185"/>
      <c r="QLD7" s="185"/>
      <c r="QLE7" s="185"/>
      <c r="QLF7" s="185"/>
      <c r="QLG7" s="185"/>
      <c r="QLH7" s="185"/>
      <c r="QLI7" s="185"/>
      <c r="QLJ7" s="185"/>
      <c r="QLK7" s="185"/>
      <c r="QLL7" s="185"/>
      <c r="QLM7" s="185"/>
      <c r="QLN7" s="185"/>
      <c r="QLO7" s="185"/>
      <c r="QLP7" s="185"/>
      <c r="QLQ7" s="185"/>
      <c r="QLR7" s="185"/>
      <c r="QLS7" s="185"/>
      <c r="QLT7" s="185"/>
      <c r="QLU7" s="185"/>
      <c r="QLV7" s="185"/>
      <c r="QLW7" s="185"/>
      <c r="QLX7" s="185"/>
      <c r="QLY7" s="185"/>
      <c r="QLZ7" s="185"/>
      <c r="QMA7" s="185"/>
      <c r="QMB7" s="185"/>
      <c r="QMC7" s="185"/>
      <c r="QMD7" s="185"/>
      <c r="QME7" s="185"/>
      <c r="QMF7" s="185"/>
      <c r="QMG7" s="185"/>
      <c r="QMH7" s="185"/>
      <c r="QMI7" s="185"/>
      <c r="QMJ7" s="185"/>
      <c r="QMK7" s="185"/>
      <c r="QML7" s="185"/>
      <c r="QMM7" s="185"/>
      <c r="QMN7" s="185"/>
      <c r="QMO7" s="185"/>
      <c r="QMP7" s="185"/>
      <c r="QMQ7" s="185"/>
      <c r="QMR7" s="185"/>
      <c r="QMS7" s="185"/>
      <c r="QMT7" s="185"/>
      <c r="QMU7" s="185"/>
      <c r="QMV7" s="185"/>
      <c r="QMW7" s="185"/>
      <c r="QMX7" s="185"/>
      <c r="QMY7" s="185"/>
      <c r="QMZ7" s="185"/>
      <c r="QNA7" s="185"/>
      <c r="QNB7" s="185"/>
      <c r="QNC7" s="185"/>
      <c r="QND7" s="185"/>
      <c r="QNE7" s="185"/>
      <c r="QNF7" s="185"/>
      <c r="QNG7" s="185"/>
      <c r="QNH7" s="185"/>
      <c r="QNI7" s="185"/>
      <c r="QNJ7" s="185"/>
      <c r="QNK7" s="185"/>
      <c r="QNL7" s="185"/>
      <c r="QNM7" s="185"/>
      <c r="QNN7" s="185"/>
      <c r="QNO7" s="185"/>
      <c r="QNP7" s="185"/>
      <c r="QNQ7" s="185"/>
      <c r="QNR7" s="185"/>
      <c r="QNS7" s="185"/>
      <c r="QNT7" s="185"/>
      <c r="QNU7" s="185"/>
      <c r="QNV7" s="185"/>
      <c r="QNW7" s="185"/>
      <c r="QNX7" s="185"/>
      <c r="QNY7" s="185"/>
      <c r="QNZ7" s="185"/>
      <c r="QOA7" s="185"/>
      <c r="QOB7" s="185"/>
      <c r="QOC7" s="185"/>
      <c r="QOD7" s="185"/>
      <c r="QOE7" s="185"/>
      <c r="QOF7" s="185"/>
      <c r="QOG7" s="185"/>
      <c r="QOH7" s="185"/>
      <c r="QOI7" s="185"/>
      <c r="QOJ7" s="185"/>
      <c r="QOK7" s="185"/>
      <c r="QOL7" s="185"/>
      <c r="QOM7" s="185"/>
      <c r="QON7" s="185"/>
      <c r="QOO7" s="185"/>
      <c r="QOP7" s="185"/>
      <c r="QOQ7" s="185"/>
      <c r="QOR7" s="185"/>
      <c r="QOS7" s="185"/>
      <c r="QOT7" s="185"/>
      <c r="QOU7" s="185"/>
      <c r="QOV7" s="185"/>
      <c r="QOW7" s="185"/>
      <c r="QOX7" s="185"/>
      <c r="QOY7" s="185"/>
      <c r="QOZ7" s="185"/>
      <c r="QPA7" s="185"/>
      <c r="QPB7" s="185"/>
      <c r="QPC7" s="185"/>
      <c r="QPD7" s="185"/>
      <c r="QPE7" s="185"/>
      <c r="QPF7" s="185"/>
      <c r="QPG7" s="185"/>
      <c r="QPH7" s="185"/>
      <c r="QPI7" s="185"/>
      <c r="QPJ7" s="185"/>
      <c r="QPK7" s="185"/>
      <c r="QPL7" s="185"/>
      <c r="QPM7" s="185"/>
      <c r="QPN7" s="185"/>
      <c r="QPO7" s="185"/>
      <c r="QPP7" s="185"/>
      <c r="QPQ7" s="185"/>
      <c r="QPR7" s="185"/>
      <c r="QPS7" s="185"/>
      <c r="QPT7" s="185"/>
      <c r="QPU7" s="185"/>
      <c r="QPV7" s="185"/>
      <c r="QPW7" s="185"/>
      <c r="QPX7" s="185"/>
      <c r="QPY7" s="185"/>
      <c r="QPZ7" s="185"/>
      <c r="QQA7" s="185"/>
      <c r="QQB7" s="185"/>
      <c r="QQC7" s="185"/>
      <c r="QQD7" s="185"/>
      <c r="QQE7" s="185"/>
      <c r="QQF7" s="185"/>
      <c r="QQG7" s="185"/>
      <c r="QQH7" s="185"/>
      <c r="QQI7" s="185"/>
      <c r="QQJ7" s="185"/>
      <c r="QQK7" s="185"/>
      <c r="QQL7" s="185"/>
      <c r="QQM7" s="185"/>
      <c r="QQN7" s="185"/>
      <c r="QQO7" s="185"/>
      <c r="QQP7" s="185"/>
      <c r="QQQ7" s="185"/>
      <c r="QQR7" s="185"/>
      <c r="QQS7" s="185"/>
      <c r="QQT7" s="185"/>
      <c r="QQU7" s="185"/>
      <c r="QQV7" s="185"/>
      <c r="QQW7" s="185"/>
      <c r="QQX7" s="185"/>
      <c r="QQY7" s="185"/>
      <c r="QQZ7" s="185"/>
      <c r="QRA7" s="185"/>
      <c r="QRB7" s="185"/>
      <c r="QRC7" s="185"/>
      <c r="QRD7" s="185"/>
      <c r="QRE7" s="185"/>
      <c r="QRF7" s="185"/>
      <c r="QRG7" s="185"/>
      <c r="QRH7" s="185"/>
      <c r="QRI7" s="185"/>
      <c r="QRJ7" s="185"/>
      <c r="QRK7" s="185"/>
      <c r="QRL7" s="185"/>
      <c r="QRM7" s="185"/>
      <c r="QRN7" s="185"/>
      <c r="QRO7" s="185"/>
      <c r="QRP7" s="185"/>
      <c r="QRQ7" s="185"/>
      <c r="QRR7" s="185"/>
      <c r="QRS7" s="185"/>
      <c r="QRT7" s="185"/>
      <c r="QRU7" s="185"/>
      <c r="QRV7" s="185"/>
      <c r="QRW7" s="185"/>
      <c r="QRX7" s="185"/>
      <c r="QRY7" s="185"/>
      <c r="QRZ7" s="185"/>
      <c r="QSA7" s="185"/>
      <c r="QSB7" s="185"/>
      <c r="QSC7" s="185"/>
      <c r="QSD7" s="185"/>
      <c r="QSE7" s="185"/>
      <c r="QSF7" s="185"/>
      <c r="QSG7" s="185"/>
      <c r="QSH7" s="185"/>
      <c r="QSI7" s="185"/>
      <c r="QSJ7" s="185"/>
      <c r="QSK7" s="185"/>
      <c r="QSL7" s="185"/>
      <c r="QSM7" s="185"/>
      <c r="QSN7" s="185"/>
      <c r="QSO7" s="185"/>
      <c r="QSP7" s="185"/>
      <c r="QSQ7" s="185"/>
      <c r="QSR7" s="185"/>
      <c r="QSS7" s="185"/>
      <c r="QST7" s="185"/>
      <c r="QSU7" s="185"/>
      <c r="QSV7" s="185"/>
      <c r="QSW7" s="185"/>
      <c r="QSX7" s="185"/>
      <c r="QSY7" s="185"/>
      <c r="QSZ7" s="185"/>
      <c r="QTA7" s="185"/>
      <c r="QTB7" s="185"/>
      <c r="QTC7" s="185"/>
      <c r="QTD7" s="185"/>
      <c r="QTE7" s="185"/>
      <c r="QTF7" s="185"/>
      <c r="QTG7" s="185"/>
      <c r="QTH7" s="185"/>
      <c r="QTI7" s="185"/>
      <c r="QTJ7" s="185"/>
      <c r="QTK7" s="185"/>
      <c r="QTL7" s="185"/>
      <c r="QTM7" s="185"/>
      <c r="QTN7" s="185"/>
      <c r="QTO7" s="185"/>
      <c r="QTP7" s="185"/>
      <c r="QTQ7" s="185"/>
      <c r="QTR7" s="185"/>
      <c r="QTS7" s="185"/>
      <c r="QTT7" s="185"/>
      <c r="QTU7" s="185"/>
      <c r="QTV7" s="185"/>
      <c r="QTW7" s="185"/>
      <c r="QTX7" s="185"/>
      <c r="QTY7" s="185"/>
      <c r="QTZ7" s="185"/>
      <c r="QUA7" s="185"/>
      <c r="QUB7" s="185"/>
      <c r="QUC7" s="185"/>
      <c r="QUD7" s="185"/>
      <c r="QUE7" s="185"/>
      <c r="QUF7" s="185"/>
      <c r="QUG7" s="185"/>
      <c r="QUH7" s="185"/>
      <c r="QUI7" s="185"/>
      <c r="QUJ7" s="185"/>
      <c r="QUK7" s="185"/>
      <c r="QUL7" s="185"/>
      <c r="QUM7" s="185"/>
      <c r="QUN7" s="185"/>
      <c r="QUO7" s="185"/>
      <c r="QUP7" s="185"/>
      <c r="QUQ7" s="185"/>
      <c r="QUR7" s="185"/>
      <c r="QUS7" s="185"/>
      <c r="QUT7" s="185"/>
      <c r="QUU7" s="185"/>
      <c r="QUV7" s="185"/>
      <c r="QUW7" s="185"/>
      <c r="QUX7" s="185"/>
      <c r="QUY7" s="185"/>
      <c r="QUZ7" s="185"/>
      <c r="QVA7" s="185"/>
      <c r="QVB7" s="185"/>
      <c r="QVC7" s="185"/>
      <c r="QVD7" s="185"/>
      <c r="QVE7" s="185"/>
      <c r="QVF7" s="185"/>
      <c r="QVG7" s="185"/>
      <c r="QVH7" s="185"/>
      <c r="QVI7" s="185"/>
      <c r="QVJ7" s="185"/>
      <c r="QVK7" s="185"/>
      <c r="QVL7" s="185"/>
      <c r="QVM7" s="185"/>
      <c r="QVN7" s="185"/>
      <c r="QVO7" s="185"/>
      <c r="QVP7" s="185"/>
      <c r="QVQ7" s="185"/>
      <c r="QVR7" s="185"/>
      <c r="QVS7" s="185"/>
      <c r="QVT7" s="185"/>
      <c r="QVU7" s="185"/>
      <c r="QVV7" s="185"/>
      <c r="QVW7" s="185"/>
      <c r="QVX7" s="185"/>
      <c r="QVY7" s="185"/>
      <c r="QVZ7" s="185"/>
      <c r="QWA7" s="185"/>
      <c r="QWB7" s="185"/>
      <c r="QWC7" s="185"/>
      <c r="QWD7" s="185"/>
      <c r="QWE7" s="185"/>
      <c r="QWF7" s="185"/>
      <c r="QWG7" s="185"/>
      <c r="QWH7" s="185"/>
      <c r="QWI7" s="185"/>
      <c r="QWJ7" s="185"/>
      <c r="QWK7" s="185"/>
      <c r="QWL7" s="185"/>
      <c r="QWM7" s="185"/>
      <c r="QWN7" s="185"/>
      <c r="QWO7" s="185"/>
      <c r="QWP7" s="185"/>
      <c r="QWQ7" s="185"/>
      <c r="QWR7" s="185"/>
      <c r="QWS7" s="185"/>
      <c r="QWT7" s="185"/>
      <c r="QWU7" s="185"/>
      <c r="QWV7" s="185"/>
      <c r="QWW7" s="185"/>
      <c r="QWX7" s="185"/>
      <c r="QWY7" s="185"/>
      <c r="QWZ7" s="185"/>
      <c r="QXA7" s="185"/>
      <c r="QXB7" s="185"/>
      <c r="QXC7" s="185"/>
      <c r="QXD7" s="185"/>
      <c r="QXE7" s="185"/>
      <c r="QXF7" s="185"/>
      <c r="QXG7" s="185"/>
      <c r="QXH7" s="185"/>
      <c r="QXI7" s="185"/>
      <c r="QXJ7" s="185"/>
      <c r="QXK7" s="185"/>
      <c r="QXL7" s="185"/>
      <c r="QXM7" s="185"/>
      <c r="QXN7" s="185"/>
      <c r="QXO7" s="185"/>
      <c r="QXP7" s="185"/>
      <c r="QXQ7" s="185"/>
      <c r="QXR7" s="185"/>
      <c r="QXS7" s="185"/>
      <c r="QXT7" s="185"/>
      <c r="QXU7" s="185"/>
      <c r="QXV7" s="185"/>
      <c r="QXW7" s="185"/>
      <c r="QXX7" s="185"/>
      <c r="QXY7" s="185"/>
      <c r="QXZ7" s="185"/>
      <c r="QYA7" s="185"/>
      <c r="QYB7" s="185"/>
      <c r="QYC7" s="185"/>
      <c r="QYD7" s="185"/>
      <c r="QYE7" s="185"/>
      <c r="QYF7" s="185"/>
      <c r="QYG7" s="185"/>
      <c r="QYH7" s="185"/>
      <c r="QYI7" s="185"/>
      <c r="QYJ7" s="185"/>
      <c r="QYK7" s="185"/>
      <c r="QYL7" s="185"/>
      <c r="QYM7" s="185"/>
      <c r="QYN7" s="185"/>
      <c r="QYO7" s="185"/>
      <c r="QYP7" s="185"/>
      <c r="QYQ7" s="185"/>
      <c r="QYR7" s="185"/>
      <c r="QYS7" s="185"/>
      <c r="QYT7" s="185"/>
      <c r="QYU7" s="185"/>
      <c r="QYV7" s="185"/>
      <c r="QYW7" s="185"/>
      <c r="QYX7" s="185"/>
      <c r="QYY7" s="185"/>
      <c r="QYZ7" s="185"/>
      <c r="QZA7" s="185"/>
      <c r="QZB7" s="185"/>
      <c r="QZC7" s="185"/>
      <c r="QZD7" s="185"/>
      <c r="QZE7" s="185"/>
      <c r="QZF7" s="185"/>
      <c r="QZG7" s="185"/>
      <c r="QZH7" s="185"/>
      <c r="QZI7" s="185"/>
      <c r="QZJ7" s="185"/>
      <c r="QZK7" s="185"/>
      <c r="QZL7" s="185"/>
      <c r="QZM7" s="185"/>
      <c r="QZN7" s="185"/>
      <c r="QZO7" s="185"/>
      <c r="QZP7" s="185"/>
      <c r="QZQ7" s="185"/>
      <c r="QZR7" s="185"/>
      <c r="QZS7" s="185"/>
      <c r="QZT7" s="185"/>
      <c r="QZU7" s="185"/>
      <c r="QZV7" s="185"/>
      <c r="QZW7" s="185"/>
      <c r="QZX7" s="185"/>
      <c r="QZY7" s="185"/>
      <c r="QZZ7" s="185"/>
      <c r="RAA7" s="185"/>
      <c r="RAB7" s="185"/>
      <c r="RAC7" s="185"/>
      <c r="RAD7" s="185"/>
      <c r="RAE7" s="185"/>
      <c r="RAF7" s="185"/>
      <c r="RAG7" s="185"/>
      <c r="RAH7" s="185"/>
      <c r="RAI7" s="185"/>
      <c r="RAJ7" s="185"/>
      <c r="RAK7" s="185"/>
      <c r="RAL7" s="185"/>
      <c r="RAM7" s="185"/>
      <c r="RAN7" s="185"/>
      <c r="RAO7" s="185"/>
      <c r="RAP7" s="185"/>
      <c r="RAQ7" s="185"/>
      <c r="RAR7" s="185"/>
      <c r="RAS7" s="185"/>
      <c r="RAT7" s="185"/>
      <c r="RAU7" s="185"/>
      <c r="RAV7" s="185"/>
      <c r="RAW7" s="185"/>
      <c r="RAX7" s="185"/>
      <c r="RAY7" s="185"/>
      <c r="RAZ7" s="185"/>
      <c r="RBA7" s="185"/>
      <c r="RBB7" s="185"/>
      <c r="RBC7" s="185"/>
      <c r="RBD7" s="185"/>
      <c r="RBE7" s="185"/>
      <c r="RBF7" s="185"/>
      <c r="RBG7" s="185"/>
      <c r="RBH7" s="185"/>
      <c r="RBI7" s="185"/>
      <c r="RBJ7" s="185"/>
      <c r="RBK7" s="185"/>
      <c r="RBL7" s="185"/>
      <c r="RBM7" s="185"/>
      <c r="RBN7" s="185"/>
      <c r="RBO7" s="185"/>
      <c r="RBP7" s="185"/>
      <c r="RBQ7" s="185"/>
      <c r="RBR7" s="185"/>
      <c r="RBS7" s="185"/>
      <c r="RBT7" s="185"/>
      <c r="RBU7" s="185"/>
      <c r="RBV7" s="185"/>
      <c r="RBW7" s="185"/>
      <c r="RBX7" s="185"/>
      <c r="RBY7" s="185"/>
      <c r="RBZ7" s="185"/>
      <c r="RCA7" s="185"/>
      <c r="RCB7" s="185"/>
      <c r="RCC7" s="185"/>
      <c r="RCD7" s="185"/>
      <c r="RCE7" s="185"/>
      <c r="RCF7" s="185"/>
      <c r="RCG7" s="185"/>
      <c r="RCH7" s="185"/>
      <c r="RCI7" s="185"/>
      <c r="RCJ7" s="185"/>
      <c r="RCK7" s="185"/>
      <c r="RCL7" s="185"/>
      <c r="RCM7" s="185"/>
      <c r="RCN7" s="185"/>
      <c r="RCO7" s="185"/>
      <c r="RCP7" s="185"/>
      <c r="RCQ7" s="185"/>
      <c r="RCR7" s="185"/>
      <c r="RCS7" s="185"/>
      <c r="RCT7" s="185"/>
      <c r="RCU7" s="185"/>
      <c r="RCV7" s="185"/>
      <c r="RCW7" s="185"/>
      <c r="RCX7" s="185"/>
      <c r="RCY7" s="185"/>
      <c r="RCZ7" s="185"/>
      <c r="RDA7" s="185"/>
      <c r="RDB7" s="185"/>
      <c r="RDC7" s="185"/>
      <c r="RDD7" s="185"/>
      <c r="RDE7" s="185"/>
      <c r="RDF7" s="185"/>
      <c r="RDG7" s="185"/>
      <c r="RDH7" s="185"/>
      <c r="RDI7" s="185"/>
      <c r="RDJ7" s="185"/>
      <c r="RDK7" s="185"/>
      <c r="RDL7" s="185"/>
      <c r="RDM7" s="185"/>
      <c r="RDN7" s="185"/>
      <c r="RDO7" s="185"/>
      <c r="RDP7" s="185"/>
      <c r="RDQ7" s="185"/>
      <c r="RDR7" s="185"/>
      <c r="RDS7" s="185"/>
      <c r="RDT7" s="185"/>
      <c r="RDU7" s="185"/>
      <c r="RDV7" s="185"/>
      <c r="RDW7" s="185"/>
      <c r="RDX7" s="185"/>
      <c r="RDY7" s="185"/>
      <c r="RDZ7" s="185"/>
      <c r="REA7" s="185"/>
      <c r="REB7" s="185"/>
      <c r="REC7" s="185"/>
      <c r="RED7" s="185"/>
      <c r="REE7" s="185"/>
      <c r="REF7" s="185"/>
      <c r="REG7" s="185"/>
      <c r="REH7" s="185"/>
      <c r="REI7" s="185"/>
      <c r="REJ7" s="185"/>
      <c r="REK7" s="185"/>
      <c r="REL7" s="185"/>
      <c r="REM7" s="185"/>
      <c r="REN7" s="185"/>
      <c r="REO7" s="185"/>
      <c r="REP7" s="185"/>
      <c r="REQ7" s="185"/>
      <c r="RER7" s="185"/>
      <c r="RES7" s="185"/>
      <c r="RET7" s="185"/>
      <c r="REU7" s="185"/>
      <c r="REV7" s="185"/>
      <c r="REW7" s="185"/>
      <c r="REX7" s="185"/>
      <c r="REY7" s="185"/>
      <c r="REZ7" s="185"/>
      <c r="RFA7" s="185"/>
      <c r="RFB7" s="185"/>
      <c r="RFC7" s="185"/>
      <c r="RFD7" s="185"/>
      <c r="RFE7" s="185"/>
      <c r="RFF7" s="185"/>
      <c r="RFG7" s="185"/>
      <c r="RFH7" s="185"/>
      <c r="RFI7" s="185"/>
      <c r="RFJ7" s="185"/>
      <c r="RFK7" s="185"/>
      <c r="RFL7" s="185"/>
      <c r="RFM7" s="185"/>
      <c r="RFN7" s="185"/>
      <c r="RFO7" s="185"/>
      <c r="RFP7" s="185"/>
      <c r="RFQ7" s="185"/>
      <c r="RFR7" s="185"/>
      <c r="RFS7" s="185"/>
      <c r="RFT7" s="185"/>
      <c r="RFU7" s="185"/>
      <c r="RFV7" s="185"/>
      <c r="RFW7" s="185"/>
      <c r="RFX7" s="185"/>
      <c r="RFY7" s="185"/>
      <c r="RFZ7" s="185"/>
      <c r="RGA7" s="185"/>
      <c r="RGB7" s="185"/>
      <c r="RGC7" s="185"/>
      <c r="RGD7" s="185"/>
      <c r="RGE7" s="185"/>
      <c r="RGF7" s="185"/>
      <c r="RGG7" s="185"/>
      <c r="RGH7" s="185"/>
      <c r="RGI7" s="185"/>
      <c r="RGJ7" s="185"/>
      <c r="RGK7" s="185"/>
      <c r="RGL7" s="185"/>
      <c r="RGM7" s="185"/>
      <c r="RGN7" s="185"/>
      <c r="RGO7" s="185"/>
      <c r="RGP7" s="185"/>
      <c r="RGQ7" s="185"/>
      <c r="RGR7" s="185"/>
      <c r="RGS7" s="185"/>
      <c r="RGT7" s="185"/>
      <c r="RGU7" s="185"/>
      <c r="RGV7" s="185"/>
      <c r="RGW7" s="185"/>
      <c r="RGX7" s="185"/>
      <c r="RGY7" s="185"/>
      <c r="RGZ7" s="185"/>
      <c r="RHA7" s="185"/>
      <c r="RHB7" s="185"/>
      <c r="RHC7" s="185"/>
      <c r="RHD7" s="185"/>
      <c r="RHE7" s="185"/>
      <c r="RHF7" s="185"/>
      <c r="RHG7" s="185"/>
      <c r="RHH7" s="185"/>
      <c r="RHI7" s="185"/>
      <c r="RHJ7" s="185"/>
      <c r="RHK7" s="185"/>
      <c r="RHL7" s="185"/>
      <c r="RHM7" s="185"/>
      <c r="RHN7" s="185"/>
      <c r="RHO7" s="185"/>
      <c r="RHP7" s="185"/>
      <c r="RHQ7" s="185"/>
      <c r="RHR7" s="185"/>
      <c r="RHS7" s="185"/>
      <c r="RHT7" s="185"/>
      <c r="RHU7" s="185"/>
      <c r="RHV7" s="185"/>
      <c r="RHW7" s="185"/>
      <c r="RHX7" s="185"/>
      <c r="RHY7" s="185"/>
      <c r="RHZ7" s="185"/>
      <c r="RIA7" s="185"/>
      <c r="RIB7" s="185"/>
      <c r="RIC7" s="185"/>
      <c r="RID7" s="185"/>
      <c r="RIE7" s="185"/>
      <c r="RIF7" s="185"/>
      <c r="RIG7" s="185"/>
      <c r="RIH7" s="185"/>
      <c r="RII7" s="185"/>
      <c r="RIJ7" s="185"/>
      <c r="RIK7" s="185"/>
      <c r="RIL7" s="185"/>
      <c r="RIM7" s="185"/>
      <c r="RIN7" s="185"/>
      <c r="RIO7" s="185"/>
      <c r="RIP7" s="185"/>
      <c r="RIQ7" s="185"/>
      <c r="RIR7" s="185"/>
      <c r="RIS7" s="185"/>
      <c r="RIT7" s="185"/>
      <c r="RIU7" s="185"/>
      <c r="RIV7" s="185"/>
      <c r="RIW7" s="185"/>
      <c r="RIX7" s="185"/>
      <c r="RIY7" s="185"/>
      <c r="RIZ7" s="185"/>
      <c r="RJA7" s="185"/>
      <c r="RJB7" s="185"/>
      <c r="RJC7" s="185"/>
      <c r="RJD7" s="185"/>
      <c r="RJE7" s="185"/>
      <c r="RJF7" s="185"/>
      <c r="RJG7" s="185"/>
      <c r="RJH7" s="185"/>
      <c r="RJI7" s="185"/>
      <c r="RJJ7" s="185"/>
      <c r="RJK7" s="185"/>
      <c r="RJL7" s="185"/>
      <c r="RJM7" s="185"/>
      <c r="RJN7" s="185"/>
      <c r="RJO7" s="185"/>
      <c r="RJP7" s="185"/>
      <c r="RJQ7" s="185"/>
      <c r="RJR7" s="185"/>
      <c r="RJS7" s="185"/>
      <c r="RJT7" s="185"/>
      <c r="RJU7" s="185"/>
      <c r="RJV7" s="185"/>
      <c r="RJW7" s="185"/>
      <c r="RJX7" s="185"/>
      <c r="RJY7" s="185"/>
      <c r="RJZ7" s="185"/>
      <c r="RKA7" s="185"/>
      <c r="RKB7" s="185"/>
      <c r="RKC7" s="185"/>
      <c r="RKD7" s="185"/>
      <c r="RKE7" s="185"/>
      <c r="RKF7" s="185"/>
      <c r="RKG7" s="185"/>
      <c r="RKH7" s="185"/>
      <c r="RKI7" s="185"/>
      <c r="RKJ7" s="185"/>
      <c r="RKK7" s="185"/>
      <c r="RKL7" s="185"/>
      <c r="RKM7" s="185"/>
      <c r="RKN7" s="185"/>
      <c r="RKO7" s="185"/>
      <c r="RKP7" s="185"/>
      <c r="RKQ7" s="185"/>
      <c r="RKR7" s="185"/>
      <c r="RKS7" s="185"/>
      <c r="RKT7" s="185"/>
      <c r="RKU7" s="185"/>
      <c r="RKV7" s="185"/>
      <c r="RKW7" s="185"/>
      <c r="RKX7" s="185"/>
      <c r="RKY7" s="185"/>
      <c r="RKZ7" s="185"/>
      <c r="RLA7" s="185"/>
      <c r="RLB7" s="185"/>
      <c r="RLC7" s="185"/>
      <c r="RLD7" s="185"/>
      <c r="RLE7" s="185"/>
      <c r="RLF7" s="185"/>
      <c r="RLG7" s="185"/>
      <c r="RLH7" s="185"/>
      <c r="RLI7" s="185"/>
      <c r="RLJ7" s="185"/>
      <c r="RLK7" s="185"/>
      <c r="RLL7" s="185"/>
      <c r="RLM7" s="185"/>
      <c r="RLN7" s="185"/>
      <c r="RLO7" s="185"/>
      <c r="RLP7" s="185"/>
      <c r="RLQ7" s="185"/>
      <c r="RLR7" s="185"/>
      <c r="RLS7" s="185"/>
      <c r="RLT7" s="185"/>
      <c r="RLU7" s="185"/>
      <c r="RLV7" s="185"/>
      <c r="RLW7" s="185"/>
      <c r="RLX7" s="185"/>
      <c r="RLY7" s="185"/>
      <c r="RLZ7" s="185"/>
      <c r="RMA7" s="185"/>
      <c r="RMB7" s="185"/>
      <c r="RMC7" s="185"/>
      <c r="RMD7" s="185"/>
      <c r="RME7" s="185"/>
      <c r="RMF7" s="185"/>
      <c r="RMG7" s="185"/>
      <c r="RMH7" s="185"/>
      <c r="RMI7" s="185"/>
      <c r="RMJ7" s="185"/>
      <c r="RMK7" s="185"/>
      <c r="RML7" s="185"/>
      <c r="RMM7" s="185"/>
      <c r="RMN7" s="185"/>
      <c r="RMO7" s="185"/>
      <c r="RMP7" s="185"/>
      <c r="RMQ7" s="185"/>
      <c r="RMR7" s="185"/>
      <c r="RMS7" s="185"/>
      <c r="RMT7" s="185"/>
      <c r="RMU7" s="185"/>
      <c r="RMV7" s="185"/>
      <c r="RMW7" s="185"/>
      <c r="RMX7" s="185"/>
      <c r="RMY7" s="185"/>
      <c r="RMZ7" s="185"/>
      <c r="RNA7" s="185"/>
      <c r="RNB7" s="185"/>
      <c r="RNC7" s="185"/>
      <c r="RND7" s="185"/>
      <c r="RNE7" s="185"/>
      <c r="RNF7" s="185"/>
      <c r="RNG7" s="185"/>
      <c r="RNH7" s="185"/>
      <c r="RNI7" s="185"/>
      <c r="RNJ7" s="185"/>
      <c r="RNK7" s="185"/>
      <c r="RNL7" s="185"/>
      <c r="RNM7" s="185"/>
      <c r="RNN7" s="185"/>
      <c r="RNO7" s="185"/>
      <c r="RNP7" s="185"/>
      <c r="RNQ7" s="185"/>
      <c r="RNR7" s="185"/>
      <c r="RNS7" s="185"/>
      <c r="RNT7" s="185"/>
      <c r="RNU7" s="185"/>
      <c r="RNV7" s="185"/>
      <c r="RNW7" s="185"/>
      <c r="RNX7" s="185"/>
      <c r="RNY7" s="185"/>
      <c r="RNZ7" s="185"/>
      <c r="ROA7" s="185"/>
      <c r="ROB7" s="185"/>
      <c r="ROC7" s="185"/>
      <c r="ROD7" s="185"/>
      <c r="ROE7" s="185"/>
      <c r="ROF7" s="185"/>
      <c r="ROG7" s="185"/>
      <c r="ROH7" s="185"/>
      <c r="ROI7" s="185"/>
      <c r="ROJ7" s="185"/>
      <c r="ROK7" s="185"/>
      <c r="ROL7" s="185"/>
      <c r="ROM7" s="185"/>
      <c r="RON7" s="185"/>
      <c r="ROO7" s="185"/>
      <c r="ROP7" s="185"/>
      <c r="ROQ7" s="185"/>
      <c r="ROR7" s="185"/>
      <c r="ROS7" s="185"/>
      <c r="ROT7" s="185"/>
      <c r="ROU7" s="185"/>
      <c r="ROV7" s="185"/>
      <c r="ROW7" s="185"/>
      <c r="ROX7" s="185"/>
      <c r="ROY7" s="185"/>
      <c r="ROZ7" s="185"/>
      <c r="RPA7" s="185"/>
      <c r="RPB7" s="185"/>
      <c r="RPC7" s="185"/>
      <c r="RPD7" s="185"/>
      <c r="RPE7" s="185"/>
      <c r="RPF7" s="185"/>
      <c r="RPG7" s="185"/>
      <c r="RPH7" s="185"/>
      <c r="RPI7" s="185"/>
      <c r="RPJ7" s="185"/>
      <c r="RPK7" s="185"/>
      <c r="RPL7" s="185"/>
      <c r="RPM7" s="185"/>
      <c r="RPN7" s="185"/>
      <c r="RPO7" s="185"/>
      <c r="RPP7" s="185"/>
      <c r="RPQ7" s="185"/>
      <c r="RPR7" s="185"/>
      <c r="RPS7" s="185"/>
      <c r="RPT7" s="185"/>
      <c r="RPU7" s="185"/>
      <c r="RPV7" s="185"/>
      <c r="RPW7" s="185"/>
      <c r="RPX7" s="185"/>
      <c r="RPY7" s="185"/>
      <c r="RPZ7" s="185"/>
      <c r="RQA7" s="185"/>
      <c r="RQB7" s="185"/>
      <c r="RQC7" s="185"/>
      <c r="RQD7" s="185"/>
      <c r="RQE7" s="185"/>
      <c r="RQF7" s="185"/>
      <c r="RQG7" s="185"/>
      <c r="RQH7" s="185"/>
      <c r="RQI7" s="185"/>
      <c r="RQJ7" s="185"/>
      <c r="RQK7" s="185"/>
      <c r="RQL7" s="185"/>
      <c r="RQM7" s="185"/>
      <c r="RQN7" s="185"/>
      <c r="RQO7" s="185"/>
      <c r="RQP7" s="185"/>
      <c r="RQQ7" s="185"/>
      <c r="RQR7" s="185"/>
      <c r="RQS7" s="185"/>
      <c r="RQT7" s="185"/>
      <c r="RQU7" s="185"/>
      <c r="RQV7" s="185"/>
      <c r="RQW7" s="185"/>
      <c r="RQX7" s="185"/>
      <c r="RQY7" s="185"/>
      <c r="RQZ7" s="185"/>
      <c r="RRA7" s="185"/>
      <c r="RRB7" s="185"/>
      <c r="RRC7" s="185"/>
      <c r="RRD7" s="185"/>
      <c r="RRE7" s="185"/>
      <c r="RRF7" s="185"/>
      <c r="RRG7" s="185"/>
      <c r="RRH7" s="185"/>
      <c r="RRI7" s="185"/>
      <c r="RRJ7" s="185"/>
      <c r="RRK7" s="185"/>
      <c r="RRL7" s="185"/>
      <c r="RRM7" s="185"/>
      <c r="RRN7" s="185"/>
      <c r="RRO7" s="185"/>
      <c r="RRP7" s="185"/>
      <c r="RRQ7" s="185"/>
      <c r="RRR7" s="185"/>
      <c r="RRS7" s="185"/>
      <c r="RRT7" s="185"/>
      <c r="RRU7" s="185"/>
      <c r="RRV7" s="185"/>
      <c r="RRW7" s="185"/>
      <c r="RRX7" s="185"/>
      <c r="RRY7" s="185"/>
      <c r="RRZ7" s="185"/>
      <c r="RSA7" s="185"/>
      <c r="RSB7" s="185"/>
      <c r="RSC7" s="185"/>
      <c r="RSD7" s="185"/>
      <c r="RSE7" s="185"/>
      <c r="RSF7" s="185"/>
      <c r="RSG7" s="185"/>
      <c r="RSH7" s="185"/>
      <c r="RSI7" s="185"/>
      <c r="RSJ7" s="185"/>
      <c r="RSK7" s="185"/>
      <c r="RSL7" s="185"/>
      <c r="RSM7" s="185"/>
      <c r="RSN7" s="185"/>
      <c r="RSO7" s="185"/>
      <c r="RSP7" s="185"/>
      <c r="RSQ7" s="185"/>
      <c r="RSR7" s="185"/>
      <c r="RSS7" s="185"/>
      <c r="RST7" s="185"/>
      <c r="RSU7" s="185"/>
      <c r="RSV7" s="185"/>
      <c r="RSW7" s="185"/>
      <c r="RSX7" s="185"/>
      <c r="RSY7" s="185"/>
      <c r="RSZ7" s="185"/>
      <c r="RTA7" s="185"/>
      <c r="RTB7" s="185"/>
      <c r="RTC7" s="185"/>
      <c r="RTD7" s="185"/>
      <c r="RTE7" s="185"/>
      <c r="RTF7" s="185"/>
      <c r="RTG7" s="185"/>
      <c r="RTH7" s="185"/>
      <c r="RTI7" s="185"/>
      <c r="RTJ7" s="185"/>
      <c r="RTK7" s="185"/>
      <c r="RTL7" s="185"/>
      <c r="RTM7" s="185"/>
      <c r="RTN7" s="185"/>
      <c r="RTO7" s="185"/>
      <c r="RTP7" s="185"/>
      <c r="RTQ7" s="185"/>
      <c r="RTR7" s="185"/>
      <c r="RTS7" s="185"/>
      <c r="RTT7" s="185"/>
      <c r="RTU7" s="185"/>
      <c r="RTV7" s="185"/>
      <c r="RTW7" s="185"/>
      <c r="RTX7" s="185"/>
      <c r="RTY7" s="185"/>
      <c r="RTZ7" s="185"/>
      <c r="RUA7" s="185"/>
      <c r="RUB7" s="185"/>
      <c r="RUC7" s="185"/>
      <c r="RUD7" s="185"/>
      <c r="RUE7" s="185"/>
      <c r="RUF7" s="185"/>
      <c r="RUG7" s="185"/>
      <c r="RUH7" s="185"/>
      <c r="RUI7" s="185"/>
      <c r="RUJ7" s="185"/>
      <c r="RUK7" s="185"/>
      <c r="RUL7" s="185"/>
      <c r="RUM7" s="185"/>
      <c r="RUN7" s="185"/>
      <c r="RUO7" s="185"/>
      <c r="RUP7" s="185"/>
      <c r="RUQ7" s="185"/>
      <c r="RUR7" s="185"/>
      <c r="RUS7" s="185"/>
      <c r="RUT7" s="185"/>
      <c r="RUU7" s="185"/>
      <c r="RUV7" s="185"/>
      <c r="RUW7" s="185"/>
      <c r="RUX7" s="185"/>
      <c r="RUY7" s="185"/>
      <c r="RUZ7" s="185"/>
      <c r="RVA7" s="185"/>
      <c r="RVB7" s="185"/>
      <c r="RVC7" s="185"/>
      <c r="RVD7" s="185"/>
      <c r="RVE7" s="185"/>
      <c r="RVF7" s="185"/>
      <c r="RVG7" s="185"/>
      <c r="RVH7" s="185"/>
      <c r="RVI7" s="185"/>
      <c r="RVJ7" s="185"/>
      <c r="RVK7" s="185"/>
      <c r="RVL7" s="185"/>
      <c r="RVM7" s="185"/>
      <c r="RVN7" s="185"/>
      <c r="RVO7" s="185"/>
      <c r="RVP7" s="185"/>
      <c r="RVQ7" s="185"/>
      <c r="RVR7" s="185"/>
      <c r="RVS7" s="185"/>
      <c r="RVT7" s="185"/>
      <c r="RVU7" s="185"/>
      <c r="RVV7" s="185"/>
      <c r="RVW7" s="185"/>
      <c r="RVX7" s="185"/>
      <c r="RVY7" s="185"/>
      <c r="RVZ7" s="185"/>
      <c r="RWA7" s="185"/>
      <c r="RWB7" s="185"/>
      <c r="RWC7" s="185"/>
      <c r="RWD7" s="185"/>
      <c r="RWE7" s="185"/>
      <c r="RWF7" s="185"/>
      <c r="RWG7" s="185"/>
      <c r="RWH7" s="185"/>
      <c r="RWI7" s="185"/>
      <c r="RWJ7" s="185"/>
      <c r="RWK7" s="185"/>
      <c r="RWL7" s="185"/>
      <c r="RWM7" s="185"/>
      <c r="RWN7" s="185"/>
      <c r="RWO7" s="185"/>
      <c r="RWP7" s="185"/>
      <c r="RWQ7" s="185"/>
      <c r="RWR7" s="185"/>
      <c r="RWS7" s="185"/>
      <c r="RWT7" s="185"/>
      <c r="RWU7" s="185"/>
      <c r="RWV7" s="185"/>
      <c r="RWW7" s="185"/>
      <c r="RWX7" s="185"/>
      <c r="RWY7" s="185"/>
      <c r="RWZ7" s="185"/>
      <c r="RXA7" s="185"/>
      <c r="RXB7" s="185"/>
      <c r="RXC7" s="185"/>
      <c r="RXD7" s="185"/>
      <c r="RXE7" s="185"/>
      <c r="RXF7" s="185"/>
      <c r="RXG7" s="185"/>
      <c r="RXH7" s="185"/>
      <c r="RXI7" s="185"/>
      <c r="RXJ7" s="185"/>
      <c r="RXK7" s="185"/>
      <c r="RXL7" s="185"/>
      <c r="RXM7" s="185"/>
      <c r="RXN7" s="185"/>
      <c r="RXO7" s="185"/>
      <c r="RXP7" s="185"/>
      <c r="RXQ7" s="185"/>
      <c r="RXR7" s="185"/>
      <c r="RXS7" s="185"/>
      <c r="RXT7" s="185"/>
      <c r="RXU7" s="185"/>
      <c r="RXV7" s="185"/>
      <c r="RXW7" s="185"/>
      <c r="RXX7" s="185"/>
      <c r="RXY7" s="185"/>
      <c r="RXZ7" s="185"/>
      <c r="RYA7" s="185"/>
      <c r="RYB7" s="185"/>
      <c r="RYC7" s="185"/>
      <c r="RYD7" s="185"/>
      <c r="RYE7" s="185"/>
      <c r="RYF7" s="185"/>
      <c r="RYG7" s="185"/>
      <c r="RYH7" s="185"/>
      <c r="RYI7" s="185"/>
      <c r="RYJ7" s="185"/>
      <c r="RYK7" s="185"/>
      <c r="RYL7" s="185"/>
      <c r="RYM7" s="185"/>
      <c r="RYN7" s="185"/>
      <c r="RYO7" s="185"/>
      <c r="RYP7" s="185"/>
      <c r="RYQ7" s="185"/>
      <c r="RYR7" s="185"/>
      <c r="RYS7" s="185"/>
      <c r="RYT7" s="185"/>
      <c r="RYU7" s="185"/>
      <c r="RYV7" s="185"/>
      <c r="RYW7" s="185"/>
      <c r="RYX7" s="185"/>
      <c r="RYY7" s="185"/>
      <c r="RYZ7" s="185"/>
      <c r="RZA7" s="185"/>
      <c r="RZB7" s="185"/>
      <c r="RZC7" s="185"/>
      <c r="RZD7" s="185"/>
      <c r="RZE7" s="185"/>
      <c r="RZF7" s="185"/>
      <c r="RZG7" s="185"/>
      <c r="RZH7" s="185"/>
      <c r="RZI7" s="185"/>
      <c r="RZJ7" s="185"/>
      <c r="RZK7" s="185"/>
      <c r="RZL7" s="185"/>
      <c r="RZM7" s="185"/>
      <c r="RZN7" s="185"/>
      <c r="RZO7" s="185"/>
      <c r="RZP7" s="185"/>
      <c r="RZQ7" s="185"/>
      <c r="RZR7" s="185"/>
      <c r="RZS7" s="185"/>
      <c r="RZT7" s="185"/>
      <c r="RZU7" s="185"/>
      <c r="RZV7" s="185"/>
      <c r="RZW7" s="185"/>
      <c r="RZX7" s="185"/>
      <c r="RZY7" s="185"/>
      <c r="RZZ7" s="185"/>
      <c r="SAA7" s="185"/>
      <c r="SAB7" s="185"/>
      <c r="SAC7" s="185"/>
      <c r="SAD7" s="185"/>
      <c r="SAE7" s="185"/>
      <c r="SAF7" s="185"/>
      <c r="SAG7" s="185"/>
      <c r="SAH7" s="185"/>
      <c r="SAI7" s="185"/>
      <c r="SAJ7" s="185"/>
      <c r="SAK7" s="185"/>
      <c r="SAL7" s="185"/>
      <c r="SAM7" s="185"/>
      <c r="SAN7" s="185"/>
      <c r="SAO7" s="185"/>
      <c r="SAP7" s="185"/>
      <c r="SAQ7" s="185"/>
      <c r="SAR7" s="185"/>
      <c r="SAS7" s="185"/>
      <c r="SAT7" s="185"/>
      <c r="SAU7" s="185"/>
      <c r="SAV7" s="185"/>
      <c r="SAW7" s="185"/>
      <c r="SAX7" s="185"/>
      <c r="SAY7" s="185"/>
      <c r="SAZ7" s="185"/>
      <c r="SBA7" s="185"/>
      <c r="SBB7" s="185"/>
      <c r="SBC7" s="185"/>
      <c r="SBD7" s="185"/>
      <c r="SBE7" s="185"/>
      <c r="SBF7" s="185"/>
      <c r="SBG7" s="185"/>
      <c r="SBH7" s="185"/>
      <c r="SBI7" s="185"/>
      <c r="SBJ7" s="185"/>
      <c r="SBK7" s="185"/>
      <c r="SBL7" s="185"/>
      <c r="SBM7" s="185"/>
      <c r="SBN7" s="185"/>
      <c r="SBO7" s="185"/>
      <c r="SBP7" s="185"/>
      <c r="SBQ7" s="185"/>
      <c r="SBR7" s="185"/>
      <c r="SBS7" s="185"/>
      <c r="SBT7" s="185"/>
      <c r="SBU7" s="185"/>
      <c r="SBV7" s="185"/>
      <c r="SBW7" s="185"/>
      <c r="SBX7" s="185"/>
      <c r="SBY7" s="185"/>
      <c r="SBZ7" s="185"/>
      <c r="SCA7" s="185"/>
      <c r="SCB7" s="185"/>
      <c r="SCC7" s="185"/>
      <c r="SCD7" s="185"/>
      <c r="SCE7" s="185"/>
      <c r="SCF7" s="185"/>
      <c r="SCG7" s="185"/>
      <c r="SCH7" s="185"/>
      <c r="SCI7" s="185"/>
      <c r="SCJ7" s="185"/>
      <c r="SCK7" s="185"/>
      <c r="SCL7" s="185"/>
      <c r="SCM7" s="185"/>
      <c r="SCN7" s="185"/>
      <c r="SCO7" s="185"/>
      <c r="SCP7" s="185"/>
      <c r="SCQ7" s="185"/>
      <c r="SCR7" s="185"/>
      <c r="SCS7" s="185"/>
      <c r="SCT7" s="185"/>
      <c r="SCU7" s="185"/>
      <c r="SCV7" s="185"/>
      <c r="SCW7" s="185"/>
      <c r="SCX7" s="185"/>
      <c r="SCY7" s="185"/>
      <c r="SCZ7" s="185"/>
      <c r="SDA7" s="185"/>
      <c r="SDB7" s="185"/>
      <c r="SDC7" s="185"/>
      <c r="SDD7" s="185"/>
      <c r="SDE7" s="185"/>
      <c r="SDF7" s="185"/>
      <c r="SDG7" s="185"/>
      <c r="SDH7" s="185"/>
      <c r="SDI7" s="185"/>
      <c r="SDJ7" s="185"/>
      <c r="SDK7" s="185"/>
      <c r="SDL7" s="185"/>
      <c r="SDM7" s="185"/>
      <c r="SDN7" s="185"/>
      <c r="SDO7" s="185"/>
      <c r="SDP7" s="185"/>
      <c r="SDQ7" s="185"/>
      <c r="SDR7" s="185"/>
      <c r="SDS7" s="185"/>
      <c r="SDT7" s="185"/>
      <c r="SDU7" s="185"/>
      <c r="SDV7" s="185"/>
      <c r="SDW7" s="185"/>
      <c r="SDX7" s="185"/>
      <c r="SDY7" s="185"/>
      <c r="SDZ7" s="185"/>
      <c r="SEA7" s="185"/>
      <c r="SEB7" s="185"/>
      <c r="SEC7" s="185"/>
      <c r="SED7" s="185"/>
      <c r="SEE7" s="185"/>
      <c r="SEF7" s="185"/>
      <c r="SEG7" s="185"/>
      <c r="SEH7" s="185"/>
      <c r="SEI7" s="185"/>
      <c r="SEJ7" s="185"/>
      <c r="SEK7" s="185"/>
      <c r="SEL7" s="185"/>
      <c r="SEM7" s="185"/>
      <c r="SEN7" s="185"/>
      <c r="SEO7" s="185"/>
      <c r="SEP7" s="185"/>
      <c r="SEQ7" s="185"/>
      <c r="SER7" s="185"/>
      <c r="SES7" s="185"/>
      <c r="SET7" s="185"/>
      <c r="SEU7" s="185"/>
      <c r="SEV7" s="185"/>
      <c r="SEW7" s="185"/>
      <c r="SEX7" s="185"/>
      <c r="SEY7" s="185"/>
      <c r="SEZ7" s="185"/>
      <c r="SFA7" s="185"/>
      <c r="SFB7" s="185"/>
      <c r="SFC7" s="185"/>
      <c r="SFD7" s="185"/>
      <c r="SFE7" s="185"/>
      <c r="SFF7" s="185"/>
      <c r="SFG7" s="185"/>
      <c r="SFH7" s="185"/>
      <c r="SFI7" s="185"/>
      <c r="SFJ7" s="185"/>
      <c r="SFK7" s="185"/>
      <c r="SFL7" s="185"/>
      <c r="SFM7" s="185"/>
      <c r="SFN7" s="185"/>
      <c r="SFO7" s="185"/>
      <c r="SFP7" s="185"/>
      <c r="SFQ7" s="185"/>
      <c r="SFR7" s="185"/>
      <c r="SFS7" s="185"/>
      <c r="SFT7" s="185"/>
      <c r="SFU7" s="185"/>
      <c r="SFV7" s="185"/>
      <c r="SFW7" s="185"/>
      <c r="SFX7" s="185"/>
      <c r="SFY7" s="185"/>
      <c r="SFZ7" s="185"/>
      <c r="SGA7" s="185"/>
      <c r="SGB7" s="185"/>
      <c r="SGC7" s="185"/>
      <c r="SGD7" s="185"/>
      <c r="SGE7" s="185"/>
      <c r="SGF7" s="185"/>
      <c r="SGG7" s="185"/>
      <c r="SGH7" s="185"/>
      <c r="SGI7" s="185"/>
      <c r="SGJ7" s="185"/>
      <c r="SGK7" s="185"/>
      <c r="SGL7" s="185"/>
      <c r="SGM7" s="185"/>
      <c r="SGN7" s="185"/>
      <c r="SGO7" s="185"/>
      <c r="SGP7" s="185"/>
      <c r="SGQ7" s="185"/>
      <c r="SGR7" s="185"/>
      <c r="SGS7" s="185"/>
      <c r="SGT7" s="185"/>
      <c r="SGU7" s="185"/>
      <c r="SGV7" s="185"/>
      <c r="SGW7" s="185"/>
      <c r="SGX7" s="185"/>
      <c r="SGY7" s="185"/>
      <c r="SGZ7" s="185"/>
      <c r="SHA7" s="185"/>
      <c r="SHB7" s="185"/>
      <c r="SHC7" s="185"/>
      <c r="SHD7" s="185"/>
      <c r="SHE7" s="185"/>
      <c r="SHF7" s="185"/>
      <c r="SHG7" s="185"/>
      <c r="SHH7" s="185"/>
      <c r="SHI7" s="185"/>
      <c r="SHJ7" s="185"/>
      <c r="SHK7" s="185"/>
      <c r="SHL7" s="185"/>
      <c r="SHM7" s="185"/>
      <c r="SHN7" s="185"/>
      <c r="SHO7" s="185"/>
      <c r="SHP7" s="185"/>
      <c r="SHQ7" s="185"/>
      <c r="SHR7" s="185"/>
      <c r="SHS7" s="185"/>
      <c r="SHT7" s="185"/>
      <c r="SHU7" s="185"/>
      <c r="SHV7" s="185"/>
      <c r="SHW7" s="185"/>
      <c r="SHX7" s="185"/>
      <c r="SHY7" s="185"/>
      <c r="SHZ7" s="185"/>
      <c r="SIA7" s="185"/>
      <c r="SIB7" s="185"/>
      <c r="SIC7" s="185"/>
      <c r="SID7" s="185"/>
      <c r="SIE7" s="185"/>
      <c r="SIF7" s="185"/>
      <c r="SIG7" s="185"/>
      <c r="SIH7" s="185"/>
      <c r="SII7" s="185"/>
      <c r="SIJ7" s="185"/>
      <c r="SIK7" s="185"/>
      <c r="SIL7" s="185"/>
      <c r="SIM7" s="185"/>
      <c r="SIN7" s="185"/>
      <c r="SIO7" s="185"/>
      <c r="SIP7" s="185"/>
      <c r="SIQ7" s="185"/>
      <c r="SIR7" s="185"/>
      <c r="SIS7" s="185"/>
      <c r="SIT7" s="185"/>
      <c r="SIU7" s="185"/>
      <c r="SIV7" s="185"/>
      <c r="SIW7" s="185"/>
      <c r="SIX7" s="185"/>
      <c r="SIY7" s="185"/>
      <c r="SIZ7" s="185"/>
      <c r="SJA7" s="185"/>
      <c r="SJB7" s="185"/>
      <c r="SJC7" s="185"/>
      <c r="SJD7" s="185"/>
      <c r="SJE7" s="185"/>
      <c r="SJF7" s="185"/>
      <c r="SJG7" s="185"/>
      <c r="SJH7" s="185"/>
      <c r="SJI7" s="185"/>
      <c r="SJJ7" s="185"/>
      <c r="SJK7" s="185"/>
      <c r="SJL7" s="185"/>
      <c r="SJM7" s="185"/>
      <c r="SJN7" s="185"/>
      <c r="SJO7" s="185"/>
      <c r="SJP7" s="185"/>
      <c r="SJQ7" s="185"/>
      <c r="SJR7" s="185"/>
      <c r="SJS7" s="185"/>
      <c r="SJT7" s="185"/>
      <c r="SJU7" s="185"/>
      <c r="SJV7" s="185"/>
      <c r="SJW7" s="185"/>
      <c r="SJX7" s="185"/>
      <c r="SJY7" s="185"/>
      <c r="SJZ7" s="185"/>
      <c r="SKA7" s="185"/>
      <c r="SKB7" s="185"/>
      <c r="SKC7" s="185"/>
      <c r="SKD7" s="185"/>
      <c r="SKE7" s="185"/>
      <c r="SKF7" s="185"/>
      <c r="SKG7" s="185"/>
      <c r="SKH7" s="185"/>
      <c r="SKI7" s="185"/>
      <c r="SKJ7" s="185"/>
      <c r="SKK7" s="185"/>
      <c r="SKL7" s="185"/>
      <c r="SKM7" s="185"/>
      <c r="SKN7" s="185"/>
      <c r="SKO7" s="185"/>
      <c r="SKP7" s="185"/>
      <c r="SKQ7" s="185"/>
      <c r="SKR7" s="185"/>
      <c r="SKS7" s="185"/>
      <c r="SKT7" s="185"/>
      <c r="SKU7" s="185"/>
      <c r="SKV7" s="185"/>
      <c r="SKW7" s="185"/>
      <c r="SKX7" s="185"/>
      <c r="SKY7" s="185"/>
      <c r="SKZ7" s="185"/>
      <c r="SLA7" s="185"/>
      <c r="SLB7" s="185"/>
      <c r="SLC7" s="185"/>
      <c r="SLD7" s="185"/>
      <c r="SLE7" s="185"/>
      <c r="SLF7" s="185"/>
      <c r="SLG7" s="185"/>
      <c r="SLH7" s="185"/>
      <c r="SLI7" s="185"/>
      <c r="SLJ7" s="185"/>
      <c r="SLK7" s="185"/>
      <c r="SLL7" s="185"/>
      <c r="SLM7" s="185"/>
      <c r="SLN7" s="185"/>
      <c r="SLO7" s="185"/>
      <c r="SLP7" s="185"/>
      <c r="SLQ7" s="185"/>
      <c r="SLR7" s="185"/>
      <c r="SLS7" s="185"/>
      <c r="SLT7" s="185"/>
      <c r="SLU7" s="185"/>
      <c r="SLV7" s="185"/>
      <c r="SLW7" s="185"/>
      <c r="SLX7" s="185"/>
      <c r="SLY7" s="185"/>
      <c r="SLZ7" s="185"/>
      <c r="SMA7" s="185"/>
      <c r="SMB7" s="185"/>
      <c r="SMC7" s="185"/>
      <c r="SMD7" s="185"/>
      <c r="SME7" s="185"/>
      <c r="SMF7" s="185"/>
      <c r="SMG7" s="185"/>
      <c r="SMH7" s="185"/>
      <c r="SMI7" s="185"/>
      <c r="SMJ7" s="185"/>
      <c r="SMK7" s="185"/>
      <c r="SML7" s="185"/>
      <c r="SMM7" s="185"/>
      <c r="SMN7" s="185"/>
      <c r="SMO7" s="185"/>
      <c r="SMP7" s="185"/>
      <c r="SMQ7" s="185"/>
      <c r="SMR7" s="185"/>
      <c r="SMS7" s="185"/>
      <c r="SMT7" s="185"/>
      <c r="SMU7" s="185"/>
      <c r="SMV7" s="185"/>
      <c r="SMW7" s="185"/>
      <c r="SMX7" s="185"/>
      <c r="SMY7" s="185"/>
      <c r="SMZ7" s="185"/>
      <c r="SNA7" s="185"/>
      <c r="SNB7" s="185"/>
      <c r="SNC7" s="185"/>
      <c r="SND7" s="185"/>
      <c r="SNE7" s="185"/>
      <c r="SNF7" s="185"/>
      <c r="SNG7" s="185"/>
      <c r="SNH7" s="185"/>
      <c r="SNI7" s="185"/>
      <c r="SNJ7" s="185"/>
      <c r="SNK7" s="185"/>
      <c r="SNL7" s="185"/>
      <c r="SNM7" s="185"/>
      <c r="SNN7" s="185"/>
      <c r="SNO7" s="185"/>
      <c r="SNP7" s="185"/>
      <c r="SNQ7" s="185"/>
      <c r="SNR7" s="185"/>
      <c r="SNS7" s="185"/>
      <c r="SNT7" s="185"/>
      <c r="SNU7" s="185"/>
      <c r="SNV7" s="185"/>
      <c r="SNW7" s="185"/>
      <c r="SNX7" s="185"/>
      <c r="SNY7" s="185"/>
      <c r="SNZ7" s="185"/>
      <c r="SOA7" s="185"/>
      <c r="SOB7" s="185"/>
      <c r="SOC7" s="185"/>
      <c r="SOD7" s="185"/>
      <c r="SOE7" s="185"/>
      <c r="SOF7" s="185"/>
      <c r="SOG7" s="185"/>
      <c r="SOH7" s="185"/>
      <c r="SOI7" s="185"/>
      <c r="SOJ7" s="185"/>
      <c r="SOK7" s="185"/>
      <c r="SOL7" s="185"/>
      <c r="SOM7" s="185"/>
      <c r="SON7" s="185"/>
      <c r="SOO7" s="185"/>
      <c r="SOP7" s="185"/>
      <c r="SOQ7" s="185"/>
      <c r="SOR7" s="185"/>
      <c r="SOS7" s="185"/>
      <c r="SOT7" s="185"/>
      <c r="SOU7" s="185"/>
      <c r="SOV7" s="185"/>
      <c r="SOW7" s="185"/>
      <c r="SOX7" s="185"/>
      <c r="SOY7" s="185"/>
      <c r="SOZ7" s="185"/>
      <c r="SPA7" s="185"/>
      <c r="SPB7" s="185"/>
      <c r="SPC7" s="185"/>
      <c r="SPD7" s="185"/>
      <c r="SPE7" s="185"/>
      <c r="SPF7" s="185"/>
      <c r="SPG7" s="185"/>
      <c r="SPH7" s="185"/>
      <c r="SPI7" s="185"/>
      <c r="SPJ7" s="185"/>
      <c r="SPK7" s="185"/>
      <c r="SPL7" s="185"/>
      <c r="SPM7" s="185"/>
      <c r="SPN7" s="185"/>
      <c r="SPO7" s="185"/>
      <c r="SPP7" s="185"/>
      <c r="SPQ7" s="185"/>
      <c r="SPR7" s="185"/>
      <c r="SPS7" s="185"/>
      <c r="SPT7" s="185"/>
      <c r="SPU7" s="185"/>
      <c r="SPV7" s="185"/>
      <c r="SPW7" s="185"/>
      <c r="SPX7" s="185"/>
      <c r="SPY7" s="185"/>
      <c r="SPZ7" s="185"/>
      <c r="SQA7" s="185"/>
      <c r="SQB7" s="185"/>
      <c r="SQC7" s="185"/>
      <c r="SQD7" s="185"/>
      <c r="SQE7" s="185"/>
      <c r="SQF7" s="185"/>
      <c r="SQG7" s="185"/>
      <c r="SQH7" s="185"/>
      <c r="SQI7" s="185"/>
      <c r="SQJ7" s="185"/>
      <c r="SQK7" s="185"/>
      <c r="SQL7" s="185"/>
      <c r="SQM7" s="185"/>
      <c r="SQN7" s="185"/>
      <c r="SQO7" s="185"/>
      <c r="SQP7" s="185"/>
      <c r="SQQ7" s="185"/>
      <c r="SQR7" s="185"/>
      <c r="SQS7" s="185"/>
      <c r="SQT7" s="185"/>
      <c r="SQU7" s="185"/>
      <c r="SQV7" s="185"/>
      <c r="SQW7" s="185"/>
      <c r="SQX7" s="185"/>
      <c r="SQY7" s="185"/>
      <c r="SQZ7" s="185"/>
      <c r="SRA7" s="185"/>
      <c r="SRB7" s="185"/>
      <c r="SRC7" s="185"/>
      <c r="SRD7" s="185"/>
      <c r="SRE7" s="185"/>
      <c r="SRF7" s="185"/>
      <c r="SRG7" s="185"/>
      <c r="SRH7" s="185"/>
      <c r="SRI7" s="185"/>
      <c r="SRJ7" s="185"/>
      <c r="SRK7" s="185"/>
      <c r="SRL7" s="185"/>
      <c r="SRM7" s="185"/>
      <c r="SRN7" s="185"/>
      <c r="SRO7" s="185"/>
      <c r="SRP7" s="185"/>
      <c r="SRQ7" s="185"/>
      <c r="SRR7" s="185"/>
      <c r="SRS7" s="185"/>
      <c r="SRT7" s="185"/>
      <c r="SRU7" s="185"/>
      <c r="SRV7" s="185"/>
      <c r="SRW7" s="185"/>
      <c r="SRX7" s="185"/>
      <c r="SRY7" s="185"/>
      <c r="SRZ7" s="185"/>
      <c r="SSA7" s="185"/>
      <c r="SSB7" s="185"/>
      <c r="SSC7" s="185"/>
      <c r="SSD7" s="185"/>
      <c r="SSE7" s="185"/>
      <c r="SSF7" s="185"/>
      <c r="SSG7" s="185"/>
      <c r="SSH7" s="185"/>
      <c r="SSI7" s="185"/>
      <c r="SSJ7" s="185"/>
      <c r="SSK7" s="185"/>
      <c r="SSL7" s="185"/>
      <c r="SSM7" s="185"/>
      <c r="SSN7" s="185"/>
      <c r="SSO7" s="185"/>
      <c r="SSP7" s="185"/>
      <c r="SSQ7" s="185"/>
      <c r="SSR7" s="185"/>
      <c r="SSS7" s="185"/>
      <c r="SST7" s="185"/>
      <c r="SSU7" s="185"/>
      <c r="SSV7" s="185"/>
      <c r="SSW7" s="185"/>
      <c r="SSX7" s="185"/>
      <c r="SSY7" s="185"/>
      <c r="SSZ7" s="185"/>
      <c r="STA7" s="185"/>
      <c r="STB7" s="185"/>
      <c r="STC7" s="185"/>
      <c r="STD7" s="185"/>
      <c r="STE7" s="185"/>
      <c r="STF7" s="185"/>
      <c r="STG7" s="185"/>
      <c r="STH7" s="185"/>
      <c r="STI7" s="185"/>
      <c r="STJ7" s="185"/>
      <c r="STK7" s="185"/>
      <c r="STL7" s="185"/>
      <c r="STM7" s="185"/>
      <c r="STN7" s="185"/>
      <c r="STO7" s="185"/>
      <c r="STP7" s="185"/>
      <c r="STQ7" s="185"/>
      <c r="STR7" s="185"/>
      <c r="STS7" s="185"/>
      <c r="STT7" s="185"/>
      <c r="STU7" s="185"/>
      <c r="STV7" s="185"/>
      <c r="STW7" s="185"/>
      <c r="STX7" s="185"/>
      <c r="STY7" s="185"/>
      <c r="STZ7" s="185"/>
      <c r="SUA7" s="185"/>
      <c r="SUB7" s="185"/>
      <c r="SUC7" s="185"/>
      <c r="SUD7" s="185"/>
      <c r="SUE7" s="185"/>
      <c r="SUF7" s="185"/>
      <c r="SUG7" s="185"/>
      <c r="SUH7" s="185"/>
      <c r="SUI7" s="185"/>
      <c r="SUJ7" s="185"/>
      <c r="SUK7" s="185"/>
      <c r="SUL7" s="185"/>
      <c r="SUM7" s="185"/>
      <c r="SUN7" s="185"/>
      <c r="SUO7" s="185"/>
      <c r="SUP7" s="185"/>
      <c r="SUQ7" s="185"/>
      <c r="SUR7" s="185"/>
      <c r="SUS7" s="185"/>
      <c r="SUT7" s="185"/>
      <c r="SUU7" s="185"/>
      <c r="SUV7" s="185"/>
      <c r="SUW7" s="185"/>
      <c r="SUX7" s="185"/>
      <c r="SUY7" s="185"/>
      <c r="SUZ7" s="185"/>
      <c r="SVA7" s="185"/>
      <c r="SVB7" s="185"/>
      <c r="SVC7" s="185"/>
      <c r="SVD7" s="185"/>
      <c r="SVE7" s="185"/>
      <c r="SVF7" s="185"/>
      <c r="SVG7" s="185"/>
      <c r="SVH7" s="185"/>
      <c r="SVI7" s="185"/>
      <c r="SVJ7" s="185"/>
      <c r="SVK7" s="185"/>
      <c r="SVL7" s="185"/>
      <c r="SVM7" s="185"/>
      <c r="SVN7" s="185"/>
      <c r="SVO7" s="185"/>
      <c r="SVP7" s="185"/>
      <c r="SVQ7" s="185"/>
      <c r="SVR7" s="185"/>
      <c r="SVS7" s="185"/>
      <c r="SVT7" s="185"/>
      <c r="SVU7" s="185"/>
      <c r="SVV7" s="185"/>
      <c r="SVW7" s="185"/>
      <c r="SVX7" s="185"/>
      <c r="SVY7" s="185"/>
      <c r="SVZ7" s="185"/>
      <c r="SWA7" s="185"/>
      <c r="SWB7" s="185"/>
      <c r="SWC7" s="185"/>
      <c r="SWD7" s="185"/>
      <c r="SWE7" s="185"/>
      <c r="SWF7" s="185"/>
      <c r="SWG7" s="185"/>
      <c r="SWH7" s="185"/>
      <c r="SWI7" s="185"/>
      <c r="SWJ7" s="185"/>
      <c r="SWK7" s="185"/>
      <c r="SWL7" s="185"/>
      <c r="SWM7" s="185"/>
      <c r="SWN7" s="185"/>
      <c r="SWO7" s="185"/>
      <c r="SWP7" s="185"/>
      <c r="SWQ7" s="185"/>
      <c r="SWR7" s="185"/>
      <c r="SWS7" s="185"/>
      <c r="SWT7" s="185"/>
      <c r="SWU7" s="185"/>
      <c r="SWV7" s="185"/>
      <c r="SWW7" s="185"/>
      <c r="SWX7" s="185"/>
      <c r="SWY7" s="185"/>
      <c r="SWZ7" s="185"/>
      <c r="SXA7" s="185"/>
      <c r="SXB7" s="185"/>
      <c r="SXC7" s="185"/>
      <c r="SXD7" s="185"/>
      <c r="SXE7" s="185"/>
      <c r="SXF7" s="185"/>
      <c r="SXG7" s="185"/>
      <c r="SXH7" s="185"/>
      <c r="SXI7" s="185"/>
      <c r="SXJ7" s="185"/>
      <c r="SXK7" s="185"/>
      <c r="SXL7" s="185"/>
      <c r="SXM7" s="185"/>
      <c r="SXN7" s="185"/>
      <c r="SXO7" s="185"/>
      <c r="SXP7" s="185"/>
      <c r="SXQ7" s="185"/>
      <c r="SXR7" s="185"/>
      <c r="SXS7" s="185"/>
      <c r="SXT7" s="185"/>
      <c r="SXU7" s="185"/>
      <c r="SXV7" s="185"/>
      <c r="SXW7" s="185"/>
      <c r="SXX7" s="185"/>
      <c r="SXY7" s="185"/>
      <c r="SXZ7" s="185"/>
      <c r="SYA7" s="185"/>
      <c r="SYB7" s="185"/>
      <c r="SYC7" s="185"/>
      <c r="SYD7" s="185"/>
      <c r="SYE7" s="185"/>
      <c r="SYF7" s="185"/>
      <c r="SYG7" s="185"/>
      <c r="SYH7" s="185"/>
      <c r="SYI7" s="185"/>
      <c r="SYJ7" s="185"/>
      <c r="SYK7" s="185"/>
      <c r="SYL7" s="185"/>
      <c r="SYM7" s="185"/>
      <c r="SYN7" s="185"/>
      <c r="SYO7" s="185"/>
      <c r="SYP7" s="185"/>
      <c r="SYQ7" s="185"/>
      <c r="SYR7" s="185"/>
      <c r="SYS7" s="185"/>
      <c r="SYT7" s="185"/>
      <c r="SYU7" s="185"/>
      <c r="SYV7" s="185"/>
      <c r="SYW7" s="185"/>
      <c r="SYX7" s="185"/>
      <c r="SYY7" s="185"/>
      <c r="SYZ7" s="185"/>
      <c r="SZA7" s="185"/>
      <c r="SZB7" s="185"/>
      <c r="SZC7" s="185"/>
      <c r="SZD7" s="185"/>
      <c r="SZE7" s="185"/>
      <c r="SZF7" s="185"/>
      <c r="SZG7" s="185"/>
      <c r="SZH7" s="185"/>
      <c r="SZI7" s="185"/>
      <c r="SZJ7" s="185"/>
      <c r="SZK7" s="185"/>
      <c r="SZL7" s="185"/>
      <c r="SZM7" s="185"/>
      <c r="SZN7" s="185"/>
      <c r="SZO7" s="185"/>
      <c r="SZP7" s="185"/>
      <c r="SZQ7" s="185"/>
      <c r="SZR7" s="185"/>
      <c r="SZS7" s="185"/>
      <c r="SZT7" s="185"/>
      <c r="SZU7" s="185"/>
      <c r="SZV7" s="185"/>
      <c r="SZW7" s="185"/>
      <c r="SZX7" s="185"/>
      <c r="SZY7" s="185"/>
      <c r="SZZ7" s="185"/>
      <c r="TAA7" s="185"/>
      <c r="TAB7" s="185"/>
      <c r="TAC7" s="185"/>
      <c r="TAD7" s="185"/>
      <c r="TAE7" s="185"/>
      <c r="TAF7" s="185"/>
      <c r="TAG7" s="185"/>
      <c r="TAH7" s="185"/>
      <c r="TAI7" s="185"/>
      <c r="TAJ7" s="185"/>
      <c r="TAK7" s="185"/>
      <c r="TAL7" s="185"/>
      <c r="TAM7" s="185"/>
      <c r="TAN7" s="185"/>
      <c r="TAO7" s="185"/>
      <c r="TAP7" s="185"/>
      <c r="TAQ7" s="185"/>
      <c r="TAR7" s="185"/>
      <c r="TAS7" s="185"/>
      <c r="TAT7" s="185"/>
      <c r="TAU7" s="185"/>
      <c r="TAV7" s="185"/>
      <c r="TAW7" s="185"/>
      <c r="TAX7" s="185"/>
      <c r="TAY7" s="185"/>
      <c r="TAZ7" s="185"/>
      <c r="TBA7" s="185"/>
      <c r="TBB7" s="185"/>
      <c r="TBC7" s="185"/>
      <c r="TBD7" s="185"/>
      <c r="TBE7" s="185"/>
      <c r="TBF7" s="185"/>
      <c r="TBG7" s="185"/>
      <c r="TBH7" s="185"/>
      <c r="TBI7" s="185"/>
      <c r="TBJ7" s="185"/>
      <c r="TBK7" s="185"/>
      <c r="TBL7" s="185"/>
      <c r="TBM7" s="185"/>
      <c r="TBN7" s="185"/>
      <c r="TBO7" s="185"/>
      <c r="TBP7" s="185"/>
      <c r="TBQ7" s="185"/>
      <c r="TBR7" s="185"/>
      <c r="TBS7" s="185"/>
      <c r="TBT7" s="185"/>
      <c r="TBU7" s="185"/>
      <c r="TBV7" s="185"/>
      <c r="TBW7" s="185"/>
      <c r="TBX7" s="185"/>
      <c r="TBY7" s="185"/>
      <c r="TBZ7" s="185"/>
      <c r="TCA7" s="185"/>
      <c r="TCB7" s="185"/>
      <c r="TCC7" s="185"/>
      <c r="TCD7" s="185"/>
      <c r="TCE7" s="185"/>
      <c r="TCF7" s="185"/>
      <c r="TCG7" s="185"/>
      <c r="TCH7" s="185"/>
      <c r="TCI7" s="185"/>
      <c r="TCJ7" s="185"/>
      <c r="TCK7" s="185"/>
      <c r="TCL7" s="185"/>
      <c r="TCM7" s="185"/>
      <c r="TCN7" s="185"/>
      <c r="TCO7" s="185"/>
      <c r="TCP7" s="185"/>
      <c r="TCQ7" s="185"/>
      <c r="TCR7" s="185"/>
      <c r="TCS7" s="185"/>
      <c r="TCT7" s="185"/>
      <c r="TCU7" s="185"/>
      <c r="TCV7" s="185"/>
      <c r="TCW7" s="185"/>
      <c r="TCX7" s="185"/>
      <c r="TCY7" s="185"/>
      <c r="TCZ7" s="185"/>
      <c r="TDA7" s="185"/>
      <c r="TDB7" s="185"/>
      <c r="TDC7" s="185"/>
      <c r="TDD7" s="185"/>
      <c r="TDE7" s="185"/>
      <c r="TDF7" s="185"/>
      <c r="TDG7" s="185"/>
      <c r="TDH7" s="185"/>
      <c r="TDI7" s="185"/>
      <c r="TDJ7" s="185"/>
      <c r="TDK7" s="185"/>
      <c r="TDL7" s="185"/>
      <c r="TDM7" s="185"/>
      <c r="TDN7" s="185"/>
      <c r="TDO7" s="185"/>
      <c r="TDP7" s="185"/>
      <c r="TDQ7" s="185"/>
      <c r="TDR7" s="185"/>
      <c r="TDS7" s="185"/>
      <c r="TDT7" s="185"/>
      <c r="TDU7" s="185"/>
      <c r="TDV7" s="185"/>
      <c r="TDW7" s="185"/>
      <c r="TDX7" s="185"/>
      <c r="TDY7" s="185"/>
      <c r="TDZ7" s="185"/>
      <c r="TEA7" s="185"/>
      <c r="TEB7" s="185"/>
      <c r="TEC7" s="185"/>
      <c r="TED7" s="185"/>
      <c r="TEE7" s="185"/>
      <c r="TEF7" s="185"/>
      <c r="TEG7" s="185"/>
      <c r="TEH7" s="185"/>
      <c r="TEI7" s="185"/>
      <c r="TEJ7" s="185"/>
      <c r="TEK7" s="185"/>
      <c r="TEL7" s="185"/>
      <c r="TEM7" s="185"/>
      <c r="TEN7" s="185"/>
      <c r="TEO7" s="185"/>
      <c r="TEP7" s="185"/>
      <c r="TEQ7" s="185"/>
      <c r="TER7" s="185"/>
      <c r="TES7" s="185"/>
      <c r="TET7" s="185"/>
      <c r="TEU7" s="185"/>
      <c r="TEV7" s="185"/>
      <c r="TEW7" s="185"/>
      <c r="TEX7" s="185"/>
      <c r="TEY7" s="185"/>
      <c r="TEZ7" s="185"/>
      <c r="TFA7" s="185"/>
      <c r="TFB7" s="185"/>
      <c r="TFC7" s="185"/>
      <c r="TFD7" s="185"/>
      <c r="TFE7" s="185"/>
      <c r="TFF7" s="185"/>
      <c r="TFG7" s="185"/>
      <c r="TFH7" s="185"/>
      <c r="TFI7" s="185"/>
      <c r="TFJ7" s="185"/>
      <c r="TFK7" s="185"/>
      <c r="TFL7" s="185"/>
      <c r="TFM7" s="185"/>
      <c r="TFN7" s="185"/>
      <c r="TFO7" s="185"/>
      <c r="TFP7" s="185"/>
      <c r="TFQ7" s="185"/>
      <c r="TFR7" s="185"/>
      <c r="TFS7" s="185"/>
      <c r="TFT7" s="185"/>
      <c r="TFU7" s="185"/>
      <c r="TFV7" s="185"/>
      <c r="TFW7" s="185"/>
      <c r="TFX7" s="185"/>
      <c r="TFY7" s="185"/>
      <c r="TFZ7" s="185"/>
      <c r="TGA7" s="185"/>
      <c r="TGB7" s="185"/>
      <c r="TGC7" s="185"/>
      <c r="TGD7" s="185"/>
      <c r="TGE7" s="185"/>
      <c r="TGF7" s="185"/>
      <c r="TGG7" s="185"/>
      <c r="TGH7" s="185"/>
      <c r="TGI7" s="185"/>
      <c r="TGJ7" s="185"/>
      <c r="TGK7" s="185"/>
      <c r="TGL7" s="185"/>
      <c r="TGM7" s="185"/>
      <c r="TGN7" s="185"/>
      <c r="TGO7" s="185"/>
      <c r="TGP7" s="185"/>
      <c r="TGQ7" s="185"/>
      <c r="TGR7" s="185"/>
      <c r="TGS7" s="185"/>
      <c r="TGT7" s="185"/>
      <c r="TGU7" s="185"/>
      <c r="TGV7" s="185"/>
      <c r="TGW7" s="185"/>
      <c r="TGX7" s="185"/>
      <c r="TGY7" s="185"/>
      <c r="TGZ7" s="185"/>
      <c r="THA7" s="185"/>
      <c r="THB7" s="185"/>
      <c r="THC7" s="185"/>
      <c r="THD7" s="185"/>
      <c r="THE7" s="185"/>
      <c r="THF7" s="185"/>
      <c r="THG7" s="185"/>
      <c r="THH7" s="185"/>
      <c r="THI7" s="185"/>
      <c r="THJ7" s="185"/>
      <c r="THK7" s="185"/>
      <c r="THL7" s="185"/>
      <c r="THM7" s="185"/>
      <c r="THN7" s="185"/>
      <c r="THO7" s="185"/>
      <c r="THP7" s="185"/>
      <c r="THQ7" s="185"/>
      <c r="THR7" s="185"/>
      <c r="THS7" s="185"/>
      <c r="THT7" s="185"/>
      <c r="THU7" s="185"/>
      <c r="THV7" s="185"/>
      <c r="THW7" s="185"/>
      <c r="THX7" s="185"/>
      <c r="THY7" s="185"/>
      <c r="THZ7" s="185"/>
      <c r="TIA7" s="185"/>
      <c r="TIB7" s="185"/>
      <c r="TIC7" s="185"/>
      <c r="TID7" s="185"/>
      <c r="TIE7" s="185"/>
      <c r="TIF7" s="185"/>
      <c r="TIG7" s="185"/>
      <c r="TIH7" s="185"/>
      <c r="TII7" s="185"/>
      <c r="TIJ7" s="185"/>
      <c r="TIK7" s="185"/>
      <c r="TIL7" s="185"/>
      <c r="TIM7" s="185"/>
      <c r="TIN7" s="185"/>
      <c r="TIO7" s="185"/>
      <c r="TIP7" s="185"/>
      <c r="TIQ7" s="185"/>
      <c r="TIR7" s="185"/>
      <c r="TIS7" s="185"/>
      <c r="TIT7" s="185"/>
      <c r="TIU7" s="185"/>
      <c r="TIV7" s="185"/>
      <c r="TIW7" s="185"/>
      <c r="TIX7" s="185"/>
      <c r="TIY7" s="185"/>
      <c r="TIZ7" s="185"/>
      <c r="TJA7" s="185"/>
      <c r="TJB7" s="185"/>
      <c r="TJC7" s="185"/>
      <c r="TJD7" s="185"/>
      <c r="TJE7" s="185"/>
      <c r="TJF7" s="185"/>
      <c r="TJG7" s="185"/>
      <c r="TJH7" s="185"/>
      <c r="TJI7" s="185"/>
      <c r="TJJ7" s="185"/>
      <c r="TJK7" s="185"/>
      <c r="TJL7" s="185"/>
      <c r="TJM7" s="185"/>
      <c r="TJN7" s="185"/>
      <c r="TJO7" s="185"/>
      <c r="TJP7" s="185"/>
      <c r="TJQ7" s="185"/>
      <c r="TJR7" s="185"/>
      <c r="TJS7" s="185"/>
      <c r="TJT7" s="185"/>
      <c r="TJU7" s="185"/>
      <c r="TJV7" s="185"/>
      <c r="TJW7" s="185"/>
      <c r="TJX7" s="185"/>
      <c r="TJY7" s="185"/>
      <c r="TJZ7" s="185"/>
      <c r="TKA7" s="185"/>
      <c r="TKB7" s="185"/>
      <c r="TKC7" s="185"/>
      <c r="TKD7" s="185"/>
      <c r="TKE7" s="185"/>
      <c r="TKF7" s="185"/>
      <c r="TKG7" s="185"/>
      <c r="TKH7" s="185"/>
      <c r="TKI7" s="185"/>
      <c r="TKJ7" s="185"/>
      <c r="TKK7" s="185"/>
      <c r="TKL7" s="185"/>
      <c r="TKM7" s="185"/>
      <c r="TKN7" s="185"/>
      <c r="TKO7" s="185"/>
      <c r="TKP7" s="185"/>
      <c r="TKQ7" s="185"/>
      <c r="TKR7" s="185"/>
      <c r="TKS7" s="185"/>
      <c r="TKT7" s="185"/>
      <c r="TKU7" s="185"/>
      <c r="TKV7" s="185"/>
      <c r="TKW7" s="185"/>
      <c r="TKX7" s="185"/>
      <c r="TKY7" s="185"/>
      <c r="TKZ7" s="185"/>
      <c r="TLA7" s="185"/>
      <c r="TLB7" s="185"/>
      <c r="TLC7" s="185"/>
      <c r="TLD7" s="185"/>
      <c r="TLE7" s="185"/>
      <c r="TLF7" s="185"/>
      <c r="TLG7" s="185"/>
      <c r="TLH7" s="185"/>
      <c r="TLI7" s="185"/>
      <c r="TLJ7" s="185"/>
      <c r="TLK7" s="185"/>
      <c r="TLL7" s="185"/>
      <c r="TLM7" s="185"/>
      <c r="TLN7" s="185"/>
      <c r="TLO7" s="185"/>
      <c r="TLP7" s="185"/>
      <c r="TLQ7" s="185"/>
      <c r="TLR7" s="185"/>
      <c r="TLS7" s="185"/>
      <c r="TLT7" s="185"/>
      <c r="TLU7" s="185"/>
      <c r="TLV7" s="185"/>
      <c r="TLW7" s="185"/>
      <c r="TLX7" s="185"/>
      <c r="TLY7" s="185"/>
      <c r="TLZ7" s="185"/>
      <c r="TMA7" s="185"/>
      <c r="TMB7" s="185"/>
      <c r="TMC7" s="185"/>
      <c r="TMD7" s="185"/>
      <c r="TME7" s="185"/>
      <c r="TMF7" s="185"/>
      <c r="TMG7" s="185"/>
      <c r="TMH7" s="185"/>
      <c r="TMI7" s="185"/>
      <c r="TMJ7" s="185"/>
      <c r="TMK7" s="185"/>
      <c r="TML7" s="185"/>
      <c r="TMM7" s="185"/>
      <c r="TMN7" s="185"/>
      <c r="TMO7" s="185"/>
      <c r="TMP7" s="185"/>
      <c r="TMQ7" s="185"/>
      <c r="TMR7" s="185"/>
      <c r="TMS7" s="185"/>
      <c r="TMT7" s="185"/>
      <c r="TMU7" s="185"/>
      <c r="TMV7" s="185"/>
      <c r="TMW7" s="185"/>
      <c r="TMX7" s="185"/>
      <c r="TMY7" s="185"/>
      <c r="TMZ7" s="185"/>
      <c r="TNA7" s="185"/>
      <c r="TNB7" s="185"/>
      <c r="TNC7" s="185"/>
      <c r="TND7" s="185"/>
      <c r="TNE7" s="185"/>
      <c r="TNF7" s="185"/>
      <c r="TNG7" s="185"/>
      <c r="TNH7" s="185"/>
      <c r="TNI7" s="185"/>
      <c r="TNJ7" s="185"/>
      <c r="TNK7" s="185"/>
      <c r="TNL7" s="185"/>
      <c r="TNM7" s="185"/>
      <c r="TNN7" s="185"/>
      <c r="TNO7" s="185"/>
      <c r="TNP7" s="185"/>
      <c r="TNQ7" s="185"/>
      <c r="TNR7" s="185"/>
      <c r="TNS7" s="185"/>
      <c r="TNT7" s="185"/>
      <c r="TNU7" s="185"/>
      <c r="TNV7" s="185"/>
      <c r="TNW7" s="185"/>
      <c r="TNX7" s="185"/>
      <c r="TNY7" s="185"/>
      <c r="TNZ7" s="185"/>
      <c r="TOA7" s="185"/>
      <c r="TOB7" s="185"/>
      <c r="TOC7" s="185"/>
      <c r="TOD7" s="185"/>
      <c r="TOE7" s="185"/>
      <c r="TOF7" s="185"/>
      <c r="TOG7" s="185"/>
      <c r="TOH7" s="185"/>
      <c r="TOI7" s="185"/>
      <c r="TOJ7" s="185"/>
      <c r="TOK7" s="185"/>
      <c r="TOL7" s="185"/>
      <c r="TOM7" s="185"/>
      <c r="TON7" s="185"/>
      <c r="TOO7" s="185"/>
      <c r="TOP7" s="185"/>
      <c r="TOQ7" s="185"/>
      <c r="TOR7" s="185"/>
      <c r="TOS7" s="185"/>
      <c r="TOT7" s="185"/>
      <c r="TOU7" s="185"/>
      <c r="TOV7" s="185"/>
      <c r="TOW7" s="185"/>
      <c r="TOX7" s="185"/>
      <c r="TOY7" s="185"/>
      <c r="TOZ7" s="185"/>
      <c r="TPA7" s="185"/>
      <c r="TPB7" s="185"/>
      <c r="TPC7" s="185"/>
      <c r="TPD7" s="185"/>
      <c r="TPE7" s="185"/>
      <c r="TPF7" s="185"/>
      <c r="TPG7" s="185"/>
      <c r="TPH7" s="185"/>
      <c r="TPI7" s="185"/>
      <c r="TPJ7" s="185"/>
      <c r="TPK7" s="185"/>
      <c r="TPL7" s="185"/>
      <c r="TPM7" s="185"/>
      <c r="TPN7" s="185"/>
      <c r="TPO7" s="185"/>
      <c r="TPP7" s="185"/>
      <c r="TPQ7" s="185"/>
      <c r="TPR7" s="185"/>
      <c r="TPS7" s="185"/>
      <c r="TPT7" s="185"/>
      <c r="TPU7" s="185"/>
      <c r="TPV7" s="185"/>
      <c r="TPW7" s="185"/>
      <c r="TPX7" s="185"/>
      <c r="TPY7" s="185"/>
      <c r="TPZ7" s="185"/>
      <c r="TQA7" s="185"/>
      <c r="TQB7" s="185"/>
      <c r="TQC7" s="185"/>
      <c r="TQD7" s="185"/>
      <c r="TQE7" s="185"/>
      <c r="TQF7" s="185"/>
      <c r="TQG7" s="185"/>
      <c r="TQH7" s="185"/>
      <c r="TQI7" s="185"/>
      <c r="TQJ7" s="185"/>
      <c r="TQK7" s="185"/>
      <c r="TQL7" s="185"/>
      <c r="TQM7" s="185"/>
      <c r="TQN7" s="185"/>
      <c r="TQO7" s="185"/>
      <c r="TQP7" s="185"/>
      <c r="TQQ7" s="185"/>
      <c r="TQR7" s="185"/>
      <c r="TQS7" s="185"/>
      <c r="TQT7" s="185"/>
      <c r="TQU7" s="185"/>
      <c r="TQV7" s="185"/>
      <c r="TQW7" s="185"/>
      <c r="TQX7" s="185"/>
      <c r="TQY7" s="185"/>
      <c r="TQZ7" s="185"/>
      <c r="TRA7" s="185"/>
      <c r="TRB7" s="185"/>
      <c r="TRC7" s="185"/>
      <c r="TRD7" s="185"/>
      <c r="TRE7" s="185"/>
      <c r="TRF7" s="185"/>
      <c r="TRG7" s="185"/>
      <c r="TRH7" s="185"/>
      <c r="TRI7" s="185"/>
      <c r="TRJ7" s="185"/>
      <c r="TRK7" s="185"/>
      <c r="TRL7" s="185"/>
      <c r="TRM7" s="185"/>
      <c r="TRN7" s="185"/>
      <c r="TRO7" s="185"/>
      <c r="TRP7" s="185"/>
      <c r="TRQ7" s="185"/>
      <c r="TRR7" s="185"/>
      <c r="TRS7" s="185"/>
      <c r="TRT7" s="185"/>
      <c r="TRU7" s="185"/>
      <c r="TRV7" s="185"/>
      <c r="TRW7" s="185"/>
      <c r="TRX7" s="185"/>
      <c r="TRY7" s="185"/>
      <c r="TRZ7" s="185"/>
      <c r="TSA7" s="185"/>
      <c r="TSB7" s="185"/>
      <c r="TSC7" s="185"/>
      <c r="TSD7" s="185"/>
      <c r="TSE7" s="185"/>
      <c r="TSF7" s="185"/>
      <c r="TSG7" s="185"/>
      <c r="TSH7" s="185"/>
      <c r="TSI7" s="185"/>
      <c r="TSJ7" s="185"/>
      <c r="TSK7" s="185"/>
      <c r="TSL7" s="185"/>
      <c r="TSM7" s="185"/>
      <c r="TSN7" s="185"/>
      <c r="TSO7" s="185"/>
      <c r="TSP7" s="185"/>
      <c r="TSQ7" s="185"/>
      <c r="TSR7" s="185"/>
      <c r="TSS7" s="185"/>
      <c r="TST7" s="185"/>
      <c r="TSU7" s="185"/>
      <c r="TSV7" s="185"/>
      <c r="TSW7" s="185"/>
      <c r="TSX7" s="185"/>
      <c r="TSY7" s="185"/>
      <c r="TSZ7" s="185"/>
      <c r="TTA7" s="185"/>
      <c r="TTB7" s="185"/>
      <c r="TTC7" s="185"/>
      <c r="TTD7" s="185"/>
      <c r="TTE7" s="185"/>
      <c r="TTF7" s="185"/>
      <c r="TTG7" s="185"/>
      <c r="TTH7" s="185"/>
      <c r="TTI7" s="185"/>
      <c r="TTJ7" s="185"/>
      <c r="TTK7" s="185"/>
      <c r="TTL7" s="185"/>
      <c r="TTM7" s="185"/>
      <c r="TTN7" s="185"/>
      <c r="TTO7" s="185"/>
      <c r="TTP7" s="185"/>
      <c r="TTQ7" s="185"/>
      <c r="TTR7" s="185"/>
      <c r="TTS7" s="185"/>
      <c r="TTT7" s="185"/>
      <c r="TTU7" s="185"/>
      <c r="TTV7" s="185"/>
      <c r="TTW7" s="185"/>
      <c r="TTX7" s="185"/>
      <c r="TTY7" s="185"/>
      <c r="TTZ7" s="185"/>
      <c r="TUA7" s="185"/>
      <c r="TUB7" s="185"/>
      <c r="TUC7" s="185"/>
      <c r="TUD7" s="185"/>
      <c r="TUE7" s="185"/>
      <c r="TUF7" s="185"/>
      <c r="TUG7" s="185"/>
      <c r="TUH7" s="185"/>
      <c r="TUI7" s="185"/>
      <c r="TUJ7" s="185"/>
      <c r="TUK7" s="185"/>
      <c r="TUL7" s="185"/>
      <c r="TUM7" s="185"/>
      <c r="TUN7" s="185"/>
      <c r="TUO7" s="185"/>
      <c r="TUP7" s="185"/>
      <c r="TUQ7" s="185"/>
      <c r="TUR7" s="185"/>
      <c r="TUS7" s="185"/>
      <c r="TUT7" s="185"/>
      <c r="TUU7" s="185"/>
      <c r="TUV7" s="185"/>
      <c r="TUW7" s="185"/>
      <c r="TUX7" s="185"/>
      <c r="TUY7" s="185"/>
      <c r="TUZ7" s="185"/>
      <c r="TVA7" s="185"/>
      <c r="TVB7" s="185"/>
      <c r="TVC7" s="185"/>
      <c r="TVD7" s="185"/>
      <c r="TVE7" s="185"/>
      <c r="TVF7" s="185"/>
      <c r="TVG7" s="185"/>
      <c r="TVH7" s="185"/>
      <c r="TVI7" s="185"/>
      <c r="TVJ7" s="185"/>
      <c r="TVK7" s="185"/>
      <c r="TVL7" s="185"/>
      <c r="TVM7" s="185"/>
      <c r="TVN7" s="185"/>
      <c r="TVO7" s="185"/>
      <c r="TVP7" s="185"/>
      <c r="TVQ7" s="185"/>
      <c r="TVR7" s="185"/>
      <c r="TVS7" s="185"/>
      <c r="TVT7" s="185"/>
      <c r="TVU7" s="185"/>
      <c r="TVV7" s="185"/>
      <c r="TVW7" s="185"/>
      <c r="TVX7" s="185"/>
      <c r="TVY7" s="185"/>
      <c r="TVZ7" s="185"/>
      <c r="TWA7" s="185"/>
      <c r="TWB7" s="185"/>
      <c r="TWC7" s="185"/>
      <c r="TWD7" s="185"/>
      <c r="TWE7" s="185"/>
      <c r="TWF7" s="185"/>
      <c r="TWG7" s="185"/>
      <c r="TWH7" s="185"/>
      <c r="TWI7" s="185"/>
      <c r="TWJ7" s="185"/>
      <c r="TWK7" s="185"/>
      <c r="TWL7" s="185"/>
      <c r="TWM7" s="185"/>
      <c r="TWN7" s="185"/>
      <c r="TWO7" s="185"/>
      <c r="TWP7" s="185"/>
      <c r="TWQ7" s="185"/>
      <c r="TWR7" s="185"/>
      <c r="TWS7" s="185"/>
      <c r="TWT7" s="185"/>
      <c r="TWU7" s="185"/>
      <c r="TWV7" s="185"/>
      <c r="TWW7" s="185"/>
      <c r="TWX7" s="185"/>
      <c r="TWY7" s="185"/>
      <c r="TWZ7" s="185"/>
      <c r="TXA7" s="185"/>
      <c r="TXB7" s="185"/>
      <c r="TXC7" s="185"/>
      <c r="TXD7" s="185"/>
      <c r="TXE7" s="185"/>
      <c r="TXF7" s="185"/>
      <c r="TXG7" s="185"/>
      <c r="TXH7" s="185"/>
      <c r="TXI7" s="185"/>
      <c r="TXJ7" s="185"/>
      <c r="TXK7" s="185"/>
      <c r="TXL7" s="185"/>
      <c r="TXM7" s="185"/>
      <c r="TXN7" s="185"/>
      <c r="TXO7" s="185"/>
      <c r="TXP7" s="185"/>
      <c r="TXQ7" s="185"/>
      <c r="TXR7" s="185"/>
      <c r="TXS7" s="185"/>
      <c r="TXT7" s="185"/>
      <c r="TXU7" s="185"/>
      <c r="TXV7" s="185"/>
      <c r="TXW7" s="185"/>
      <c r="TXX7" s="185"/>
      <c r="TXY7" s="185"/>
      <c r="TXZ7" s="185"/>
      <c r="TYA7" s="185"/>
      <c r="TYB7" s="185"/>
      <c r="TYC7" s="185"/>
      <c r="TYD7" s="185"/>
      <c r="TYE7" s="185"/>
      <c r="TYF7" s="185"/>
      <c r="TYG7" s="185"/>
      <c r="TYH7" s="185"/>
      <c r="TYI7" s="185"/>
      <c r="TYJ7" s="185"/>
      <c r="TYK7" s="185"/>
      <c r="TYL7" s="185"/>
      <c r="TYM7" s="185"/>
      <c r="TYN7" s="185"/>
      <c r="TYO7" s="185"/>
      <c r="TYP7" s="185"/>
      <c r="TYQ7" s="185"/>
      <c r="TYR7" s="185"/>
      <c r="TYS7" s="185"/>
      <c r="TYT7" s="185"/>
      <c r="TYU7" s="185"/>
      <c r="TYV7" s="185"/>
      <c r="TYW7" s="185"/>
      <c r="TYX7" s="185"/>
      <c r="TYY7" s="185"/>
      <c r="TYZ7" s="185"/>
      <c r="TZA7" s="185"/>
      <c r="TZB7" s="185"/>
      <c r="TZC7" s="185"/>
      <c r="TZD7" s="185"/>
      <c r="TZE7" s="185"/>
      <c r="TZF7" s="185"/>
      <c r="TZG7" s="185"/>
      <c r="TZH7" s="185"/>
      <c r="TZI7" s="185"/>
      <c r="TZJ7" s="185"/>
      <c r="TZK7" s="185"/>
      <c r="TZL7" s="185"/>
      <c r="TZM7" s="185"/>
      <c r="TZN7" s="185"/>
      <c r="TZO7" s="185"/>
      <c r="TZP7" s="185"/>
      <c r="TZQ7" s="185"/>
      <c r="TZR7" s="185"/>
      <c r="TZS7" s="185"/>
      <c r="TZT7" s="185"/>
      <c r="TZU7" s="185"/>
      <c r="TZV7" s="185"/>
      <c r="TZW7" s="185"/>
      <c r="TZX7" s="185"/>
      <c r="TZY7" s="185"/>
      <c r="TZZ7" s="185"/>
      <c r="UAA7" s="185"/>
      <c r="UAB7" s="185"/>
      <c r="UAC7" s="185"/>
      <c r="UAD7" s="185"/>
      <c r="UAE7" s="185"/>
      <c r="UAF7" s="185"/>
      <c r="UAG7" s="185"/>
      <c r="UAH7" s="185"/>
      <c r="UAI7" s="185"/>
      <c r="UAJ7" s="185"/>
      <c r="UAK7" s="185"/>
      <c r="UAL7" s="185"/>
      <c r="UAM7" s="185"/>
      <c r="UAN7" s="185"/>
      <c r="UAO7" s="185"/>
      <c r="UAP7" s="185"/>
      <c r="UAQ7" s="185"/>
      <c r="UAR7" s="185"/>
      <c r="UAS7" s="185"/>
      <c r="UAT7" s="185"/>
      <c r="UAU7" s="185"/>
      <c r="UAV7" s="185"/>
      <c r="UAW7" s="185"/>
      <c r="UAX7" s="185"/>
      <c r="UAY7" s="185"/>
      <c r="UAZ7" s="185"/>
      <c r="UBA7" s="185"/>
      <c r="UBB7" s="185"/>
      <c r="UBC7" s="185"/>
      <c r="UBD7" s="185"/>
      <c r="UBE7" s="185"/>
      <c r="UBF7" s="185"/>
      <c r="UBG7" s="185"/>
      <c r="UBH7" s="185"/>
      <c r="UBI7" s="185"/>
      <c r="UBJ7" s="185"/>
      <c r="UBK7" s="185"/>
      <c r="UBL7" s="185"/>
      <c r="UBM7" s="185"/>
      <c r="UBN7" s="185"/>
      <c r="UBO7" s="185"/>
      <c r="UBP7" s="185"/>
      <c r="UBQ7" s="185"/>
      <c r="UBR7" s="185"/>
      <c r="UBS7" s="185"/>
      <c r="UBT7" s="185"/>
      <c r="UBU7" s="185"/>
      <c r="UBV7" s="185"/>
      <c r="UBW7" s="185"/>
      <c r="UBX7" s="185"/>
      <c r="UBY7" s="185"/>
      <c r="UBZ7" s="185"/>
      <c r="UCA7" s="185"/>
      <c r="UCB7" s="185"/>
      <c r="UCC7" s="185"/>
      <c r="UCD7" s="185"/>
      <c r="UCE7" s="185"/>
      <c r="UCF7" s="185"/>
      <c r="UCG7" s="185"/>
      <c r="UCH7" s="185"/>
      <c r="UCI7" s="185"/>
      <c r="UCJ7" s="185"/>
      <c r="UCK7" s="185"/>
      <c r="UCL7" s="185"/>
      <c r="UCM7" s="185"/>
      <c r="UCN7" s="185"/>
      <c r="UCO7" s="185"/>
      <c r="UCP7" s="185"/>
      <c r="UCQ7" s="185"/>
      <c r="UCR7" s="185"/>
      <c r="UCS7" s="185"/>
      <c r="UCT7" s="185"/>
      <c r="UCU7" s="185"/>
      <c r="UCV7" s="185"/>
      <c r="UCW7" s="185"/>
      <c r="UCX7" s="185"/>
      <c r="UCY7" s="185"/>
      <c r="UCZ7" s="185"/>
      <c r="UDA7" s="185"/>
      <c r="UDB7" s="185"/>
      <c r="UDC7" s="185"/>
      <c r="UDD7" s="185"/>
      <c r="UDE7" s="185"/>
      <c r="UDF7" s="185"/>
      <c r="UDG7" s="185"/>
      <c r="UDH7" s="185"/>
      <c r="UDI7" s="185"/>
      <c r="UDJ7" s="185"/>
      <c r="UDK7" s="185"/>
      <c r="UDL7" s="185"/>
      <c r="UDM7" s="185"/>
      <c r="UDN7" s="185"/>
      <c r="UDO7" s="185"/>
      <c r="UDP7" s="185"/>
      <c r="UDQ7" s="185"/>
      <c r="UDR7" s="185"/>
      <c r="UDS7" s="185"/>
      <c r="UDT7" s="185"/>
      <c r="UDU7" s="185"/>
      <c r="UDV7" s="185"/>
      <c r="UDW7" s="185"/>
      <c r="UDX7" s="185"/>
      <c r="UDY7" s="185"/>
      <c r="UDZ7" s="185"/>
      <c r="UEA7" s="185"/>
      <c r="UEB7" s="185"/>
      <c r="UEC7" s="185"/>
      <c r="UED7" s="185"/>
      <c r="UEE7" s="185"/>
      <c r="UEF7" s="185"/>
      <c r="UEG7" s="185"/>
      <c r="UEH7" s="185"/>
      <c r="UEI7" s="185"/>
      <c r="UEJ7" s="185"/>
      <c r="UEK7" s="185"/>
      <c r="UEL7" s="185"/>
      <c r="UEM7" s="185"/>
      <c r="UEN7" s="185"/>
      <c r="UEO7" s="185"/>
      <c r="UEP7" s="185"/>
      <c r="UEQ7" s="185"/>
      <c r="UER7" s="185"/>
      <c r="UES7" s="185"/>
      <c r="UET7" s="185"/>
      <c r="UEU7" s="185"/>
      <c r="UEV7" s="185"/>
      <c r="UEW7" s="185"/>
      <c r="UEX7" s="185"/>
      <c r="UEY7" s="185"/>
      <c r="UEZ7" s="185"/>
      <c r="UFA7" s="185"/>
      <c r="UFB7" s="185"/>
      <c r="UFC7" s="185"/>
      <c r="UFD7" s="185"/>
      <c r="UFE7" s="185"/>
      <c r="UFF7" s="185"/>
      <c r="UFG7" s="185"/>
      <c r="UFH7" s="185"/>
      <c r="UFI7" s="185"/>
      <c r="UFJ7" s="185"/>
      <c r="UFK7" s="185"/>
      <c r="UFL7" s="185"/>
      <c r="UFM7" s="185"/>
      <c r="UFN7" s="185"/>
      <c r="UFO7" s="185"/>
      <c r="UFP7" s="185"/>
      <c r="UFQ7" s="185"/>
      <c r="UFR7" s="185"/>
      <c r="UFS7" s="185"/>
      <c r="UFT7" s="185"/>
      <c r="UFU7" s="185"/>
      <c r="UFV7" s="185"/>
      <c r="UFW7" s="185"/>
      <c r="UFX7" s="185"/>
      <c r="UFY7" s="185"/>
      <c r="UFZ7" s="185"/>
      <c r="UGA7" s="185"/>
      <c r="UGB7" s="185"/>
      <c r="UGC7" s="185"/>
      <c r="UGD7" s="185"/>
      <c r="UGE7" s="185"/>
      <c r="UGF7" s="185"/>
      <c r="UGG7" s="185"/>
      <c r="UGH7" s="185"/>
      <c r="UGI7" s="185"/>
      <c r="UGJ7" s="185"/>
      <c r="UGK7" s="185"/>
      <c r="UGL7" s="185"/>
      <c r="UGM7" s="185"/>
      <c r="UGN7" s="185"/>
      <c r="UGO7" s="185"/>
      <c r="UGP7" s="185"/>
      <c r="UGQ7" s="185"/>
      <c r="UGR7" s="185"/>
      <c r="UGS7" s="185"/>
      <c r="UGT7" s="185"/>
      <c r="UGU7" s="185"/>
      <c r="UGV7" s="185"/>
      <c r="UGW7" s="185"/>
      <c r="UGX7" s="185"/>
      <c r="UGY7" s="185"/>
      <c r="UGZ7" s="185"/>
      <c r="UHA7" s="185"/>
      <c r="UHB7" s="185"/>
      <c r="UHC7" s="185"/>
      <c r="UHD7" s="185"/>
      <c r="UHE7" s="185"/>
      <c r="UHF7" s="185"/>
      <c r="UHG7" s="185"/>
      <c r="UHH7" s="185"/>
      <c r="UHI7" s="185"/>
      <c r="UHJ7" s="185"/>
      <c r="UHK7" s="185"/>
      <c r="UHL7" s="185"/>
      <c r="UHM7" s="185"/>
      <c r="UHN7" s="185"/>
      <c r="UHO7" s="185"/>
      <c r="UHP7" s="185"/>
      <c r="UHQ7" s="185"/>
      <c r="UHR7" s="185"/>
      <c r="UHS7" s="185"/>
      <c r="UHT7" s="185"/>
      <c r="UHU7" s="185"/>
      <c r="UHV7" s="185"/>
      <c r="UHW7" s="185"/>
      <c r="UHX7" s="185"/>
      <c r="UHY7" s="185"/>
      <c r="UHZ7" s="185"/>
      <c r="UIA7" s="185"/>
      <c r="UIB7" s="185"/>
      <c r="UIC7" s="185"/>
      <c r="UID7" s="185"/>
      <c r="UIE7" s="185"/>
      <c r="UIF7" s="185"/>
      <c r="UIG7" s="185"/>
      <c r="UIH7" s="185"/>
      <c r="UII7" s="185"/>
      <c r="UIJ7" s="185"/>
      <c r="UIK7" s="185"/>
      <c r="UIL7" s="185"/>
      <c r="UIM7" s="185"/>
      <c r="UIN7" s="185"/>
      <c r="UIO7" s="185"/>
      <c r="UIP7" s="185"/>
      <c r="UIQ7" s="185"/>
      <c r="UIR7" s="185"/>
      <c r="UIS7" s="185"/>
      <c r="UIT7" s="185"/>
      <c r="UIU7" s="185"/>
      <c r="UIV7" s="185"/>
      <c r="UIW7" s="185"/>
      <c r="UIX7" s="185"/>
      <c r="UIY7" s="185"/>
      <c r="UIZ7" s="185"/>
      <c r="UJA7" s="185"/>
      <c r="UJB7" s="185"/>
      <c r="UJC7" s="185"/>
      <c r="UJD7" s="185"/>
      <c r="UJE7" s="185"/>
      <c r="UJF7" s="185"/>
      <c r="UJG7" s="185"/>
      <c r="UJH7" s="185"/>
      <c r="UJI7" s="185"/>
      <c r="UJJ7" s="185"/>
      <c r="UJK7" s="185"/>
      <c r="UJL7" s="185"/>
      <c r="UJM7" s="185"/>
      <c r="UJN7" s="185"/>
      <c r="UJO7" s="185"/>
      <c r="UJP7" s="185"/>
      <c r="UJQ7" s="185"/>
      <c r="UJR7" s="185"/>
      <c r="UJS7" s="185"/>
      <c r="UJT7" s="185"/>
      <c r="UJU7" s="185"/>
      <c r="UJV7" s="185"/>
      <c r="UJW7" s="185"/>
      <c r="UJX7" s="185"/>
      <c r="UJY7" s="185"/>
      <c r="UJZ7" s="185"/>
      <c r="UKA7" s="185"/>
      <c r="UKB7" s="185"/>
      <c r="UKC7" s="185"/>
      <c r="UKD7" s="185"/>
      <c r="UKE7" s="185"/>
      <c r="UKF7" s="185"/>
      <c r="UKG7" s="185"/>
      <c r="UKH7" s="185"/>
      <c r="UKI7" s="185"/>
      <c r="UKJ7" s="185"/>
      <c r="UKK7" s="185"/>
      <c r="UKL7" s="185"/>
      <c r="UKM7" s="185"/>
      <c r="UKN7" s="185"/>
      <c r="UKO7" s="185"/>
      <c r="UKP7" s="185"/>
      <c r="UKQ7" s="185"/>
      <c r="UKR7" s="185"/>
      <c r="UKS7" s="185"/>
      <c r="UKT7" s="185"/>
      <c r="UKU7" s="185"/>
      <c r="UKV7" s="185"/>
      <c r="UKW7" s="185"/>
      <c r="UKX7" s="185"/>
      <c r="UKY7" s="185"/>
      <c r="UKZ7" s="185"/>
      <c r="ULA7" s="185"/>
      <c r="ULB7" s="185"/>
      <c r="ULC7" s="185"/>
      <c r="ULD7" s="185"/>
      <c r="ULE7" s="185"/>
      <c r="ULF7" s="185"/>
      <c r="ULG7" s="185"/>
      <c r="ULH7" s="185"/>
      <c r="ULI7" s="185"/>
      <c r="ULJ7" s="185"/>
      <c r="ULK7" s="185"/>
      <c r="ULL7" s="185"/>
      <c r="ULM7" s="185"/>
      <c r="ULN7" s="185"/>
      <c r="ULO7" s="185"/>
      <c r="ULP7" s="185"/>
      <c r="ULQ7" s="185"/>
      <c r="ULR7" s="185"/>
      <c r="ULS7" s="185"/>
      <c r="ULT7" s="185"/>
      <c r="ULU7" s="185"/>
      <c r="ULV7" s="185"/>
      <c r="ULW7" s="185"/>
      <c r="ULX7" s="185"/>
      <c r="ULY7" s="185"/>
      <c r="ULZ7" s="185"/>
      <c r="UMA7" s="185"/>
      <c r="UMB7" s="185"/>
      <c r="UMC7" s="185"/>
      <c r="UMD7" s="185"/>
      <c r="UME7" s="185"/>
      <c r="UMF7" s="185"/>
      <c r="UMG7" s="185"/>
      <c r="UMH7" s="185"/>
      <c r="UMI7" s="185"/>
      <c r="UMJ7" s="185"/>
      <c r="UMK7" s="185"/>
      <c r="UML7" s="185"/>
      <c r="UMM7" s="185"/>
      <c r="UMN7" s="185"/>
      <c r="UMO7" s="185"/>
      <c r="UMP7" s="185"/>
      <c r="UMQ7" s="185"/>
      <c r="UMR7" s="185"/>
      <c r="UMS7" s="185"/>
      <c r="UMT7" s="185"/>
      <c r="UMU7" s="185"/>
      <c r="UMV7" s="185"/>
      <c r="UMW7" s="185"/>
      <c r="UMX7" s="185"/>
      <c r="UMY7" s="185"/>
      <c r="UMZ7" s="185"/>
      <c r="UNA7" s="185"/>
      <c r="UNB7" s="185"/>
      <c r="UNC7" s="185"/>
      <c r="UND7" s="185"/>
      <c r="UNE7" s="185"/>
      <c r="UNF7" s="185"/>
      <c r="UNG7" s="185"/>
      <c r="UNH7" s="185"/>
      <c r="UNI7" s="185"/>
      <c r="UNJ7" s="185"/>
      <c r="UNK7" s="185"/>
      <c r="UNL7" s="185"/>
      <c r="UNM7" s="185"/>
      <c r="UNN7" s="185"/>
      <c r="UNO7" s="185"/>
      <c r="UNP7" s="185"/>
      <c r="UNQ7" s="185"/>
      <c r="UNR7" s="185"/>
      <c r="UNS7" s="185"/>
      <c r="UNT7" s="185"/>
      <c r="UNU7" s="185"/>
      <c r="UNV7" s="185"/>
      <c r="UNW7" s="185"/>
      <c r="UNX7" s="185"/>
      <c r="UNY7" s="185"/>
      <c r="UNZ7" s="185"/>
      <c r="UOA7" s="185"/>
      <c r="UOB7" s="185"/>
      <c r="UOC7" s="185"/>
      <c r="UOD7" s="185"/>
      <c r="UOE7" s="185"/>
      <c r="UOF7" s="185"/>
      <c r="UOG7" s="185"/>
      <c r="UOH7" s="185"/>
      <c r="UOI7" s="185"/>
      <c r="UOJ7" s="185"/>
      <c r="UOK7" s="185"/>
      <c r="UOL7" s="185"/>
      <c r="UOM7" s="185"/>
      <c r="UON7" s="185"/>
      <c r="UOO7" s="185"/>
      <c r="UOP7" s="185"/>
      <c r="UOQ7" s="185"/>
      <c r="UOR7" s="185"/>
      <c r="UOS7" s="185"/>
      <c r="UOT7" s="185"/>
      <c r="UOU7" s="185"/>
      <c r="UOV7" s="185"/>
      <c r="UOW7" s="185"/>
      <c r="UOX7" s="185"/>
      <c r="UOY7" s="185"/>
      <c r="UOZ7" s="185"/>
      <c r="UPA7" s="185"/>
      <c r="UPB7" s="185"/>
      <c r="UPC7" s="185"/>
      <c r="UPD7" s="185"/>
      <c r="UPE7" s="185"/>
      <c r="UPF7" s="185"/>
      <c r="UPG7" s="185"/>
      <c r="UPH7" s="185"/>
      <c r="UPI7" s="185"/>
      <c r="UPJ7" s="185"/>
      <c r="UPK7" s="185"/>
      <c r="UPL7" s="185"/>
      <c r="UPM7" s="185"/>
      <c r="UPN7" s="185"/>
      <c r="UPO7" s="185"/>
      <c r="UPP7" s="185"/>
      <c r="UPQ7" s="185"/>
      <c r="UPR7" s="185"/>
      <c r="UPS7" s="185"/>
      <c r="UPT7" s="185"/>
      <c r="UPU7" s="185"/>
      <c r="UPV7" s="185"/>
      <c r="UPW7" s="185"/>
      <c r="UPX7" s="185"/>
      <c r="UPY7" s="185"/>
      <c r="UPZ7" s="185"/>
      <c r="UQA7" s="185"/>
      <c r="UQB7" s="185"/>
      <c r="UQC7" s="185"/>
      <c r="UQD7" s="185"/>
      <c r="UQE7" s="185"/>
      <c r="UQF7" s="185"/>
      <c r="UQG7" s="185"/>
      <c r="UQH7" s="185"/>
      <c r="UQI7" s="185"/>
      <c r="UQJ7" s="185"/>
      <c r="UQK7" s="185"/>
      <c r="UQL7" s="185"/>
      <c r="UQM7" s="185"/>
      <c r="UQN7" s="185"/>
      <c r="UQO7" s="185"/>
      <c r="UQP7" s="185"/>
      <c r="UQQ7" s="185"/>
      <c r="UQR7" s="185"/>
      <c r="UQS7" s="185"/>
      <c r="UQT7" s="185"/>
      <c r="UQU7" s="185"/>
      <c r="UQV7" s="185"/>
      <c r="UQW7" s="185"/>
      <c r="UQX7" s="185"/>
      <c r="UQY7" s="185"/>
      <c r="UQZ7" s="185"/>
      <c r="URA7" s="185"/>
      <c r="URB7" s="185"/>
      <c r="URC7" s="185"/>
      <c r="URD7" s="185"/>
      <c r="URE7" s="185"/>
      <c r="URF7" s="185"/>
      <c r="URG7" s="185"/>
      <c r="URH7" s="185"/>
      <c r="URI7" s="185"/>
      <c r="URJ7" s="185"/>
      <c r="URK7" s="185"/>
      <c r="URL7" s="185"/>
      <c r="URM7" s="185"/>
      <c r="URN7" s="185"/>
      <c r="URO7" s="185"/>
      <c r="URP7" s="185"/>
      <c r="URQ7" s="185"/>
      <c r="URR7" s="185"/>
      <c r="URS7" s="185"/>
      <c r="URT7" s="185"/>
      <c r="URU7" s="185"/>
      <c r="URV7" s="185"/>
      <c r="URW7" s="185"/>
      <c r="URX7" s="185"/>
      <c r="URY7" s="185"/>
      <c r="URZ7" s="185"/>
      <c r="USA7" s="185"/>
      <c r="USB7" s="185"/>
      <c r="USC7" s="185"/>
      <c r="USD7" s="185"/>
      <c r="USE7" s="185"/>
      <c r="USF7" s="185"/>
      <c r="USG7" s="185"/>
      <c r="USH7" s="185"/>
      <c r="USI7" s="185"/>
      <c r="USJ7" s="185"/>
      <c r="USK7" s="185"/>
      <c r="USL7" s="185"/>
      <c r="USM7" s="185"/>
      <c r="USN7" s="185"/>
      <c r="USO7" s="185"/>
      <c r="USP7" s="185"/>
      <c r="USQ7" s="185"/>
      <c r="USR7" s="185"/>
      <c r="USS7" s="185"/>
      <c r="UST7" s="185"/>
      <c r="USU7" s="185"/>
      <c r="USV7" s="185"/>
      <c r="USW7" s="185"/>
      <c r="USX7" s="185"/>
      <c r="USY7" s="185"/>
      <c r="USZ7" s="185"/>
      <c r="UTA7" s="185"/>
      <c r="UTB7" s="185"/>
      <c r="UTC7" s="185"/>
      <c r="UTD7" s="185"/>
      <c r="UTE7" s="185"/>
      <c r="UTF7" s="185"/>
      <c r="UTG7" s="185"/>
      <c r="UTH7" s="185"/>
      <c r="UTI7" s="185"/>
      <c r="UTJ7" s="185"/>
      <c r="UTK7" s="185"/>
      <c r="UTL7" s="185"/>
      <c r="UTM7" s="185"/>
      <c r="UTN7" s="185"/>
      <c r="UTO7" s="185"/>
      <c r="UTP7" s="185"/>
      <c r="UTQ7" s="185"/>
      <c r="UTR7" s="185"/>
      <c r="UTS7" s="185"/>
      <c r="UTT7" s="185"/>
      <c r="UTU7" s="185"/>
      <c r="UTV7" s="185"/>
      <c r="UTW7" s="185"/>
      <c r="UTX7" s="185"/>
      <c r="UTY7" s="185"/>
      <c r="UTZ7" s="185"/>
      <c r="UUA7" s="185"/>
      <c r="UUB7" s="185"/>
      <c r="UUC7" s="185"/>
      <c r="UUD7" s="185"/>
      <c r="UUE7" s="185"/>
      <c r="UUF7" s="185"/>
      <c r="UUG7" s="185"/>
      <c r="UUH7" s="185"/>
      <c r="UUI7" s="185"/>
      <c r="UUJ7" s="185"/>
      <c r="UUK7" s="185"/>
      <c r="UUL7" s="185"/>
      <c r="UUM7" s="185"/>
      <c r="UUN7" s="185"/>
      <c r="UUO7" s="185"/>
      <c r="UUP7" s="185"/>
      <c r="UUQ7" s="185"/>
      <c r="UUR7" s="185"/>
      <c r="UUS7" s="185"/>
      <c r="UUT7" s="185"/>
      <c r="UUU7" s="185"/>
      <c r="UUV7" s="185"/>
      <c r="UUW7" s="185"/>
      <c r="UUX7" s="185"/>
      <c r="UUY7" s="185"/>
      <c r="UUZ7" s="185"/>
      <c r="UVA7" s="185"/>
      <c r="UVB7" s="185"/>
      <c r="UVC7" s="185"/>
      <c r="UVD7" s="185"/>
      <c r="UVE7" s="185"/>
      <c r="UVF7" s="185"/>
      <c r="UVG7" s="185"/>
      <c r="UVH7" s="185"/>
      <c r="UVI7" s="185"/>
      <c r="UVJ7" s="185"/>
      <c r="UVK7" s="185"/>
      <c r="UVL7" s="185"/>
      <c r="UVM7" s="185"/>
      <c r="UVN7" s="185"/>
      <c r="UVO7" s="185"/>
      <c r="UVP7" s="185"/>
      <c r="UVQ7" s="185"/>
      <c r="UVR7" s="185"/>
      <c r="UVS7" s="185"/>
      <c r="UVT7" s="185"/>
      <c r="UVU7" s="185"/>
      <c r="UVV7" s="185"/>
      <c r="UVW7" s="185"/>
      <c r="UVX7" s="185"/>
      <c r="UVY7" s="185"/>
      <c r="UVZ7" s="185"/>
      <c r="UWA7" s="185"/>
      <c r="UWB7" s="185"/>
      <c r="UWC7" s="185"/>
      <c r="UWD7" s="185"/>
      <c r="UWE7" s="185"/>
      <c r="UWF7" s="185"/>
      <c r="UWG7" s="185"/>
      <c r="UWH7" s="185"/>
      <c r="UWI7" s="185"/>
      <c r="UWJ7" s="185"/>
      <c r="UWK7" s="185"/>
      <c r="UWL7" s="185"/>
      <c r="UWM7" s="185"/>
      <c r="UWN7" s="185"/>
      <c r="UWO7" s="185"/>
      <c r="UWP7" s="185"/>
      <c r="UWQ7" s="185"/>
      <c r="UWR7" s="185"/>
      <c r="UWS7" s="185"/>
      <c r="UWT7" s="185"/>
      <c r="UWU7" s="185"/>
      <c r="UWV7" s="185"/>
      <c r="UWW7" s="185"/>
      <c r="UWX7" s="185"/>
      <c r="UWY7" s="185"/>
      <c r="UWZ7" s="185"/>
      <c r="UXA7" s="185"/>
      <c r="UXB7" s="185"/>
      <c r="UXC7" s="185"/>
      <c r="UXD7" s="185"/>
      <c r="UXE7" s="185"/>
      <c r="UXF7" s="185"/>
      <c r="UXG7" s="185"/>
      <c r="UXH7" s="185"/>
      <c r="UXI7" s="185"/>
      <c r="UXJ7" s="185"/>
      <c r="UXK7" s="185"/>
      <c r="UXL7" s="185"/>
      <c r="UXM7" s="185"/>
      <c r="UXN7" s="185"/>
      <c r="UXO7" s="185"/>
      <c r="UXP7" s="185"/>
      <c r="UXQ7" s="185"/>
      <c r="UXR7" s="185"/>
      <c r="UXS7" s="185"/>
      <c r="UXT7" s="185"/>
      <c r="UXU7" s="185"/>
      <c r="UXV7" s="185"/>
      <c r="UXW7" s="185"/>
      <c r="UXX7" s="185"/>
      <c r="UXY7" s="185"/>
      <c r="UXZ7" s="185"/>
      <c r="UYA7" s="185"/>
      <c r="UYB7" s="185"/>
      <c r="UYC7" s="185"/>
      <c r="UYD7" s="185"/>
      <c r="UYE7" s="185"/>
      <c r="UYF7" s="185"/>
      <c r="UYG7" s="185"/>
      <c r="UYH7" s="185"/>
      <c r="UYI7" s="185"/>
      <c r="UYJ7" s="185"/>
      <c r="UYK7" s="185"/>
      <c r="UYL7" s="185"/>
      <c r="UYM7" s="185"/>
      <c r="UYN7" s="185"/>
      <c r="UYO7" s="185"/>
      <c r="UYP7" s="185"/>
      <c r="UYQ7" s="185"/>
      <c r="UYR7" s="185"/>
      <c r="UYS7" s="185"/>
      <c r="UYT7" s="185"/>
      <c r="UYU7" s="185"/>
      <c r="UYV7" s="185"/>
      <c r="UYW7" s="185"/>
      <c r="UYX7" s="185"/>
      <c r="UYY7" s="185"/>
      <c r="UYZ7" s="185"/>
      <c r="UZA7" s="185"/>
      <c r="UZB7" s="185"/>
      <c r="UZC7" s="185"/>
      <c r="UZD7" s="185"/>
      <c r="UZE7" s="185"/>
      <c r="UZF7" s="185"/>
      <c r="UZG7" s="185"/>
      <c r="UZH7" s="185"/>
      <c r="UZI7" s="185"/>
      <c r="UZJ7" s="185"/>
      <c r="UZK7" s="185"/>
      <c r="UZL7" s="185"/>
      <c r="UZM7" s="185"/>
      <c r="UZN7" s="185"/>
      <c r="UZO7" s="185"/>
      <c r="UZP7" s="185"/>
      <c r="UZQ7" s="185"/>
      <c r="UZR7" s="185"/>
      <c r="UZS7" s="185"/>
      <c r="UZT7" s="185"/>
      <c r="UZU7" s="185"/>
      <c r="UZV7" s="185"/>
      <c r="UZW7" s="185"/>
      <c r="UZX7" s="185"/>
      <c r="UZY7" s="185"/>
      <c r="UZZ7" s="185"/>
      <c r="VAA7" s="185"/>
      <c r="VAB7" s="185"/>
      <c r="VAC7" s="185"/>
      <c r="VAD7" s="185"/>
      <c r="VAE7" s="185"/>
      <c r="VAF7" s="185"/>
      <c r="VAG7" s="185"/>
      <c r="VAH7" s="185"/>
      <c r="VAI7" s="185"/>
      <c r="VAJ7" s="185"/>
      <c r="VAK7" s="185"/>
      <c r="VAL7" s="185"/>
      <c r="VAM7" s="185"/>
      <c r="VAN7" s="185"/>
      <c r="VAO7" s="185"/>
      <c r="VAP7" s="185"/>
      <c r="VAQ7" s="185"/>
      <c r="VAR7" s="185"/>
      <c r="VAS7" s="185"/>
      <c r="VAT7" s="185"/>
      <c r="VAU7" s="185"/>
      <c r="VAV7" s="185"/>
      <c r="VAW7" s="185"/>
      <c r="VAX7" s="185"/>
      <c r="VAY7" s="185"/>
      <c r="VAZ7" s="185"/>
      <c r="VBA7" s="185"/>
      <c r="VBB7" s="185"/>
      <c r="VBC7" s="185"/>
      <c r="VBD7" s="185"/>
      <c r="VBE7" s="185"/>
      <c r="VBF7" s="185"/>
      <c r="VBG7" s="185"/>
      <c r="VBH7" s="185"/>
      <c r="VBI7" s="185"/>
      <c r="VBJ7" s="185"/>
      <c r="VBK7" s="185"/>
      <c r="VBL7" s="185"/>
      <c r="VBM7" s="185"/>
      <c r="VBN7" s="185"/>
      <c r="VBO7" s="185"/>
      <c r="VBP7" s="185"/>
      <c r="VBQ7" s="185"/>
      <c r="VBR7" s="185"/>
      <c r="VBS7" s="185"/>
      <c r="VBT7" s="185"/>
      <c r="VBU7" s="185"/>
      <c r="VBV7" s="185"/>
      <c r="VBW7" s="185"/>
      <c r="VBX7" s="185"/>
      <c r="VBY7" s="185"/>
      <c r="VBZ7" s="185"/>
      <c r="VCA7" s="185"/>
      <c r="VCB7" s="185"/>
      <c r="VCC7" s="185"/>
      <c r="VCD7" s="185"/>
      <c r="VCE7" s="185"/>
      <c r="VCF7" s="185"/>
      <c r="VCG7" s="185"/>
      <c r="VCH7" s="185"/>
      <c r="VCI7" s="185"/>
      <c r="VCJ7" s="185"/>
      <c r="VCK7" s="185"/>
      <c r="VCL7" s="185"/>
      <c r="VCM7" s="185"/>
      <c r="VCN7" s="185"/>
      <c r="VCO7" s="185"/>
      <c r="VCP7" s="185"/>
      <c r="VCQ7" s="185"/>
      <c r="VCR7" s="185"/>
      <c r="VCS7" s="185"/>
      <c r="VCT7" s="185"/>
      <c r="VCU7" s="185"/>
      <c r="VCV7" s="185"/>
      <c r="VCW7" s="185"/>
      <c r="VCX7" s="185"/>
      <c r="VCY7" s="185"/>
      <c r="VCZ7" s="185"/>
      <c r="VDA7" s="185"/>
      <c r="VDB7" s="185"/>
      <c r="VDC7" s="185"/>
      <c r="VDD7" s="185"/>
      <c r="VDE7" s="185"/>
      <c r="VDF7" s="185"/>
      <c r="VDG7" s="185"/>
      <c r="VDH7" s="185"/>
      <c r="VDI7" s="185"/>
      <c r="VDJ7" s="185"/>
      <c r="VDK7" s="185"/>
      <c r="VDL7" s="185"/>
      <c r="VDM7" s="185"/>
      <c r="VDN7" s="185"/>
      <c r="VDO7" s="185"/>
      <c r="VDP7" s="185"/>
      <c r="VDQ7" s="185"/>
      <c r="VDR7" s="185"/>
      <c r="VDS7" s="185"/>
      <c r="VDT7" s="185"/>
      <c r="VDU7" s="185"/>
      <c r="VDV7" s="185"/>
      <c r="VDW7" s="185"/>
      <c r="VDX7" s="185"/>
      <c r="VDY7" s="185"/>
      <c r="VDZ7" s="185"/>
      <c r="VEA7" s="185"/>
      <c r="VEB7" s="185"/>
      <c r="VEC7" s="185"/>
      <c r="VED7" s="185"/>
      <c r="VEE7" s="185"/>
      <c r="VEF7" s="185"/>
      <c r="VEG7" s="185"/>
      <c r="VEH7" s="185"/>
      <c r="VEI7" s="185"/>
      <c r="VEJ7" s="185"/>
      <c r="VEK7" s="185"/>
      <c r="VEL7" s="185"/>
      <c r="VEM7" s="185"/>
      <c r="VEN7" s="185"/>
      <c r="VEO7" s="185"/>
      <c r="VEP7" s="185"/>
      <c r="VEQ7" s="185"/>
      <c r="VER7" s="185"/>
      <c r="VES7" s="185"/>
      <c r="VET7" s="185"/>
      <c r="VEU7" s="185"/>
      <c r="VEV7" s="185"/>
      <c r="VEW7" s="185"/>
      <c r="VEX7" s="185"/>
      <c r="VEY7" s="185"/>
      <c r="VEZ7" s="185"/>
      <c r="VFA7" s="185"/>
      <c r="VFB7" s="185"/>
      <c r="VFC7" s="185"/>
      <c r="VFD7" s="185"/>
      <c r="VFE7" s="185"/>
      <c r="VFF7" s="185"/>
      <c r="VFG7" s="185"/>
      <c r="VFH7" s="185"/>
      <c r="VFI7" s="185"/>
      <c r="VFJ7" s="185"/>
      <c r="VFK7" s="185"/>
      <c r="VFL7" s="185"/>
      <c r="VFM7" s="185"/>
      <c r="VFN7" s="185"/>
      <c r="VFO7" s="185"/>
      <c r="VFP7" s="185"/>
      <c r="VFQ7" s="185"/>
      <c r="VFR7" s="185"/>
      <c r="VFS7" s="185"/>
      <c r="VFT7" s="185"/>
      <c r="VFU7" s="185"/>
      <c r="VFV7" s="185"/>
      <c r="VFW7" s="185"/>
      <c r="VFX7" s="185"/>
      <c r="VFY7" s="185"/>
      <c r="VFZ7" s="185"/>
      <c r="VGA7" s="185"/>
      <c r="VGB7" s="185"/>
      <c r="VGC7" s="185"/>
      <c r="VGD7" s="185"/>
      <c r="VGE7" s="185"/>
      <c r="VGF7" s="185"/>
      <c r="VGG7" s="185"/>
      <c r="VGH7" s="185"/>
      <c r="VGI7" s="185"/>
      <c r="VGJ7" s="185"/>
      <c r="VGK7" s="185"/>
      <c r="VGL7" s="185"/>
      <c r="VGM7" s="185"/>
      <c r="VGN7" s="185"/>
      <c r="VGO7" s="185"/>
      <c r="VGP7" s="185"/>
      <c r="VGQ7" s="185"/>
      <c r="VGR7" s="185"/>
      <c r="VGS7" s="185"/>
      <c r="VGT7" s="185"/>
      <c r="VGU7" s="185"/>
      <c r="VGV7" s="185"/>
      <c r="VGW7" s="185"/>
      <c r="VGX7" s="185"/>
      <c r="VGY7" s="185"/>
      <c r="VGZ7" s="185"/>
      <c r="VHA7" s="185"/>
      <c r="VHB7" s="185"/>
      <c r="VHC7" s="185"/>
      <c r="VHD7" s="185"/>
      <c r="VHE7" s="185"/>
      <c r="VHF7" s="185"/>
      <c r="VHG7" s="185"/>
      <c r="VHH7" s="185"/>
      <c r="VHI7" s="185"/>
      <c r="VHJ7" s="185"/>
      <c r="VHK7" s="185"/>
      <c r="VHL7" s="185"/>
      <c r="VHM7" s="185"/>
      <c r="VHN7" s="185"/>
      <c r="VHO7" s="185"/>
      <c r="VHP7" s="185"/>
      <c r="VHQ7" s="185"/>
      <c r="VHR7" s="185"/>
      <c r="VHS7" s="185"/>
      <c r="VHT7" s="185"/>
      <c r="VHU7" s="185"/>
      <c r="VHV7" s="185"/>
      <c r="VHW7" s="185"/>
      <c r="VHX7" s="185"/>
      <c r="VHY7" s="185"/>
      <c r="VHZ7" s="185"/>
      <c r="VIA7" s="185"/>
      <c r="VIB7" s="185"/>
      <c r="VIC7" s="185"/>
      <c r="VID7" s="185"/>
      <c r="VIE7" s="185"/>
      <c r="VIF7" s="185"/>
      <c r="VIG7" s="185"/>
      <c r="VIH7" s="185"/>
      <c r="VII7" s="185"/>
      <c r="VIJ7" s="185"/>
      <c r="VIK7" s="185"/>
      <c r="VIL7" s="185"/>
      <c r="VIM7" s="185"/>
      <c r="VIN7" s="185"/>
      <c r="VIO7" s="185"/>
      <c r="VIP7" s="185"/>
      <c r="VIQ7" s="185"/>
      <c r="VIR7" s="185"/>
      <c r="VIS7" s="185"/>
      <c r="VIT7" s="185"/>
      <c r="VIU7" s="185"/>
      <c r="VIV7" s="185"/>
      <c r="VIW7" s="185"/>
      <c r="VIX7" s="185"/>
      <c r="VIY7" s="185"/>
      <c r="VIZ7" s="185"/>
      <c r="VJA7" s="185"/>
      <c r="VJB7" s="185"/>
      <c r="VJC7" s="185"/>
      <c r="VJD7" s="185"/>
      <c r="VJE7" s="185"/>
      <c r="VJF7" s="185"/>
      <c r="VJG7" s="185"/>
      <c r="VJH7" s="185"/>
      <c r="VJI7" s="185"/>
      <c r="VJJ7" s="185"/>
      <c r="VJK7" s="185"/>
      <c r="VJL7" s="185"/>
      <c r="VJM7" s="185"/>
      <c r="VJN7" s="185"/>
      <c r="VJO7" s="185"/>
      <c r="VJP7" s="185"/>
      <c r="VJQ7" s="185"/>
      <c r="VJR7" s="185"/>
      <c r="VJS7" s="185"/>
      <c r="VJT7" s="185"/>
      <c r="VJU7" s="185"/>
      <c r="VJV7" s="185"/>
      <c r="VJW7" s="185"/>
      <c r="VJX7" s="185"/>
      <c r="VJY7" s="185"/>
      <c r="VJZ7" s="185"/>
      <c r="VKA7" s="185"/>
      <c r="VKB7" s="185"/>
      <c r="VKC7" s="185"/>
      <c r="VKD7" s="185"/>
      <c r="VKE7" s="185"/>
      <c r="VKF7" s="185"/>
      <c r="VKG7" s="185"/>
      <c r="VKH7" s="185"/>
      <c r="VKI7" s="185"/>
      <c r="VKJ7" s="185"/>
      <c r="VKK7" s="185"/>
      <c r="VKL7" s="185"/>
      <c r="VKM7" s="185"/>
      <c r="VKN7" s="185"/>
      <c r="VKO7" s="185"/>
      <c r="VKP7" s="185"/>
      <c r="VKQ7" s="185"/>
      <c r="VKR7" s="185"/>
      <c r="VKS7" s="185"/>
      <c r="VKT7" s="185"/>
      <c r="VKU7" s="185"/>
      <c r="VKV7" s="185"/>
      <c r="VKW7" s="185"/>
      <c r="VKX7" s="185"/>
      <c r="VKY7" s="185"/>
      <c r="VKZ7" s="185"/>
      <c r="VLA7" s="185"/>
      <c r="VLB7" s="185"/>
      <c r="VLC7" s="185"/>
      <c r="VLD7" s="185"/>
      <c r="VLE7" s="185"/>
      <c r="VLF7" s="185"/>
      <c r="VLG7" s="185"/>
      <c r="VLH7" s="185"/>
      <c r="VLI7" s="185"/>
      <c r="VLJ7" s="185"/>
      <c r="VLK7" s="185"/>
      <c r="VLL7" s="185"/>
      <c r="VLM7" s="185"/>
      <c r="VLN7" s="185"/>
      <c r="VLO7" s="185"/>
      <c r="VLP7" s="185"/>
      <c r="VLQ7" s="185"/>
      <c r="VLR7" s="185"/>
      <c r="VLS7" s="185"/>
      <c r="VLT7" s="185"/>
      <c r="VLU7" s="185"/>
      <c r="VLV7" s="185"/>
      <c r="VLW7" s="185"/>
      <c r="VLX7" s="185"/>
      <c r="VLY7" s="185"/>
      <c r="VLZ7" s="185"/>
      <c r="VMA7" s="185"/>
      <c r="VMB7" s="185"/>
      <c r="VMC7" s="185"/>
      <c r="VMD7" s="185"/>
      <c r="VME7" s="185"/>
      <c r="VMF7" s="185"/>
      <c r="VMG7" s="185"/>
      <c r="VMH7" s="185"/>
      <c r="VMI7" s="185"/>
      <c r="VMJ7" s="185"/>
      <c r="VMK7" s="185"/>
      <c r="VML7" s="185"/>
      <c r="VMM7" s="185"/>
      <c r="VMN7" s="185"/>
      <c r="VMO7" s="185"/>
      <c r="VMP7" s="185"/>
      <c r="VMQ7" s="185"/>
      <c r="VMR7" s="185"/>
      <c r="VMS7" s="185"/>
      <c r="VMT7" s="185"/>
      <c r="VMU7" s="185"/>
      <c r="VMV7" s="185"/>
      <c r="VMW7" s="185"/>
      <c r="VMX7" s="185"/>
      <c r="VMY7" s="185"/>
      <c r="VMZ7" s="185"/>
      <c r="VNA7" s="185"/>
      <c r="VNB7" s="185"/>
      <c r="VNC7" s="185"/>
      <c r="VND7" s="185"/>
      <c r="VNE7" s="185"/>
      <c r="VNF7" s="185"/>
      <c r="VNG7" s="185"/>
      <c r="VNH7" s="185"/>
      <c r="VNI7" s="185"/>
      <c r="VNJ7" s="185"/>
      <c r="VNK7" s="185"/>
      <c r="VNL7" s="185"/>
      <c r="VNM7" s="185"/>
      <c r="VNN7" s="185"/>
      <c r="VNO7" s="185"/>
      <c r="VNP7" s="185"/>
      <c r="VNQ7" s="185"/>
      <c r="VNR7" s="185"/>
      <c r="VNS7" s="185"/>
      <c r="VNT7" s="185"/>
      <c r="VNU7" s="185"/>
      <c r="VNV7" s="185"/>
      <c r="VNW7" s="185"/>
      <c r="VNX7" s="185"/>
      <c r="VNY7" s="185"/>
      <c r="VNZ7" s="185"/>
      <c r="VOA7" s="185"/>
      <c r="VOB7" s="185"/>
      <c r="VOC7" s="185"/>
      <c r="VOD7" s="185"/>
      <c r="VOE7" s="185"/>
      <c r="VOF7" s="185"/>
      <c r="VOG7" s="185"/>
      <c r="VOH7" s="185"/>
      <c r="VOI7" s="185"/>
      <c r="VOJ7" s="185"/>
      <c r="VOK7" s="185"/>
      <c r="VOL7" s="185"/>
      <c r="VOM7" s="185"/>
      <c r="VON7" s="185"/>
      <c r="VOO7" s="185"/>
      <c r="VOP7" s="185"/>
      <c r="VOQ7" s="185"/>
      <c r="VOR7" s="185"/>
      <c r="VOS7" s="185"/>
      <c r="VOT7" s="185"/>
      <c r="VOU7" s="185"/>
      <c r="VOV7" s="185"/>
      <c r="VOW7" s="185"/>
      <c r="VOX7" s="185"/>
      <c r="VOY7" s="185"/>
      <c r="VOZ7" s="185"/>
      <c r="VPA7" s="185"/>
      <c r="VPB7" s="185"/>
      <c r="VPC7" s="185"/>
      <c r="VPD7" s="185"/>
      <c r="VPE7" s="185"/>
      <c r="VPF7" s="185"/>
      <c r="VPG7" s="185"/>
      <c r="VPH7" s="185"/>
      <c r="VPI7" s="185"/>
      <c r="VPJ7" s="185"/>
      <c r="VPK7" s="185"/>
      <c r="VPL7" s="185"/>
      <c r="VPM7" s="185"/>
      <c r="VPN7" s="185"/>
      <c r="VPO7" s="185"/>
      <c r="VPP7" s="185"/>
      <c r="VPQ7" s="185"/>
      <c r="VPR7" s="185"/>
      <c r="VPS7" s="185"/>
      <c r="VPT7" s="185"/>
      <c r="VPU7" s="185"/>
      <c r="VPV7" s="185"/>
      <c r="VPW7" s="185"/>
      <c r="VPX7" s="185"/>
      <c r="VPY7" s="185"/>
      <c r="VPZ7" s="185"/>
      <c r="VQA7" s="185"/>
      <c r="VQB7" s="185"/>
      <c r="VQC7" s="185"/>
      <c r="VQD7" s="185"/>
      <c r="VQE7" s="185"/>
      <c r="VQF7" s="185"/>
      <c r="VQG7" s="185"/>
      <c r="VQH7" s="185"/>
      <c r="VQI7" s="185"/>
      <c r="VQJ7" s="185"/>
      <c r="VQK7" s="185"/>
      <c r="VQL7" s="185"/>
      <c r="VQM7" s="185"/>
      <c r="VQN7" s="185"/>
      <c r="VQO7" s="185"/>
      <c r="VQP7" s="185"/>
      <c r="VQQ7" s="185"/>
      <c r="VQR7" s="185"/>
      <c r="VQS7" s="185"/>
      <c r="VQT7" s="185"/>
      <c r="VQU7" s="185"/>
      <c r="VQV7" s="185"/>
      <c r="VQW7" s="185"/>
      <c r="VQX7" s="185"/>
      <c r="VQY7" s="185"/>
      <c r="VQZ7" s="185"/>
      <c r="VRA7" s="185"/>
      <c r="VRB7" s="185"/>
      <c r="VRC7" s="185"/>
      <c r="VRD7" s="185"/>
      <c r="VRE7" s="185"/>
      <c r="VRF7" s="185"/>
      <c r="VRG7" s="185"/>
      <c r="VRH7" s="185"/>
      <c r="VRI7" s="185"/>
      <c r="VRJ7" s="185"/>
      <c r="VRK7" s="185"/>
      <c r="VRL7" s="185"/>
      <c r="VRM7" s="185"/>
      <c r="VRN7" s="185"/>
      <c r="VRO7" s="185"/>
      <c r="VRP7" s="185"/>
      <c r="VRQ7" s="185"/>
      <c r="VRR7" s="185"/>
      <c r="VRS7" s="185"/>
      <c r="VRT7" s="185"/>
      <c r="VRU7" s="185"/>
      <c r="VRV7" s="185"/>
      <c r="VRW7" s="185"/>
      <c r="VRX7" s="185"/>
      <c r="VRY7" s="185"/>
      <c r="VRZ7" s="185"/>
      <c r="VSA7" s="185"/>
      <c r="VSB7" s="185"/>
      <c r="VSC7" s="185"/>
      <c r="VSD7" s="185"/>
      <c r="VSE7" s="185"/>
      <c r="VSF7" s="185"/>
      <c r="VSG7" s="185"/>
      <c r="VSH7" s="185"/>
      <c r="VSI7" s="185"/>
      <c r="VSJ7" s="185"/>
      <c r="VSK7" s="185"/>
      <c r="VSL7" s="185"/>
      <c r="VSM7" s="185"/>
      <c r="VSN7" s="185"/>
      <c r="VSO7" s="185"/>
      <c r="VSP7" s="185"/>
      <c r="VSQ7" s="185"/>
      <c r="VSR7" s="185"/>
      <c r="VSS7" s="185"/>
      <c r="VST7" s="185"/>
      <c r="VSU7" s="185"/>
      <c r="VSV7" s="185"/>
      <c r="VSW7" s="185"/>
      <c r="VSX7" s="185"/>
      <c r="VSY7" s="185"/>
      <c r="VSZ7" s="185"/>
      <c r="VTA7" s="185"/>
      <c r="VTB7" s="185"/>
      <c r="VTC7" s="185"/>
      <c r="VTD7" s="185"/>
      <c r="VTE7" s="185"/>
      <c r="VTF7" s="185"/>
      <c r="VTG7" s="185"/>
      <c r="VTH7" s="185"/>
      <c r="VTI7" s="185"/>
      <c r="VTJ7" s="185"/>
      <c r="VTK7" s="185"/>
      <c r="VTL7" s="185"/>
      <c r="VTM7" s="185"/>
      <c r="VTN7" s="185"/>
      <c r="VTO7" s="185"/>
      <c r="VTP7" s="185"/>
      <c r="VTQ7" s="185"/>
      <c r="VTR7" s="185"/>
      <c r="VTS7" s="185"/>
      <c r="VTT7" s="185"/>
      <c r="VTU7" s="185"/>
      <c r="VTV7" s="185"/>
      <c r="VTW7" s="185"/>
      <c r="VTX7" s="185"/>
      <c r="VTY7" s="185"/>
      <c r="VTZ7" s="185"/>
      <c r="VUA7" s="185"/>
      <c r="VUB7" s="185"/>
      <c r="VUC7" s="185"/>
      <c r="VUD7" s="185"/>
      <c r="VUE7" s="185"/>
      <c r="VUF7" s="185"/>
      <c r="VUG7" s="185"/>
      <c r="VUH7" s="185"/>
      <c r="VUI7" s="185"/>
      <c r="VUJ7" s="185"/>
      <c r="VUK7" s="185"/>
      <c r="VUL7" s="185"/>
      <c r="VUM7" s="185"/>
      <c r="VUN7" s="185"/>
      <c r="VUO7" s="185"/>
      <c r="VUP7" s="185"/>
      <c r="VUQ7" s="185"/>
      <c r="VUR7" s="185"/>
      <c r="VUS7" s="185"/>
      <c r="VUT7" s="185"/>
      <c r="VUU7" s="185"/>
      <c r="VUV7" s="185"/>
      <c r="VUW7" s="185"/>
      <c r="VUX7" s="185"/>
      <c r="VUY7" s="185"/>
      <c r="VUZ7" s="185"/>
      <c r="VVA7" s="185"/>
      <c r="VVB7" s="185"/>
      <c r="VVC7" s="185"/>
      <c r="VVD7" s="185"/>
      <c r="VVE7" s="185"/>
      <c r="VVF7" s="185"/>
      <c r="VVG7" s="185"/>
      <c r="VVH7" s="185"/>
      <c r="VVI7" s="185"/>
      <c r="VVJ7" s="185"/>
      <c r="VVK7" s="185"/>
      <c r="VVL7" s="185"/>
      <c r="VVM7" s="185"/>
      <c r="VVN7" s="185"/>
      <c r="VVO7" s="185"/>
      <c r="VVP7" s="185"/>
      <c r="VVQ7" s="185"/>
      <c r="VVR7" s="185"/>
      <c r="VVS7" s="185"/>
      <c r="VVT7" s="185"/>
      <c r="VVU7" s="185"/>
      <c r="VVV7" s="185"/>
      <c r="VVW7" s="185"/>
      <c r="VVX7" s="185"/>
      <c r="VVY7" s="185"/>
      <c r="VVZ7" s="185"/>
      <c r="VWA7" s="185"/>
      <c r="VWB7" s="185"/>
      <c r="VWC7" s="185"/>
      <c r="VWD7" s="185"/>
      <c r="VWE7" s="185"/>
      <c r="VWF7" s="185"/>
      <c r="VWG7" s="185"/>
      <c r="VWH7" s="185"/>
      <c r="VWI7" s="185"/>
      <c r="VWJ7" s="185"/>
      <c r="VWK7" s="185"/>
      <c r="VWL7" s="185"/>
      <c r="VWM7" s="185"/>
      <c r="VWN7" s="185"/>
      <c r="VWO7" s="185"/>
      <c r="VWP7" s="185"/>
      <c r="VWQ7" s="185"/>
      <c r="VWR7" s="185"/>
      <c r="VWS7" s="185"/>
      <c r="VWT7" s="185"/>
      <c r="VWU7" s="185"/>
      <c r="VWV7" s="185"/>
      <c r="VWW7" s="185"/>
      <c r="VWX7" s="185"/>
      <c r="VWY7" s="185"/>
      <c r="VWZ7" s="185"/>
      <c r="VXA7" s="185"/>
      <c r="VXB7" s="185"/>
      <c r="VXC7" s="185"/>
      <c r="VXD7" s="185"/>
      <c r="VXE7" s="185"/>
      <c r="VXF7" s="185"/>
      <c r="VXG7" s="185"/>
      <c r="VXH7" s="185"/>
      <c r="VXI7" s="185"/>
      <c r="VXJ7" s="185"/>
      <c r="VXK7" s="185"/>
      <c r="VXL7" s="185"/>
      <c r="VXM7" s="185"/>
      <c r="VXN7" s="185"/>
      <c r="VXO7" s="185"/>
      <c r="VXP7" s="185"/>
      <c r="VXQ7" s="185"/>
      <c r="VXR7" s="185"/>
      <c r="VXS7" s="185"/>
      <c r="VXT7" s="185"/>
      <c r="VXU7" s="185"/>
      <c r="VXV7" s="185"/>
      <c r="VXW7" s="185"/>
      <c r="VXX7" s="185"/>
      <c r="VXY7" s="185"/>
      <c r="VXZ7" s="185"/>
      <c r="VYA7" s="185"/>
      <c r="VYB7" s="185"/>
      <c r="VYC7" s="185"/>
      <c r="VYD7" s="185"/>
      <c r="VYE7" s="185"/>
      <c r="VYF7" s="185"/>
      <c r="VYG7" s="185"/>
      <c r="VYH7" s="185"/>
      <c r="VYI7" s="185"/>
      <c r="VYJ7" s="185"/>
      <c r="VYK7" s="185"/>
      <c r="VYL7" s="185"/>
      <c r="VYM7" s="185"/>
      <c r="VYN7" s="185"/>
      <c r="VYO7" s="185"/>
      <c r="VYP7" s="185"/>
      <c r="VYQ7" s="185"/>
      <c r="VYR7" s="185"/>
      <c r="VYS7" s="185"/>
      <c r="VYT7" s="185"/>
      <c r="VYU7" s="185"/>
      <c r="VYV7" s="185"/>
      <c r="VYW7" s="185"/>
      <c r="VYX7" s="185"/>
      <c r="VYY7" s="185"/>
      <c r="VYZ7" s="185"/>
      <c r="VZA7" s="185"/>
      <c r="VZB7" s="185"/>
      <c r="VZC7" s="185"/>
      <c r="VZD7" s="185"/>
      <c r="VZE7" s="185"/>
      <c r="VZF7" s="185"/>
      <c r="VZG7" s="185"/>
      <c r="VZH7" s="185"/>
      <c r="VZI7" s="185"/>
      <c r="VZJ7" s="185"/>
      <c r="VZK7" s="185"/>
      <c r="VZL7" s="185"/>
      <c r="VZM7" s="185"/>
      <c r="VZN7" s="185"/>
      <c r="VZO7" s="185"/>
      <c r="VZP7" s="185"/>
      <c r="VZQ7" s="185"/>
      <c r="VZR7" s="185"/>
      <c r="VZS7" s="185"/>
      <c r="VZT7" s="185"/>
      <c r="VZU7" s="185"/>
      <c r="VZV7" s="185"/>
      <c r="VZW7" s="185"/>
      <c r="VZX7" s="185"/>
      <c r="VZY7" s="185"/>
      <c r="VZZ7" s="185"/>
      <c r="WAA7" s="185"/>
      <c r="WAB7" s="185"/>
      <c r="WAC7" s="185"/>
      <c r="WAD7" s="185"/>
      <c r="WAE7" s="185"/>
      <c r="WAF7" s="185"/>
      <c r="WAG7" s="185"/>
      <c r="WAH7" s="185"/>
      <c r="WAI7" s="185"/>
      <c r="WAJ7" s="185"/>
      <c r="WAK7" s="185"/>
      <c r="WAL7" s="185"/>
      <c r="WAM7" s="185"/>
      <c r="WAN7" s="185"/>
      <c r="WAO7" s="185"/>
      <c r="WAP7" s="185"/>
      <c r="WAQ7" s="185"/>
      <c r="WAR7" s="185"/>
      <c r="WAS7" s="185"/>
      <c r="WAT7" s="185"/>
      <c r="WAU7" s="185"/>
      <c r="WAV7" s="185"/>
      <c r="WAW7" s="185"/>
      <c r="WAX7" s="185"/>
      <c r="WAY7" s="185"/>
      <c r="WAZ7" s="185"/>
      <c r="WBA7" s="185"/>
      <c r="WBB7" s="185"/>
      <c r="WBC7" s="185"/>
      <c r="WBD7" s="185"/>
      <c r="WBE7" s="185"/>
      <c r="WBF7" s="185"/>
      <c r="WBG7" s="185"/>
      <c r="WBH7" s="185"/>
      <c r="WBI7" s="185"/>
      <c r="WBJ7" s="185"/>
      <c r="WBK7" s="185"/>
      <c r="WBL7" s="185"/>
      <c r="WBM7" s="185"/>
      <c r="WBN7" s="185"/>
      <c r="WBO7" s="185"/>
      <c r="WBP7" s="185"/>
      <c r="WBQ7" s="185"/>
      <c r="WBR7" s="185"/>
      <c r="WBS7" s="185"/>
      <c r="WBT7" s="185"/>
      <c r="WBU7" s="185"/>
      <c r="WBV7" s="185"/>
      <c r="WBW7" s="185"/>
      <c r="WBX7" s="185"/>
      <c r="WBY7" s="185"/>
      <c r="WBZ7" s="185"/>
      <c r="WCA7" s="185"/>
      <c r="WCB7" s="185"/>
      <c r="WCC7" s="185"/>
      <c r="WCD7" s="185"/>
      <c r="WCE7" s="185"/>
      <c r="WCF7" s="185"/>
      <c r="WCG7" s="185"/>
      <c r="WCH7" s="185"/>
      <c r="WCI7" s="185"/>
      <c r="WCJ7" s="185"/>
      <c r="WCK7" s="185"/>
      <c r="WCL7" s="185"/>
      <c r="WCM7" s="185"/>
      <c r="WCN7" s="185"/>
      <c r="WCO7" s="185"/>
      <c r="WCP7" s="185"/>
      <c r="WCQ7" s="185"/>
      <c r="WCR7" s="185"/>
      <c r="WCS7" s="185"/>
      <c r="WCT7" s="185"/>
      <c r="WCU7" s="185"/>
      <c r="WCV7" s="185"/>
      <c r="WCW7" s="185"/>
      <c r="WCX7" s="185"/>
      <c r="WCY7" s="185"/>
      <c r="WCZ7" s="185"/>
      <c r="WDA7" s="185"/>
      <c r="WDB7" s="185"/>
      <c r="WDC7" s="185"/>
      <c r="WDD7" s="185"/>
      <c r="WDE7" s="185"/>
      <c r="WDF7" s="185"/>
      <c r="WDG7" s="185"/>
      <c r="WDH7" s="185"/>
      <c r="WDI7" s="185"/>
      <c r="WDJ7" s="185"/>
      <c r="WDK7" s="185"/>
      <c r="WDL7" s="185"/>
      <c r="WDM7" s="185"/>
      <c r="WDN7" s="185"/>
      <c r="WDO7" s="185"/>
      <c r="WDP7" s="185"/>
      <c r="WDQ7" s="185"/>
      <c r="WDR7" s="185"/>
      <c r="WDS7" s="185"/>
      <c r="WDT7" s="185"/>
      <c r="WDU7" s="185"/>
      <c r="WDV7" s="185"/>
      <c r="WDW7" s="185"/>
      <c r="WDX7" s="185"/>
      <c r="WDY7" s="185"/>
      <c r="WDZ7" s="185"/>
      <c r="WEA7" s="185"/>
      <c r="WEB7" s="185"/>
      <c r="WEC7" s="185"/>
      <c r="WED7" s="185"/>
      <c r="WEE7" s="185"/>
      <c r="WEF7" s="185"/>
      <c r="WEG7" s="185"/>
      <c r="WEH7" s="185"/>
      <c r="WEI7" s="185"/>
      <c r="WEJ7" s="185"/>
      <c r="WEK7" s="185"/>
      <c r="WEL7" s="185"/>
      <c r="WEM7" s="185"/>
      <c r="WEN7" s="185"/>
      <c r="WEO7" s="185"/>
      <c r="WEP7" s="185"/>
      <c r="WEQ7" s="185"/>
      <c r="WER7" s="185"/>
      <c r="WES7" s="185"/>
      <c r="WET7" s="185"/>
      <c r="WEU7" s="185"/>
      <c r="WEV7" s="185"/>
      <c r="WEW7" s="185"/>
      <c r="WEX7" s="185"/>
      <c r="WEY7" s="185"/>
      <c r="WEZ7" s="185"/>
      <c r="WFA7" s="185"/>
      <c r="WFB7" s="185"/>
      <c r="WFC7" s="185"/>
      <c r="WFD7" s="185"/>
      <c r="WFE7" s="185"/>
      <c r="WFF7" s="185"/>
      <c r="WFG7" s="185"/>
      <c r="WFH7" s="185"/>
      <c r="WFI7" s="185"/>
      <c r="WFJ7" s="185"/>
      <c r="WFK7" s="185"/>
      <c r="WFL7" s="185"/>
      <c r="WFM7" s="185"/>
      <c r="WFN7" s="185"/>
      <c r="WFO7" s="185"/>
      <c r="WFP7" s="185"/>
      <c r="WFQ7" s="185"/>
      <c r="WFR7" s="185"/>
      <c r="WFS7" s="185"/>
      <c r="WFT7" s="185"/>
      <c r="WFU7" s="185"/>
      <c r="WFV7" s="185"/>
      <c r="WFW7" s="185"/>
      <c r="WFX7" s="185"/>
      <c r="WFY7" s="185"/>
      <c r="WFZ7" s="185"/>
      <c r="WGA7" s="185"/>
      <c r="WGB7" s="185"/>
      <c r="WGC7" s="185"/>
      <c r="WGD7" s="185"/>
      <c r="WGE7" s="185"/>
      <c r="WGF7" s="185"/>
      <c r="WGG7" s="185"/>
      <c r="WGH7" s="185"/>
      <c r="WGI7" s="185"/>
      <c r="WGJ7" s="185"/>
      <c r="WGK7" s="185"/>
      <c r="WGL7" s="185"/>
      <c r="WGM7" s="185"/>
      <c r="WGN7" s="185"/>
      <c r="WGO7" s="185"/>
      <c r="WGP7" s="185"/>
      <c r="WGQ7" s="185"/>
      <c r="WGR7" s="185"/>
      <c r="WGS7" s="185"/>
      <c r="WGT7" s="185"/>
      <c r="WGU7" s="185"/>
      <c r="WGV7" s="185"/>
      <c r="WGW7" s="185"/>
      <c r="WGX7" s="185"/>
      <c r="WGY7" s="185"/>
      <c r="WGZ7" s="185"/>
      <c r="WHA7" s="185"/>
      <c r="WHB7" s="185"/>
      <c r="WHC7" s="185"/>
      <c r="WHD7" s="185"/>
      <c r="WHE7" s="185"/>
      <c r="WHF7" s="185"/>
      <c r="WHG7" s="185"/>
      <c r="WHH7" s="185"/>
      <c r="WHI7" s="185"/>
      <c r="WHJ7" s="185"/>
      <c r="WHK7" s="185"/>
      <c r="WHL7" s="185"/>
      <c r="WHM7" s="185"/>
      <c r="WHN7" s="185"/>
      <c r="WHO7" s="185"/>
      <c r="WHP7" s="185"/>
      <c r="WHQ7" s="185"/>
      <c r="WHR7" s="185"/>
      <c r="WHS7" s="185"/>
      <c r="WHT7" s="185"/>
      <c r="WHU7" s="185"/>
      <c r="WHV7" s="185"/>
      <c r="WHW7" s="185"/>
      <c r="WHX7" s="185"/>
      <c r="WHY7" s="185"/>
      <c r="WHZ7" s="185"/>
      <c r="WIA7" s="185"/>
      <c r="WIB7" s="185"/>
      <c r="WIC7" s="185"/>
      <c r="WID7" s="185"/>
      <c r="WIE7" s="185"/>
      <c r="WIF7" s="185"/>
      <c r="WIG7" s="185"/>
      <c r="WIH7" s="185"/>
      <c r="WII7" s="185"/>
      <c r="WIJ7" s="185"/>
      <c r="WIK7" s="185"/>
      <c r="WIL7" s="185"/>
      <c r="WIM7" s="185"/>
      <c r="WIN7" s="185"/>
      <c r="WIO7" s="185"/>
      <c r="WIP7" s="185"/>
      <c r="WIQ7" s="185"/>
      <c r="WIR7" s="185"/>
      <c r="WIS7" s="185"/>
      <c r="WIT7" s="185"/>
      <c r="WIU7" s="185"/>
      <c r="WIV7" s="185"/>
      <c r="WIW7" s="185"/>
      <c r="WIX7" s="185"/>
      <c r="WIY7" s="185"/>
      <c r="WIZ7" s="185"/>
      <c r="WJA7" s="185"/>
      <c r="WJB7" s="185"/>
      <c r="WJC7" s="185"/>
      <c r="WJD7" s="185"/>
      <c r="WJE7" s="185"/>
      <c r="WJF7" s="185"/>
      <c r="WJG7" s="185"/>
      <c r="WJH7" s="185"/>
      <c r="WJI7" s="185"/>
      <c r="WJJ7" s="185"/>
      <c r="WJK7" s="185"/>
      <c r="WJL7" s="185"/>
      <c r="WJM7" s="185"/>
      <c r="WJN7" s="185"/>
      <c r="WJO7" s="185"/>
      <c r="WJP7" s="185"/>
      <c r="WJQ7" s="185"/>
      <c r="WJR7" s="185"/>
      <c r="WJS7" s="185"/>
      <c r="WJT7" s="185"/>
      <c r="WJU7" s="185"/>
      <c r="WJV7" s="185"/>
      <c r="WJW7" s="185"/>
      <c r="WJX7" s="185"/>
      <c r="WJY7" s="185"/>
      <c r="WJZ7" s="185"/>
      <c r="WKA7" s="185"/>
      <c r="WKB7" s="185"/>
      <c r="WKC7" s="185"/>
      <c r="WKD7" s="185"/>
      <c r="WKE7" s="185"/>
      <c r="WKF7" s="185"/>
      <c r="WKG7" s="185"/>
      <c r="WKH7" s="185"/>
      <c r="WKI7" s="185"/>
      <c r="WKJ7" s="185"/>
      <c r="WKK7" s="185"/>
      <c r="WKL7" s="185"/>
      <c r="WKM7" s="185"/>
      <c r="WKN7" s="185"/>
      <c r="WKO7" s="185"/>
      <c r="WKP7" s="185"/>
      <c r="WKQ7" s="185"/>
      <c r="WKR7" s="185"/>
      <c r="WKS7" s="185"/>
      <c r="WKT7" s="185"/>
      <c r="WKU7" s="185"/>
      <c r="WKV7" s="185"/>
      <c r="WKW7" s="185"/>
      <c r="WKX7" s="185"/>
      <c r="WKY7" s="185"/>
      <c r="WKZ7" s="185"/>
      <c r="WLA7" s="185"/>
      <c r="WLB7" s="185"/>
      <c r="WLC7" s="185"/>
      <c r="WLD7" s="185"/>
      <c r="WLE7" s="185"/>
      <c r="WLF7" s="185"/>
      <c r="WLG7" s="185"/>
      <c r="WLH7" s="185"/>
      <c r="WLI7" s="185"/>
      <c r="WLJ7" s="185"/>
      <c r="WLK7" s="185"/>
      <c r="WLL7" s="185"/>
      <c r="WLM7" s="185"/>
      <c r="WLN7" s="185"/>
      <c r="WLO7" s="185"/>
      <c r="WLP7" s="185"/>
      <c r="WLQ7" s="185"/>
      <c r="WLR7" s="185"/>
      <c r="WLS7" s="185"/>
      <c r="WLT7" s="185"/>
      <c r="WLU7" s="185"/>
      <c r="WLV7" s="185"/>
      <c r="WLW7" s="185"/>
      <c r="WLX7" s="185"/>
      <c r="WLY7" s="185"/>
      <c r="WLZ7" s="185"/>
      <c r="WMA7" s="185"/>
      <c r="WMB7" s="185"/>
      <c r="WMC7" s="185"/>
      <c r="WMD7" s="185"/>
      <c r="WME7" s="185"/>
      <c r="WMF7" s="185"/>
      <c r="WMG7" s="185"/>
      <c r="WMH7" s="185"/>
      <c r="WMI7" s="185"/>
      <c r="WMJ7" s="185"/>
      <c r="WMK7" s="185"/>
      <c r="WML7" s="185"/>
      <c r="WMM7" s="185"/>
      <c r="WMN7" s="185"/>
      <c r="WMO7" s="185"/>
      <c r="WMP7" s="185"/>
      <c r="WMQ7" s="185"/>
      <c r="WMR7" s="185"/>
      <c r="WMS7" s="185"/>
      <c r="WMT7" s="185"/>
      <c r="WMU7" s="185"/>
      <c r="WMV7" s="185"/>
      <c r="WMW7" s="185"/>
      <c r="WMX7" s="185"/>
      <c r="WMY7" s="185"/>
      <c r="WMZ7" s="185"/>
      <c r="WNA7" s="185"/>
      <c r="WNB7" s="185"/>
      <c r="WNC7" s="185"/>
      <c r="WND7" s="185"/>
      <c r="WNE7" s="185"/>
      <c r="WNF7" s="185"/>
      <c r="WNG7" s="185"/>
      <c r="WNH7" s="185"/>
      <c r="WNI7" s="185"/>
      <c r="WNJ7" s="185"/>
      <c r="WNK7" s="185"/>
      <c r="WNL7" s="185"/>
      <c r="WNM7" s="185"/>
      <c r="WNN7" s="185"/>
      <c r="WNO7" s="185"/>
      <c r="WNP7" s="185"/>
      <c r="WNQ7" s="185"/>
      <c r="WNR7" s="185"/>
      <c r="WNS7" s="185"/>
      <c r="WNT7" s="185"/>
      <c r="WNU7" s="185"/>
      <c r="WNV7" s="185"/>
      <c r="WNW7" s="185"/>
      <c r="WNX7" s="185"/>
      <c r="WNY7" s="185"/>
      <c r="WNZ7" s="185"/>
      <c r="WOA7" s="185"/>
      <c r="WOB7" s="185"/>
      <c r="WOC7" s="185"/>
      <c r="WOD7" s="185"/>
      <c r="WOE7" s="185"/>
      <c r="WOF7" s="185"/>
      <c r="WOG7" s="185"/>
      <c r="WOH7" s="185"/>
      <c r="WOI7" s="185"/>
      <c r="WOJ7" s="185"/>
      <c r="WOK7" s="185"/>
      <c r="WOL7" s="185"/>
      <c r="WOM7" s="185"/>
      <c r="WON7" s="185"/>
      <c r="WOO7" s="185"/>
      <c r="WOP7" s="185"/>
      <c r="WOQ7" s="185"/>
      <c r="WOR7" s="185"/>
      <c r="WOS7" s="185"/>
      <c r="WOT7" s="185"/>
      <c r="WOU7" s="185"/>
      <c r="WOV7" s="185"/>
      <c r="WOW7" s="185"/>
      <c r="WOX7" s="185"/>
      <c r="WOY7" s="185"/>
      <c r="WOZ7" s="185"/>
      <c r="WPA7" s="185"/>
      <c r="WPB7" s="185"/>
      <c r="WPC7" s="185"/>
      <c r="WPD7" s="185"/>
      <c r="WPE7" s="185"/>
      <c r="WPF7" s="185"/>
      <c r="WPG7" s="185"/>
      <c r="WPH7" s="185"/>
      <c r="WPI7" s="185"/>
      <c r="WPJ7" s="185"/>
      <c r="WPK7" s="185"/>
      <c r="WPL7" s="185"/>
      <c r="WPM7" s="185"/>
      <c r="WPN7" s="185"/>
      <c r="WPO7" s="185"/>
      <c r="WPP7" s="185"/>
      <c r="WPQ7" s="185"/>
      <c r="WPR7" s="185"/>
      <c r="WPS7" s="185"/>
      <c r="WPT7" s="185"/>
      <c r="WPU7" s="185"/>
      <c r="WPV7" s="185"/>
      <c r="WPW7" s="185"/>
      <c r="WPX7" s="185"/>
      <c r="WPY7" s="185"/>
      <c r="WPZ7" s="185"/>
      <c r="WQA7" s="185"/>
      <c r="WQB7" s="185"/>
      <c r="WQC7" s="185"/>
      <c r="WQD7" s="185"/>
      <c r="WQE7" s="185"/>
      <c r="WQF7" s="185"/>
      <c r="WQG7" s="185"/>
      <c r="WQH7" s="185"/>
      <c r="WQI7" s="185"/>
      <c r="WQJ7" s="185"/>
      <c r="WQK7" s="185"/>
      <c r="WQL7" s="185"/>
      <c r="WQM7" s="185"/>
      <c r="WQN7" s="185"/>
      <c r="WQO7" s="185"/>
      <c r="WQP7" s="185"/>
      <c r="WQQ7" s="185"/>
      <c r="WQR7" s="185"/>
      <c r="WQS7" s="185"/>
      <c r="WQT7" s="185"/>
      <c r="WQU7" s="185"/>
      <c r="WQV7" s="185"/>
      <c r="WQW7" s="185"/>
      <c r="WQX7" s="185"/>
      <c r="WQY7" s="185"/>
      <c r="WQZ7" s="185"/>
      <c r="WRA7" s="185"/>
      <c r="WRB7" s="185"/>
      <c r="WRC7" s="185"/>
      <c r="WRD7" s="185"/>
      <c r="WRE7" s="185"/>
      <c r="WRF7" s="185"/>
      <c r="WRG7" s="185"/>
      <c r="WRH7" s="185"/>
      <c r="WRI7" s="185"/>
      <c r="WRJ7" s="185"/>
      <c r="WRK7" s="185"/>
      <c r="WRL7" s="185"/>
      <c r="WRM7" s="185"/>
      <c r="WRN7" s="185"/>
      <c r="WRO7" s="185"/>
      <c r="WRP7" s="185"/>
      <c r="WRQ7" s="185"/>
      <c r="WRR7" s="185"/>
      <c r="WRS7" s="185"/>
      <c r="WRT7" s="185"/>
      <c r="WRU7" s="185"/>
      <c r="WRV7" s="185"/>
      <c r="WRW7" s="185"/>
      <c r="WRX7" s="185"/>
      <c r="WRY7" s="185"/>
      <c r="WRZ7" s="185"/>
      <c r="WSA7" s="185"/>
      <c r="WSB7" s="185"/>
      <c r="WSC7" s="185"/>
      <c r="WSD7" s="185"/>
      <c r="WSE7" s="185"/>
      <c r="WSF7" s="185"/>
      <c r="WSG7" s="185"/>
      <c r="WSH7" s="185"/>
      <c r="WSI7" s="185"/>
      <c r="WSJ7" s="185"/>
      <c r="WSK7" s="185"/>
      <c r="WSL7" s="185"/>
      <c r="WSM7" s="185"/>
      <c r="WSN7" s="185"/>
      <c r="WSO7" s="185"/>
      <c r="WSP7" s="185"/>
      <c r="WSQ7" s="185"/>
      <c r="WSR7" s="185"/>
      <c r="WSS7" s="185"/>
      <c r="WST7" s="185"/>
      <c r="WSU7" s="185"/>
      <c r="WSV7" s="185"/>
      <c r="WSW7" s="185"/>
      <c r="WSX7" s="185"/>
      <c r="WSY7" s="185"/>
      <c r="WSZ7" s="185"/>
      <c r="WTA7" s="185"/>
      <c r="WTB7" s="185"/>
      <c r="WTC7" s="185"/>
      <c r="WTD7" s="185"/>
      <c r="WTE7" s="185"/>
      <c r="WTF7" s="185"/>
      <c r="WTG7" s="185"/>
      <c r="WTH7" s="185"/>
      <c r="WTI7" s="185"/>
      <c r="WTJ7" s="185"/>
      <c r="WTK7" s="185"/>
      <c r="WTL7" s="185"/>
      <c r="WTM7" s="185"/>
      <c r="WTN7" s="185"/>
      <c r="WTO7" s="185"/>
      <c r="WTP7" s="185"/>
      <c r="WTQ7" s="185"/>
      <c r="WTR7" s="185"/>
      <c r="WTS7" s="185"/>
      <c r="WTT7" s="185"/>
      <c r="WTU7" s="185"/>
      <c r="WTV7" s="185"/>
      <c r="WTW7" s="185"/>
      <c r="WTX7" s="185"/>
      <c r="WTY7" s="185"/>
      <c r="WTZ7" s="185"/>
      <c r="WUA7" s="185"/>
      <c r="WUB7" s="185"/>
      <c r="WUC7" s="185"/>
      <c r="WUD7" s="185"/>
      <c r="WUE7" s="185"/>
      <c r="WUF7" s="185"/>
      <c r="WUG7" s="185"/>
      <c r="WUH7" s="185"/>
      <c r="WUI7" s="185"/>
      <c r="WUJ7" s="185"/>
      <c r="WUK7" s="185"/>
      <c r="WUL7" s="185"/>
      <c r="WUM7" s="185"/>
      <c r="WUN7" s="185"/>
      <c r="WUO7" s="185"/>
      <c r="WUP7" s="185"/>
      <c r="WUQ7" s="185"/>
      <c r="WUR7" s="185"/>
      <c r="WUS7" s="185"/>
      <c r="WUT7" s="185"/>
      <c r="WUU7" s="185"/>
      <c r="WUV7" s="185"/>
      <c r="WUW7" s="185"/>
      <c r="WUX7" s="185"/>
      <c r="WUY7" s="185"/>
      <c r="WUZ7" s="185"/>
      <c r="WVA7" s="185"/>
      <c r="WVB7" s="185"/>
      <c r="WVC7" s="185"/>
      <c r="WVD7" s="185"/>
      <c r="WVE7" s="185"/>
      <c r="WVF7" s="185"/>
      <c r="WVG7" s="185"/>
      <c r="WVH7" s="185"/>
      <c r="WVI7" s="185"/>
      <c r="WVJ7" s="185"/>
      <c r="WVK7" s="185"/>
      <c r="WVL7" s="185"/>
    </row>
    <row r="8" spans="1:16141" s="186" customFormat="1" ht="27" customHeight="1" x14ac:dyDescent="0.3">
      <c r="A8" s="249" t="s">
        <v>149</v>
      </c>
      <c r="B8" s="250" t="s">
        <v>107</v>
      </c>
      <c r="C8" s="251">
        <v>600000</v>
      </c>
      <c r="D8" s="207" t="s">
        <v>148</v>
      </c>
      <c r="E8" s="206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185"/>
      <c r="U8" s="185"/>
      <c r="V8" s="185"/>
      <c r="W8" s="185"/>
      <c r="X8" s="185"/>
      <c r="Y8" s="185"/>
      <c r="Z8" s="185"/>
      <c r="AA8" s="185"/>
      <c r="AB8" s="185"/>
      <c r="AC8" s="185"/>
      <c r="AD8" s="185"/>
      <c r="AE8" s="185"/>
      <c r="AF8" s="185"/>
      <c r="AG8" s="185"/>
      <c r="AH8" s="185"/>
      <c r="AI8" s="185"/>
      <c r="AJ8" s="185"/>
      <c r="AK8" s="185"/>
      <c r="AL8" s="185"/>
      <c r="AM8" s="185"/>
      <c r="AN8" s="185"/>
      <c r="AO8" s="185"/>
      <c r="AP8" s="185"/>
      <c r="AQ8" s="185"/>
      <c r="AR8" s="185"/>
      <c r="AS8" s="185"/>
      <c r="AT8" s="185"/>
      <c r="AU8" s="185"/>
      <c r="AV8" s="185"/>
      <c r="AW8" s="185"/>
      <c r="AX8" s="185"/>
      <c r="AY8" s="185"/>
      <c r="AZ8" s="185"/>
      <c r="BA8" s="185"/>
      <c r="BB8" s="185"/>
      <c r="BC8" s="185"/>
      <c r="BD8" s="185"/>
      <c r="BE8" s="185"/>
      <c r="BF8" s="185"/>
      <c r="BG8" s="185"/>
      <c r="BH8" s="185"/>
      <c r="BI8" s="185"/>
      <c r="BJ8" s="185"/>
      <c r="BK8" s="185"/>
      <c r="BL8" s="185"/>
      <c r="BM8" s="185"/>
      <c r="BN8" s="185"/>
      <c r="BO8" s="185"/>
      <c r="BP8" s="185"/>
      <c r="BQ8" s="185"/>
      <c r="BR8" s="185"/>
      <c r="BS8" s="185"/>
      <c r="BT8" s="185"/>
      <c r="BU8" s="185"/>
      <c r="BV8" s="185"/>
      <c r="BW8" s="185"/>
      <c r="BX8" s="185"/>
      <c r="BY8" s="185"/>
      <c r="BZ8" s="185"/>
      <c r="CA8" s="185"/>
      <c r="CB8" s="185"/>
      <c r="CC8" s="185"/>
      <c r="CD8" s="185"/>
      <c r="CE8" s="185"/>
      <c r="CF8" s="185"/>
      <c r="CG8" s="185"/>
      <c r="CH8" s="185"/>
      <c r="CI8" s="185"/>
      <c r="CJ8" s="185"/>
      <c r="CK8" s="185"/>
      <c r="CL8" s="185"/>
      <c r="CM8" s="185"/>
      <c r="CN8" s="185"/>
      <c r="CO8" s="185"/>
      <c r="CP8" s="185"/>
      <c r="CQ8" s="185"/>
      <c r="CR8" s="185"/>
      <c r="CS8" s="185"/>
      <c r="CT8" s="185"/>
      <c r="CU8" s="185"/>
      <c r="CV8" s="185"/>
      <c r="CW8" s="185"/>
      <c r="CX8" s="185"/>
      <c r="CY8" s="185"/>
      <c r="CZ8" s="185"/>
      <c r="DA8" s="185"/>
      <c r="DB8" s="185"/>
      <c r="DC8" s="185"/>
      <c r="DD8" s="185"/>
      <c r="DE8" s="185"/>
      <c r="DF8" s="185"/>
      <c r="DG8" s="185"/>
      <c r="DH8" s="185"/>
      <c r="DI8" s="185"/>
      <c r="DJ8" s="185"/>
      <c r="DK8" s="185"/>
      <c r="DL8" s="185"/>
      <c r="DM8" s="185"/>
      <c r="DN8" s="185"/>
      <c r="DO8" s="185"/>
      <c r="DP8" s="185"/>
      <c r="DQ8" s="185"/>
      <c r="DR8" s="185"/>
      <c r="DS8" s="185"/>
      <c r="DT8" s="185"/>
      <c r="DU8" s="185"/>
      <c r="DV8" s="185"/>
      <c r="DW8" s="185"/>
      <c r="DX8" s="185"/>
      <c r="DY8" s="185"/>
      <c r="DZ8" s="185"/>
      <c r="EA8" s="185"/>
      <c r="EB8" s="185"/>
      <c r="EC8" s="185"/>
      <c r="ED8" s="185"/>
      <c r="EE8" s="185"/>
      <c r="EF8" s="185"/>
      <c r="EG8" s="185"/>
      <c r="EH8" s="185"/>
      <c r="EI8" s="185"/>
      <c r="EJ8" s="185"/>
      <c r="EK8" s="185"/>
      <c r="EL8" s="185"/>
      <c r="EM8" s="185"/>
      <c r="EN8" s="185"/>
      <c r="EO8" s="185"/>
      <c r="EP8" s="185"/>
      <c r="EQ8" s="185"/>
      <c r="ER8" s="185"/>
      <c r="ES8" s="185"/>
      <c r="ET8" s="185"/>
      <c r="EU8" s="185"/>
      <c r="EV8" s="185"/>
      <c r="EW8" s="185"/>
      <c r="EX8" s="185"/>
      <c r="EY8" s="185"/>
      <c r="EZ8" s="185"/>
      <c r="FA8" s="185"/>
      <c r="FB8" s="185"/>
      <c r="FC8" s="185"/>
      <c r="FD8" s="185"/>
      <c r="FE8" s="185"/>
      <c r="FF8" s="185"/>
      <c r="FG8" s="185"/>
      <c r="FH8" s="185"/>
      <c r="FI8" s="185"/>
      <c r="FJ8" s="185"/>
      <c r="FK8" s="185"/>
      <c r="FL8" s="185"/>
      <c r="FM8" s="185"/>
      <c r="FN8" s="185"/>
      <c r="FO8" s="185"/>
      <c r="FP8" s="185"/>
      <c r="FQ8" s="185"/>
      <c r="FR8" s="185"/>
      <c r="FS8" s="185"/>
      <c r="FT8" s="185"/>
      <c r="FU8" s="185"/>
      <c r="FV8" s="185"/>
      <c r="FW8" s="185"/>
      <c r="FX8" s="185"/>
      <c r="FY8" s="185"/>
      <c r="FZ8" s="185"/>
      <c r="GA8" s="185"/>
      <c r="GB8" s="185"/>
      <c r="GC8" s="185"/>
      <c r="GD8" s="185"/>
      <c r="GE8" s="185"/>
      <c r="GF8" s="185"/>
      <c r="GG8" s="185"/>
      <c r="GH8" s="185"/>
      <c r="GI8" s="185"/>
      <c r="GJ8" s="185"/>
      <c r="GK8" s="185"/>
      <c r="GL8" s="185"/>
      <c r="GM8" s="185"/>
      <c r="GN8" s="185"/>
      <c r="GO8" s="185"/>
      <c r="GP8" s="185"/>
      <c r="GQ8" s="185"/>
      <c r="GR8" s="185"/>
      <c r="GS8" s="185"/>
      <c r="GT8" s="185"/>
      <c r="GU8" s="185"/>
      <c r="GV8" s="185"/>
      <c r="GW8" s="185"/>
      <c r="GX8" s="185"/>
      <c r="GY8" s="185"/>
      <c r="GZ8" s="185"/>
      <c r="HA8" s="185"/>
      <c r="HB8" s="185"/>
      <c r="HC8" s="185"/>
      <c r="HD8" s="185"/>
      <c r="HE8" s="185"/>
      <c r="HF8" s="185"/>
      <c r="HG8" s="185"/>
      <c r="HH8" s="185"/>
      <c r="HI8" s="185"/>
      <c r="HJ8" s="185"/>
      <c r="HK8" s="185"/>
      <c r="HL8" s="185"/>
      <c r="HM8" s="185"/>
      <c r="HN8" s="185"/>
      <c r="HO8" s="185"/>
      <c r="HP8" s="185"/>
      <c r="HQ8" s="185"/>
      <c r="HR8" s="185"/>
      <c r="HS8" s="185"/>
      <c r="HT8" s="185"/>
      <c r="HU8" s="185"/>
      <c r="HV8" s="185"/>
      <c r="HW8" s="185"/>
      <c r="HX8" s="185"/>
      <c r="HY8" s="185"/>
      <c r="HZ8" s="185"/>
      <c r="IA8" s="185"/>
      <c r="IB8" s="185"/>
      <c r="IC8" s="185"/>
      <c r="ID8" s="185"/>
      <c r="IE8" s="185"/>
      <c r="IF8" s="185"/>
      <c r="IG8" s="185"/>
      <c r="IH8" s="185"/>
      <c r="II8" s="185"/>
      <c r="IJ8" s="185"/>
      <c r="IK8" s="185"/>
      <c r="IL8" s="185"/>
      <c r="IM8" s="185"/>
      <c r="IN8" s="185"/>
      <c r="IO8" s="185"/>
      <c r="IP8" s="185"/>
      <c r="IQ8" s="185"/>
      <c r="IR8" s="185"/>
      <c r="IS8" s="185"/>
      <c r="IT8" s="185"/>
      <c r="IU8" s="185"/>
      <c r="IV8" s="185"/>
      <c r="IW8" s="185"/>
      <c r="IX8" s="185"/>
      <c r="IY8" s="185"/>
      <c r="IZ8" s="185"/>
      <c r="JA8" s="185"/>
      <c r="JB8" s="185"/>
      <c r="JC8" s="185"/>
      <c r="JD8" s="185"/>
      <c r="JE8" s="185"/>
      <c r="JF8" s="185"/>
      <c r="JG8" s="185"/>
      <c r="JH8" s="185"/>
      <c r="JI8" s="185"/>
      <c r="JJ8" s="185"/>
      <c r="JK8" s="185"/>
      <c r="JL8" s="185"/>
      <c r="JM8" s="185"/>
      <c r="JN8" s="185"/>
      <c r="JO8" s="185"/>
      <c r="JP8" s="185"/>
      <c r="JQ8" s="185"/>
      <c r="JR8" s="185"/>
      <c r="JS8" s="185"/>
      <c r="JT8" s="185"/>
      <c r="JU8" s="185"/>
      <c r="JV8" s="185"/>
      <c r="JW8" s="185"/>
      <c r="JX8" s="185"/>
      <c r="JY8" s="185"/>
      <c r="JZ8" s="185"/>
      <c r="KA8" s="185"/>
      <c r="KB8" s="185"/>
      <c r="KC8" s="185"/>
      <c r="KD8" s="185"/>
      <c r="KE8" s="185"/>
      <c r="KF8" s="185"/>
      <c r="KG8" s="185"/>
      <c r="KH8" s="185"/>
      <c r="KI8" s="185"/>
      <c r="KJ8" s="185"/>
      <c r="KK8" s="185"/>
      <c r="KL8" s="185"/>
      <c r="KM8" s="185"/>
      <c r="KN8" s="185"/>
      <c r="KO8" s="185"/>
      <c r="KP8" s="185"/>
      <c r="KQ8" s="185"/>
      <c r="KR8" s="185"/>
      <c r="KS8" s="185"/>
      <c r="KT8" s="185"/>
      <c r="KU8" s="185"/>
      <c r="KV8" s="185"/>
      <c r="KW8" s="185"/>
      <c r="KX8" s="185"/>
      <c r="KY8" s="185"/>
      <c r="KZ8" s="185"/>
      <c r="LA8" s="185"/>
      <c r="LB8" s="185"/>
      <c r="LC8" s="185"/>
      <c r="LD8" s="185"/>
      <c r="LE8" s="185"/>
      <c r="LF8" s="185"/>
      <c r="LG8" s="185"/>
      <c r="LH8" s="185"/>
      <c r="LI8" s="185"/>
      <c r="LJ8" s="185"/>
      <c r="LK8" s="185"/>
      <c r="LL8" s="185"/>
      <c r="LM8" s="185"/>
      <c r="LN8" s="185"/>
      <c r="LO8" s="185"/>
      <c r="LP8" s="185"/>
      <c r="LQ8" s="185"/>
      <c r="LR8" s="185"/>
      <c r="LS8" s="185"/>
      <c r="LT8" s="185"/>
      <c r="LU8" s="185"/>
      <c r="LV8" s="185"/>
      <c r="LW8" s="185"/>
      <c r="LX8" s="185"/>
      <c r="LY8" s="185"/>
      <c r="LZ8" s="185"/>
      <c r="MA8" s="185"/>
      <c r="MB8" s="185"/>
      <c r="MC8" s="185"/>
      <c r="MD8" s="185"/>
      <c r="ME8" s="185"/>
      <c r="MF8" s="185"/>
      <c r="MG8" s="185"/>
      <c r="MH8" s="185"/>
      <c r="MI8" s="185"/>
      <c r="MJ8" s="185"/>
      <c r="MK8" s="185"/>
      <c r="ML8" s="185"/>
      <c r="MM8" s="185"/>
      <c r="MN8" s="185"/>
      <c r="MO8" s="185"/>
      <c r="MP8" s="185"/>
      <c r="MQ8" s="185"/>
      <c r="MR8" s="185"/>
      <c r="MS8" s="185"/>
      <c r="MT8" s="185"/>
      <c r="MU8" s="185"/>
      <c r="MV8" s="185"/>
      <c r="MW8" s="185"/>
      <c r="MX8" s="185"/>
      <c r="MY8" s="185"/>
      <c r="MZ8" s="185"/>
      <c r="NA8" s="185"/>
      <c r="NB8" s="185"/>
      <c r="NC8" s="185"/>
      <c r="ND8" s="185"/>
      <c r="NE8" s="185"/>
      <c r="NF8" s="185"/>
      <c r="NG8" s="185"/>
      <c r="NH8" s="185"/>
      <c r="NI8" s="185"/>
      <c r="NJ8" s="185"/>
      <c r="NK8" s="185"/>
      <c r="NL8" s="185"/>
      <c r="NM8" s="185"/>
      <c r="NN8" s="185"/>
      <c r="NO8" s="185"/>
      <c r="NP8" s="185"/>
      <c r="NQ8" s="185"/>
      <c r="NR8" s="185"/>
      <c r="NS8" s="185"/>
      <c r="NT8" s="185"/>
      <c r="NU8" s="185"/>
      <c r="NV8" s="185"/>
      <c r="NW8" s="185"/>
      <c r="NX8" s="185"/>
      <c r="NY8" s="185"/>
      <c r="NZ8" s="185"/>
      <c r="OA8" s="185"/>
      <c r="OB8" s="185"/>
      <c r="OC8" s="185"/>
      <c r="OD8" s="185"/>
      <c r="OE8" s="185"/>
      <c r="OF8" s="185"/>
      <c r="OG8" s="185"/>
      <c r="OH8" s="185"/>
      <c r="OI8" s="185"/>
      <c r="OJ8" s="185"/>
      <c r="OK8" s="185"/>
      <c r="OL8" s="185"/>
      <c r="OM8" s="185"/>
      <c r="ON8" s="185"/>
      <c r="OO8" s="185"/>
      <c r="OP8" s="185"/>
      <c r="OQ8" s="185"/>
      <c r="OR8" s="185"/>
      <c r="OS8" s="185"/>
      <c r="OT8" s="185"/>
      <c r="OU8" s="185"/>
      <c r="OV8" s="185"/>
      <c r="OW8" s="185"/>
      <c r="OX8" s="185"/>
      <c r="OY8" s="185"/>
      <c r="OZ8" s="185"/>
      <c r="PA8" s="185"/>
      <c r="PB8" s="185"/>
      <c r="PC8" s="185"/>
      <c r="PD8" s="185"/>
      <c r="PE8" s="185"/>
      <c r="PF8" s="185"/>
      <c r="PG8" s="185"/>
      <c r="PH8" s="185"/>
      <c r="PI8" s="185"/>
      <c r="PJ8" s="185"/>
      <c r="PK8" s="185"/>
      <c r="PL8" s="185"/>
      <c r="PM8" s="185"/>
      <c r="PN8" s="185"/>
      <c r="PO8" s="185"/>
      <c r="PP8" s="185"/>
      <c r="PQ8" s="185"/>
      <c r="PR8" s="185"/>
      <c r="PS8" s="185"/>
      <c r="PT8" s="185"/>
      <c r="PU8" s="185"/>
      <c r="PV8" s="185"/>
      <c r="PW8" s="185"/>
      <c r="PX8" s="185"/>
      <c r="PY8" s="185"/>
      <c r="PZ8" s="185"/>
      <c r="QA8" s="185"/>
      <c r="QB8" s="185"/>
      <c r="QC8" s="185"/>
      <c r="QD8" s="185"/>
      <c r="QE8" s="185"/>
      <c r="QF8" s="185"/>
      <c r="QG8" s="185"/>
      <c r="QH8" s="185"/>
      <c r="QI8" s="185"/>
      <c r="QJ8" s="185"/>
      <c r="QK8" s="185"/>
      <c r="QL8" s="185"/>
      <c r="QM8" s="185"/>
      <c r="QN8" s="185"/>
      <c r="QO8" s="185"/>
      <c r="QP8" s="185"/>
      <c r="QQ8" s="185"/>
      <c r="QR8" s="185"/>
      <c r="QS8" s="185"/>
      <c r="QT8" s="185"/>
      <c r="QU8" s="185"/>
      <c r="QV8" s="185"/>
      <c r="QW8" s="185"/>
      <c r="QX8" s="185"/>
      <c r="QY8" s="185"/>
      <c r="QZ8" s="185"/>
      <c r="RA8" s="185"/>
      <c r="RB8" s="185"/>
      <c r="RC8" s="185"/>
      <c r="RD8" s="185"/>
      <c r="RE8" s="185"/>
      <c r="RF8" s="185"/>
      <c r="RG8" s="185"/>
      <c r="RH8" s="185"/>
      <c r="RI8" s="185"/>
      <c r="RJ8" s="185"/>
      <c r="RK8" s="185"/>
      <c r="RL8" s="185"/>
      <c r="RM8" s="185"/>
      <c r="RN8" s="185"/>
      <c r="RO8" s="185"/>
      <c r="RP8" s="185"/>
      <c r="RQ8" s="185"/>
      <c r="RR8" s="185"/>
      <c r="RS8" s="185"/>
      <c r="RT8" s="185"/>
      <c r="RU8" s="185"/>
      <c r="RV8" s="185"/>
      <c r="RW8" s="185"/>
      <c r="RX8" s="185"/>
      <c r="RY8" s="185"/>
      <c r="RZ8" s="185"/>
      <c r="SA8" s="185"/>
      <c r="SB8" s="185"/>
      <c r="SC8" s="185"/>
      <c r="SD8" s="185"/>
      <c r="SE8" s="185"/>
      <c r="SF8" s="185"/>
      <c r="SG8" s="185"/>
      <c r="SH8" s="185"/>
      <c r="SI8" s="185"/>
      <c r="SJ8" s="185"/>
      <c r="SK8" s="185"/>
      <c r="SL8" s="185"/>
      <c r="SM8" s="185"/>
      <c r="SN8" s="185"/>
      <c r="SO8" s="185"/>
      <c r="SP8" s="185"/>
      <c r="SQ8" s="185"/>
      <c r="SR8" s="185"/>
      <c r="SS8" s="185"/>
      <c r="ST8" s="185"/>
      <c r="SU8" s="185"/>
      <c r="SV8" s="185"/>
      <c r="SW8" s="185"/>
      <c r="SX8" s="185"/>
      <c r="SY8" s="185"/>
      <c r="SZ8" s="185"/>
      <c r="TA8" s="185"/>
      <c r="TB8" s="185"/>
      <c r="TC8" s="185"/>
      <c r="TD8" s="185"/>
      <c r="TE8" s="185"/>
      <c r="TF8" s="185"/>
      <c r="TG8" s="185"/>
      <c r="TH8" s="185"/>
      <c r="TI8" s="185"/>
      <c r="TJ8" s="185"/>
      <c r="TK8" s="185"/>
      <c r="TL8" s="185"/>
      <c r="TM8" s="185"/>
      <c r="TN8" s="185"/>
      <c r="TO8" s="185"/>
      <c r="TP8" s="185"/>
      <c r="TQ8" s="185"/>
      <c r="TR8" s="185"/>
      <c r="TS8" s="185"/>
      <c r="TT8" s="185"/>
      <c r="TU8" s="185"/>
      <c r="TV8" s="185"/>
      <c r="TW8" s="185"/>
      <c r="TX8" s="185"/>
      <c r="TY8" s="185"/>
      <c r="TZ8" s="185"/>
      <c r="UA8" s="185"/>
      <c r="UB8" s="185"/>
      <c r="UC8" s="185"/>
      <c r="UD8" s="185"/>
      <c r="UE8" s="185"/>
      <c r="UF8" s="185"/>
      <c r="UG8" s="185"/>
      <c r="UH8" s="185"/>
      <c r="UI8" s="185"/>
      <c r="UJ8" s="185"/>
      <c r="UK8" s="185"/>
      <c r="UL8" s="185"/>
      <c r="UM8" s="185"/>
      <c r="UN8" s="185"/>
      <c r="UO8" s="185"/>
      <c r="UP8" s="185"/>
      <c r="UQ8" s="185"/>
      <c r="UR8" s="185"/>
      <c r="US8" s="185"/>
      <c r="UT8" s="185"/>
      <c r="UU8" s="185"/>
      <c r="UV8" s="185"/>
      <c r="UW8" s="185"/>
      <c r="UX8" s="185"/>
      <c r="UY8" s="185"/>
      <c r="UZ8" s="185"/>
      <c r="VA8" s="185"/>
      <c r="VB8" s="185"/>
      <c r="VC8" s="185"/>
      <c r="VD8" s="185"/>
      <c r="VE8" s="185"/>
      <c r="VF8" s="185"/>
      <c r="VG8" s="185"/>
      <c r="VH8" s="185"/>
      <c r="VI8" s="185"/>
      <c r="VJ8" s="185"/>
      <c r="VK8" s="185"/>
      <c r="VL8" s="185"/>
      <c r="VM8" s="185"/>
      <c r="VN8" s="185"/>
      <c r="VO8" s="185"/>
      <c r="VP8" s="185"/>
      <c r="VQ8" s="185"/>
      <c r="VR8" s="185"/>
      <c r="VS8" s="185"/>
      <c r="VT8" s="185"/>
      <c r="VU8" s="185"/>
      <c r="VV8" s="185"/>
      <c r="VW8" s="185"/>
      <c r="VX8" s="185"/>
      <c r="VY8" s="185"/>
      <c r="VZ8" s="185"/>
      <c r="WA8" s="185"/>
      <c r="WB8" s="185"/>
      <c r="WC8" s="185"/>
      <c r="WD8" s="185"/>
      <c r="WE8" s="185"/>
      <c r="WF8" s="185"/>
      <c r="WG8" s="185"/>
      <c r="WH8" s="185"/>
      <c r="WI8" s="185"/>
      <c r="WJ8" s="185"/>
      <c r="WK8" s="185"/>
      <c r="WL8" s="185"/>
      <c r="WM8" s="185"/>
      <c r="WN8" s="185"/>
      <c r="WO8" s="185"/>
      <c r="WP8" s="185"/>
      <c r="WQ8" s="185"/>
      <c r="WR8" s="185"/>
      <c r="WS8" s="185"/>
      <c r="WT8" s="185"/>
      <c r="WU8" s="185"/>
      <c r="WV8" s="185"/>
      <c r="WW8" s="185"/>
      <c r="WX8" s="185"/>
      <c r="WY8" s="185"/>
      <c r="WZ8" s="185"/>
      <c r="XA8" s="185"/>
      <c r="XB8" s="185"/>
      <c r="XC8" s="185"/>
      <c r="XD8" s="185"/>
      <c r="XE8" s="185"/>
      <c r="XF8" s="185"/>
      <c r="XG8" s="185"/>
      <c r="XH8" s="185"/>
      <c r="XI8" s="185"/>
      <c r="XJ8" s="185"/>
      <c r="XK8" s="185"/>
      <c r="XL8" s="185"/>
      <c r="XM8" s="185"/>
      <c r="XN8" s="185"/>
      <c r="XO8" s="185"/>
      <c r="XP8" s="185"/>
      <c r="XQ8" s="185"/>
      <c r="XR8" s="185"/>
      <c r="XS8" s="185"/>
      <c r="XT8" s="185"/>
      <c r="XU8" s="185"/>
      <c r="XV8" s="185"/>
      <c r="XW8" s="185"/>
      <c r="XX8" s="185"/>
      <c r="XY8" s="185"/>
      <c r="XZ8" s="185"/>
      <c r="YA8" s="185"/>
      <c r="YB8" s="185"/>
      <c r="YC8" s="185"/>
      <c r="YD8" s="185"/>
      <c r="YE8" s="185"/>
      <c r="YF8" s="185"/>
      <c r="YG8" s="185"/>
      <c r="YH8" s="185"/>
      <c r="YI8" s="185"/>
      <c r="YJ8" s="185"/>
      <c r="YK8" s="185"/>
      <c r="YL8" s="185"/>
      <c r="YM8" s="185"/>
      <c r="YN8" s="185"/>
      <c r="YO8" s="185"/>
      <c r="YP8" s="185"/>
      <c r="YQ8" s="185"/>
      <c r="YR8" s="185"/>
      <c r="YS8" s="185"/>
      <c r="YT8" s="185"/>
      <c r="YU8" s="185"/>
      <c r="YV8" s="185"/>
      <c r="YW8" s="185"/>
      <c r="YX8" s="185"/>
      <c r="YY8" s="185"/>
      <c r="YZ8" s="185"/>
      <c r="ZA8" s="185"/>
      <c r="ZB8" s="185"/>
      <c r="ZC8" s="185"/>
      <c r="ZD8" s="185"/>
      <c r="ZE8" s="185"/>
      <c r="ZF8" s="185"/>
      <c r="ZG8" s="185"/>
      <c r="ZH8" s="185"/>
      <c r="ZI8" s="185"/>
      <c r="ZJ8" s="185"/>
      <c r="ZK8" s="185"/>
      <c r="ZL8" s="185"/>
      <c r="ZM8" s="185"/>
      <c r="ZN8" s="185"/>
      <c r="ZO8" s="185"/>
      <c r="ZP8" s="185"/>
      <c r="ZQ8" s="185"/>
      <c r="ZR8" s="185"/>
      <c r="ZS8" s="185"/>
      <c r="ZT8" s="185"/>
      <c r="ZU8" s="185"/>
      <c r="ZV8" s="185"/>
      <c r="ZW8" s="185"/>
      <c r="ZX8" s="185"/>
      <c r="ZY8" s="185"/>
      <c r="ZZ8" s="185"/>
      <c r="AAA8" s="185"/>
      <c r="AAB8" s="185"/>
      <c r="AAC8" s="185"/>
      <c r="AAD8" s="185"/>
      <c r="AAE8" s="185"/>
      <c r="AAF8" s="185"/>
      <c r="AAG8" s="185"/>
      <c r="AAH8" s="185"/>
      <c r="AAI8" s="185"/>
      <c r="AAJ8" s="185"/>
      <c r="AAK8" s="185"/>
      <c r="AAL8" s="185"/>
      <c r="AAM8" s="185"/>
      <c r="AAN8" s="185"/>
      <c r="AAO8" s="185"/>
      <c r="AAP8" s="185"/>
      <c r="AAQ8" s="185"/>
      <c r="AAR8" s="185"/>
      <c r="AAS8" s="185"/>
      <c r="AAT8" s="185"/>
      <c r="AAU8" s="185"/>
      <c r="AAV8" s="185"/>
      <c r="AAW8" s="185"/>
      <c r="AAX8" s="185"/>
      <c r="AAY8" s="185"/>
      <c r="AAZ8" s="185"/>
      <c r="ABA8" s="185"/>
      <c r="ABB8" s="185"/>
      <c r="ABC8" s="185"/>
      <c r="ABD8" s="185"/>
      <c r="ABE8" s="185"/>
      <c r="ABF8" s="185"/>
      <c r="ABG8" s="185"/>
      <c r="ABH8" s="185"/>
      <c r="ABI8" s="185"/>
      <c r="ABJ8" s="185"/>
      <c r="ABK8" s="185"/>
      <c r="ABL8" s="185"/>
      <c r="ABM8" s="185"/>
      <c r="ABN8" s="185"/>
      <c r="ABO8" s="185"/>
      <c r="ABP8" s="185"/>
      <c r="ABQ8" s="185"/>
      <c r="ABR8" s="185"/>
      <c r="ABS8" s="185"/>
      <c r="ABT8" s="185"/>
      <c r="ABU8" s="185"/>
      <c r="ABV8" s="185"/>
      <c r="ABW8" s="185"/>
      <c r="ABX8" s="185"/>
      <c r="ABY8" s="185"/>
      <c r="ABZ8" s="185"/>
      <c r="ACA8" s="185"/>
      <c r="ACB8" s="185"/>
      <c r="ACC8" s="185"/>
      <c r="ACD8" s="185"/>
      <c r="ACE8" s="185"/>
      <c r="ACF8" s="185"/>
      <c r="ACG8" s="185"/>
      <c r="ACH8" s="185"/>
      <c r="ACI8" s="185"/>
      <c r="ACJ8" s="185"/>
      <c r="ACK8" s="185"/>
      <c r="ACL8" s="185"/>
      <c r="ACM8" s="185"/>
      <c r="ACN8" s="185"/>
      <c r="ACO8" s="185"/>
      <c r="ACP8" s="185"/>
      <c r="ACQ8" s="185"/>
      <c r="ACR8" s="185"/>
      <c r="ACS8" s="185"/>
      <c r="ACT8" s="185"/>
      <c r="ACU8" s="185"/>
      <c r="ACV8" s="185"/>
      <c r="ACW8" s="185"/>
      <c r="ACX8" s="185"/>
      <c r="ACY8" s="185"/>
      <c r="ACZ8" s="185"/>
      <c r="ADA8" s="185"/>
      <c r="ADB8" s="185"/>
      <c r="ADC8" s="185"/>
      <c r="ADD8" s="185"/>
      <c r="ADE8" s="185"/>
      <c r="ADF8" s="185"/>
      <c r="ADG8" s="185"/>
      <c r="ADH8" s="185"/>
      <c r="ADI8" s="185"/>
      <c r="ADJ8" s="185"/>
      <c r="ADK8" s="185"/>
      <c r="ADL8" s="185"/>
      <c r="ADM8" s="185"/>
      <c r="ADN8" s="185"/>
      <c r="ADO8" s="185"/>
      <c r="ADP8" s="185"/>
      <c r="ADQ8" s="185"/>
      <c r="ADR8" s="185"/>
      <c r="ADS8" s="185"/>
      <c r="ADT8" s="185"/>
      <c r="ADU8" s="185"/>
      <c r="ADV8" s="185"/>
      <c r="ADW8" s="185"/>
      <c r="ADX8" s="185"/>
      <c r="ADY8" s="185"/>
      <c r="ADZ8" s="185"/>
      <c r="AEA8" s="185"/>
      <c r="AEB8" s="185"/>
      <c r="AEC8" s="185"/>
      <c r="AED8" s="185"/>
      <c r="AEE8" s="185"/>
      <c r="AEF8" s="185"/>
      <c r="AEG8" s="185"/>
      <c r="AEH8" s="185"/>
      <c r="AEI8" s="185"/>
      <c r="AEJ8" s="185"/>
      <c r="AEK8" s="185"/>
      <c r="AEL8" s="185"/>
      <c r="AEM8" s="185"/>
      <c r="AEN8" s="185"/>
      <c r="AEO8" s="185"/>
      <c r="AEP8" s="185"/>
      <c r="AEQ8" s="185"/>
      <c r="AER8" s="185"/>
      <c r="AES8" s="185"/>
      <c r="AET8" s="185"/>
      <c r="AEU8" s="185"/>
      <c r="AEV8" s="185"/>
      <c r="AEW8" s="185"/>
      <c r="AEX8" s="185"/>
      <c r="AEY8" s="185"/>
      <c r="AEZ8" s="185"/>
      <c r="AFA8" s="185"/>
      <c r="AFB8" s="185"/>
      <c r="AFC8" s="185"/>
      <c r="AFD8" s="185"/>
      <c r="AFE8" s="185"/>
      <c r="AFF8" s="185"/>
      <c r="AFG8" s="185"/>
      <c r="AFH8" s="185"/>
      <c r="AFI8" s="185"/>
      <c r="AFJ8" s="185"/>
      <c r="AFK8" s="185"/>
      <c r="AFL8" s="185"/>
      <c r="AFM8" s="185"/>
      <c r="AFN8" s="185"/>
      <c r="AFO8" s="185"/>
      <c r="AFP8" s="185"/>
      <c r="AFQ8" s="185"/>
      <c r="AFR8" s="185"/>
      <c r="AFS8" s="185"/>
      <c r="AFT8" s="185"/>
      <c r="AFU8" s="185"/>
      <c r="AFV8" s="185"/>
      <c r="AFW8" s="185"/>
      <c r="AFX8" s="185"/>
      <c r="AFY8" s="185"/>
      <c r="AFZ8" s="185"/>
      <c r="AGA8" s="185"/>
      <c r="AGB8" s="185"/>
      <c r="AGC8" s="185"/>
      <c r="AGD8" s="185"/>
      <c r="AGE8" s="185"/>
      <c r="AGF8" s="185"/>
      <c r="AGG8" s="185"/>
      <c r="AGH8" s="185"/>
      <c r="AGI8" s="185"/>
      <c r="AGJ8" s="185"/>
      <c r="AGK8" s="185"/>
      <c r="AGL8" s="185"/>
      <c r="AGM8" s="185"/>
      <c r="AGN8" s="185"/>
      <c r="AGO8" s="185"/>
      <c r="AGP8" s="185"/>
      <c r="AGQ8" s="185"/>
      <c r="AGR8" s="185"/>
      <c r="AGS8" s="185"/>
      <c r="AGT8" s="185"/>
      <c r="AGU8" s="185"/>
      <c r="AGV8" s="185"/>
      <c r="AGW8" s="185"/>
      <c r="AGX8" s="185"/>
      <c r="AGY8" s="185"/>
      <c r="AGZ8" s="185"/>
      <c r="AHA8" s="185"/>
      <c r="AHB8" s="185"/>
      <c r="AHC8" s="185"/>
      <c r="AHD8" s="185"/>
      <c r="AHE8" s="185"/>
      <c r="AHF8" s="185"/>
      <c r="AHG8" s="185"/>
      <c r="AHH8" s="185"/>
      <c r="AHI8" s="185"/>
      <c r="AHJ8" s="185"/>
      <c r="AHK8" s="185"/>
      <c r="AHL8" s="185"/>
      <c r="AHM8" s="185"/>
      <c r="AHN8" s="185"/>
      <c r="AHO8" s="185"/>
      <c r="AHP8" s="185"/>
      <c r="AHQ8" s="185"/>
      <c r="AHR8" s="185"/>
      <c r="AHS8" s="185"/>
      <c r="AHT8" s="185"/>
      <c r="AHU8" s="185"/>
      <c r="AHV8" s="185"/>
      <c r="AHW8" s="185"/>
      <c r="AHX8" s="185"/>
      <c r="AHY8" s="185"/>
      <c r="AHZ8" s="185"/>
      <c r="AIA8" s="185"/>
      <c r="AIB8" s="185"/>
      <c r="AIC8" s="185"/>
      <c r="AID8" s="185"/>
      <c r="AIE8" s="185"/>
      <c r="AIF8" s="185"/>
      <c r="AIG8" s="185"/>
      <c r="AIH8" s="185"/>
      <c r="AII8" s="185"/>
      <c r="AIJ8" s="185"/>
      <c r="AIK8" s="185"/>
      <c r="AIL8" s="185"/>
      <c r="AIM8" s="185"/>
      <c r="AIN8" s="185"/>
      <c r="AIO8" s="185"/>
      <c r="AIP8" s="185"/>
      <c r="AIQ8" s="185"/>
      <c r="AIR8" s="185"/>
      <c r="AIS8" s="185"/>
      <c r="AIT8" s="185"/>
      <c r="AIU8" s="185"/>
      <c r="AIV8" s="185"/>
      <c r="AIW8" s="185"/>
      <c r="AIX8" s="185"/>
      <c r="AIY8" s="185"/>
      <c r="AIZ8" s="185"/>
      <c r="AJA8" s="185"/>
      <c r="AJB8" s="185"/>
      <c r="AJC8" s="185"/>
      <c r="AJD8" s="185"/>
      <c r="AJE8" s="185"/>
      <c r="AJF8" s="185"/>
      <c r="AJG8" s="185"/>
      <c r="AJH8" s="185"/>
      <c r="AJI8" s="185"/>
      <c r="AJJ8" s="185"/>
      <c r="AJK8" s="185"/>
      <c r="AJL8" s="185"/>
      <c r="AJM8" s="185"/>
      <c r="AJN8" s="185"/>
      <c r="AJO8" s="185"/>
      <c r="AJP8" s="185"/>
      <c r="AJQ8" s="185"/>
      <c r="AJR8" s="185"/>
      <c r="AJS8" s="185"/>
      <c r="AJT8" s="185"/>
      <c r="AJU8" s="185"/>
      <c r="AJV8" s="185"/>
      <c r="AJW8" s="185"/>
      <c r="AJX8" s="185"/>
      <c r="AJY8" s="185"/>
      <c r="AJZ8" s="185"/>
      <c r="AKA8" s="185"/>
      <c r="AKB8" s="185"/>
      <c r="AKC8" s="185"/>
      <c r="AKD8" s="185"/>
      <c r="AKE8" s="185"/>
      <c r="AKF8" s="185"/>
      <c r="AKG8" s="185"/>
      <c r="AKH8" s="185"/>
      <c r="AKI8" s="185"/>
      <c r="AKJ8" s="185"/>
      <c r="AKK8" s="185"/>
      <c r="AKL8" s="185"/>
      <c r="AKM8" s="185"/>
      <c r="AKN8" s="185"/>
      <c r="AKO8" s="185"/>
      <c r="AKP8" s="185"/>
      <c r="AKQ8" s="185"/>
      <c r="AKR8" s="185"/>
      <c r="AKS8" s="185"/>
      <c r="AKT8" s="185"/>
      <c r="AKU8" s="185"/>
      <c r="AKV8" s="185"/>
      <c r="AKW8" s="185"/>
      <c r="AKX8" s="185"/>
      <c r="AKY8" s="185"/>
      <c r="AKZ8" s="185"/>
      <c r="ALA8" s="185"/>
      <c r="ALB8" s="185"/>
      <c r="ALC8" s="185"/>
      <c r="ALD8" s="185"/>
      <c r="ALE8" s="185"/>
      <c r="ALF8" s="185"/>
      <c r="ALG8" s="185"/>
      <c r="ALH8" s="185"/>
      <c r="ALI8" s="185"/>
      <c r="ALJ8" s="185"/>
      <c r="ALK8" s="185"/>
      <c r="ALL8" s="185"/>
      <c r="ALM8" s="185"/>
      <c r="ALN8" s="185"/>
      <c r="ALO8" s="185"/>
      <c r="ALP8" s="185"/>
      <c r="ALQ8" s="185"/>
      <c r="ALR8" s="185"/>
      <c r="ALS8" s="185"/>
      <c r="ALT8" s="185"/>
      <c r="ALU8" s="185"/>
      <c r="ALV8" s="185"/>
      <c r="ALW8" s="185"/>
      <c r="ALX8" s="185"/>
      <c r="ALY8" s="185"/>
      <c r="ALZ8" s="185"/>
      <c r="AMA8" s="185"/>
      <c r="AMB8" s="185"/>
      <c r="AMC8" s="185"/>
      <c r="AMD8" s="185"/>
      <c r="AME8" s="185"/>
      <c r="AMF8" s="185"/>
      <c r="AMG8" s="185"/>
      <c r="AMH8" s="185"/>
      <c r="AMI8" s="185"/>
      <c r="AMJ8" s="185"/>
      <c r="AMK8" s="185"/>
      <c r="AML8" s="185"/>
      <c r="AMM8" s="185"/>
      <c r="AMN8" s="185"/>
      <c r="AMO8" s="185"/>
      <c r="AMP8" s="185"/>
      <c r="AMQ8" s="185"/>
      <c r="AMR8" s="185"/>
      <c r="AMS8" s="185"/>
      <c r="AMT8" s="185"/>
      <c r="AMU8" s="185"/>
      <c r="AMV8" s="185"/>
      <c r="AMW8" s="185"/>
      <c r="AMX8" s="185"/>
      <c r="AMY8" s="185"/>
      <c r="AMZ8" s="185"/>
      <c r="ANA8" s="185"/>
      <c r="ANB8" s="185"/>
      <c r="ANC8" s="185"/>
      <c r="AND8" s="185"/>
      <c r="ANE8" s="185"/>
      <c r="ANF8" s="185"/>
      <c r="ANG8" s="185"/>
      <c r="ANH8" s="185"/>
      <c r="ANI8" s="185"/>
      <c r="ANJ8" s="185"/>
      <c r="ANK8" s="185"/>
      <c r="ANL8" s="185"/>
      <c r="ANM8" s="185"/>
      <c r="ANN8" s="185"/>
      <c r="ANO8" s="185"/>
      <c r="ANP8" s="185"/>
      <c r="ANQ8" s="185"/>
      <c r="ANR8" s="185"/>
      <c r="ANS8" s="185"/>
      <c r="ANT8" s="185"/>
      <c r="ANU8" s="185"/>
      <c r="ANV8" s="185"/>
      <c r="ANW8" s="185"/>
      <c r="ANX8" s="185"/>
      <c r="ANY8" s="185"/>
      <c r="ANZ8" s="185"/>
      <c r="AOA8" s="185"/>
      <c r="AOB8" s="185"/>
      <c r="AOC8" s="185"/>
      <c r="AOD8" s="185"/>
      <c r="AOE8" s="185"/>
      <c r="AOF8" s="185"/>
      <c r="AOG8" s="185"/>
      <c r="AOH8" s="185"/>
      <c r="AOI8" s="185"/>
      <c r="AOJ8" s="185"/>
      <c r="AOK8" s="185"/>
      <c r="AOL8" s="185"/>
      <c r="AOM8" s="185"/>
      <c r="AON8" s="185"/>
      <c r="AOO8" s="185"/>
      <c r="AOP8" s="185"/>
      <c r="AOQ8" s="185"/>
      <c r="AOR8" s="185"/>
      <c r="AOS8" s="185"/>
      <c r="AOT8" s="185"/>
      <c r="AOU8" s="185"/>
      <c r="AOV8" s="185"/>
      <c r="AOW8" s="185"/>
      <c r="AOX8" s="185"/>
      <c r="AOY8" s="185"/>
      <c r="AOZ8" s="185"/>
      <c r="APA8" s="185"/>
      <c r="APB8" s="185"/>
      <c r="APC8" s="185"/>
      <c r="APD8" s="185"/>
      <c r="APE8" s="185"/>
      <c r="APF8" s="185"/>
      <c r="APG8" s="185"/>
      <c r="APH8" s="185"/>
      <c r="API8" s="185"/>
      <c r="APJ8" s="185"/>
      <c r="APK8" s="185"/>
      <c r="APL8" s="185"/>
      <c r="APM8" s="185"/>
      <c r="APN8" s="185"/>
      <c r="APO8" s="185"/>
      <c r="APP8" s="185"/>
      <c r="APQ8" s="185"/>
      <c r="APR8" s="185"/>
      <c r="APS8" s="185"/>
      <c r="APT8" s="185"/>
      <c r="APU8" s="185"/>
      <c r="APV8" s="185"/>
      <c r="APW8" s="185"/>
      <c r="APX8" s="185"/>
      <c r="APY8" s="185"/>
      <c r="APZ8" s="185"/>
      <c r="AQA8" s="185"/>
      <c r="AQB8" s="185"/>
      <c r="AQC8" s="185"/>
      <c r="AQD8" s="185"/>
      <c r="AQE8" s="185"/>
      <c r="AQF8" s="185"/>
      <c r="AQG8" s="185"/>
      <c r="AQH8" s="185"/>
      <c r="AQI8" s="185"/>
      <c r="AQJ8" s="185"/>
      <c r="AQK8" s="185"/>
      <c r="AQL8" s="185"/>
      <c r="AQM8" s="185"/>
      <c r="AQN8" s="185"/>
      <c r="AQO8" s="185"/>
      <c r="AQP8" s="185"/>
      <c r="AQQ8" s="185"/>
      <c r="AQR8" s="185"/>
      <c r="AQS8" s="185"/>
      <c r="AQT8" s="185"/>
      <c r="AQU8" s="185"/>
      <c r="AQV8" s="185"/>
      <c r="AQW8" s="185"/>
      <c r="AQX8" s="185"/>
      <c r="AQY8" s="185"/>
      <c r="AQZ8" s="185"/>
      <c r="ARA8" s="185"/>
      <c r="ARB8" s="185"/>
      <c r="ARC8" s="185"/>
      <c r="ARD8" s="185"/>
      <c r="ARE8" s="185"/>
      <c r="ARF8" s="185"/>
      <c r="ARG8" s="185"/>
      <c r="ARH8" s="185"/>
      <c r="ARI8" s="185"/>
      <c r="ARJ8" s="185"/>
      <c r="ARK8" s="185"/>
      <c r="ARL8" s="185"/>
      <c r="ARM8" s="185"/>
      <c r="ARN8" s="185"/>
      <c r="ARO8" s="185"/>
      <c r="ARP8" s="185"/>
      <c r="ARQ8" s="185"/>
      <c r="ARR8" s="185"/>
      <c r="ARS8" s="185"/>
      <c r="ART8" s="185"/>
      <c r="ARU8" s="185"/>
      <c r="ARV8" s="185"/>
      <c r="ARW8" s="185"/>
      <c r="ARX8" s="185"/>
      <c r="ARY8" s="185"/>
      <c r="ARZ8" s="185"/>
      <c r="ASA8" s="185"/>
      <c r="ASB8" s="185"/>
      <c r="ASC8" s="185"/>
      <c r="ASD8" s="185"/>
      <c r="ASE8" s="185"/>
      <c r="ASF8" s="185"/>
      <c r="ASG8" s="185"/>
      <c r="ASH8" s="185"/>
      <c r="ASI8" s="185"/>
      <c r="ASJ8" s="185"/>
      <c r="ASK8" s="185"/>
      <c r="ASL8" s="185"/>
      <c r="ASM8" s="185"/>
      <c r="ASN8" s="185"/>
      <c r="ASO8" s="185"/>
      <c r="ASP8" s="185"/>
      <c r="ASQ8" s="185"/>
      <c r="ASR8" s="185"/>
      <c r="ASS8" s="185"/>
      <c r="AST8" s="185"/>
      <c r="ASU8" s="185"/>
      <c r="ASV8" s="185"/>
      <c r="ASW8" s="185"/>
      <c r="ASX8" s="185"/>
      <c r="ASY8" s="185"/>
      <c r="ASZ8" s="185"/>
      <c r="ATA8" s="185"/>
      <c r="ATB8" s="185"/>
      <c r="ATC8" s="185"/>
      <c r="ATD8" s="185"/>
      <c r="ATE8" s="185"/>
      <c r="ATF8" s="185"/>
      <c r="ATG8" s="185"/>
      <c r="ATH8" s="185"/>
      <c r="ATI8" s="185"/>
      <c r="ATJ8" s="185"/>
      <c r="ATK8" s="185"/>
      <c r="ATL8" s="185"/>
      <c r="ATM8" s="185"/>
      <c r="ATN8" s="185"/>
      <c r="ATO8" s="185"/>
      <c r="ATP8" s="185"/>
      <c r="ATQ8" s="185"/>
      <c r="ATR8" s="185"/>
      <c r="ATS8" s="185"/>
      <c r="ATT8" s="185"/>
      <c r="ATU8" s="185"/>
      <c r="ATV8" s="185"/>
      <c r="ATW8" s="185"/>
      <c r="ATX8" s="185"/>
      <c r="ATY8" s="185"/>
      <c r="ATZ8" s="185"/>
      <c r="AUA8" s="185"/>
      <c r="AUB8" s="185"/>
      <c r="AUC8" s="185"/>
      <c r="AUD8" s="185"/>
      <c r="AUE8" s="185"/>
      <c r="AUF8" s="185"/>
      <c r="AUG8" s="185"/>
      <c r="AUH8" s="185"/>
      <c r="AUI8" s="185"/>
      <c r="AUJ8" s="185"/>
      <c r="AUK8" s="185"/>
      <c r="AUL8" s="185"/>
      <c r="AUM8" s="185"/>
      <c r="AUN8" s="185"/>
      <c r="AUO8" s="185"/>
      <c r="AUP8" s="185"/>
      <c r="AUQ8" s="185"/>
      <c r="AUR8" s="185"/>
      <c r="AUS8" s="185"/>
      <c r="AUT8" s="185"/>
      <c r="AUU8" s="185"/>
      <c r="AUV8" s="185"/>
      <c r="AUW8" s="185"/>
      <c r="AUX8" s="185"/>
      <c r="AUY8" s="185"/>
      <c r="AUZ8" s="185"/>
      <c r="AVA8" s="185"/>
      <c r="AVB8" s="185"/>
      <c r="AVC8" s="185"/>
      <c r="AVD8" s="185"/>
      <c r="AVE8" s="185"/>
      <c r="AVF8" s="185"/>
      <c r="AVG8" s="185"/>
      <c r="AVH8" s="185"/>
      <c r="AVI8" s="185"/>
      <c r="AVJ8" s="185"/>
      <c r="AVK8" s="185"/>
      <c r="AVL8" s="185"/>
      <c r="AVM8" s="185"/>
      <c r="AVN8" s="185"/>
      <c r="AVO8" s="185"/>
      <c r="AVP8" s="185"/>
      <c r="AVQ8" s="185"/>
      <c r="AVR8" s="185"/>
      <c r="AVS8" s="185"/>
      <c r="AVT8" s="185"/>
      <c r="AVU8" s="185"/>
      <c r="AVV8" s="185"/>
      <c r="AVW8" s="185"/>
      <c r="AVX8" s="185"/>
      <c r="AVY8" s="185"/>
      <c r="AVZ8" s="185"/>
      <c r="AWA8" s="185"/>
      <c r="AWB8" s="185"/>
      <c r="AWC8" s="185"/>
      <c r="AWD8" s="185"/>
      <c r="AWE8" s="185"/>
      <c r="AWF8" s="185"/>
      <c r="AWG8" s="185"/>
      <c r="AWH8" s="185"/>
      <c r="AWI8" s="185"/>
      <c r="AWJ8" s="185"/>
      <c r="AWK8" s="185"/>
      <c r="AWL8" s="185"/>
      <c r="AWM8" s="185"/>
      <c r="AWN8" s="185"/>
      <c r="AWO8" s="185"/>
      <c r="AWP8" s="185"/>
      <c r="AWQ8" s="185"/>
      <c r="AWR8" s="185"/>
      <c r="AWS8" s="185"/>
      <c r="AWT8" s="185"/>
      <c r="AWU8" s="185"/>
      <c r="AWV8" s="185"/>
      <c r="AWW8" s="185"/>
      <c r="AWX8" s="185"/>
      <c r="AWY8" s="185"/>
      <c r="AWZ8" s="185"/>
      <c r="AXA8" s="185"/>
      <c r="AXB8" s="185"/>
      <c r="AXC8" s="185"/>
      <c r="AXD8" s="185"/>
      <c r="AXE8" s="185"/>
      <c r="AXF8" s="185"/>
      <c r="AXG8" s="185"/>
      <c r="AXH8" s="185"/>
      <c r="AXI8" s="185"/>
      <c r="AXJ8" s="185"/>
      <c r="AXK8" s="185"/>
      <c r="AXL8" s="185"/>
      <c r="AXM8" s="185"/>
      <c r="AXN8" s="185"/>
      <c r="AXO8" s="185"/>
      <c r="AXP8" s="185"/>
      <c r="AXQ8" s="185"/>
      <c r="AXR8" s="185"/>
      <c r="AXS8" s="185"/>
      <c r="AXT8" s="185"/>
      <c r="AXU8" s="185"/>
      <c r="AXV8" s="185"/>
      <c r="AXW8" s="185"/>
      <c r="AXX8" s="185"/>
      <c r="AXY8" s="185"/>
      <c r="AXZ8" s="185"/>
      <c r="AYA8" s="185"/>
      <c r="AYB8" s="185"/>
      <c r="AYC8" s="185"/>
      <c r="AYD8" s="185"/>
      <c r="AYE8" s="185"/>
      <c r="AYF8" s="185"/>
      <c r="AYG8" s="185"/>
      <c r="AYH8" s="185"/>
      <c r="AYI8" s="185"/>
      <c r="AYJ8" s="185"/>
      <c r="AYK8" s="185"/>
      <c r="AYL8" s="185"/>
      <c r="AYM8" s="185"/>
      <c r="AYN8" s="185"/>
      <c r="AYO8" s="185"/>
      <c r="AYP8" s="185"/>
      <c r="AYQ8" s="185"/>
      <c r="AYR8" s="185"/>
      <c r="AYS8" s="185"/>
      <c r="AYT8" s="185"/>
      <c r="AYU8" s="185"/>
      <c r="AYV8" s="185"/>
      <c r="AYW8" s="185"/>
      <c r="AYX8" s="185"/>
      <c r="AYY8" s="185"/>
      <c r="AYZ8" s="185"/>
      <c r="AZA8" s="185"/>
      <c r="AZB8" s="185"/>
      <c r="AZC8" s="185"/>
      <c r="AZD8" s="185"/>
      <c r="AZE8" s="185"/>
      <c r="AZF8" s="185"/>
      <c r="AZG8" s="185"/>
      <c r="AZH8" s="185"/>
      <c r="AZI8" s="185"/>
      <c r="AZJ8" s="185"/>
      <c r="AZK8" s="185"/>
      <c r="AZL8" s="185"/>
      <c r="AZM8" s="185"/>
      <c r="AZN8" s="185"/>
      <c r="AZO8" s="185"/>
      <c r="AZP8" s="185"/>
      <c r="AZQ8" s="185"/>
      <c r="AZR8" s="185"/>
      <c r="AZS8" s="185"/>
      <c r="AZT8" s="185"/>
      <c r="AZU8" s="185"/>
      <c r="AZV8" s="185"/>
      <c r="AZW8" s="185"/>
      <c r="AZX8" s="185"/>
      <c r="AZY8" s="185"/>
      <c r="AZZ8" s="185"/>
      <c r="BAA8" s="185"/>
      <c r="BAB8" s="185"/>
      <c r="BAC8" s="185"/>
      <c r="BAD8" s="185"/>
      <c r="BAE8" s="185"/>
      <c r="BAF8" s="185"/>
      <c r="BAG8" s="185"/>
      <c r="BAH8" s="185"/>
      <c r="BAI8" s="185"/>
      <c r="BAJ8" s="185"/>
      <c r="BAK8" s="185"/>
      <c r="BAL8" s="185"/>
      <c r="BAM8" s="185"/>
      <c r="BAN8" s="185"/>
      <c r="BAO8" s="185"/>
      <c r="BAP8" s="185"/>
      <c r="BAQ8" s="185"/>
      <c r="BAR8" s="185"/>
      <c r="BAS8" s="185"/>
      <c r="BAT8" s="185"/>
      <c r="BAU8" s="185"/>
      <c r="BAV8" s="185"/>
      <c r="BAW8" s="185"/>
      <c r="BAX8" s="185"/>
      <c r="BAY8" s="185"/>
      <c r="BAZ8" s="185"/>
      <c r="BBA8" s="185"/>
      <c r="BBB8" s="185"/>
      <c r="BBC8" s="185"/>
      <c r="BBD8" s="185"/>
      <c r="BBE8" s="185"/>
      <c r="BBF8" s="185"/>
      <c r="BBG8" s="185"/>
      <c r="BBH8" s="185"/>
      <c r="BBI8" s="185"/>
      <c r="BBJ8" s="185"/>
      <c r="BBK8" s="185"/>
      <c r="BBL8" s="185"/>
      <c r="BBM8" s="185"/>
      <c r="BBN8" s="185"/>
      <c r="BBO8" s="185"/>
      <c r="BBP8" s="185"/>
      <c r="BBQ8" s="185"/>
      <c r="BBR8" s="185"/>
      <c r="BBS8" s="185"/>
      <c r="BBT8" s="185"/>
      <c r="BBU8" s="185"/>
      <c r="BBV8" s="185"/>
      <c r="BBW8" s="185"/>
      <c r="BBX8" s="185"/>
      <c r="BBY8" s="185"/>
      <c r="BBZ8" s="185"/>
      <c r="BCA8" s="185"/>
      <c r="BCB8" s="185"/>
      <c r="BCC8" s="185"/>
      <c r="BCD8" s="185"/>
      <c r="BCE8" s="185"/>
      <c r="BCF8" s="185"/>
      <c r="BCG8" s="185"/>
      <c r="BCH8" s="185"/>
      <c r="BCI8" s="185"/>
      <c r="BCJ8" s="185"/>
      <c r="BCK8" s="185"/>
      <c r="BCL8" s="185"/>
      <c r="BCM8" s="185"/>
      <c r="BCN8" s="185"/>
      <c r="BCO8" s="185"/>
      <c r="BCP8" s="185"/>
      <c r="BCQ8" s="185"/>
      <c r="BCR8" s="185"/>
      <c r="BCS8" s="185"/>
      <c r="BCT8" s="185"/>
      <c r="BCU8" s="185"/>
      <c r="BCV8" s="185"/>
      <c r="BCW8" s="185"/>
      <c r="BCX8" s="185"/>
      <c r="BCY8" s="185"/>
      <c r="BCZ8" s="185"/>
      <c r="BDA8" s="185"/>
      <c r="BDB8" s="185"/>
      <c r="BDC8" s="185"/>
      <c r="BDD8" s="185"/>
      <c r="BDE8" s="185"/>
      <c r="BDF8" s="185"/>
      <c r="BDG8" s="185"/>
      <c r="BDH8" s="185"/>
      <c r="BDI8" s="185"/>
      <c r="BDJ8" s="185"/>
      <c r="BDK8" s="185"/>
      <c r="BDL8" s="185"/>
      <c r="BDM8" s="185"/>
      <c r="BDN8" s="185"/>
      <c r="BDO8" s="185"/>
      <c r="BDP8" s="185"/>
      <c r="BDQ8" s="185"/>
      <c r="BDR8" s="185"/>
      <c r="BDS8" s="185"/>
      <c r="BDT8" s="185"/>
      <c r="BDU8" s="185"/>
      <c r="BDV8" s="185"/>
      <c r="BDW8" s="185"/>
      <c r="BDX8" s="185"/>
      <c r="BDY8" s="185"/>
      <c r="BDZ8" s="185"/>
      <c r="BEA8" s="185"/>
      <c r="BEB8" s="185"/>
      <c r="BEC8" s="185"/>
      <c r="BED8" s="185"/>
      <c r="BEE8" s="185"/>
      <c r="BEF8" s="185"/>
      <c r="BEG8" s="185"/>
      <c r="BEH8" s="185"/>
      <c r="BEI8" s="185"/>
      <c r="BEJ8" s="185"/>
      <c r="BEK8" s="185"/>
      <c r="BEL8" s="185"/>
      <c r="BEM8" s="185"/>
      <c r="BEN8" s="185"/>
      <c r="BEO8" s="185"/>
      <c r="BEP8" s="185"/>
      <c r="BEQ8" s="185"/>
      <c r="BER8" s="185"/>
      <c r="BES8" s="185"/>
      <c r="BET8" s="185"/>
      <c r="BEU8" s="185"/>
      <c r="BEV8" s="185"/>
      <c r="BEW8" s="185"/>
      <c r="BEX8" s="185"/>
      <c r="BEY8" s="185"/>
      <c r="BEZ8" s="185"/>
      <c r="BFA8" s="185"/>
      <c r="BFB8" s="185"/>
      <c r="BFC8" s="185"/>
      <c r="BFD8" s="185"/>
      <c r="BFE8" s="185"/>
      <c r="BFF8" s="185"/>
      <c r="BFG8" s="185"/>
      <c r="BFH8" s="185"/>
      <c r="BFI8" s="185"/>
      <c r="BFJ8" s="185"/>
      <c r="BFK8" s="185"/>
      <c r="BFL8" s="185"/>
      <c r="BFM8" s="185"/>
      <c r="BFN8" s="185"/>
      <c r="BFO8" s="185"/>
      <c r="BFP8" s="185"/>
      <c r="BFQ8" s="185"/>
      <c r="BFR8" s="185"/>
      <c r="BFS8" s="185"/>
      <c r="BFT8" s="185"/>
      <c r="BFU8" s="185"/>
      <c r="BFV8" s="185"/>
      <c r="BFW8" s="185"/>
      <c r="BFX8" s="185"/>
      <c r="BFY8" s="185"/>
      <c r="BFZ8" s="185"/>
      <c r="BGA8" s="185"/>
      <c r="BGB8" s="185"/>
      <c r="BGC8" s="185"/>
      <c r="BGD8" s="185"/>
      <c r="BGE8" s="185"/>
      <c r="BGF8" s="185"/>
      <c r="BGG8" s="185"/>
      <c r="BGH8" s="185"/>
      <c r="BGI8" s="185"/>
      <c r="BGJ8" s="185"/>
      <c r="BGK8" s="185"/>
      <c r="BGL8" s="185"/>
      <c r="BGM8" s="185"/>
      <c r="BGN8" s="185"/>
      <c r="BGO8" s="185"/>
      <c r="BGP8" s="185"/>
      <c r="BGQ8" s="185"/>
      <c r="BGR8" s="185"/>
      <c r="BGS8" s="185"/>
      <c r="BGT8" s="185"/>
      <c r="BGU8" s="185"/>
      <c r="BGV8" s="185"/>
      <c r="BGW8" s="185"/>
      <c r="BGX8" s="185"/>
      <c r="BGY8" s="185"/>
      <c r="BGZ8" s="185"/>
      <c r="BHA8" s="185"/>
      <c r="BHB8" s="185"/>
      <c r="BHC8" s="185"/>
      <c r="BHD8" s="185"/>
      <c r="BHE8" s="185"/>
      <c r="BHF8" s="185"/>
      <c r="BHG8" s="185"/>
      <c r="BHH8" s="185"/>
      <c r="BHI8" s="185"/>
      <c r="BHJ8" s="185"/>
      <c r="BHK8" s="185"/>
      <c r="BHL8" s="185"/>
      <c r="BHM8" s="185"/>
      <c r="BHN8" s="185"/>
      <c r="BHO8" s="185"/>
      <c r="BHP8" s="185"/>
      <c r="BHQ8" s="185"/>
      <c r="BHR8" s="185"/>
      <c r="BHS8" s="185"/>
      <c r="BHT8" s="185"/>
      <c r="BHU8" s="185"/>
      <c r="BHV8" s="185"/>
      <c r="BHW8" s="185"/>
      <c r="BHX8" s="185"/>
      <c r="BHY8" s="185"/>
      <c r="BHZ8" s="185"/>
      <c r="BIA8" s="185"/>
      <c r="BIB8" s="185"/>
      <c r="BIC8" s="185"/>
      <c r="BID8" s="185"/>
      <c r="BIE8" s="185"/>
      <c r="BIF8" s="185"/>
      <c r="BIG8" s="185"/>
      <c r="BIH8" s="185"/>
      <c r="BII8" s="185"/>
      <c r="BIJ8" s="185"/>
      <c r="BIK8" s="185"/>
      <c r="BIL8" s="185"/>
      <c r="BIM8" s="185"/>
      <c r="BIN8" s="185"/>
      <c r="BIO8" s="185"/>
      <c r="BIP8" s="185"/>
      <c r="BIQ8" s="185"/>
      <c r="BIR8" s="185"/>
      <c r="BIS8" s="185"/>
      <c r="BIT8" s="185"/>
      <c r="BIU8" s="185"/>
      <c r="BIV8" s="185"/>
      <c r="BIW8" s="185"/>
      <c r="BIX8" s="185"/>
      <c r="BIY8" s="185"/>
      <c r="BIZ8" s="185"/>
      <c r="BJA8" s="185"/>
      <c r="BJB8" s="185"/>
      <c r="BJC8" s="185"/>
      <c r="BJD8" s="185"/>
      <c r="BJE8" s="185"/>
      <c r="BJF8" s="185"/>
      <c r="BJG8" s="185"/>
      <c r="BJH8" s="185"/>
      <c r="BJI8" s="185"/>
      <c r="BJJ8" s="185"/>
      <c r="BJK8" s="185"/>
      <c r="BJL8" s="185"/>
      <c r="BJM8" s="185"/>
      <c r="BJN8" s="185"/>
      <c r="BJO8" s="185"/>
      <c r="BJP8" s="185"/>
      <c r="BJQ8" s="185"/>
      <c r="BJR8" s="185"/>
      <c r="BJS8" s="185"/>
      <c r="BJT8" s="185"/>
      <c r="BJU8" s="185"/>
      <c r="BJV8" s="185"/>
      <c r="BJW8" s="185"/>
      <c r="BJX8" s="185"/>
      <c r="BJY8" s="185"/>
      <c r="BJZ8" s="185"/>
      <c r="BKA8" s="185"/>
      <c r="BKB8" s="185"/>
      <c r="BKC8" s="185"/>
      <c r="BKD8" s="185"/>
      <c r="BKE8" s="185"/>
      <c r="BKF8" s="185"/>
      <c r="BKG8" s="185"/>
      <c r="BKH8" s="185"/>
      <c r="BKI8" s="185"/>
      <c r="BKJ8" s="185"/>
      <c r="BKK8" s="185"/>
      <c r="BKL8" s="185"/>
      <c r="BKM8" s="185"/>
      <c r="BKN8" s="185"/>
      <c r="BKO8" s="185"/>
      <c r="BKP8" s="185"/>
      <c r="BKQ8" s="185"/>
      <c r="BKR8" s="185"/>
      <c r="BKS8" s="185"/>
      <c r="BKT8" s="185"/>
      <c r="BKU8" s="185"/>
      <c r="BKV8" s="185"/>
      <c r="BKW8" s="185"/>
      <c r="BKX8" s="185"/>
      <c r="BKY8" s="185"/>
      <c r="BKZ8" s="185"/>
      <c r="BLA8" s="185"/>
      <c r="BLB8" s="185"/>
      <c r="BLC8" s="185"/>
      <c r="BLD8" s="185"/>
      <c r="BLE8" s="185"/>
      <c r="BLF8" s="185"/>
      <c r="BLG8" s="185"/>
      <c r="BLH8" s="185"/>
      <c r="BLI8" s="185"/>
      <c r="BLJ8" s="185"/>
      <c r="BLK8" s="185"/>
      <c r="BLL8" s="185"/>
      <c r="BLM8" s="185"/>
      <c r="BLN8" s="185"/>
      <c r="BLO8" s="185"/>
      <c r="BLP8" s="185"/>
      <c r="BLQ8" s="185"/>
      <c r="BLR8" s="185"/>
      <c r="BLS8" s="185"/>
      <c r="BLT8" s="185"/>
      <c r="BLU8" s="185"/>
      <c r="BLV8" s="185"/>
      <c r="BLW8" s="185"/>
      <c r="BLX8" s="185"/>
      <c r="BLY8" s="185"/>
      <c r="BLZ8" s="185"/>
      <c r="BMA8" s="185"/>
      <c r="BMB8" s="185"/>
      <c r="BMC8" s="185"/>
      <c r="BMD8" s="185"/>
      <c r="BME8" s="185"/>
      <c r="BMF8" s="185"/>
      <c r="BMG8" s="185"/>
      <c r="BMH8" s="185"/>
      <c r="BMI8" s="185"/>
      <c r="BMJ8" s="185"/>
      <c r="BMK8" s="185"/>
      <c r="BML8" s="185"/>
      <c r="BMM8" s="185"/>
      <c r="BMN8" s="185"/>
      <c r="BMO8" s="185"/>
      <c r="BMP8" s="185"/>
      <c r="BMQ8" s="185"/>
      <c r="BMR8" s="185"/>
      <c r="BMS8" s="185"/>
      <c r="BMT8" s="185"/>
      <c r="BMU8" s="185"/>
      <c r="BMV8" s="185"/>
      <c r="BMW8" s="185"/>
      <c r="BMX8" s="185"/>
      <c r="BMY8" s="185"/>
      <c r="BMZ8" s="185"/>
      <c r="BNA8" s="185"/>
      <c r="BNB8" s="185"/>
      <c r="BNC8" s="185"/>
      <c r="BND8" s="185"/>
      <c r="BNE8" s="185"/>
      <c r="BNF8" s="185"/>
      <c r="BNG8" s="185"/>
      <c r="BNH8" s="185"/>
      <c r="BNI8" s="185"/>
      <c r="BNJ8" s="185"/>
      <c r="BNK8" s="185"/>
      <c r="BNL8" s="185"/>
      <c r="BNM8" s="185"/>
      <c r="BNN8" s="185"/>
      <c r="BNO8" s="185"/>
      <c r="BNP8" s="185"/>
      <c r="BNQ8" s="185"/>
      <c r="BNR8" s="185"/>
      <c r="BNS8" s="185"/>
      <c r="BNT8" s="185"/>
      <c r="BNU8" s="185"/>
      <c r="BNV8" s="185"/>
      <c r="BNW8" s="185"/>
      <c r="BNX8" s="185"/>
      <c r="BNY8" s="185"/>
      <c r="BNZ8" s="185"/>
      <c r="BOA8" s="185"/>
      <c r="BOB8" s="185"/>
      <c r="BOC8" s="185"/>
      <c r="BOD8" s="185"/>
      <c r="BOE8" s="185"/>
      <c r="BOF8" s="185"/>
      <c r="BOG8" s="185"/>
      <c r="BOH8" s="185"/>
      <c r="BOI8" s="185"/>
      <c r="BOJ8" s="185"/>
      <c r="BOK8" s="185"/>
      <c r="BOL8" s="185"/>
      <c r="BOM8" s="185"/>
      <c r="BON8" s="185"/>
      <c r="BOO8" s="185"/>
      <c r="BOP8" s="185"/>
      <c r="BOQ8" s="185"/>
      <c r="BOR8" s="185"/>
      <c r="BOS8" s="185"/>
      <c r="BOT8" s="185"/>
      <c r="BOU8" s="185"/>
      <c r="BOV8" s="185"/>
      <c r="BOW8" s="185"/>
      <c r="BOX8" s="185"/>
      <c r="BOY8" s="185"/>
      <c r="BOZ8" s="185"/>
      <c r="BPA8" s="185"/>
      <c r="BPB8" s="185"/>
      <c r="BPC8" s="185"/>
      <c r="BPD8" s="185"/>
      <c r="BPE8" s="185"/>
      <c r="BPF8" s="185"/>
      <c r="BPG8" s="185"/>
      <c r="BPH8" s="185"/>
      <c r="BPI8" s="185"/>
      <c r="BPJ8" s="185"/>
      <c r="BPK8" s="185"/>
      <c r="BPL8" s="185"/>
      <c r="BPM8" s="185"/>
      <c r="BPN8" s="185"/>
      <c r="BPO8" s="185"/>
      <c r="BPP8" s="185"/>
      <c r="BPQ8" s="185"/>
      <c r="BPR8" s="185"/>
      <c r="BPS8" s="185"/>
      <c r="BPT8" s="185"/>
      <c r="BPU8" s="185"/>
      <c r="BPV8" s="185"/>
      <c r="BPW8" s="185"/>
      <c r="BPX8" s="185"/>
      <c r="BPY8" s="185"/>
      <c r="BPZ8" s="185"/>
      <c r="BQA8" s="185"/>
      <c r="BQB8" s="185"/>
      <c r="BQC8" s="185"/>
      <c r="BQD8" s="185"/>
      <c r="BQE8" s="185"/>
      <c r="BQF8" s="185"/>
      <c r="BQG8" s="185"/>
      <c r="BQH8" s="185"/>
      <c r="BQI8" s="185"/>
      <c r="BQJ8" s="185"/>
      <c r="BQK8" s="185"/>
      <c r="BQL8" s="185"/>
      <c r="BQM8" s="185"/>
      <c r="BQN8" s="185"/>
      <c r="BQO8" s="185"/>
      <c r="BQP8" s="185"/>
      <c r="BQQ8" s="185"/>
      <c r="BQR8" s="185"/>
      <c r="BQS8" s="185"/>
      <c r="BQT8" s="185"/>
      <c r="BQU8" s="185"/>
      <c r="BQV8" s="185"/>
      <c r="BQW8" s="185"/>
      <c r="BQX8" s="185"/>
      <c r="BQY8" s="185"/>
      <c r="BQZ8" s="185"/>
      <c r="BRA8" s="185"/>
      <c r="BRB8" s="185"/>
      <c r="BRC8" s="185"/>
      <c r="BRD8" s="185"/>
      <c r="BRE8" s="185"/>
      <c r="BRF8" s="185"/>
      <c r="BRG8" s="185"/>
      <c r="BRH8" s="185"/>
      <c r="BRI8" s="185"/>
      <c r="BRJ8" s="185"/>
      <c r="BRK8" s="185"/>
      <c r="BRL8" s="185"/>
      <c r="BRM8" s="185"/>
      <c r="BRN8" s="185"/>
      <c r="BRO8" s="185"/>
      <c r="BRP8" s="185"/>
      <c r="BRQ8" s="185"/>
      <c r="BRR8" s="185"/>
      <c r="BRS8" s="185"/>
      <c r="BRT8" s="185"/>
      <c r="BRU8" s="185"/>
      <c r="BRV8" s="185"/>
      <c r="BRW8" s="185"/>
      <c r="BRX8" s="185"/>
      <c r="BRY8" s="185"/>
      <c r="BRZ8" s="185"/>
      <c r="BSA8" s="185"/>
      <c r="BSB8" s="185"/>
      <c r="BSC8" s="185"/>
      <c r="BSD8" s="185"/>
      <c r="BSE8" s="185"/>
      <c r="BSF8" s="185"/>
      <c r="BSG8" s="185"/>
      <c r="BSH8" s="185"/>
      <c r="BSI8" s="185"/>
      <c r="BSJ8" s="185"/>
      <c r="BSK8" s="185"/>
      <c r="BSL8" s="185"/>
      <c r="BSM8" s="185"/>
      <c r="BSN8" s="185"/>
      <c r="BSO8" s="185"/>
      <c r="BSP8" s="185"/>
      <c r="BSQ8" s="185"/>
      <c r="BSR8" s="185"/>
      <c r="BSS8" s="185"/>
      <c r="BST8" s="185"/>
      <c r="BSU8" s="185"/>
      <c r="BSV8" s="185"/>
      <c r="BSW8" s="185"/>
      <c r="BSX8" s="185"/>
      <c r="BSY8" s="185"/>
      <c r="BSZ8" s="185"/>
      <c r="BTA8" s="185"/>
      <c r="BTB8" s="185"/>
      <c r="BTC8" s="185"/>
      <c r="BTD8" s="185"/>
      <c r="BTE8" s="185"/>
      <c r="BTF8" s="185"/>
      <c r="BTG8" s="185"/>
      <c r="BTH8" s="185"/>
      <c r="BTI8" s="185"/>
      <c r="BTJ8" s="185"/>
      <c r="BTK8" s="185"/>
      <c r="BTL8" s="185"/>
      <c r="BTM8" s="185"/>
      <c r="BTN8" s="185"/>
      <c r="BTO8" s="185"/>
      <c r="BTP8" s="185"/>
      <c r="BTQ8" s="185"/>
      <c r="BTR8" s="185"/>
      <c r="BTS8" s="185"/>
      <c r="BTT8" s="185"/>
      <c r="BTU8" s="185"/>
      <c r="BTV8" s="185"/>
      <c r="BTW8" s="185"/>
      <c r="BTX8" s="185"/>
      <c r="BTY8" s="185"/>
      <c r="BTZ8" s="185"/>
      <c r="BUA8" s="185"/>
      <c r="BUB8" s="185"/>
      <c r="BUC8" s="185"/>
      <c r="BUD8" s="185"/>
      <c r="BUE8" s="185"/>
      <c r="BUF8" s="185"/>
      <c r="BUG8" s="185"/>
      <c r="BUH8" s="185"/>
      <c r="BUI8" s="185"/>
      <c r="BUJ8" s="185"/>
      <c r="BUK8" s="185"/>
      <c r="BUL8" s="185"/>
      <c r="BUM8" s="185"/>
      <c r="BUN8" s="185"/>
      <c r="BUO8" s="185"/>
      <c r="BUP8" s="185"/>
      <c r="BUQ8" s="185"/>
      <c r="BUR8" s="185"/>
      <c r="BUS8" s="185"/>
      <c r="BUT8" s="185"/>
      <c r="BUU8" s="185"/>
      <c r="BUV8" s="185"/>
      <c r="BUW8" s="185"/>
      <c r="BUX8" s="185"/>
      <c r="BUY8" s="185"/>
      <c r="BUZ8" s="185"/>
      <c r="BVA8" s="185"/>
      <c r="BVB8" s="185"/>
      <c r="BVC8" s="185"/>
      <c r="BVD8" s="185"/>
      <c r="BVE8" s="185"/>
      <c r="BVF8" s="185"/>
      <c r="BVG8" s="185"/>
      <c r="BVH8" s="185"/>
      <c r="BVI8" s="185"/>
      <c r="BVJ8" s="185"/>
      <c r="BVK8" s="185"/>
      <c r="BVL8" s="185"/>
      <c r="BVM8" s="185"/>
      <c r="BVN8" s="185"/>
      <c r="BVO8" s="185"/>
      <c r="BVP8" s="185"/>
      <c r="BVQ8" s="185"/>
      <c r="BVR8" s="185"/>
      <c r="BVS8" s="185"/>
      <c r="BVT8" s="185"/>
      <c r="BVU8" s="185"/>
      <c r="BVV8" s="185"/>
      <c r="BVW8" s="185"/>
      <c r="BVX8" s="185"/>
      <c r="BVY8" s="185"/>
      <c r="BVZ8" s="185"/>
      <c r="BWA8" s="185"/>
      <c r="BWB8" s="185"/>
      <c r="BWC8" s="185"/>
      <c r="BWD8" s="185"/>
      <c r="BWE8" s="185"/>
      <c r="BWF8" s="185"/>
      <c r="BWG8" s="185"/>
      <c r="BWH8" s="185"/>
      <c r="BWI8" s="185"/>
      <c r="BWJ8" s="185"/>
      <c r="BWK8" s="185"/>
      <c r="BWL8" s="185"/>
      <c r="BWM8" s="185"/>
      <c r="BWN8" s="185"/>
      <c r="BWO8" s="185"/>
      <c r="BWP8" s="185"/>
      <c r="BWQ8" s="185"/>
      <c r="BWR8" s="185"/>
      <c r="BWS8" s="185"/>
      <c r="BWT8" s="185"/>
      <c r="BWU8" s="185"/>
      <c r="BWV8" s="185"/>
      <c r="BWW8" s="185"/>
      <c r="BWX8" s="185"/>
      <c r="BWY8" s="185"/>
      <c r="BWZ8" s="185"/>
      <c r="BXA8" s="185"/>
      <c r="BXB8" s="185"/>
      <c r="BXC8" s="185"/>
      <c r="BXD8" s="185"/>
      <c r="BXE8" s="185"/>
      <c r="BXF8" s="185"/>
      <c r="BXG8" s="185"/>
      <c r="BXH8" s="185"/>
      <c r="BXI8" s="185"/>
      <c r="BXJ8" s="185"/>
      <c r="BXK8" s="185"/>
      <c r="BXL8" s="185"/>
      <c r="BXM8" s="185"/>
      <c r="BXN8" s="185"/>
      <c r="BXO8" s="185"/>
      <c r="BXP8" s="185"/>
      <c r="BXQ8" s="185"/>
      <c r="BXR8" s="185"/>
      <c r="BXS8" s="185"/>
      <c r="BXT8" s="185"/>
      <c r="BXU8" s="185"/>
      <c r="BXV8" s="185"/>
      <c r="BXW8" s="185"/>
      <c r="BXX8" s="185"/>
      <c r="BXY8" s="185"/>
      <c r="BXZ8" s="185"/>
      <c r="BYA8" s="185"/>
      <c r="BYB8" s="185"/>
      <c r="BYC8" s="185"/>
      <c r="BYD8" s="185"/>
      <c r="BYE8" s="185"/>
      <c r="BYF8" s="185"/>
      <c r="BYG8" s="185"/>
      <c r="BYH8" s="185"/>
      <c r="BYI8" s="185"/>
      <c r="BYJ8" s="185"/>
      <c r="BYK8" s="185"/>
      <c r="BYL8" s="185"/>
      <c r="BYM8" s="185"/>
      <c r="BYN8" s="185"/>
      <c r="BYO8" s="185"/>
      <c r="BYP8" s="185"/>
      <c r="BYQ8" s="185"/>
      <c r="BYR8" s="185"/>
      <c r="BYS8" s="185"/>
      <c r="BYT8" s="185"/>
      <c r="BYU8" s="185"/>
      <c r="BYV8" s="185"/>
      <c r="BYW8" s="185"/>
      <c r="BYX8" s="185"/>
      <c r="BYY8" s="185"/>
      <c r="BYZ8" s="185"/>
      <c r="BZA8" s="185"/>
      <c r="BZB8" s="185"/>
      <c r="BZC8" s="185"/>
      <c r="BZD8" s="185"/>
      <c r="BZE8" s="185"/>
      <c r="BZF8" s="185"/>
      <c r="BZG8" s="185"/>
      <c r="BZH8" s="185"/>
      <c r="BZI8" s="185"/>
      <c r="BZJ8" s="185"/>
      <c r="BZK8" s="185"/>
      <c r="BZL8" s="185"/>
      <c r="BZM8" s="185"/>
      <c r="BZN8" s="185"/>
      <c r="BZO8" s="185"/>
      <c r="BZP8" s="185"/>
      <c r="BZQ8" s="185"/>
      <c r="BZR8" s="185"/>
      <c r="BZS8" s="185"/>
      <c r="BZT8" s="185"/>
      <c r="BZU8" s="185"/>
      <c r="BZV8" s="185"/>
      <c r="BZW8" s="185"/>
      <c r="BZX8" s="185"/>
      <c r="BZY8" s="185"/>
      <c r="BZZ8" s="185"/>
      <c r="CAA8" s="185"/>
      <c r="CAB8" s="185"/>
      <c r="CAC8" s="185"/>
      <c r="CAD8" s="185"/>
      <c r="CAE8" s="185"/>
      <c r="CAF8" s="185"/>
      <c r="CAG8" s="185"/>
      <c r="CAH8" s="185"/>
      <c r="CAI8" s="185"/>
      <c r="CAJ8" s="185"/>
      <c r="CAK8" s="185"/>
      <c r="CAL8" s="185"/>
      <c r="CAM8" s="185"/>
      <c r="CAN8" s="185"/>
      <c r="CAO8" s="185"/>
      <c r="CAP8" s="185"/>
      <c r="CAQ8" s="185"/>
      <c r="CAR8" s="185"/>
      <c r="CAS8" s="185"/>
      <c r="CAT8" s="185"/>
      <c r="CAU8" s="185"/>
      <c r="CAV8" s="185"/>
      <c r="CAW8" s="185"/>
      <c r="CAX8" s="185"/>
      <c r="CAY8" s="185"/>
      <c r="CAZ8" s="185"/>
      <c r="CBA8" s="185"/>
      <c r="CBB8" s="185"/>
      <c r="CBC8" s="185"/>
      <c r="CBD8" s="185"/>
      <c r="CBE8" s="185"/>
      <c r="CBF8" s="185"/>
      <c r="CBG8" s="185"/>
      <c r="CBH8" s="185"/>
      <c r="CBI8" s="185"/>
      <c r="CBJ8" s="185"/>
      <c r="CBK8" s="185"/>
      <c r="CBL8" s="185"/>
      <c r="CBM8" s="185"/>
      <c r="CBN8" s="185"/>
      <c r="CBO8" s="185"/>
      <c r="CBP8" s="185"/>
      <c r="CBQ8" s="185"/>
      <c r="CBR8" s="185"/>
      <c r="CBS8" s="185"/>
      <c r="CBT8" s="185"/>
      <c r="CBU8" s="185"/>
      <c r="CBV8" s="185"/>
      <c r="CBW8" s="185"/>
      <c r="CBX8" s="185"/>
      <c r="CBY8" s="185"/>
      <c r="CBZ8" s="185"/>
      <c r="CCA8" s="185"/>
      <c r="CCB8" s="185"/>
      <c r="CCC8" s="185"/>
      <c r="CCD8" s="185"/>
      <c r="CCE8" s="185"/>
      <c r="CCF8" s="185"/>
      <c r="CCG8" s="185"/>
      <c r="CCH8" s="185"/>
      <c r="CCI8" s="185"/>
      <c r="CCJ8" s="185"/>
      <c r="CCK8" s="185"/>
      <c r="CCL8" s="185"/>
      <c r="CCM8" s="185"/>
      <c r="CCN8" s="185"/>
      <c r="CCO8" s="185"/>
      <c r="CCP8" s="185"/>
      <c r="CCQ8" s="185"/>
      <c r="CCR8" s="185"/>
      <c r="CCS8" s="185"/>
      <c r="CCT8" s="185"/>
      <c r="CCU8" s="185"/>
      <c r="CCV8" s="185"/>
      <c r="CCW8" s="185"/>
      <c r="CCX8" s="185"/>
      <c r="CCY8" s="185"/>
      <c r="CCZ8" s="185"/>
      <c r="CDA8" s="185"/>
      <c r="CDB8" s="185"/>
      <c r="CDC8" s="185"/>
      <c r="CDD8" s="185"/>
      <c r="CDE8" s="185"/>
      <c r="CDF8" s="185"/>
      <c r="CDG8" s="185"/>
      <c r="CDH8" s="185"/>
      <c r="CDI8" s="185"/>
      <c r="CDJ8" s="185"/>
      <c r="CDK8" s="185"/>
      <c r="CDL8" s="185"/>
      <c r="CDM8" s="185"/>
      <c r="CDN8" s="185"/>
      <c r="CDO8" s="185"/>
      <c r="CDP8" s="185"/>
      <c r="CDQ8" s="185"/>
      <c r="CDR8" s="185"/>
      <c r="CDS8" s="185"/>
      <c r="CDT8" s="185"/>
      <c r="CDU8" s="185"/>
      <c r="CDV8" s="185"/>
      <c r="CDW8" s="185"/>
      <c r="CDX8" s="185"/>
      <c r="CDY8" s="185"/>
      <c r="CDZ8" s="185"/>
      <c r="CEA8" s="185"/>
      <c r="CEB8" s="185"/>
      <c r="CEC8" s="185"/>
      <c r="CED8" s="185"/>
      <c r="CEE8" s="185"/>
      <c r="CEF8" s="185"/>
      <c r="CEG8" s="185"/>
      <c r="CEH8" s="185"/>
      <c r="CEI8" s="185"/>
      <c r="CEJ8" s="185"/>
      <c r="CEK8" s="185"/>
      <c r="CEL8" s="185"/>
      <c r="CEM8" s="185"/>
      <c r="CEN8" s="185"/>
      <c r="CEO8" s="185"/>
      <c r="CEP8" s="185"/>
      <c r="CEQ8" s="185"/>
      <c r="CER8" s="185"/>
      <c r="CES8" s="185"/>
      <c r="CET8" s="185"/>
      <c r="CEU8" s="185"/>
      <c r="CEV8" s="185"/>
      <c r="CEW8" s="185"/>
      <c r="CEX8" s="185"/>
      <c r="CEY8" s="185"/>
      <c r="CEZ8" s="185"/>
      <c r="CFA8" s="185"/>
      <c r="CFB8" s="185"/>
      <c r="CFC8" s="185"/>
      <c r="CFD8" s="185"/>
      <c r="CFE8" s="185"/>
      <c r="CFF8" s="185"/>
      <c r="CFG8" s="185"/>
      <c r="CFH8" s="185"/>
      <c r="CFI8" s="185"/>
      <c r="CFJ8" s="185"/>
      <c r="CFK8" s="185"/>
      <c r="CFL8" s="185"/>
      <c r="CFM8" s="185"/>
      <c r="CFN8" s="185"/>
      <c r="CFO8" s="185"/>
      <c r="CFP8" s="185"/>
      <c r="CFQ8" s="185"/>
      <c r="CFR8" s="185"/>
      <c r="CFS8" s="185"/>
      <c r="CFT8" s="185"/>
      <c r="CFU8" s="185"/>
      <c r="CFV8" s="185"/>
      <c r="CFW8" s="185"/>
      <c r="CFX8" s="185"/>
      <c r="CFY8" s="185"/>
      <c r="CFZ8" s="185"/>
      <c r="CGA8" s="185"/>
      <c r="CGB8" s="185"/>
      <c r="CGC8" s="185"/>
      <c r="CGD8" s="185"/>
      <c r="CGE8" s="185"/>
      <c r="CGF8" s="185"/>
      <c r="CGG8" s="185"/>
      <c r="CGH8" s="185"/>
      <c r="CGI8" s="185"/>
      <c r="CGJ8" s="185"/>
      <c r="CGK8" s="185"/>
      <c r="CGL8" s="185"/>
      <c r="CGM8" s="185"/>
      <c r="CGN8" s="185"/>
      <c r="CGO8" s="185"/>
      <c r="CGP8" s="185"/>
      <c r="CGQ8" s="185"/>
      <c r="CGR8" s="185"/>
      <c r="CGS8" s="185"/>
      <c r="CGT8" s="185"/>
      <c r="CGU8" s="185"/>
      <c r="CGV8" s="185"/>
      <c r="CGW8" s="185"/>
      <c r="CGX8" s="185"/>
      <c r="CGY8" s="185"/>
      <c r="CGZ8" s="185"/>
      <c r="CHA8" s="185"/>
      <c r="CHB8" s="185"/>
      <c r="CHC8" s="185"/>
      <c r="CHD8" s="185"/>
      <c r="CHE8" s="185"/>
      <c r="CHF8" s="185"/>
      <c r="CHG8" s="185"/>
      <c r="CHH8" s="185"/>
      <c r="CHI8" s="185"/>
      <c r="CHJ8" s="185"/>
      <c r="CHK8" s="185"/>
      <c r="CHL8" s="185"/>
      <c r="CHM8" s="185"/>
      <c r="CHN8" s="185"/>
      <c r="CHO8" s="185"/>
      <c r="CHP8" s="185"/>
      <c r="CHQ8" s="185"/>
      <c r="CHR8" s="185"/>
      <c r="CHS8" s="185"/>
      <c r="CHT8" s="185"/>
      <c r="CHU8" s="185"/>
      <c r="CHV8" s="185"/>
      <c r="CHW8" s="185"/>
      <c r="CHX8" s="185"/>
      <c r="CHY8" s="185"/>
      <c r="CHZ8" s="185"/>
      <c r="CIA8" s="185"/>
      <c r="CIB8" s="185"/>
      <c r="CIC8" s="185"/>
      <c r="CID8" s="185"/>
      <c r="CIE8" s="185"/>
      <c r="CIF8" s="185"/>
      <c r="CIG8" s="185"/>
      <c r="CIH8" s="185"/>
      <c r="CII8" s="185"/>
      <c r="CIJ8" s="185"/>
      <c r="CIK8" s="185"/>
      <c r="CIL8" s="185"/>
      <c r="CIM8" s="185"/>
      <c r="CIN8" s="185"/>
      <c r="CIO8" s="185"/>
      <c r="CIP8" s="185"/>
      <c r="CIQ8" s="185"/>
      <c r="CIR8" s="185"/>
      <c r="CIS8" s="185"/>
      <c r="CIT8" s="185"/>
      <c r="CIU8" s="185"/>
      <c r="CIV8" s="185"/>
      <c r="CIW8" s="185"/>
      <c r="CIX8" s="185"/>
      <c r="CIY8" s="185"/>
      <c r="CIZ8" s="185"/>
      <c r="CJA8" s="185"/>
      <c r="CJB8" s="185"/>
      <c r="CJC8" s="185"/>
      <c r="CJD8" s="185"/>
      <c r="CJE8" s="185"/>
      <c r="CJF8" s="185"/>
      <c r="CJG8" s="185"/>
      <c r="CJH8" s="185"/>
      <c r="CJI8" s="185"/>
      <c r="CJJ8" s="185"/>
      <c r="CJK8" s="185"/>
      <c r="CJL8" s="185"/>
      <c r="CJM8" s="185"/>
      <c r="CJN8" s="185"/>
      <c r="CJO8" s="185"/>
      <c r="CJP8" s="185"/>
      <c r="CJQ8" s="185"/>
      <c r="CJR8" s="185"/>
      <c r="CJS8" s="185"/>
      <c r="CJT8" s="185"/>
      <c r="CJU8" s="185"/>
      <c r="CJV8" s="185"/>
      <c r="CJW8" s="185"/>
      <c r="CJX8" s="185"/>
      <c r="CJY8" s="185"/>
      <c r="CJZ8" s="185"/>
      <c r="CKA8" s="185"/>
      <c r="CKB8" s="185"/>
      <c r="CKC8" s="185"/>
      <c r="CKD8" s="185"/>
      <c r="CKE8" s="185"/>
      <c r="CKF8" s="185"/>
      <c r="CKG8" s="185"/>
      <c r="CKH8" s="185"/>
      <c r="CKI8" s="185"/>
      <c r="CKJ8" s="185"/>
      <c r="CKK8" s="185"/>
      <c r="CKL8" s="185"/>
      <c r="CKM8" s="185"/>
      <c r="CKN8" s="185"/>
      <c r="CKO8" s="185"/>
      <c r="CKP8" s="185"/>
      <c r="CKQ8" s="185"/>
      <c r="CKR8" s="185"/>
      <c r="CKS8" s="185"/>
      <c r="CKT8" s="185"/>
      <c r="CKU8" s="185"/>
      <c r="CKV8" s="185"/>
      <c r="CKW8" s="185"/>
      <c r="CKX8" s="185"/>
      <c r="CKY8" s="185"/>
      <c r="CKZ8" s="185"/>
      <c r="CLA8" s="185"/>
      <c r="CLB8" s="185"/>
      <c r="CLC8" s="185"/>
      <c r="CLD8" s="185"/>
      <c r="CLE8" s="185"/>
      <c r="CLF8" s="185"/>
      <c r="CLG8" s="185"/>
      <c r="CLH8" s="185"/>
      <c r="CLI8" s="185"/>
      <c r="CLJ8" s="185"/>
      <c r="CLK8" s="185"/>
      <c r="CLL8" s="185"/>
      <c r="CLM8" s="185"/>
      <c r="CLN8" s="185"/>
      <c r="CLO8" s="185"/>
      <c r="CLP8" s="185"/>
      <c r="CLQ8" s="185"/>
      <c r="CLR8" s="185"/>
      <c r="CLS8" s="185"/>
      <c r="CLT8" s="185"/>
      <c r="CLU8" s="185"/>
      <c r="CLV8" s="185"/>
      <c r="CLW8" s="185"/>
      <c r="CLX8" s="185"/>
      <c r="CLY8" s="185"/>
      <c r="CLZ8" s="185"/>
      <c r="CMA8" s="185"/>
      <c r="CMB8" s="185"/>
      <c r="CMC8" s="185"/>
      <c r="CMD8" s="185"/>
      <c r="CME8" s="185"/>
      <c r="CMF8" s="185"/>
      <c r="CMG8" s="185"/>
      <c r="CMH8" s="185"/>
      <c r="CMI8" s="185"/>
      <c r="CMJ8" s="185"/>
      <c r="CMK8" s="185"/>
      <c r="CML8" s="185"/>
      <c r="CMM8" s="185"/>
      <c r="CMN8" s="185"/>
      <c r="CMO8" s="185"/>
      <c r="CMP8" s="185"/>
      <c r="CMQ8" s="185"/>
      <c r="CMR8" s="185"/>
      <c r="CMS8" s="185"/>
      <c r="CMT8" s="185"/>
      <c r="CMU8" s="185"/>
      <c r="CMV8" s="185"/>
      <c r="CMW8" s="185"/>
      <c r="CMX8" s="185"/>
      <c r="CMY8" s="185"/>
      <c r="CMZ8" s="185"/>
      <c r="CNA8" s="185"/>
      <c r="CNB8" s="185"/>
      <c r="CNC8" s="185"/>
      <c r="CND8" s="185"/>
      <c r="CNE8" s="185"/>
      <c r="CNF8" s="185"/>
      <c r="CNG8" s="185"/>
      <c r="CNH8" s="185"/>
      <c r="CNI8" s="185"/>
      <c r="CNJ8" s="185"/>
      <c r="CNK8" s="185"/>
      <c r="CNL8" s="185"/>
      <c r="CNM8" s="185"/>
      <c r="CNN8" s="185"/>
      <c r="CNO8" s="185"/>
      <c r="CNP8" s="185"/>
      <c r="CNQ8" s="185"/>
      <c r="CNR8" s="185"/>
      <c r="CNS8" s="185"/>
      <c r="CNT8" s="185"/>
      <c r="CNU8" s="185"/>
      <c r="CNV8" s="185"/>
      <c r="CNW8" s="185"/>
      <c r="CNX8" s="185"/>
      <c r="CNY8" s="185"/>
      <c r="CNZ8" s="185"/>
      <c r="COA8" s="185"/>
      <c r="COB8" s="185"/>
      <c r="COC8" s="185"/>
      <c r="COD8" s="185"/>
      <c r="COE8" s="185"/>
      <c r="COF8" s="185"/>
      <c r="COG8" s="185"/>
      <c r="COH8" s="185"/>
      <c r="COI8" s="185"/>
      <c r="COJ8" s="185"/>
      <c r="COK8" s="185"/>
      <c r="COL8" s="185"/>
      <c r="COM8" s="185"/>
      <c r="CON8" s="185"/>
      <c r="COO8" s="185"/>
      <c r="COP8" s="185"/>
      <c r="COQ8" s="185"/>
      <c r="COR8" s="185"/>
      <c r="COS8" s="185"/>
      <c r="COT8" s="185"/>
      <c r="COU8" s="185"/>
      <c r="COV8" s="185"/>
      <c r="COW8" s="185"/>
      <c r="COX8" s="185"/>
      <c r="COY8" s="185"/>
      <c r="COZ8" s="185"/>
      <c r="CPA8" s="185"/>
      <c r="CPB8" s="185"/>
      <c r="CPC8" s="185"/>
      <c r="CPD8" s="185"/>
      <c r="CPE8" s="185"/>
      <c r="CPF8" s="185"/>
      <c r="CPG8" s="185"/>
      <c r="CPH8" s="185"/>
      <c r="CPI8" s="185"/>
      <c r="CPJ8" s="185"/>
      <c r="CPK8" s="185"/>
      <c r="CPL8" s="185"/>
      <c r="CPM8" s="185"/>
      <c r="CPN8" s="185"/>
      <c r="CPO8" s="185"/>
      <c r="CPP8" s="185"/>
      <c r="CPQ8" s="185"/>
      <c r="CPR8" s="185"/>
      <c r="CPS8" s="185"/>
      <c r="CPT8" s="185"/>
      <c r="CPU8" s="185"/>
      <c r="CPV8" s="185"/>
      <c r="CPW8" s="185"/>
      <c r="CPX8" s="185"/>
      <c r="CPY8" s="185"/>
      <c r="CPZ8" s="185"/>
      <c r="CQA8" s="185"/>
      <c r="CQB8" s="185"/>
      <c r="CQC8" s="185"/>
      <c r="CQD8" s="185"/>
      <c r="CQE8" s="185"/>
      <c r="CQF8" s="185"/>
      <c r="CQG8" s="185"/>
      <c r="CQH8" s="185"/>
      <c r="CQI8" s="185"/>
      <c r="CQJ8" s="185"/>
      <c r="CQK8" s="185"/>
      <c r="CQL8" s="185"/>
      <c r="CQM8" s="185"/>
      <c r="CQN8" s="185"/>
      <c r="CQO8" s="185"/>
      <c r="CQP8" s="185"/>
      <c r="CQQ8" s="185"/>
      <c r="CQR8" s="185"/>
      <c r="CQS8" s="185"/>
      <c r="CQT8" s="185"/>
      <c r="CQU8" s="185"/>
      <c r="CQV8" s="185"/>
      <c r="CQW8" s="185"/>
      <c r="CQX8" s="185"/>
      <c r="CQY8" s="185"/>
      <c r="CQZ8" s="185"/>
      <c r="CRA8" s="185"/>
      <c r="CRB8" s="185"/>
      <c r="CRC8" s="185"/>
      <c r="CRD8" s="185"/>
      <c r="CRE8" s="185"/>
      <c r="CRF8" s="185"/>
      <c r="CRG8" s="185"/>
      <c r="CRH8" s="185"/>
      <c r="CRI8" s="185"/>
      <c r="CRJ8" s="185"/>
      <c r="CRK8" s="185"/>
      <c r="CRL8" s="185"/>
      <c r="CRM8" s="185"/>
      <c r="CRN8" s="185"/>
      <c r="CRO8" s="185"/>
      <c r="CRP8" s="185"/>
      <c r="CRQ8" s="185"/>
      <c r="CRR8" s="185"/>
      <c r="CRS8" s="185"/>
      <c r="CRT8" s="185"/>
      <c r="CRU8" s="185"/>
      <c r="CRV8" s="185"/>
      <c r="CRW8" s="185"/>
      <c r="CRX8" s="185"/>
      <c r="CRY8" s="185"/>
      <c r="CRZ8" s="185"/>
      <c r="CSA8" s="185"/>
      <c r="CSB8" s="185"/>
      <c r="CSC8" s="185"/>
      <c r="CSD8" s="185"/>
      <c r="CSE8" s="185"/>
      <c r="CSF8" s="185"/>
      <c r="CSG8" s="185"/>
      <c r="CSH8" s="185"/>
      <c r="CSI8" s="185"/>
      <c r="CSJ8" s="185"/>
      <c r="CSK8" s="185"/>
      <c r="CSL8" s="185"/>
      <c r="CSM8" s="185"/>
      <c r="CSN8" s="185"/>
      <c r="CSO8" s="185"/>
      <c r="CSP8" s="185"/>
      <c r="CSQ8" s="185"/>
      <c r="CSR8" s="185"/>
      <c r="CSS8" s="185"/>
      <c r="CST8" s="185"/>
      <c r="CSU8" s="185"/>
      <c r="CSV8" s="185"/>
      <c r="CSW8" s="185"/>
      <c r="CSX8" s="185"/>
      <c r="CSY8" s="185"/>
      <c r="CSZ8" s="185"/>
      <c r="CTA8" s="185"/>
      <c r="CTB8" s="185"/>
      <c r="CTC8" s="185"/>
      <c r="CTD8" s="185"/>
      <c r="CTE8" s="185"/>
      <c r="CTF8" s="185"/>
      <c r="CTG8" s="185"/>
      <c r="CTH8" s="185"/>
      <c r="CTI8" s="185"/>
      <c r="CTJ8" s="185"/>
      <c r="CTK8" s="185"/>
      <c r="CTL8" s="185"/>
      <c r="CTM8" s="185"/>
      <c r="CTN8" s="185"/>
      <c r="CTO8" s="185"/>
      <c r="CTP8" s="185"/>
      <c r="CTQ8" s="185"/>
      <c r="CTR8" s="185"/>
      <c r="CTS8" s="185"/>
      <c r="CTT8" s="185"/>
      <c r="CTU8" s="185"/>
      <c r="CTV8" s="185"/>
      <c r="CTW8" s="185"/>
      <c r="CTX8" s="185"/>
      <c r="CTY8" s="185"/>
      <c r="CTZ8" s="185"/>
      <c r="CUA8" s="185"/>
      <c r="CUB8" s="185"/>
      <c r="CUC8" s="185"/>
      <c r="CUD8" s="185"/>
      <c r="CUE8" s="185"/>
      <c r="CUF8" s="185"/>
      <c r="CUG8" s="185"/>
      <c r="CUH8" s="185"/>
      <c r="CUI8" s="185"/>
      <c r="CUJ8" s="185"/>
      <c r="CUK8" s="185"/>
      <c r="CUL8" s="185"/>
      <c r="CUM8" s="185"/>
      <c r="CUN8" s="185"/>
      <c r="CUO8" s="185"/>
      <c r="CUP8" s="185"/>
      <c r="CUQ8" s="185"/>
      <c r="CUR8" s="185"/>
      <c r="CUS8" s="185"/>
      <c r="CUT8" s="185"/>
      <c r="CUU8" s="185"/>
      <c r="CUV8" s="185"/>
      <c r="CUW8" s="185"/>
      <c r="CUX8" s="185"/>
      <c r="CUY8" s="185"/>
      <c r="CUZ8" s="185"/>
      <c r="CVA8" s="185"/>
      <c r="CVB8" s="185"/>
      <c r="CVC8" s="185"/>
      <c r="CVD8" s="185"/>
      <c r="CVE8" s="185"/>
      <c r="CVF8" s="185"/>
      <c r="CVG8" s="185"/>
      <c r="CVH8" s="185"/>
      <c r="CVI8" s="185"/>
      <c r="CVJ8" s="185"/>
      <c r="CVK8" s="185"/>
      <c r="CVL8" s="185"/>
      <c r="CVM8" s="185"/>
      <c r="CVN8" s="185"/>
      <c r="CVO8" s="185"/>
      <c r="CVP8" s="185"/>
      <c r="CVQ8" s="185"/>
      <c r="CVR8" s="185"/>
      <c r="CVS8" s="185"/>
      <c r="CVT8" s="185"/>
      <c r="CVU8" s="185"/>
      <c r="CVV8" s="185"/>
      <c r="CVW8" s="185"/>
      <c r="CVX8" s="185"/>
      <c r="CVY8" s="185"/>
      <c r="CVZ8" s="185"/>
      <c r="CWA8" s="185"/>
      <c r="CWB8" s="185"/>
      <c r="CWC8" s="185"/>
      <c r="CWD8" s="185"/>
      <c r="CWE8" s="185"/>
      <c r="CWF8" s="185"/>
      <c r="CWG8" s="185"/>
      <c r="CWH8" s="185"/>
      <c r="CWI8" s="185"/>
      <c r="CWJ8" s="185"/>
      <c r="CWK8" s="185"/>
      <c r="CWL8" s="185"/>
      <c r="CWM8" s="185"/>
      <c r="CWN8" s="185"/>
      <c r="CWO8" s="185"/>
      <c r="CWP8" s="185"/>
      <c r="CWQ8" s="185"/>
      <c r="CWR8" s="185"/>
      <c r="CWS8" s="185"/>
      <c r="CWT8" s="185"/>
      <c r="CWU8" s="185"/>
      <c r="CWV8" s="185"/>
      <c r="CWW8" s="185"/>
      <c r="CWX8" s="185"/>
      <c r="CWY8" s="185"/>
      <c r="CWZ8" s="185"/>
      <c r="CXA8" s="185"/>
      <c r="CXB8" s="185"/>
      <c r="CXC8" s="185"/>
      <c r="CXD8" s="185"/>
      <c r="CXE8" s="185"/>
      <c r="CXF8" s="185"/>
      <c r="CXG8" s="185"/>
      <c r="CXH8" s="185"/>
      <c r="CXI8" s="185"/>
      <c r="CXJ8" s="185"/>
      <c r="CXK8" s="185"/>
      <c r="CXL8" s="185"/>
      <c r="CXM8" s="185"/>
      <c r="CXN8" s="185"/>
      <c r="CXO8" s="185"/>
      <c r="CXP8" s="185"/>
      <c r="CXQ8" s="185"/>
      <c r="CXR8" s="185"/>
      <c r="CXS8" s="185"/>
      <c r="CXT8" s="185"/>
      <c r="CXU8" s="185"/>
      <c r="CXV8" s="185"/>
      <c r="CXW8" s="185"/>
      <c r="CXX8" s="185"/>
      <c r="CXY8" s="185"/>
      <c r="CXZ8" s="185"/>
      <c r="CYA8" s="185"/>
      <c r="CYB8" s="185"/>
      <c r="CYC8" s="185"/>
      <c r="CYD8" s="185"/>
      <c r="CYE8" s="185"/>
      <c r="CYF8" s="185"/>
      <c r="CYG8" s="185"/>
      <c r="CYH8" s="185"/>
      <c r="CYI8" s="185"/>
      <c r="CYJ8" s="185"/>
      <c r="CYK8" s="185"/>
      <c r="CYL8" s="185"/>
      <c r="CYM8" s="185"/>
      <c r="CYN8" s="185"/>
      <c r="CYO8" s="185"/>
      <c r="CYP8" s="185"/>
      <c r="CYQ8" s="185"/>
      <c r="CYR8" s="185"/>
      <c r="CYS8" s="185"/>
      <c r="CYT8" s="185"/>
      <c r="CYU8" s="185"/>
      <c r="CYV8" s="185"/>
      <c r="CYW8" s="185"/>
      <c r="CYX8" s="185"/>
      <c r="CYY8" s="185"/>
      <c r="CYZ8" s="185"/>
      <c r="CZA8" s="185"/>
      <c r="CZB8" s="185"/>
      <c r="CZC8" s="185"/>
      <c r="CZD8" s="185"/>
      <c r="CZE8" s="185"/>
      <c r="CZF8" s="185"/>
      <c r="CZG8" s="185"/>
      <c r="CZH8" s="185"/>
      <c r="CZI8" s="185"/>
      <c r="CZJ8" s="185"/>
      <c r="CZK8" s="185"/>
      <c r="CZL8" s="185"/>
      <c r="CZM8" s="185"/>
      <c r="CZN8" s="185"/>
      <c r="CZO8" s="185"/>
      <c r="CZP8" s="185"/>
      <c r="CZQ8" s="185"/>
      <c r="CZR8" s="185"/>
      <c r="CZS8" s="185"/>
      <c r="CZT8" s="185"/>
      <c r="CZU8" s="185"/>
      <c r="CZV8" s="185"/>
      <c r="CZW8" s="185"/>
      <c r="CZX8" s="185"/>
      <c r="CZY8" s="185"/>
      <c r="CZZ8" s="185"/>
      <c r="DAA8" s="185"/>
      <c r="DAB8" s="185"/>
      <c r="DAC8" s="185"/>
      <c r="DAD8" s="185"/>
      <c r="DAE8" s="185"/>
      <c r="DAF8" s="185"/>
      <c r="DAG8" s="185"/>
      <c r="DAH8" s="185"/>
      <c r="DAI8" s="185"/>
      <c r="DAJ8" s="185"/>
      <c r="DAK8" s="185"/>
      <c r="DAL8" s="185"/>
      <c r="DAM8" s="185"/>
      <c r="DAN8" s="185"/>
      <c r="DAO8" s="185"/>
      <c r="DAP8" s="185"/>
      <c r="DAQ8" s="185"/>
      <c r="DAR8" s="185"/>
      <c r="DAS8" s="185"/>
      <c r="DAT8" s="185"/>
      <c r="DAU8" s="185"/>
      <c r="DAV8" s="185"/>
      <c r="DAW8" s="185"/>
      <c r="DAX8" s="185"/>
      <c r="DAY8" s="185"/>
      <c r="DAZ8" s="185"/>
      <c r="DBA8" s="185"/>
      <c r="DBB8" s="185"/>
      <c r="DBC8" s="185"/>
      <c r="DBD8" s="185"/>
      <c r="DBE8" s="185"/>
      <c r="DBF8" s="185"/>
      <c r="DBG8" s="185"/>
      <c r="DBH8" s="185"/>
      <c r="DBI8" s="185"/>
      <c r="DBJ8" s="185"/>
      <c r="DBK8" s="185"/>
      <c r="DBL8" s="185"/>
      <c r="DBM8" s="185"/>
      <c r="DBN8" s="185"/>
      <c r="DBO8" s="185"/>
      <c r="DBP8" s="185"/>
      <c r="DBQ8" s="185"/>
      <c r="DBR8" s="185"/>
      <c r="DBS8" s="185"/>
      <c r="DBT8" s="185"/>
      <c r="DBU8" s="185"/>
      <c r="DBV8" s="185"/>
      <c r="DBW8" s="185"/>
      <c r="DBX8" s="185"/>
      <c r="DBY8" s="185"/>
      <c r="DBZ8" s="185"/>
      <c r="DCA8" s="185"/>
      <c r="DCB8" s="185"/>
      <c r="DCC8" s="185"/>
      <c r="DCD8" s="185"/>
      <c r="DCE8" s="185"/>
      <c r="DCF8" s="185"/>
      <c r="DCG8" s="185"/>
      <c r="DCH8" s="185"/>
      <c r="DCI8" s="185"/>
      <c r="DCJ8" s="185"/>
      <c r="DCK8" s="185"/>
      <c r="DCL8" s="185"/>
      <c r="DCM8" s="185"/>
      <c r="DCN8" s="185"/>
      <c r="DCO8" s="185"/>
      <c r="DCP8" s="185"/>
      <c r="DCQ8" s="185"/>
      <c r="DCR8" s="185"/>
      <c r="DCS8" s="185"/>
      <c r="DCT8" s="185"/>
      <c r="DCU8" s="185"/>
      <c r="DCV8" s="185"/>
      <c r="DCW8" s="185"/>
      <c r="DCX8" s="185"/>
      <c r="DCY8" s="185"/>
      <c r="DCZ8" s="185"/>
      <c r="DDA8" s="185"/>
      <c r="DDB8" s="185"/>
      <c r="DDC8" s="185"/>
      <c r="DDD8" s="185"/>
      <c r="DDE8" s="185"/>
      <c r="DDF8" s="185"/>
      <c r="DDG8" s="185"/>
      <c r="DDH8" s="185"/>
      <c r="DDI8" s="185"/>
      <c r="DDJ8" s="185"/>
      <c r="DDK8" s="185"/>
      <c r="DDL8" s="185"/>
      <c r="DDM8" s="185"/>
      <c r="DDN8" s="185"/>
      <c r="DDO8" s="185"/>
      <c r="DDP8" s="185"/>
      <c r="DDQ8" s="185"/>
      <c r="DDR8" s="185"/>
      <c r="DDS8" s="185"/>
      <c r="DDT8" s="185"/>
      <c r="DDU8" s="185"/>
      <c r="DDV8" s="185"/>
      <c r="DDW8" s="185"/>
      <c r="DDX8" s="185"/>
      <c r="DDY8" s="185"/>
      <c r="DDZ8" s="185"/>
      <c r="DEA8" s="185"/>
      <c r="DEB8" s="185"/>
      <c r="DEC8" s="185"/>
      <c r="DED8" s="185"/>
      <c r="DEE8" s="185"/>
      <c r="DEF8" s="185"/>
      <c r="DEG8" s="185"/>
      <c r="DEH8" s="185"/>
      <c r="DEI8" s="185"/>
      <c r="DEJ8" s="185"/>
      <c r="DEK8" s="185"/>
      <c r="DEL8" s="185"/>
      <c r="DEM8" s="185"/>
      <c r="DEN8" s="185"/>
      <c r="DEO8" s="185"/>
      <c r="DEP8" s="185"/>
      <c r="DEQ8" s="185"/>
      <c r="DER8" s="185"/>
      <c r="DES8" s="185"/>
      <c r="DET8" s="185"/>
      <c r="DEU8" s="185"/>
      <c r="DEV8" s="185"/>
      <c r="DEW8" s="185"/>
      <c r="DEX8" s="185"/>
      <c r="DEY8" s="185"/>
      <c r="DEZ8" s="185"/>
      <c r="DFA8" s="185"/>
      <c r="DFB8" s="185"/>
      <c r="DFC8" s="185"/>
      <c r="DFD8" s="185"/>
      <c r="DFE8" s="185"/>
      <c r="DFF8" s="185"/>
      <c r="DFG8" s="185"/>
      <c r="DFH8" s="185"/>
      <c r="DFI8" s="185"/>
      <c r="DFJ8" s="185"/>
      <c r="DFK8" s="185"/>
      <c r="DFL8" s="185"/>
      <c r="DFM8" s="185"/>
      <c r="DFN8" s="185"/>
      <c r="DFO8" s="185"/>
      <c r="DFP8" s="185"/>
      <c r="DFQ8" s="185"/>
      <c r="DFR8" s="185"/>
      <c r="DFS8" s="185"/>
      <c r="DFT8" s="185"/>
      <c r="DFU8" s="185"/>
      <c r="DFV8" s="185"/>
      <c r="DFW8" s="185"/>
      <c r="DFX8" s="185"/>
      <c r="DFY8" s="185"/>
      <c r="DFZ8" s="185"/>
      <c r="DGA8" s="185"/>
      <c r="DGB8" s="185"/>
      <c r="DGC8" s="185"/>
      <c r="DGD8" s="185"/>
      <c r="DGE8" s="185"/>
      <c r="DGF8" s="185"/>
      <c r="DGG8" s="185"/>
      <c r="DGH8" s="185"/>
      <c r="DGI8" s="185"/>
      <c r="DGJ8" s="185"/>
      <c r="DGK8" s="185"/>
      <c r="DGL8" s="185"/>
      <c r="DGM8" s="185"/>
      <c r="DGN8" s="185"/>
      <c r="DGO8" s="185"/>
      <c r="DGP8" s="185"/>
      <c r="DGQ8" s="185"/>
      <c r="DGR8" s="185"/>
      <c r="DGS8" s="185"/>
      <c r="DGT8" s="185"/>
      <c r="DGU8" s="185"/>
      <c r="DGV8" s="185"/>
      <c r="DGW8" s="185"/>
      <c r="DGX8" s="185"/>
      <c r="DGY8" s="185"/>
      <c r="DGZ8" s="185"/>
      <c r="DHA8" s="185"/>
      <c r="DHB8" s="185"/>
      <c r="DHC8" s="185"/>
      <c r="DHD8" s="185"/>
      <c r="DHE8" s="185"/>
      <c r="DHF8" s="185"/>
      <c r="DHG8" s="185"/>
      <c r="DHH8" s="185"/>
      <c r="DHI8" s="185"/>
      <c r="DHJ8" s="185"/>
      <c r="DHK8" s="185"/>
      <c r="DHL8" s="185"/>
      <c r="DHM8" s="185"/>
      <c r="DHN8" s="185"/>
      <c r="DHO8" s="185"/>
      <c r="DHP8" s="185"/>
      <c r="DHQ8" s="185"/>
      <c r="DHR8" s="185"/>
      <c r="DHS8" s="185"/>
      <c r="DHT8" s="185"/>
      <c r="DHU8" s="185"/>
      <c r="DHV8" s="185"/>
      <c r="DHW8" s="185"/>
      <c r="DHX8" s="185"/>
      <c r="DHY8" s="185"/>
      <c r="DHZ8" s="185"/>
      <c r="DIA8" s="185"/>
      <c r="DIB8" s="185"/>
      <c r="DIC8" s="185"/>
      <c r="DID8" s="185"/>
      <c r="DIE8" s="185"/>
      <c r="DIF8" s="185"/>
      <c r="DIG8" s="185"/>
      <c r="DIH8" s="185"/>
      <c r="DII8" s="185"/>
      <c r="DIJ8" s="185"/>
      <c r="DIK8" s="185"/>
      <c r="DIL8" s="185"/>
      <c r="DIM8" s="185"/>
      <c r="DIN8" s="185"/>
      <c r="DIO8" s="185"/>
      <c r="DIP8" s="185"/>
      <c r="DIQ8" s="185"/>
      <c r="DIR8" s="185"/>
      <c r="DIS8" s="185"/>
      <c r="DIT8" s="185"/>
      <c r="DIU8" s="185"/>
      <c r="DIV8" s="185"/>
      <c r="DIW8" s="185"/>
      <c r="DIX8" s="185"/>
      <c r="DIY8" s="185"/>
      <c r="DIZ8" s="185"/>
      <c r="DJA8" s="185"/>
      <c r="DJB8" s="185"/>
      <c r="DJC8" s="185"/>
      <c r="DJD8" s="185"/>
      <c r="DJE8" s="185"/>
      <c r="DJF8" s="185"/>
      <c r="DJG8" s="185"/>
      <c r="DJH8" s="185"/>
      <c r="DJI8" s="185"/>
      <c r="DJJ8" s="185"/>
      <c r="DJK8" s="185"/>
      <c r="DJL8" s="185"/>
      <c r="DJM8" s="185"/>
      <c r="DJN8" s="185"/>
      <c r="DJO8" s="185"/>
      <c r="DJP8" s="185"/>
      <c r="DJQ8" s="185"/>
      <c r="DJR8" s="185"/>
      <c r="DJS8" s="185"/>
      <c r="DJT8" s="185"/>
      <c r="DJU8" s="185"/>
      <c r="DJV8" s="185"/>
      <c r="DJW8" s="185"/>
      <c r="DJX8" s="185"/>
      <c r="DJY8" s="185"/>
      <c r="DJZ8" s="185"/>
      <c r="DKA8" s="185"/>
      <c r="DKB8" s="185"/>
      <c r="DKC8" s="185"/>
      <c r="DKD8" s="185"/>
      <c r="DKE8" s="185"/>
      <c r="DKF8" s="185"/>
      <c r="DKG8" s="185"/>
      <c r="DKH8" s="185"/>
      <c r="DKI8" s="185"/>
      <c r="DKJ8" s="185"/>
      <c r="DKK8" s="185"/>
      <c r="DKL8" s="185"/>
      <c r="DKM8" s="185"/>
      <c r="DKN8" s="185"/>
      <c r="DKO8" s="185"/>
      <c r="DKP8" s="185"/>
      <c r="DKQ8" s="185"/>
      <c r="DKR8" s="185"/>
      <c r="DKS8" s="185"/>
      <c r="DKT8" s="185"/>
      <c r="DKU8" s="185"/>
      <c r="DKV8" s="185"/>
      <c r="DKW8" s="185"/>
      <c r="DKX8" s="185"/>
      <c r="DKY8" s="185"/>
      <c r="DKZ8" s="185"/>
      <c r="DLA8" s="185"/>
      <c r="DLB8" s="185"/>
      <c r="DLC8" s="185"/>
      <c r="DLD8" s="185"/>
      <c r="DLE8" s="185"/>
      <c r="DLF8" s="185"/>
      <c r="DLG8" s="185"/>
      <c r="DLH8" s="185"/>
      <c r="DLI8" s="185"/>
      <c r="DLJ8" s="185"/>
      <c r="DLK8" s="185"/>
      <c r="DLL8" s="185"/>
      <c r="DLM8" s="185"/>
      <c r="DLN8" s="185"/>
      <c r="DLO8" s="185"/>
      <c r="DLP8" s="185"/>
      <c r="DLQ8" s="185"/>
      <c r="DLR8" s="185"/>
      <c r="DLS8" s="185"/>
      <c r="DLT8" s="185"/>
      <c r="DLU8" s="185"/>
      <c r="DLV8" s="185"/>
      <c r="DLW8" s="185"/>
      <c r="DLX8" s="185"/>
      <c r="DLY8" s="185"/>
      <c r="DLZ8" s="185"/>
      <c r="DMA8" s="185"/>
      <c r="DMB8" s="185"/>
      <c r="DMC8" s="185"/>
      <c r="DMD8" s="185"/>
      <c r="DME8" s="185"/>
      <c r="DMF8" s="185"/>
      <c r="DMG8" s="185"/>
      <c r="DMH8" s="185"/>
      <c r="DMI8" s="185"/>
      <c r="DMJ8" s="185"/>
      <c r="DMK8" s="185"/>
      <c r="DML8" s="185"/>
      <c r="DMM8" s="185"/>
      <c r="DMN8" s="185"/>
      <c r="DMO8" s="185"/>
      <c r="DMP8" s="185"/>
      <c r="DMQ8" s="185"/>
      <c r="DMR8" s="185"/>
      <c r="DMS8" s="185"/>
      <c r="DMT8" s="185"/>
      <c r="DMU8" s="185"/>
      <c r="DMV8" s="185"/>
      <c r="DMW8" s="185"/>
      <c r="DMX8" s="185"/>
      <c r="DMY8" s="185"/>
      <c r="DMZ8" s="185"/>
      <c r="DNA8" s="185"/>
      <c r="DNB8" s="185"/>
      <c r="DNC8" s="185"/>
      <c r="DND8" s="185"/>
      <c r="DNE8" s="185"/>
      <c r="DNF8" s="185"/>
      <c r="DNG8" s="185"/>
      <c r="DNH8" s="185"/>
      <c r="DNI8" s="185"/>
      <c r="DNJ8" s="185"/>
      <c r="DNK8" s="185"/>
      <c r="DNL8" s="185"/>
      <c r="DNM8" s="185"/>
      <c r="DNN8" s="185"/>
      <c r="DNO8" s="185"/>
      <c r="DNP8" s="185"/>
      <c r="DNQ8" s="185"/>
      <c r="DNR8" s="185"/>
      <c r="DNS8" s="185"/>
      <c r="DNT8" s="185"/>
      <c r="DNU8" s="185"/>
      <c r="DNV8" s="185"/>
      <c r="DNW8" s="185"/>
      <c r="DNX8" s="185"/>
      <c r="DNY8" s="185"/>
      <c r="DNZ8" s="185"/>
      <c r="DOA8" s="185"/>
      <c r="DOB8" s="185"/>
      <c r="DOC8" s="185"/>
      <c r="DOD8" s="185"/>
      <c r="DOE8" s="185"/>
      <c r="DOF8" s="185"/>
      <c r="DOG8" s="185"/>
      <c r="DOH8" s="185"/>
      <c r="DOI8" s="185"/>
      <c r="DOJ8" s="185"/>
      <c r="DOK8" s="185"/>
      <c r="DOL8" s="185"/>
      <c r="DOM8" s="185"/>
      <c r="DON8" s="185"/>
      <c r="DOO8" s="185"/>
      <c r="DOP8" s="185"/>
      <c r="DOQ8" s="185"/>
      <c r="DOR8" s="185"/>
      <c r="DOS8" s="185"/>
      <c r="DOT8" s="185"/>
      <c r="DOU8" s="185"/>
      <c r="DOV8" s="185"/>
      <c r="DOW8" s="185"/>
      <c r="DOX8" s="185"/>
      <c r="DOY8" s="185"/>
      <c r="DOZ8" s="185"/>
      <c r="DPA8" s="185"/>
      <c r="DPB8" s="185"/>
      <c r="DPC8" s="185"/>
      <c r="DPD8" s="185"/>
      <c r="DPE8" s="185"/>
      <c r="DPF8" s="185"/>
      <c r="DPG8" s="185"/>
      <c r="DPH8" s="185"/>
      <c r="DPI8" s="185"/>
      <c r="DPJ8" s="185"/>
      <c r="DPK8" s="185"/>
      <c r="DPL8" s="185"/>
      <c r="DPM8" s="185"/>
      <c r="DPN8" s="185"/>
      <c r="DPO8" s="185"/>
      <c r="DPP8" s="185"/>
      <c r="DPQ8" s="185"/>
      <c r="DPR8" s="185"/>
      <c r="DPS8" s="185"/>
      <c r="DPT8" s="185"/>
      <c r="DPU8" s="185"/>
      <c r="DPV8" s="185"/>
      <c r="DPW8" s="185"/>
      <c r="DPX8" s="185"/>
      <c r="DPY8" s="185"/>
      <c r="DPZ8" s="185"/>
      <c r="DQA8" s="185"/>
      <c r="DQB8" s="185"/>
      <c r="DQC8" s="185"/>
      <c r="DQD8" s="185"/>
      <c r="DQE8" s="185"/>
      <c r="DQF8" s="185"/>
      <c r="DQG8" s="185"/>
      <c r="DQH8" s="185"/>
      <c r="DQI8" s="185"/>
      <c r="DQJ8" s="185"/>
      <c r="DQK8" s="185"/>
      <c r="DQL8" s="185"/>
      <c r="DQM8" s="185"/>
      <c r="DQN8" s="185"/>
      <c r="DQO8" s="185"/>
      <c r="DQP8" s="185"/>
      <c r="DQQ8" s="185"/>
      <c r="DQR8" s="185"/>
      <c r="DQS8" s="185"/>
      <c r="DQT8" s="185"/>
      <c r="DQU8" s="185"/>
      <c r="DQV8" s="185"/>
      <c r="DQW8" s="185"/>
      <c r="DQX8" s="185"/>
      <c r="DQY8" s="185"/>
      <c r="DQZ8" s="185"/>
      <c r="DRA8" s="185"/>
      <c r="DRB8" s="185"/>
      <c r="DRC8" s="185"/>
      <c r="DRD8" s="185"/>
      <c r="DRE8" s="185"/>
      <c r="DRF8" s="185"/>
      <c r="DRG8" s="185"/>
      <c r="DRH8" s="185"/>
      <c r="DRI8" s="185"/>
      <c r="DRJ8" s="185"/>
      <c r="DRK8" s="185"/>
      <c r="DRL8" s="185"/>
      <c r="DRM8" s="185"/>
      <c r="DRN8" s="185"/>
      <c r="DRO8" s="185"/>
      <c r="DRP8" s="185"/>
      <c r="DRQ8" s="185"/>
      <c r="DRR8" s="185"/>
      <c r="DRS8" s="185"/>
      <c r="DRT8" s="185"/>
      <c r="DRU8" s="185"/>
      <c r="DRV8" s="185"/>
      <c r="DRW8" s="185"/>
      <c r="DRX8" s="185"/>
      <c r="DRY8" s="185"/>
      <c r="DRZ8" s="185"/>
      <c r="DSA8" s="185"/>
      <c r="DSB8" s="185"/>
      <c r="DSC8" s="185"/>
      <c r="DSD8" s="185"/>
      <c r="DSE8" s="185"/>
      <c r="DSF8" s="185"/>
      <c r="DSG8" s="185"/>
      <c r="DSH8" s="185"/>
      <c r="DSI8" s="185"/>
      <c r="DSJ8" s="185"/>
      <c r="DSK8" s="185"/>
      <c r="DSL8" s="185"/>
      <c r="DSM8" s="185"/>
      <c r="DSN8" s="185"/>
      <c r="DSO8" s="185"/>
      <c r="DSP8" s="185"/>
      <c r="DSQ8" s="185"/>
      <c r="DSR8" s="185"/>
      <c r="DSS8" s="185"/>
      <c r="DST8" s="185"/>
      <c r="DSU8" s="185"/>
      <c r="DSV8" s="185"/>
      <c r="DSW8" s="185"/>
      <c r="DSX8" s="185"/>
      <c r="DSY8" s="185"/>
      <c r="DSZ8" s="185"/>
      <c r="DTA8" s="185"/>
      <c r="DTB8" s="185"/>
      <c r="DTC8" s="185"/>
      <c r="DTD8" s="185"/>
      <c r="DTE8" s="185"/>
      <c r="DTF8" s="185"/>
      <c r="DTG8" s="185"/>
      <c r="DTH8" s="185"/>
      <c r="DTI8" s="185"/>
      <c r="DTJ8" s="185"/>
      <c r="DTK8" s="185"/>
      <c r="DTL8" s="185"/>
      <c r="DTM8" s="185"/>
      <c r="DTN8" s="185"/>
      <c r="DTO8" s="185"/>
      <c r="DTP8" s="185"/>
      <c r="DTQ8" s="185"/>
      <c r="DTR8" s="185"/>
      <c r="DTS8" s="185"/>
      <c r="DTT8" s="185"/>
      <c r="DTU8" s="185"/>
      <c r="DTV8" s="185"/>
      <c r="DTW8" s="185"/>
      <c r="DTX8" s="185"/>
      <c r="DTY8" s="185"/>
      <c r="DTZ8" s="185"/>
      <c r="DUA8" s="185"/>
      <c r="DUB8" s="185"/>
      <c r="DUC8" s="185"/>
      <c r="DUD8" s="185"/>
      <c r="DUE8" s="185"/>
      <c r="DUF8" s="185"/>
      <c r="DUG8" s="185"/>
      <c r="DUH8" s="185"/>
      <c r="DUI8" s="185"/>
      <c r="DUJ8" s="185"/>
      <c r="DUK8" s="185"/>
      <c r="DUL8" s="185"/>
      <c r="DUM8" s="185"/>
      <c r="DUN8" s="185"/>
      <c r="DUO8" s="185"/>
      <c r="DUP8" s="185"/>
      <c r="DUQ8" s="185"/>
      <c r="DUR8" s="185"/>
      <c r="DUS8" s="185"/>
      <c r="DUT8" s="185"/>
      <c r="DUU8" s="185"/>
      <c r="DUV8" s="185"/>
      <c r="DUW8" s="185"/>
      <c r="DUX8" s="185"/>
      <c r="DUY8" s="185"/>
      <c r="DUZ8" s="185"/>
      <c r="DVA8" s="185"/>
      <c r="DVB8" s="185"/>
      <c r="DVC8" s="185"/>
      <c r="DVD8" s="185"/>
      <c r="DVE8" s="185"/>
      <c r="DVF8" s="185"/>
      <c r="DVG8" s="185"/>
      <c r="DVH8" s="185"/>
      <c r="DVI8" s="185"/>
      <c r="DVJ8" s="185"/>
      <c r="DVK8" s="185"/>
      <c r="DVL8" s="185"/>
      <c r="DVM8" s="185"/>
      <c r="DVN8" s="185"/>
      <c r="DVO8" s="185"/>
      <c r="DVP8" s="185"/>
      <c r="DVQ8" s="185"/>
      <c r="DVR8" s="185"/>
      <c r="DVS8" s="185"/>
      <c r="DVT8" s="185"/>
      <c r="DVU8" s="185"/>
      <c r="DVV8" s="185"/>
      <c r="DVW8" s="185"/>
      <c r="DVX8" s="185"/>
      <c r="DVY8" s="185"/>
      <c r="DVZ8" s="185"/>
      <c r="DWA8" s="185"/>
      <c r="DWB8" s="185"/>
      <c r="DWC8" s="185"/>
      <c r="DWD8" s="185"/>
      <c r="DWE8" s="185"/>
      <c r="DWF8" s="185"/>
      <c r="DWG8" s="185"/>
      <c r="DWH8" s="185"/>
      <c r="DWI8" s="185"/>
      <c r="DWJ8" s="185"/>
      <c r="DWK8" s="185"/>
      <c r="DWL8" s="185"/>
      <c r="DWM8" s="185"/>
      <c r="DWN8" s="185"/>
      <c r="DWO8" s="185"/>
      <c r="DWP8" s="185"/>
      <c r="DWQ8" s="185"/>
      <c r="DWR8" s="185"/>
      <c r="DWS8" s="185"/>
      <c r="DWT8" s="185"/>
      <c r="DWU8" s="185"/>
      <c r="DWV8" s="185"/>
      <c r="DWW8" s="185"/>
      <c r="DWX8" s="185"/>
      <c r="DWY8" s="185"/>
      <c r="DWZ8" s="185"/>
      <c r="DXA8" s="185"/>
      <c r="DXB8" s="185"/>
      <c r="DXC8" s="185"/>
      <c r="DXD8" s="185"/>
      <c r="DXE8" s="185"/>
      <c r="DXF8" s="185"/>
      <c r="DXG8" s="185"/>
      <c r="DXH8" s="185"/>
      <c r="DXI8" s="185"/>
      <c r="DXJ8" s="185"/>
      <c r="DXK8" s="185"/>
      <c r="DXL8" s="185"/>
      <c r="DXM8" s="185"/>
      <c r="DXN8" s="185"/>
      <c r="DXO8" s="185"/>
      <c r="DXP8" s="185"/>
      <c r="DXQ8" s="185"/>
      <c r="DXR8" s="185"/>
      <c r="DXS8" s="185"/>
      <c r="DXT8" s="185"/>
      <c r="DXU8" s="185"/>
      <c r="DXV8" s="185"/>
      <c r="DXW8" s="185"/>
      <c r="DXX8" s="185"/>
      <c r="DXY8" s="185"/>
      <c r="DXZ8" s="185"/>
      <c r="DYA8" s="185"/>
      <c r="DYB8" s="185"/>
      <c r="DYC8" s="185"/>
      <c r="DYD8" s="185"/>
      <c r="DYE8" s="185"/>
      <c r="DYF8" s="185"/>
      <c r="DYG8" s="185"/>
      <c r="DYH8" s="185"/>
      <c r="DYI8" s="185"/>
      <c r="DYJ8" s="185"/>
      <c r="DYK8" s="185"/>
      <c r="DYL8" s="185"/>
      <c r="DYM8" s="185"/>
      <c r="DYN8" s="185"/>
      <c r="DYO8" s="185"/>
      <c r="DYP8" s="185"/>
      <c r="DYQ8" s="185"/>
      <c r="DYR8" s="185"/>
      <c r="DYS8" s="185"/>
      <c r="DYT8" s="185"/>
      <c r="DYU8" s="185"/>
      <c r="DYV8" s="185"/>
      <c r="DYW8" s="185"/>
      <c r="DYX8" s="185"/>
      <c r="DYY8" s="185"/>
      <c r="DYZ8" s="185"/>
      <c r="DZA8" s="185"/>
      <c r="DZB8" s="185"/>
      <c r="DZC8" s="185"/>
      <c r="DZD8" s="185"/>
      <c r="DZE8" s="185"/>
      <c r="DZF8" s="185"/>
      <c r="DZG8" s="185"/>
      <c r="DZH8" s="185"/>
      <c r="DZI8" s="185"/>
      <c r="DZJ8" s="185"/>
      <c r="DZK8" s="185"/>
      <c r="DZL8" s="185"/>
      <c r="DZM8" s="185"/>
      <c r="DZN8" s="185"/>
      <c r="DZO8" s="185"/>
      <c r="DZP8" s="185"/>
      <c r="DZQ8" s="185"/>
      <c r="DZR8" s="185"/>
      <c r="DZS8" s="185"/>
      <c r="DZT8" s="185"/>
      <c r="DZU8" s="185"/>
      <c r="DZV8" s="185"/>
      <c r="DZW8" s="185"/>
      <c r="DZX8" s="185"/>
      <c r="DZY8" s="185"/>
      <c r="DZZ8" s="185"/>
      <c r="EAA8" s="185"/>
      <c r="EAB8" s="185"/>
      <c r="EAC8" s="185"/>
      <c r="EAD8" s="185"/>
      <c r="EAE8" s="185"/>
      <c r="EAF8" s="185"/>
      <c r="EAG8" s="185"/>
      <c r="EAH8" s="185"/>
      <c r="EAI8" s="185"/>
      <c r="EAJ8" s="185"/>
      <c r="EAK8" s="185"/>
      <c r="EAL8" s="185"/>
      <c r="EAM8" s="185"/>
      <c r="EAN8" s="185"/>
      <c r="EAO8" s="185"/>
      <c r="EAP8" s="185"/>
      <c r="EAQ8" s="185"/>
      <c r="EAR8" s="185"/>
      <c r="EAS8" s="185"/>
      <c r="EAT8" s="185"/>
      <c r="EAU8" s="185"/>
      <c r="EAV8" s="185"/>
      <c r="EAW8" s="185"/>
      <c r="EAX8" s="185"/>
      <c r="EAY8" s="185"/>
      <c r="EAZ8" s="185"/>
      <c r="EBA8" s="185"/>
      <c r="EBB8" s="185"/>
      <c r="EBC8" s="185"/>
      <c r="EBD8" s="185"/>
      <c r="EBE8" s="185"/>
      <c r="EBF8" s="185"/>
      <c r="EBG8" s="185"/>
      <c r="EBH8" s="185"/>
      <c r="EBI8" s="185"/>
      <c r="EBJ8" s="185"/>
      <c r="EBK8" s="185"/>
      <c r="EBL8" s="185"/>
      <c r="EBM8" s="185"/>
      <c r="EBN8" s="185"/>
      <c r="EBO8" s="185"/>
      <c r="EBP8" s="185"/>
      <c r="EBQ8" s="185"/>
      <c r="EBR8" s="185"/>
      <c r="EBS8" s="185"/>
      <c r="EBT8" s="185"/>
      <c r="EBU8" s="185"/>
      <c r="EBV8" s="185"/>
      <c r="EBW8" s="185"/>
      <c r="EBX8" s="185"/>
      <c r="EBY8" s="185"/>
      <c r="EBZ8" s="185"/>
      <c r="ECA8" s="185"/>
      <c r="ECB8" s="185"/>
      <c r="ECC8" s="185"/>
      <c r="ECD8" s="185"/>
      <c r="ECE8" s="185"/>
      <c r="ECF8" s="185"/>
      <c r="ECG8" s="185"/>
      <c r="ECH8" s="185"/>
      <c r="ECI8" s="185"/>
      <c r="ECJ8" s="185"/>
      <c r="ECK8" s="185"/>
      <c r="ECL8" s="185"/>
      <c r="ECM8" s="185"/>
      <c r="ECN8" s="185"/>
      <c r="ECO8" s="185"/>
      <c r="ECP8" s="185"/>
      <c r="ECQ8" s="185"/>
      <c r="ECR8" s="185"/>
      <c r="ECS8" s="185"/>
      <c r="ECT8" s="185"/>
      <c r="ECU8" s="185"/>
      <c r="ECV8" s="185"/>
      <c r="ECW8" s="185"/>
      <c r="ECX8" s="185"/>
      <c r="ECY8" s="185"/>
      <c r="ECZ8" s="185"/>
      <c r="EDA8" s="185"/>
      <c r="EDB8" s="185"/>
      <c r="EDC8" s="185"/>
      <c r="EDD8" s="185"/>
      <c r="EDE8" s="185"/>
      <c r="EDF8" s="185"/>
      <c r="EDG8" s="185"/>
      <c r="EDH8" s="185"/>
      <c r="EDI8" s="185"/>
      <c r="EDJ8" s="185"/>
      <c r="EDK8" s="185"/>
      <c r="EDL8" s="185"/>
      <c r="EDM8" s="185"/>
      <c r="EDN8" s="185"/>
      <c r="EDO8" s="185"/>
      <c r="EDP8" s="185"/>
      <c r="EDQ8" s="185"/>
      <c r="EDR8" s="185"/>
      <c r="EDS8" s="185"/>
      <c r="EDT8" s="185"/>
      <c r="EDU8" s="185"/>
      <c r="EDV8" s="185"/>
      <c r="EDW8" s="185"/>
      <c r="EDX8" s="185"/>
      <c r="EDY8" s="185"/>
      <c r="EDZ8" s="185"/>
      <c r="EEA8" s="185"/>
      <c r="EEB8" s="185"/>
      <c r="EEC8" s="185"/>
      <c r="EED8" s="185"/>
      <c r="EEE8" s="185"/>
      <c r="EEF8" s="185"/>
      <c r="EEG8" s="185"/>
      <c r="EEH8" s="185"/>
      <c r="EEI8" s="185"/>
      <c r="EEJ8" s="185"/>
      <c r="EEK8" s="185"/>
      <c r="EEL8" s="185"/>
      <c r="EEM8" s="185"/>
      <c r="EEN8" s="185"/>
      <c r="EEO8" s="185"/>
      <c r="EEP8" s="185"/>
      <c r="EEQ8" s="185"/>
      <c r="EER8" s="185"/>
      <c r="EES8" s="185"/>
      <c r="EET8" s="185"/>
      <c r="EEU8" s="185"/>
      <c r="EEV8" s="185"/>
      <c r="EEW8" s="185"/>
      <c r="EEX8" s="185"/>
      <c r="EEY8" s="185"/>
      <c r="EEZ8" s="185"/>
      <c r="EFA8" s="185"/>
      <c r="EFB8" s="185"/>
      <c r="EFC8" s="185"/>
      <c r="EFD8" s="185"/>
      <c r="EFE8" s="185"/>
      <c r="EFF8" s="185"/>
      <c r="EFG8" s="185"/>
      <c r="EFH8" s="185"/>
      <c r="EFI8" s="185"/>
      <c r="EFJ8" s="185"/>
      <c r="EFK8" s="185"/>
      <c r="EFL8" s="185"/>
      <c r="EFM8" s="185"/>
      <c r="EFN8" s="185"/>
      <c r="EFO8" s="185"/>
      <c r="EFP8" s="185"/>
      <c r="EFQ8" s="185"/>
      <c r="EFR8" s="185"/>
      <c r="EFS8" s="185"/>
      <c r="EFT8" s="185"/>
      <c r="EFU8" s="185"/>
      <c r="EFV8" s="185"/>
      <c r="EFW8" s="185"/>
      <c r="EFX8" s="185"/>
      <c r="EFY8" s="185"/>
      <c r="EFZ8" s="185"/>
      <c r="EGA8" s="185"/>
      <c r="EGB8" s="185"/>
      <c r="EGC8" s="185"/>
      <c r="EGD8" s="185"/>
      <c r="EGE8" s="185"/>
      <c r="EGF8" s="185"/>
      <c r="EGG8" s="185"/>
      <c r="EGH8" s="185"/>
      <c r="EGI8" s="185"/>
      <c r="EGJ8" s="185"/>
      <c r="EGK8" s="185"/>
      <c r="EGL8" s="185"/>
      <c r="EGM8" s="185"/>
      <c r="EGN8" s="185"/>
      <c r="EGO8" s="185"/>
      <c r="EGP8" s="185"/>
      <c r="EGQ8" s="185"/>
      <c r="EGR8" s="185"/>
      <c r="EGS8" s="185"/>
      <c r="EGT8" s="185"/>
      <c r="EGU8" s="185"/>
      <c r="EGV8" s="185"/>
      <c r="EGW8" s="185"/>
      <c r="EGX8" s="185"/>
      <c r="EGY8" s="185"/>
      <c r="EGZ8" s="185"/>
      <c r="EHA8" s="185"/>
      <c r="EHB8" s="185"/>
      <c r="EHC8" s="185"/>
      <c r="EHD8" s="185"/>
      <c r="EHE8" s="185"/>
      <c r="EHF8" s="185"/>
      <c r="EHG8" s="185"/>
      <c r="EHH8" s="185"/>
      <c r="EHI8" s="185"/>
      <c r="EHJ8" s="185"/>
      <c r="EHK8" s="185"/>
      <c r="EHL8" s="185"/>
      <c r="EHM8" s="185"/>
      <c r="EHN8" s="185"/>
      <c r="EHO8" s="185"/>
      <c r="EHP8" s="185"/>
      <c r="EHQ8" s="185"/>
      <c r="EHR8" s="185"/>
      <c r="EHS8" s="185"/>
      <c r="EHT8" s="185"/>
      <c r="EHU8" s="185"/>
      <c r="EHV8" s="185"/>
      <c r="EHW8" s="185"/>
      <c r="EHX8" s="185"/>
      <c r="EHY8" s="185"/>
      <c r="EHZ8" s="185"/>
      <c r="EIA8" s="185"/>
      <c r="EIB8" s="185"/>
      <c r="EIC8" s="185"/>
      <c r="EID8" s="185"/>
      <c r="EIE8" s="185"/>
      <c r="EIF8" s="185"/>
      <c r="EIG8" s="185"/>
      <c r="EIH8" s="185"/>
      <c r="EII8" s="185"/>
      <c r="EIJ8" s="185"/>
      <c r="EIK8" s="185"/>
      <c r="EIL8" s="185"/>
      <c r="EIM8" s="185"/>
      <c r="EIN8" s="185"/>
      <c r="EIO8" s="185"/>
      <c r="EIP8" s="185"/>
      <c r="EIQ8" s="185"/>
      <c r="EIR8" s="185"/>
      <c r="EIS8" s="185"/>
      <c r="EIT8" s="185"/>
      <c r="EIU8" s="185"/>
      <c r="EIV8" s="185"/>
      <c r="EIW8" s="185"/>
      <c r="EIX8" s="185"/>
      <c r="EIY8" s="185"/>
      <c r="EIZ8" s="185"/>
      <c r="EJA8" s="185"/>
      <c r="EJB8" s="185"/>
      <c r="EJC8" s="185"/>
      <c r="EJD8" s="185"/>
      <c r="EJE8" s="185"/>
      <c r="EJF8" s="185"/>
      <c r="EJG8" s="185"/>
      <c r="EJH8" s="185"/>
      <c r="EJI8" s="185"/>
      <c r="EJJ8" s="185"/>
      <c r="EJK8" s="185"/>
      <c r="EJL8" s="185"/>
      <c r="EJM8" s="185"/>
      <c r="EJN8" s="185"/>
      <c r="EJO8" s="185"/>
      <c r="EJP8" s="185"/>
      <c r="EJQ8" s="185"/>
      <c r="EJR8" s="185"/>
      <c r="EJS8" s="185"/>
      <c r="EJT8" s="185"/>
      <c r="EJU8" s="185"/>
      <c r="EJV8" s="185"/>
      <c r="EJW8" s="185"/>
      <c r="EJX8" s="185"/>
      <c r="EJY8" s="185"/>
      <c r="EJZ8" s="185"/>
      <c r="EKA8" s="185"/>
      <c r="EKB8" s="185"/>
      <c r="EKC8" s="185"/>
      <c r="EKD8" s="185"/>
      <c r="EKE8" s="185"/>
      <c r="EKF8" s="185"/>
      <c r="EKG8" s="185"/>
      <c r="EKH8" s="185"/>
      <c r="EKI8" s="185"/>
      <c r="EKJ8" s="185"/>
      <c r="EKK8" s="185"/>
      <c r="EKL8" s="185"/>
      <c r="EKM8" s="185"/>
      <c r="EKN8" s="185"/>
      <c r="EKO8" s="185"/>
      <c r="EKP8" s="185"/>
      <c r="EKQ8" s="185"/>
      <c r="EKR8" s="185"/>
      <c r="EKS8" s="185"/>
      <c r="EKT8" s="185"/>
      <c r="EKU8" s="185"/>
      <c r="EKV8" s="185"/>
      <c r="EKW8" s="185"/>
      <c r="EKX8" s="185"/>
      <c r="EKY8" s="185"/>
      <c r="EKZ8" s="185"/>
      <c r="ELA8" s="185"/>
      <c r="ELB8" s="185"/>
      <c r="ELC8" s="185"/>
      <c r="ELD8" s="185"/>
      <c r="ELE8" s="185"/>
      <c r="ELF8" s="185"/>
      <c r="ELG8" s="185"/>
      <c r="ELH8" s="185"/>
      <c r="ELI8" s="185"/>
      <c r="ELJ8" s="185"/>
      <c r="ELK8" s="185"/>
      <c r="ELL8" s="185"/>
      <c r="ELM8" s="185"/>
      <c r="ELN8" s="185"/>
      <c r="ELO8" s="185"/>
      <c r="ELP8" s="185"/>
      <c r="ELQ8" s="185"/>
      <c r="ELR8" s="185"/>
      <c r="ELS8" s="185"/>
      <c r="ELT8" s="185"/>
      <c r="ELU8" s="185"/>
      <c r="ELV8" s="185"/>
      <c r="ELW8" s="185"/>
      <c r="ELX8" s="185"/>
      <c r="ELY8" s="185"/>
      <c r="ELZ8" s="185"/>
      <c r="EMA8" s="185"/>
      <c r="EMB8" s="185"/>
      <c r="EMC8" s="185"/>
      <c r="EMD8" s="185"/>
      <c r="EME8" s="185"/>
      <c r="EMF8" s="185"/>
      <c r="EMG8" s="185"/>
      <c r="EMH8" s="185"/>
      <c r="EMI8" s="185"/>
      <c r="EMJ8" s="185"/>
      <c r="EMK8" s="185"/>
      <c r="EML8" s="185"/>
      <c r="EMM8" s="185"/>
      <c r="EMN8" s="185"/>
      <c r="EMO8" s="185"/>
      <c r="EMP8" s="185"/>
      <c r="EMQ8" s="185"/>
      <c r="EMR8" s="185"/>
      <c r="EMS8" s="185"/>
      <c r="EMT8" s="185"/>
      <c r="EMU8" s="185"/>
      <c r="EMV8" s="185"/>
      <c r="EMW8" s="185"/>
      <c r="EMX8" s="185"/>
      <c r="EMY8" s="185"/>
      <c r="EMZ8" s="185"/>
      <c r="ENA8" s="185"/>
      <c r="ENB8" s="185"/>
      <c r="ENC8" s="185"/>
      <c r="END8" s="185"/>
      <c r="ENE8" s="185"/>
      <c r="ENF8" s="185"/>
      <c r="ENG8" s="185"/>
      <c r="ENH8" s="185"/>
      <c r="ENI8" s="185"/>
      <c r="ENJ8" s="185"/>
      <c r="ENK8" s="185"/>
      <c r="ENL8" s="185"/>
      <c r="ENM8" s="185"/>
      <c r="ENN8" s="185"/>
      <c r="ENO8" s="185"/>
      <c r="ENP8" s="185"/>
      <c r="ENQ8" s="185"/>
      <c r="ENR8" s="185"/>
      <c r="ENS8" s="185"/>
      <c r="ENT8" s="185"/>
      <c r="ENU8" s="185"/>
      <c r="ENV8" s="185"/>
      <c r="ENW8" s="185"/>
      <c r="ENX8" s="185"/>
      <c r="ENY8" s="185"/>
      <c r="ENZ8" s="185"/>
      <c r="EOA8" s="185"/>
      <c r="EOB8" s="185"/>
      <c r="EOC8" s="185"/>
      <c r="EOD8" s="185"/>
      <c r="EOE8" s="185"/>
      <c r="EOF8" s="185"/>
      <c r="EOG8" s="185"/>
      <c r="EOH8" s="185"/>
      <c r="EOI8" s="185"/>
      <c r="EOJ8" s="185"/>
      <c r="EOK8" s="185"/>
      <c r="EOL8" s="185"/>
      <c r="EOM8" s="185"/>
      <c r="EON8" s="185"/>
      <c r="EOO8" s="185"/>
      <c r="EOP8" s="185"/>
      <c r="EOQ8" s="185"/>
      <c r="EOR8" s="185"/>
      <c r="EOS8" s="185"/>
      <c r="EOT8" s="185"/>
      <c r="EOU8" s="185"/>
      <c r="EOV8" s="185"/>
      <c r="EOW8" s="185"/>
      <c r="EOX8" s="185"/>
      <c r="EOY8" s="185"/>
      <c r="EOZ8" s="185"/>
      <c r="EPA8" s="185"/>
      <c r="EPB8" s="185"/>
      <c r="EPC8" s="185"/>
      <c r="EPD8" s="185"/>
      <c r="EPE8" s="185"/>
      <c r="EPF8" s="185"/>
      <c r="EPG8" s="185"/>
      <c r="EPH8" s="185"/>
      <c r="EPI8" s="185"/>
      <c r="EPJ8" s="185"/>
      <c r="EPK8" s="185"/>
      <c r="EPL8" s="185"/>
      <c r="EPM8" s="185"/>
      <c r="EPN8" s="185"/>
      <c r="EPO8" s="185"/>
      <c r="EPP8" s="185"/>
      <c r="EPQ8" s="185"/>
      <c r="EPR8" s="185"/>
      <c r="EPS8" s="185"/>
      <c r="EPT8" s="185"/>
      <c r="EPU8" s="185"/>
      <c r="EPV8" s="185"/>
      <c r="EPW8" s="185"/>
      <c r="EPX8" s="185"/>
      <c r="EPY8" s="185"/>
      <c r="EPZ8" s="185"/>
      <c r="EQA8" s="185"/>
      <c r="EQB8" s="185"/>
      <c r="EQC8" s="185"/>
      <c r="EQD8" s="185"/>
      <c r="EQE8" s="185"/>
      <c r="EQF8" s="185"/>
      <c r="EQG8" s="185"/>
      <c r="EQH8" s="185"/>
      <c r="EQI8" s="185"/>
      <c r="EQJ8" s="185"/>
      <c r="EQK8" s="185"/>
      <c r="EQL8" s="185"/>
      <c r="EQM8" s="185"/>
      <c r="EQN8" s="185"/>
      <c r="EQO8" s="185"/>
      <c r="EQP8" s="185"/>
      <c r="EQQ8" s="185"/>
      <c r="EQR8" s="185"/>
      <c r="EQS8" s="185"/>
      <c r="EQT8" s="185"/>
      <c r="EQU8" s="185"/>
      <c r="EQV8" s="185"/>
      <c r="EQW8" s="185"/>
      <c r="EQX8" s="185"/>
      <c r="EQY8" s="185"/>
      <c r="EQZ8" s="185"/>
      <c r="ERA8" s="185"/>
      <c r="ERB8" s="185"/>
      <c r="ERC8" s="185"/>
      <c r="ERD8" s="185"/>
      <c r="ERE8" s="185"/>
      <c r="ERF8" s="185"/>
      <c r="ERG8" s="185"/>
      <c r="ERH8" s="185"/>
      <c r="ERI8" s="185"/>
      <c r="ERJ8" s="185"/>
      <c r="ERK8" s="185"/>
      <c r="ERL8" s="185"/>
      <c r="ERM8" s="185"/>
      <c r="ERN8" s="185"/>
      <c r="ERO8" s="185"/>
      <c r="ERP8" s="185"/>
      <c r="ERQ8" s="185"/>
      <c r="ERR8" s="185"/>
      <c r="ERS8" s="185"/>
      <c r="ERT8" s="185"/>
      <c r="ERU8" s="185"/>
      <c r="ERV8" s="185"/>
      <c r="ERW8" s="185"/>
      <c r="ERX8" s="185"/>
      <c r="ERY8" s="185"/>
      <c r="ERZ8" s="185"/>
      <c r="ESA8" s="185"/>
      <c r="ESB8" s="185"/>
      <c r="ESC8" s="185"/>
      <c r="ESD8" s="185"/>
      <c r="ESE8" s="185"/>
      <c r="ESF8" s="185"/>
      <c r="ESG8" s="185"/>
      <c r="ESH8" s="185"/>
      <c r="ESI8" s="185"/>
      <c r="ESJ8" s="185"/>
      <c r="ESK8" s="185"/>
      <c r="ESL8" s="185"/>
      <c r="ESM8" s="185"/>
      <c r="ESN8" s="185"/>
      <c r="ESO8" s="185"/>
      <c r="ESP8" s="185"/>
      <c r="ESQ8" s="185"/>
      <c r="ESR8" s="185"/>
      <c r="ESS8" s="185"/>
      <c r="EST8" s="185"/>
      <c r="ESU8" s="185"/>
      <c r="ESV8" s="185"/>
      <c r="ESW8" s="185"/>
      <c r="ESX8" s="185"/>
      <c r="ESY8" s="185"/>
      <c r="ESZ8" s="185"/>
      <c r="ETA8" s="185"/>
      <c r="ETB8" s="185"/>
      <c r="ETC8" s="185"/>
      <c r="ETD8" s="185"/>
      <c r="ETE8" s="185"/>
      <c r="ETF8" s="185"/>
      <c r="ETG8" s="185"/>
      <c r="ETH8" s="185"/>
      <c r="ETI8" s="185"/>
      <c r="ETJ8" s="185"/>
      <c r="ETK8" s="185"/>
      <c r="ETL8" s="185"/>
      <c r="ETM8" s="185"/>
      <c r="ETN8" s="185"/>
      <c r="ETO8" s="185"/>
      <c r="ETP8" s="185"/>
      <c r="ETQ8" s="185"/>
      <c r="ETR8" s="185"/>
      <c r="ETS8" s="185"/>
      <c r="ETT8" s="185"/>
      <c r="ETU8" s="185"/>
      <c r="ETV8" s="185"/>
      <c r="ETW8" s="185"/>
      <c r="ETX8" s="185"/>
      <c r="ETY8" s="185"/>
      <c r="ETZ8" s="185"/>
      <c r="EUA8" s="185"/>
      <c r="EUB8" s="185"/>
      <c r="EUC8" s="185"/>
      <c r="EUD8" s="185"/>
      <c r="EUE8" s="185"/>
      <c r="EUF8" s="185"/>
      <c r="EUG8" s="185"/>
      <c r="EUH8" s="185"/>
      <c r="EUI8" s="185"/>
      <c r="EUJ8" s="185"/>
      <c r="EUK8" s="185"/>
      <c r="EUL8" s="185"/>
      <c r="EUM8" s="185"/>
      <c r="EUN8" s="185"/>
      <c r="EUO8" s="185"/>
      <c r="EUP8" s="185"/>
      <c r="EUQ8" s="185"/>
      <c r="EUR8" s="185"/>
      <c r="EUS8" s="185"/>
      <c r="EUT8" s="185"/>
      <c r="EUU8" s="185"/>
      <c r="EUV8" s="185"/>
      <c r="EUW8" s="185"/>
      <c r="EUX8" s="185"/>
      <c r="EUY8" s="185"/>
      <c r="EUZ8" s="185"/>
      <c r="EVA8" s="185"/>
      <c r="EVB8" s="185"/>
      <c r="EVC8" s="185"/>
      <c r="EVD8" s="185"/>
      <c r="EVE8" s="185"/>
      <c r="EVF8" s="185"/>
      <c r="EVG8" s="185"/>
      <c r="EVH8" s="185"/>
      <c r="EVI8" s="185"/>
      <c r="EVJ8" s="185"/>
      <c r="EVK8" s="185"/>
      <c r="EVL8" s="185"/>
      <c r="EVM8" s="185"/>
      <c r="EVN8" s="185"/>
      <c r="EVO8" s="185"/>
      <c r="EVP8" s="185"/>
      <c r="EVQ8" s="185"/>
      <c r="EVR8" s="185"/>
      <c r="EVS8" s="185"/>
      <c r="EVT8" s="185"/>
      <c r="EVU8" s="185"/>
      <c r="EVV8" s="185"/>
      <c r="EVW8" s="185"/>
      <c r="EVX8" s="185"/>
      <c r="EVY8" s="185"/>
      <c r="EVZ8" s="185"/>
      <c r="EWA8" s="185"/>
      <c r="EWB8" s="185"/>
      <c r="EWC8" s="185"/>
      <c r="EWD8" s="185"/>
      <c r="EWE8" s="185"/>
      <c r="EWF8" s="185"/>
      <c r="EWG8" s="185"/>
      <c r="EWH8" s="185"/>
      <c r="EWI8" s="185"/>
      <c r="EWJ8" s="185"/>
      <c r="EWK8" s="185"/>
      <c r="EWL8" s="185"/>
      <c r="EWM8" s="185"/>
      <c r="EWN8" s="185"/>
      <c r="EWO8" s="185"/>
      <c r="EWP8" s="185"/>
      <c r="EWQ8" s="185"/>
      <c r="EWR8" s="185"/>
      <c r="EWS8" s="185"/>
      <c r="EWT8" s="185"/>
      <c r="EWU8" s="185"/>
      <c r="EWV8" s="185"/>
      <c r="EWW8" s="185"/>
      <c r="EWX8" s="185"/>
      <c r="EWY8" s="185"/>
      <c r="EWZ8" s="185"/>
      <c r="EXA8" s="185"/>
      <c r="EXB8" s="185"/>
      <c r="EXC8" s="185"/>
      <c r="EXD8" s="185"/>
      <c r="EXE8" s="185"/>
      <c r="EXF8" s="185"/>
      <c r="EXG8" s="185"/>
      <c r="EXH8" s="185"/>
      <c r="EXI8" s="185"/>
      <c r="EXJ8" s="185"/>
      <c r="EXK8" s="185"/>
      <c r="EXL8" s="185"/>
      <c r="EXM8" s="185"/>
      <c r="EXN8" s="185"/>
      <c r="EXO8" s="185"/>
      <c r="EXP8" s="185"/>
      <c r="EXQ8" s="185"/>
      <c r="EXR8" s="185"/>
      <c r="EXS8" s="185"/>
      <c r="EXT8" s="185"/>
      <c r="EXU8" s="185"/>
      <c r="EXV8" s="185"/>
      <c r="EXW8" s="185"/>
      <c r="EXX8" s="185"/>
      <c r="EXY8" s="185"/>
      <c r="EXZ8" s="185"/>
      <c r="EYA8" s="185"/>
      <c r="EYB8" s="185"/>
      <c r="EYC8" s="185"/>
      <c r="EYD8" s="185"/>
      <c r="EYE8" s="185"/>
      <c r="EYF8" s="185"/>
      <c r="EYG8" s="185"/>
      <c r="EYH8" s="185"/>
      <c r="EYI8" s="185"/>
      <c r="EYJ8" s="185"/>
      <c r="EYK8" s="185"/>
      <c r="EYL8" s="185"/>
      <c r="EYM8" s="185"/>
      <c r="EYN8" s="185"/>
      <c r="EYO8" s="185"/>
      <c r="EYP8" s="185"/>
      <c r="EYQ8" s="185"/>
      <c r="EYR8" s="185"/>
      <c r="EYS8" s="185"/>
      <c r="EYT8" s="185"/>
      <c r="EYU8" s="185"/>
      <c r="EYV8" s="185"/>
      <c r="EYW8" s="185"/>
      <c r="EYX8" s="185"/>
      <c r="EYY8" s="185"/>
      <c r="EYZ8" s="185"/>
      <c r="EZA8" s="185"/>
      <c r="EZB8" s="185"/>
      <c r="EZC8" s="185"/>
      <c r="EZD8" s="185"/>
      <c r="EZE8" s="185"/>
      <c r="EZF8" s="185"/>
      <c r="EZG8" s="185"/>
      <c r="EZH8" s="185"/>
      <c r="EZI8" s="185"/>
      <c r="EZJ8" s="185"/>
      <c r="EZK8" s="185"/>
      <c r="EZL8" s="185"/>
      <c r="EZM8" s="185"/>
      <c r="EZN8" s="185"/>
      <c r="EZO8" s="185"/>
      <c r="EZP8" s="185"/>
      <c r="EZQ8" s="185"/>
      <c r="EZR8" s="185"/>
      <c r="EZS8" s="185"/>
      <c r="EZT8" s="185"/>
      <c r="EZU8" s="185"/>
      <c r="EZV8" s="185"/>
      <c r="EZW8" s="185"/>
      <c r="EZX8" s="185"/>
      <c r="EZY8" s="185"/>
      <c r="EZZ8" s="185"/>
      <c r="FAA8" s="185"/>
      <c r="FAB8" s="185"/>
      <c r="FAC8" s="185"/>
      <c r="FAD8" s="185"/>
      <c r="FAE8" s="185"/>
      <c r="FAF8" s="185"/>
      <c r="FAG8" s="185"/>
      <c r="FAH8" s="185"/>
      <c r="FAI8" s="185"/>
      <c r="FAJ8" s="185"/>
      <c r="FAK8" s="185"/>
      <c r="FAL8" s="185"/>
      <c r="FAM8" s="185"/>
      <c r="FAN8" s="185"/>
      <c r="FAO8" s="185"/>
      <c r="FAP8" s="185"/>
      <c r="FAQ8" s="185"/>
      <c r="FAR8" s="185"/>
      <c r="FAS8" s="185"/>
      <c r="FAT8" s="185"/>
      <c r="FAU8" s="185"/>
      <c r="FAV8" s="185"/>
      <c r="FAW8" s="185"/>
      <c r="FAX8" s="185"/>
      <c r="FAY8" s="185"/>
      <c r="FAZ8" s="185"/>
      <c r="FBA8" s="185"/>
      <c r="FBB8" s="185"/>
      <c r="FBC8" s="185"/>
      <c r="FBD8" s="185"/>
      <c r="FBE8" s="185"/>
      <c r="FBF8" s="185"/>
      <c r="FBG8" s="185"/>
      <c r="FBH8" s="185"/>
      <c r="FBI8" s="185"/>
      <c r="FBJ8" s="185"/>
      <c r="FBK8" s="185"/>
      <c r="FBL8" s="185"/>
      <c r="FBM8" s="185"/>
      <c r="FBN8" s="185"/>
      <c r="FBO8" s="185"/>
      <c r="FBP8" s="185"/>
      <c r="FBQ8" s="185"/>
      <c r="FBR8" s="185"/>
      <c r="FBS8" s="185"/>
      <c r="FBT8" s="185"/>
      <c r="FBU8" s="185"/>
      <c r="FBV8" s="185"/>
      <c r="FBW8" s="185"/>
      <c r="FBX8" s="185"/>
      <c r="FBY8" s="185"/>
      <c r="FBZ8" s="185"/>
      <c r="FCA8" s="185"/>
      <c r="FCB8" s="185"/>
      <c r="FCC8" s="185"/>
      <c r="FCD8" s="185"/>
      <c r="FCE8" s="185"/>
      <c r="FCF8" s="185"/>
      <c r="FCG8" s="185"/>
      <c r="FCH8" s="185"/>
      <c r="FCI8" s="185"/>
      <c r="FCJ8" s="185"/>
      <c r="FCK8" s="185"/>
      <c r="FCL8" s="185"/>
      <c r="FCM8" s="185"/>
      <c r="FCN8" s="185"/>
      <c r="FCO8" s="185"/>
      <c r="FCP8" s="185"/>
      <c r="FCQ8" s="185"/>
      <c r="FCR8" s="185"/>
      <c r="FCS8" s="185"/>
      <c r="FCT8" s="185"/>
      <c r="FCU8" s="185"/>
      <c r="FCV8" s="185"/>
      <c r="FCW8" s="185"/>
      <c r="FCX8" s="185"/>
      <c r="FCY8" s="185"/>
      <c r="FCZ8" s="185"/>
      <c r="FDA8" s="185"/>
      <c r="FDB8" s="185"/>
      <c r="FDC8" s="185"/>
      <c r="FDD8" s="185"/>
      <c r="FDE8" s="185"/>
      <c r="FDF8" s="185"/>
      <c r="FDG8" s="185"/>
      <c r="FDH8" s="185"/>
      <c r="FDI8" s="185"/>
      <c r="FDJ8" s="185"/>
      <c r="FDK8" s="185"/>
      <c r="FDL8" s="185"/>
      <c r="FDM8" s="185"/>
      <c r="FDN8" s="185"/>
      <c r="FDO8" s="185"/>
      <c r="FDP8" s="185"/>
      <c r="FDQ8" s="185"/>
      <c r="FDR8" s="185"/>
      <c r="FDS8" s="185"/>
      <c r="FDT8" s="185"/>
      <c r="FDU8" s="185"/>
      <c r="FDV8" s="185"/>
      <c r="FDW8" s="185"/>
      <c r="FDX8" s="185"/>
      <c r="FDY8" s="185"/>
      <c r="FDZ8" s="185"/>
      <c r="FEA8" s="185"/>
      <c r="FEB8" s="185"/>
      <c r="FEC8" s="185"/>
      <c r="FED8" s="185"/>
      <c r="FEE8" s="185"/>
      <c r="FEF8" s="185"/>
      <c r="FEG8" s="185"/>
      <c r="FEH8" s="185"/>
      <c r="FEI8" s="185"/>
      <c r="FEJ8" s="185"/>
      <c r="FEK8" s="185"/>
      <c r="FEL8" s="185"/>
      <c r="FEM8" s="185"/>
      <c r="FEN8" s="185"/>
      <c r="FEO8" s="185"/>
      <c r="FEP8" s="185"/>
      <c r="FEQ8" s="185"/>
      <c r="FER8" s="185"/>
      <c r="FES8" s="185"/>
      <c r="FET8" s="185"/>
      <c r="FEU8" s="185"/>
      <c r="FEV8" s="185"/>
      <c r="FEW8" s="185"/>
      <c r="FEX8" s="185"/>
      <c r="FEY8" s="185"/>
      <c r="FEZ8" s="185"/>
      <c r="FFA8" s="185"/>
      <c r="FFB8" s="185"/>
      <c r="FFC8" s="185"/>
      <c r="FFD8" s="185"/>
      <c r="FFE8" s="185"/>
      <c r="FFF8" s="185"/>
      <c r="FFG8" s="185"/>
      <c r="FFH8" s="185"/>
      <c r="FFI8" s="185"/>
      <c r="FFJ8" s="185"/>
      <c r="FFK8" s="185"/>
      <c r="FFL8" s="185"/>
      <c r="FFM8" s="185"/>
      <c r="FFN8" s="185"/>
      <c r="FFO8" s="185"/>
      <c r="FFP8" s="185"/>
      <c r="FFQ8" s="185"/>
      <c r="FFR8" s="185"/>
      <c r="FFS8" s="185"/>
      <c r="FFT8" s="185"/>
      <c r="FFU8" s="185"/>
      <c r="FFV8" s="185"/>
      <c r="FFW8" s="185"/>
      <c r="FFX8" s="185"/>
      <c r="FFY8" s="185"/>
      <c r="FFZ8" s="185"/>
      <c r="FGA8" s="185"/>
      <c r="FGB8" s="185"/>
      <c r="FGC8" s="185"/>
      <c r="FGD8" s="185"/>
      <c r="FGE8" s="185"/>
      <c r="FGF8" s="185"/>
      <c r="FGG8" s="185"/>
      <c r="FGH8" s="185"/>
      <c r="FGI8" s="185"/>
      <c r="FGJ8" s="185"/>
      <c r="FGK8" s="185"/>
      <c r="FGL8" s="185"/>
      <c r="FGM8" s="185"/>
      <c r="FGN8" s="185"/>
      <c r="FGO8" s="185"/>
      <c r="FGP8" s="185"/>
      <c r="FGQ8" s="185"/>
      <c r="FGR8" s="185"/>
      <c r="FGS8" s="185"/>
      <c r="FGT8" s="185"/>
      <c r="FGU8" s="185"/>
      <c r="FGV8" s="185"/>
      <c r="FGW8" s="185"/>
      <c r="FGX8" s="185"/>
      <c r="FGY8" s="185"/>
      <c r="FGZ8" s="185"/>
      <c r="FHA8" s="185"/>
      <c r="FHB8" s="185"/>
      <c r="FHC8" s="185"/>
      <c r="FHD8" s="185"/>
      <c r="FHE8" s="185"/>
      <c r="FHF8" s="185"/>
      <c r="FHG8" s="185"/>
      <c r="FHH8" s="185"/>
      <c r="FHI8" s="185"/>
      <c r="FHJ8" s="185"/>
      <c r="FHK8" s="185"/>
      <c r="FHL8" s="185"/>
      <c r="FHM8" s="185"/>
      <c r="FHN8" s="185"/>
      <c r="FHO8" s="185"/>
      <c r="FHP8" s="185"/>
      <c r="FHQ8" s="185"/>
      <c r="FHR8" s="185"/>
      <c r="FHS8" s="185"/>
      <c r="FHT8" s="185"/>
      <c r="FHU8" s="185"/>
      <c r="FHV8" s="185"/>
      <c r="FHW8" s="185"/>
      <c r="FHX8" s="185"/>
      <c r="FHY8" s="185"/>
      <c r="FHZ8" s="185"/>
      <c r="FIA8" s="185"/>
      <c r="FIB8" s="185"/>
      <c r="FIC8" s="185"/>
      <c r="FID8" s="185"/>
      <c r="FIE8" s="185"/>
      <c r="FIF8" s="185"/>
      <c r="FIG8" s="185"/>
      <c r="FIH8" s="185"/>
      <c r="FII8" s="185"/>
      <c r="FIJ8" s="185"/>
      <c r="FIK8" s="185"/>
      <c r="FIL8" s="185"/>
      <c r="FIM8" s="185"/>
      <c r="FIN8" s="185"/>
      <c r="FIO8" s="185"/>
      <c r="FIP8" s="185"/>
      <c r="FIQ8" s="185"/>
      <c r="FIR8" s="185"/>
      <c r="FIS8" s="185"/>
      <c r="FIT8" s="185"/>
      <c r="FIU8" s="185"/>
      <c r="FIV8" s="185"/>
      <c r="FIW8" s="185"/>
      <c r="FIX8" s="185"/>
      <c r="FIY8" s="185"/>
      <c r="FIZ8" s="185"/>
      <c r="FJA8" s="185"/>
      <c r="FJB8" s="185"/>
      <c r="FJC8" s="185"/>
      <c r="FJD8" s="185"/>
      <c r="FJE8" s="185"/>
      <c r="FJF8" s="185"/>
      <c r="FJG8" s="185"/>
      <c r="FJH8" s="185"/>
      <c r="FJI8" s="185"/>
      <c r="FJJ8" s="185"/>
      <c r="FJK8" s="185"/>
      <c r="FJL8" s="185"/>
      <c r="FJM8" s="185"/>
      <c r="FJN8" s="185"/>
      <c r="FJO8" s="185"/>
      <c r="FJP8" s="185"/>
      <c r="FJQ8" s="185"/>
      <c r="FJR8" s="185"/>
      <c r="FJS8" s="185"/>
      <c r="FJT8" s="185"/>
      <c r="FJU8" s="185"/>
      <c r="FJV8" s="185"/>
      <c r="FJW8" s="185"/>
      <c r="FJX8" s="185"/>
      <c r="FJY8" s="185"/>
      <c r="FJZ8" s="185"/>
      <c r="FKA8" s="185"/>
      <c r="FKB8" s="185"/>
      <c r="FKC8" s="185"/>
      <c r="FKD8" s="185"/>
      <c r="FKE8" s="185"/>
      <c r="FKF8" s="185"/>
      <c r="FKG8" s="185"/>
      <c r="FKH8" s="185"/>
      <c r="FKI8" s="185"/>
      <c r="FKJ8" s="185"/>
      <c r="FKK8" s="185"/>
      <c r="FKL8" s="185"/>
      <c r="FKM8" s="185"/>
      <c r="FKN8" s="185"/>
      <c r="FKO8" s="185"/>
      <c r="FKP8" s="185"/>
      <c r="FKQ8" s="185"/>
      <c r="FKR8" s="185"/>
      <c r="FKS8" s="185"/>
      <c r="FKT8" s="185"/>
      <c r="FKU8" s="185"/>
      <c r="FKV8" s="185"/>
      <c r="FKW8" s="185"/>
      <c r="FKX8" s="185"/>
      <c r="FKY8" s="185"/>
      <c r="FKZ8" s="185"/>
      <c r="FLA8" s="185"/>
      <c r="FLB8" s="185"/>
      <c r="FLC8" s="185"/>
      <c r="FLD8" s="185"/>
      <c r="FLE8" s="185"/>
      <c r="FLF8" s="185"/>
      <c r="FLG8" s="185"/>
      <c r="FLH8" s="185"/>
      <c r="FLI8" s="185"/>
      <c r="FLJ8" s="185"/>
      <c r="FLK8" s="185"/>
      <c r="FLL8" s="185"/>
      <c r="FLM8" s="185"/>
      <c r="FLN8" s="185"/>
      <c r="FLO8" s="185"/>
      <c r="FLP8" s="185"/>
      <c r="FLQ8" s="185"/>
      <c r="FLR8" s="185"/>
      <c r="FLS8" s="185"/>
      <c r="FLT8" s="185"/>
      <c r="FLU8" s="185"/>
      <c r="FLV8" s="185"/>
      <c r="FLW8" s="185"/>
      <c r="FLX8" s="185"/>
      <c r="FLY8" s="185"/>
      <c r="FLZ8" s="185"/>
      <c r="FMA8" s="185"/>
      <c r="FMB8" s="185"/>
      <c r="FMC8" s="185"/>
      <c r="FMD8" s="185"/>
      <c r="FME8" s="185"/>
      <c r="FMF8" s="185"/>
      <c r="FMG8" s="185"/>
      <c r="FMH8" s="185"/>
      <c r="FMI8" s="185"/>
      <c r="FMJ8" s="185"/>
      <c r="FMK8" s="185"/>
      <c r="FML8" s="185"/>
      <c r="FMM8" s="185"/>
      <c r="FMN8" s="185"/>
      <c r="FMO8" s="185"/>
      <c r="FMP8" s="185"/>
      <c r="FMQ8" s="185"/>
      <c r="FMR8" s="185"/>
      <c r="FMS8" s="185"/>
      <c r="FMT8" s="185"/>
      <c r="FMU8" s="185"/>
      <c r="FMV8" s="185"/>
      <c r="FMW8" s="185"/>
      <c r="FMX8" s="185"/>
      <c r="FMY8" s="185"/>
      <c r="FMZ8" s="185"/>
      <c r="FNA8" s="185"/>
      <c r="FNB8" s="185"/>
      <c r="FNC8" s="185"/>
      <c r="FND8" s="185"/>
      <c r="FNE8" s="185"/>
      <c r="FNF8" s="185"/>
      <c r="FNG8" s="185"/>
      <c r="FNH8" s="185"/>
      <c r="FNI8" s="185"/>
      <c r="FNJ8" s="185"/>
      <c r="FNK8" s="185"/>
      <c r="FNL8" s="185"/>
      <c r="FNM8" s="185"/>
      <c r="FNN8" s="185"/>
      <c r="FNO8" s="185"/>
      <c r="FNP8" s="185"/>
      <c r="FNQ8" s="185"/>
      <c r="FNR8" s="185"/>
      <c r="FNS8" s="185"/>
      <c r="FNT8" s="185"/>
      <c r="FNU8" s="185"/>
      <c r="FNV8" s="185"/>
      <c r="FNW8" s="185"/>
      <c r="FNX8" s="185"/>
      <c r="FNY8" s="185"/>
      <c r="FNZ8" s="185"/>
      <c r="FOA8" s="185"/>
      <c r="FOB8" s="185"/>
      <c r="FOC8" s="185"/>
      <c r="FOD8" s="185"/>
      <c r="FOE8" s="185"/>
      <c r="FOF8" s="185"/>
      <c r="FOG8" s="185"/>
      <c r="FOH8" s="185"/>
      <c r="FOI8" s="185"/>
      <c r="FOJ8" s="185"/>
      <c r="FOK8" s="185"/>
      <c r="FOL8" s="185"/>
      <c r="FOM8" s="185"/>
      <c r="FON8" s="185"/>
      <c r="FOO8" s="185"/>
      <c r="FOP8" s="185"/>
      <c r="FOQ8" s="185"/>
      <c r="FOR8" s="185"/>
      <c r="FOS8" s="185"/>
      <c r="FOT8" s="185"/>
      <c r="FOU8" s="185"/>
      <c r="FOV8" s="185"/>
      <c r="FOW8" s="185"/>
      <c r="FOX8" s="185"/>
      <c r="FOY8" s="185"/>
      <c r="FOZ8" s="185"/>
      <c r="FPA8" s="185"/>
      <c r="FPB8" s="185"/>
      <c r="FPC8" s="185"/>
      <c r="FPD8" s="185"/>
      <c r="FPE8" s="185"/>
      <c r="FPF8" s="185"/>
      <c r="FPG8" s="185"/>
      <c r="FPH8" s="185"/>
      <c r="FPI8" s="185"/>
      <c r="FPJ8" s="185"/>
      <c r="FPK8" s="185"/>
      <c r="FPL8" s="185"/>
      <c r="FPM8" s="185"/>
      <c r="FPN8" s="185"/>
      <c r="FPO8" s="185"/>
      <c r="FPP8" s="185"/>
      <c r="FPQ8" s="185"/>
      <c r="FPR8" s="185"/>
      <c r="FPS8" s="185"/>
      <c r="FPT8" s="185"/>
      <c r="FPU8" s="185"/>
      <c r="FPV8" s="185"/>
      <c r="FPW8" s="185"/>
      <c r="FPX8" s="185"/>
      <c r="FPY8" s="185"/>
      <c r="FPZ8" s="185"/>
      <c r="FQA8" s="185"/>
      <c r="FQB8" s="185"/>
      <c r="FQC8" s="185"/>
      <c r="FQD8" s="185"/>
      <c r="FQE8" s="185"/>
      <c r="FQF8" s="185"/>
      <c r="FQG8" s="185"/>
      <c r="FQH8" s="185"/>
      <c r="FQI8" s="185"/>
      <c r="FQJ8" s="185"/>
      <c r="FQK8" s="185"/>
      <c r="FQL8" s="185"/>
      <c r="FQM8" s="185"/>
      <c r="FQN8" s="185"/>
      <c r="FQO8" s="185"/>
      <c r="FQP8" s="185"/>
      <c r="FQQ8" s="185"/>
      <c r="FQR8" s="185"/>
      <c r="FQS8" s="185"/>
      <c r="FQT8" s="185"/>
      <c r="FQU8" s="185"/>
      <c r="FQV8" s="185"/>
      <c r="FQW8" s="185"/>
      <c r="FQX8" s="185"/>
      <c r="FQY8" s="185"/>
      <c r="FQZ8" s="185"/>
      <c r="FRA8" s="185"/>
      <c r="FRB8" s="185"/>
      <c r="FRC8" s="185"/>
      <c r="FRD8" s="185"/>
      <c r="FRE8" s="185"/>
      <c r="FRF8" s="185"/>
      <c r="FRG8" s="185"/>
      <c r="FRH8" s="185"/>
      <c r="FRI8" s="185"/>
      <c r="FRJ8" s="185"/>
      <c r="FRK8" s="185"/>
      <c r="FRL8" s="185"/>
      <c r="FRM8" s="185"/>
      <c r="FRN8" s="185"/>
      <c r="FRO8" s="185"/>
      <c r="FRP8" s="185"/>
      <c r="FRQ8" s="185"/>
      <c r="FRR8" s="185"/>
      <c r="FRS8" s="185"/>
      <c r="FRT8" s="185"/>
      <c r="FRU8" s="185"/>
      <c r="FRV8" s="185"/>
      <c r="FRW8" s="185"/>
      <c r="FRX8" s="185"/>
      <c r="FRY8" s="185"/>
      <c r="FRZ8" s="185"/>
      <c r="FSA8" s="185"/>
      <c r="FSB8" s="185"/>
      <c r="FSC8" s="185"/>
      <c r="FSD8" s="185"/>
      <c r="FSE8" s="185"/>
      <c r="FSF8" s="185"/>
      <c r="FSG8" s="185"/>
      <c r="FSH8" s="185"/>
      <c r="FSI8" s="185"/>
      <c r="FSJ8" s="185"/>
      <c r="FSK8" s="185"/>
      <c r="FSL8" s="185"/>
      <c r="FSM8" s="185"/>
      <c r="FSN8" s="185"/>
      <c r="FSO8" s="185"/>
      <c r="FSP8" s="185"/>
      <c r="FSQ8" s="185"/>
      <c r="FSR8" s="185"/>
      <c r="FSS8" s="185"/>
      <c r="FST8" s="185"/>
      <c r="FSU8" s="185"/>
      <c r="FSV8" s="185"/>
      <c r="FSW8" s="185"/>
      <c r="FSX8" s="185"/>
      <c r="FSY8" s="185"/>
      <c r="FSZ8" s="185"/>
      <c r="FTA8" s="185"/>
      <c r="FTB8" s="185"/>
      <c r="FTC8" s="185"/>
      <c r="FTD8" s="185"/>
      <c r="FTE8" s="185"/>
      <c r="FTF8" s="185"/>
      <c r="FTG8" s="185"/>
      <c r="FTH8" s="185"/>
      <c r="FTI8" s="185"/>
      <c r="FTJ8" s="185"/>
      <c r="FTK8" s="185"/>
      <c r="FTL8" s="185"/>
      <c r="FTM8" s="185"/>
      <c r="FTN8" s="185"/>
      <c r="FTO8" s="185"/>
      <c r="FTP8" s="185"/>
      <c r="FTQ8" s="185"/>
      <c r="FTR8" s="185"/>
      <c r="FTS8" s="185"/>
      <c r="FTT8" s="185"/>
      <c r="FTU8" s="185"/>
      <c r="FTV8" s="185"/>
      <c r="FTW8" s="185"/>
      <c r="FTX8" s="185"/>
      <c r="FTY8" s="185"/>
      <c r="FTZ8" s="185"/>
      <c r="FUA8" s="185"/>
      <c r="FUB8" s="185"/>
      <c r="FUC8" s="185"/>
      <c r="FUD8" s="185"/>
      <c r="FUE8" s="185"/>
      <c r="FUF8" s="185"/>
      <c r="FUG8" s="185"/>
      <c r="FUH8" s="185"/>
      <c r="FUI8" s="185"/>
      <c r="FUJ8" s="185"/>
      <c r="FUK8" s="185"/>
      <c r="FUL8" s="185"/>
      <c r="FUM8" s="185"/>
      <c r="FUN8" s="185"/>
      <c r="FUO8" s="185"/>
      <c r="FUP8" s="185"/>
      <c r="FUQ8" s="185"/>
      <c r="FUR8" s="185"/>
      <c r="FUS8" s="185"/>
      <c r="FUT8" s="185"/>
      <c r="FUU8" s="185"/>
      <c r="FUV8" s="185"/>
      <c r="FUW8" s="185"/>
      <c r="FUX8" s="185"/>
      <c r="FUY8" s="185"/>
      <c r="FUZ8" s="185"/>
      <c r="FVA8" s="185"/>
      <c r="FVB8" s="185"/>
      <c r="FVC8" s="185"/>
      <c r="FVD8" s="185"/>
      <c r="FVE8" s="185"/>
      <c r="FVF8" s="185"/>
      <c r="FVG8" s="185"/>
      <c r="FVH8" s="185"/>
      <c r="FVI8" s="185"/>
      <c r="FVJ8" s="185"/>
      <c r="FVK8" s="185"/>
      <c r="FVL8" s="185"/>
      <c r="FVM8" s="185"/>
      <c r="FVN8" s="185"/>
      <c r="FVO8" s="185"/>
      <c r="FVP8" s="185"/>
      <c r="FVQ8" s="185"/>
      <c r="FVR8" s="185"/>
      <c r="FVS8" s="185"/>
      <c r="FVT8" s="185"/>
      <c r="FVU8" s="185"/>
      <c r="FVV8" s="185"/>
      <c r="FVW8" s="185"/>
      <c r="FVX8" s="185"/>
      <c r="FVY8" s="185"/>
      <c r="FVZ8" s="185"/>
      <c r="FWA8" s="185"/>
      <c r="FWB8" s="185"/>
      <c r="FWC8" s="185"/>
      <c r="FWD8" s="185"/>
      <c r="FWE8" s="185"/>
      <c r="FWF8" s="185"/>
      <c r="FWG8" s="185"/>
      <c r="FWH8" s="185"/>
      <c r="FWI8" s="185"/>
      <c r="FWJ8" s="185"/>
      <c r="FWK8" s="185"/>
      <c r="FWL8" s="185"/>
      <c r="FWM8" s="185"/>
      <c r="FWN8" s="185"/>
      <c r="FWO8" s="185"/>
      <c r="FWP8" s="185"/>
      <c r="FWQ8" s="185"/>
      <c r="FWR8" s="185"/>
      <c r="FWS8" s="185"/>
      <c r="FWT8" s="185"/>
      <c r="FWU8" s="185"/>
      <c r="FWV8" s="185"/>
      <c r="FWW8" s="185"/>
      <c r="FWX8" s="185"/>
      <c r="FWY8" s="185"/>
      <c r="FWZ8" s="185"/>
      <c r="FXA8" s="185"/>
      <c r="FXB8" s="185"/>
      <c r="FXC8" s="185"/>
      <c r="FXD8" s="185"/>
      <c r="FXE8" s="185"/>
      <c r="FXF8" s="185"/>
      <c r="FXG8" s="185"/>
      <c r="FXH8" s="185"/>
      <c r="FXI8" s="185"/>
      <c r="FXJ8" s="185"/>
      <c r="FXK8" s="185"/>
      <c r="FXL8" s="185"/>
      <c r="FXM8" s="185"/>
      <c r="FXN8" s="185"/>
      <c r="FXO8" s="185"/>
      <c r="FXP8" s="185"/>
      <c r="FXQ8" s="185"/>
      <c r="FXR8" s="185"/>
      <c r="FXS8" s="185"/>
      <c r="FXT8" s="185"/>
      <c r="FXU8" s="185"/>
      <c r="FXV8" s="185"/>
      <c r="FXW8" s="185"/>
      <c r="FXX8" s="185"/>
      <c r="FXY8" s="185"/>
      <c r="FXZ8" s="185"/>
      <c r="FYA8" s="185"/>
      <c r="FYB8" s="185"/>
      <c r="FYC8" s="185"/>
      <c r="FYD8" s="185"/>
      <c r="FYE8" s="185"/>
      <c r="FYF8" s="185"/>
      <c r="FYG8" s="185"/>
      <c r="FYH8" s="185"/>
      <c r="FYI8" s="185"/>
      <c r="FYJ8" s="185"/>
      <c r="FYK8" s="185"/>
      <c r="FYL8" s="185"/>
      <c r="FYM8" s="185"/>
      <c r="FYN8" s="185"/>
      <c r="FYO8" s="185"/>
      <c r="FYP8" s="185"/>
      <c r="FYQ8" s="185"/>
      <c r="FYR8" s="185"/>
      <c r="FYS8" s="185"/>
      <c r="FYT8" s="185"/>
      <c r="FYU8" s="185"/>
      <c r="FYV8" s="185"/>
      <c r="FYW8" s="185"/>
      <c r="FYX8" s="185"/>
      <c r="FYY8" s="185"/>
      <c r="FYZ8" s="185"/>
      <c r="FZA8" s="185"/>
      <c r="FZB8" s="185"/>
      <c r="FZC8" s="185"/>
      <c r="FZD8" s="185"/>
      <c r="FZE8" s="185"/>
      <c r="FZF8" s="185"/>
      <c r="FZG8" s="185"/>
      <c r="FZH8" s="185"/>
      <c r="FZI8" s="185"/>
      <c r="FZJ8" s="185"/>
      <c r="FZK8" s="185"/>
      <c r="FZL8" s="185"/>
      <c r="FZM8" s="185"/>
      <c r="FZN8" s="185"/>
      <c r="FZO8" s="185"/>
      <c r="FZP8" s="185"/>
      <c r="FZQ8" s="185"/>
      <c r="FZR8" s="185"/>
      <c r="FZS8" s="185"/>
      <c r="FZT8" s="185"/>
      <c r="FZU8" s="185"/>
      <c r="FZV8" s="185"/>
      <c r="FZW8" s="185"/>
      <c r="FZX8" s="185"/>
      <c r="FZY8" s="185"/>
      <c r="FZZ8" s="185"/>
      <c r="GAA8" s="185"/>
      <c r="GAB8" s="185"/>
      <c r="GAC8" s="185"/>
      <c r="GAD8" s="185"/>
      <c r="GAE8" s="185"/>
      <c r="GAF8" s="185"/>
      <c r="GAG8" s="185"/>
      <c r="GAH8" s="185"/>
      <c r="GAI8" s="185"/>
      <c r="GAJ8" s="185"/>
      <c r="GAK8" s="185"/>
      <c r="GAL8" s="185"/>
      <c r="GAM8" s="185"/>
      <c r="GAN8" s="185"/>
      <c r="GAO8" s="185"/>
      <c r="GAP8" s="185"/>
      <c r="GAQ8" s="185"/>
      <c r="GAR8" s="185"/>
      <c r="GAS8" s="185"/>
      <c r="GAT8" s="185"/>
      <c r="GAU8" s="185"/>
      <c r="GAV8" s="185"/>
      <c r="GAW8" s="185"/>
      <c r="GAX8" s="185"/>
      <c r="GAY8" s="185"/>
      <c r="GAZ8" s="185"/>
      <c r="GBA8" s="185"/>
      <c r="GBB8" s="185"/>
      <c r="GBC8" s="185"/>
      <c r="GBD8" s="185"/>
      <c r="GBE8" s="185"/>
      <c r="GBF8" s="185"/>
      <c r="GBG8" s="185"/>
      <c r="GBH8" s="185"/>
      <c r="GBI8" s="185"/>
      <c r="GBJ8" s="185"/>
      <c r="GBK8" s="185"/>
      <c r="GBL8" s="185"/>
      <c r="GBM8" s="185"/>
      <c r="GBN8" s="185"/>
      <c r="GBO8" s="185"/>
      <c r="GBP8" s="185"/>
      <c r="GBQ8" s="185"/>
      <c r="GBR8" s="185"/>
      <c r="GBS8" s="185"/>
      <c r="GBT8" s="185"/>
      <c r="GBU8" s="185"/>
      <c r="GBV8" s="185"/>
      <c r="GBW8" s="185"/>
      <c r="GBX8" s="185"/>
      <c r="GBY8" s="185"/>
      <c r="GBZ8" s="185"/>
      <c r="GCA8" s="185"/>
      <c r="GCB8" s="185"/>
      <c r="GCC8" s="185"/>
      <c r="GCD8" s="185"/>
      <c r="GCE8" s="185"/>
      <c r="GCF8" s="185"/>
      <c r="GCG8" s="185"/>
      <c r="GCH8" s="185"/>
      <c r="GCI8" s="185"/>
      <c r="GCJ8" s="185"/>
      <c r="GCK8" s="185"/>
      <c r="GCL8" s="185"/>
      <c r="GCM8" s="185"/>
      <c r="GCN8" s="185"/>
      <c r="GCO8" s="185"/>
      <c r="GCP8" s="185"/>
      <c r="GCQ8" s="185"/>
      <c r="GCR8" s="185"/>
      <c r="GCS8" s="185"/>
      <c r="GCT8" s="185"/>
      <c r="GCU8" s="185"/>
      <c r="GCV8" s="185"/>
      <c r="GCW8" s="185"/>
      <c r="GCX8" s="185"/>
      <c r="GCY8" s="185"/>
      <c r="GCZ8" s="185"/>
      <c r="GDA8" s="185"/>
      <c r="GDB8" s="185"/>
      <c r="GDC8" s="185"/>
      <c r="GDD8" s="185"/>
      <c r="GDE8" s="185"/>
      <c r="GDF8" s="185"/>
      <c r="GDG8" s="185"/>
      <c r="GDH8" s="185"/>
      <c r="GDI8" s="185"/>
      <c r="GDJ8" s="185"/>
      <c r="GDK8" s="185"/>
      <c r="GDL8" s="185"/>
      <c r="GDM8" s="185"/>
      <c r="GDN8" s="185"/>
      <c r="GDO8" s="185"/>
      <c r="GDP8" s="185"/>
      <c r="GDQ8" s="185"/>
      <c r="GDR8" s="185"/>
      <c r="GDS8" s="185"/>
      <c r="GDT8" s="185"/>
      <c r="GDU8" s="185"/>
      <c r="GDV8" s="185"/>
      <c r="GDW8" s="185"/>
      <c r="GDX8" s="185"/>
      <c r="GDY8" s="185"/>
      <c r="GDZ8" s="185"/>
      <c r="GEA8" s="185"/>
      <c r="GEB8" s="185"/>
      <c r="GEC8" s="185"/>
      <c r="GED8" s="185"/>
      <c r="GEE8" s="185"/>
      <c r="GEF8" s="185"/>
      <c r="GEG8" s="185"/>
      <c r="GEH8" s="185"/>
      <c r="GEI8" s="185"/>
      <c r="GEJ8" s="185"/>
      <c r="GEK8" s="185"/>
      <c r="GEL8" s="185"/>
      <c r="GEM8" s="185"/>
      <c r="GEN8" s="185"/>
      <c r="GEO8" s="185"/>
      <c r="GEP8" s="185"/>
      <c r="GEQ8" s="185"/>
      <c r="GER8" s="185"/>
      <c r="GES8" s="185"/>
      <c r="GET8" s="185"/>
      <c r="GEU8" s="185"/>
      <c r="GEV8" s="185"/>
      <c r="GEW8" s="185"/>
      <c r="GEX8" s="185"/>
      <c r="GEY8" s="185"/>
      <c r="GEZ8" s="185"/>
      <c r="GFA8" s="185"/>
      <c r="GFB8" s="185"/>
      <c r="GFC8" s="185"/>
      <c r="GFD8" s="185"/>
      <c r="GFE8" s="185"/>
      <c r="GFF8" s="185"/>
      <c r="GFG8" s="185"/>
      <c r="GFH8" s="185"/>
      <c r="GFI8" s="185"/>
      <c r="GFJ8" s="185"/>
      <c r="GFK8" s="185"/>
      <c r="GFL8" s="185"/>
      <c r="GFM8" s="185"/>
      <c r="GFN8" s="185"/>
      <c r="GFO8" s="185"/>
      <c r="GFP8" s="185"/>
      <c r="GFQ8" s="185"/>
      <c r="GFR8" s="185"/>
      <c r="GFS8" s="185"/>
      <c r="GFT8" s="185"/>
      <c r="GFU8" s="185"/>
      <c r="GFV8" s="185"/>
      <c r="GFW8" s="185"/>
      <c r="GFX8" s="185"/>
      <c r="GFY8" s="185"/>
      <c r="GFZ8" s="185"/>
      <c r="GGA8" s="185"/>
      <c r="GGB8" s="185"/>
      <c r="GGC8" s="185"/>
      <c r="GGD8" s="185"/>
      <c r="GGE8" s="185"/>
      <c r="GGF8" s="185"/>
      <c r="GGG8" s="185"/>
      <c r="GGH8" s="185"/>
      <c r="GGI8" s="185"/>
      <c r="GGJ8" s="185"/>
      <c r="GGK8" s="185"/>
      <c r="GGL8" s="185"/>
      <c r="GGM8" s="185"/>
      <c r="GGN8" s="185"/>
      <c r="GGO8" s="185"/>
      <c r="GGP8" s="185"/>
      <c r="GGQ8" s="185"/>
      <c r="GGR8" s="185"/>
      <c r="GGS8" s="185"/>
      <c r="GGT8" s="185"/>
      <c r="GGU8" s="185"/>
      <c r="GGV8" s="185"/>
      <c r="GGW8" s="185"/>
      <c r="GGX8" s="185"/>
      <c r="GGY8" s="185"/>
      <c r="GGZ8" s="185"/>
      <c r="GHA8" s="185"/>
      <c r="GHB8" s="185"/>
      <c r="GHC8" s="185"/>
      <c r="GHD8" s="185"/>
      <c r="GHE8" s="185"/>
      <c r="GHF8" s="185"/>
      <c r="GHG8" s="185"/>
      <c r="GHH8" s="185"/>
      <c r="GHI8" s="185"/>
      <c r="GHJ8" s="185"/>
      <c r="GHK8" s="185"/>
      <c r="GHL8" s="185"/>
      <c r="GHM8" s="185"/>
      <c r="GHN8" s="185"/>
      <c r="GHO8" s="185"/>
      <c r="GHP8" s="185"/>
      <c r="GHQ8" s="185"/>
      <c r="GHR8" s="185"/>
      <c r="GHS8" s="185"/>
      <c r="GHT8" s="185"/>
      <c r="GHU8" s="185"/>
      <c r="GHV8" s="185"/>
      <c r="GHW8" s="185"/>
      <c r="GHX8" s="185"/>
      <c r="GHY8" s="185"/>
      <c r="GHZ8" s="185"/>
      <c r="GIA8" s="185"/>
      <c r="GIB8" s="185"/>
      <c r="GIC8" s="185"/>
      <c r="GID8" s="185"/>
      <c r="GIE8" s="185"/>
      <c r="GIF8" s="185"/>
      <c r="GIG8" s="185"/>
      <c r="GIH8" s="185"/>
      <c r="GII8" s="185"/>
      <c r="GIJ8" s="185"/>
      <c r="GIK8" s="185"/>
      <c r="GIL8" s="185"/>
      <c r="GIM8" s="185"/>
      <c r="GIN8" s="185"/>
      <c r="GIO8" s="185"/>
      <c r="GIP8" s="185"/>
      <c r="GIQ8" s="185"/>
      <c r="GIR8" s="185"/>
      <c r="GIS8" s="185"/>
      <c r="GIT8" s="185"/>
      <c r="GIU8" s="185"/>
      <c r="GIV8" s="185"/>
      <c r="GIW8" s="185"/>
      <c r="GIX8" s="185"/>
      <c r="GIY8" s="185"/>
      <c r="GIZ8" s="185"/>
      <c r="GJA8" s="185"/>
      <c r="GJB8" s="185"/>
      <c r="GJC8" s="185"/>
      <c r="GJD8" s="185"/>
      <c r="GJE8" s="185"/>
      <c r="GJF8" s="185"/>
      <c r="GJG8" s="185"/>
      <c r="GJH8" s="185"/>
      <c r="GJI8" s="185"/>
      <c r="GJJ8" s="185"/>
      <c r="GJK8" s="185"/>
      <c r="GJL8" s="185"/>
      <c r="GJM8" s="185"/>
      <c r="GJN8" s="185"/>
      <c r="GJO8" s="185"/>
      <c r="GJP8" s="185"/>
      <c r="GJQ8" s="185"/>
      <c r="GJR8" s="185"/>
      <c r="GJS8" s="185"/>
      <c r="GJT8" s="185"/>
      <c r="GJU8" s="185"/>
      <c r="GJV8" s="185"/>
      <c r="GJW8" s="185"/>
      <c r="GJX8" s="185"/>
      <c r="GJY8" s="185"/>
      <c r="GJZ8" s="185"/>
      <c r="GKA8" s="185"/>
      <c r="GKB8" s="185"/>
      <c r="GKC8" s="185"/>
      <c r="GKD8" s="185"/>
      <c r="GKE8" s="185"/>
      <c r="GKF8" s="185"/>
      <c r="GKG8" s="185"/>
      <c r="GKH8" s="185"/>
      <c r="GKI8" s="185"/>
      <c r="GKJ8" s="185"/>
      <c r="GKK8" s="185"/>
      <c r="GKL8" s="185"/>
      <c r="GKM8" s="185"/>
      <c r="GKN8" s="185"/>
      <c r="GKO8" s="185"/>
      <c r="GKP8" s="185"/>
      <c r="GKQ8" s="185"/>
      <c r="GKR8" s="185"/>
      <c r="GKS8" s="185"/>
      <c r="GKT8" s="185"/>
      <c r="GKU8" s="185"/>
      <c r="GKV8" s="185"/>
      <c r="GKW8" s="185"/>
      <c r="GKX8" s="185"/>
      <c r="GKY8" s="185"/>
      <c r="GKZ8" s="185"/>
      <c r="GLA8" s="185"/>
      <c r="GLB8" s="185"/>
      <c r="GLC8" s="185"/>
      <c r="GLD8" s="185"/>
      <c r="GLE8" s="185"/>
      <c r="GLF8" s="185"/>
      <c r="GLG8" s="185"/>
      <c r="GLH8" s="185"/>
      <c r="GLI8" s="185"/>
      <c r="GLJ8" s="185"/>
      <c r="GLK8" s="185"/>
      <c r="GLL8" s="185"/>
      <c r="GLM8" s="185"/>
      <c r="GLN8" s="185"/>
      <c r="GLO8" s="185"/>
      <c r="GLP8" s="185"/>
      <c r="GLQ8" s="185"/>
      <c r="GLR8" s="185"/>
      <c r="GLS8" s="185"/>
      <c r="GLT8" s="185"/>
      <c r="GLU8" s="185"/>
      <c r="GLV8" s="185"/>
      <c r="GLW8" s="185"/>
      <c r="GLX8" s="185"/>
      <c r="GLY8" s="185"/>
      <c r="GLZ8" s="185"/>
      <c r="GMA8" s="185"/>
      <c r="GMB8" s="185"/>
      <c r="GMC8" s="185"/>
      <c r="GMD8" s="185"/>
      <c r="GME8" s="185"/>
      <c r="GMF8" s="185"/>
      <c r="GMG8" s="185"/>
      <c r="GMH8" s="185"/>
      <c r="GMI8" s="185"/>
      <c r="GMJ8" s="185"/>
      <c r="GMK8" s="185"/>
      <c r="GML8" s="185"/>
      <c r="GMM8" s="185"/>
      <c r="GMN8" s="185"/>
      <c r="GMO8" s="185"/>
      <c r="GMP8" s="185"/>
      <c r="GMQ8" s="185"/>
      <c r="GMR8" s="185"/>
      <c r="GMS8" s="185"/>
      <c r="GMT8" s="185"/>
      <c r="GMU8" s="185"/>
      <c r="GMV8" s="185"/>
      <c r="GMW8" s="185"/>
      <c r="GMX8" s="185"/>
      <c r="GMY8" s="185"/>
      <c r="GMZ8" s="185"/>
      <c r="GNA8" s="185"/>
      <c r="GNB8" s="185"/>
      <c r="GNC8" s="185"/>
      <c r="GND8" s="185"/>
      <c r="GNE8" s="185"/>
      <c r="GNF8" s="185"/>
      <c r="GNG8" s="185"/>
      <c r="GNH8" s="185"/>
      <c r="GNI8" s="185"/>
      <c r="GNJ8" s="185"/>
      <c r="GNK8" s="185"/>
      <c r="GNL8" s="185"/>
      <c r="GNM8" s="185"/>
      <c r="GNN8" s="185"/>
      <c r="GNO8" s="185"/>
      <c r="GNP8" s="185"/>
      <c r="GNQ8" s="185"/>
      <c r="GNR8" s="185"/>
      <c r="GNS8" s="185"/>
      <c r="GNT8" s="185"/>
      <c r="GNU8" s="185"/>
      <c r="GNV8" s="185"/>
      <c r="GNW8" s="185"/>
      <c r="GNX8" s="185"/>
      <c r="GNY8" s="185"/>
      <c r="GNZ8" s="185"/>
      <c r="GOA8" s="185"/>
      <c r="GOB8" s="185"/>
      <c r="GOC8" s="185"/>
      <c r="GOD8" s="185"/>
      <c r="GOE8" s="185"/>
      <c r="GOF8" s="185"/>
      <c r="GOG8" s="185"/>
      <c r="GOH8" s="185"/>
      <c r="GOI8" s="185"/>
      <c r="GOJ8" s="185"/>
      <c r="GOK8" s="185"/>
      <c r="GOL8" s="185"/>
      <c r="GOM8" s="185"/>
      <c r="GON8" s="185"/>
      <c r="GOO8" s="185"/>
      <c r="GOP8" s="185"/>
      <c r="GOQ8" s="185"/>
      <c r="GOR8" s="185"/>
      <c r="GOS8" s="185"/>
      <c r="GOT8" s="185"/>
      <c r="GOU8" s="185"/>
      <c r="GOV8" s="185"/>
      <c r="GOW8" s="185"/>
      <c r="GOX8" s="185"/>
      <c r="GOY8" s="185"/>
      <c r="GOZ8" s="185"/>
      <c r="GPA8" s="185"/>
      <c r="GPB8" s="185"/>
      <c r="GPC8" s="185"/>
      <c r="GPD8" s="185"/>
      <c r="GPE8" s="185"/>
      <c r="GPF8" s="185"/>
      <c r="GPG8" s="185"/>
      <c r="GPH8" s="185"/>
      <c r="GPI8" s="185"/>
      <c r="GPJ8" s="185"/>
      <c r="GPK8" s="185"/>
      <c r="GPL8" s="185"/>
      <c r="GPM8" s="185"/>
      <c r="GPN8" s="185"/>
      <c r="GPO8" s="185"/>
      <c r="GPP8" s="185"/>
      <c r="GPQ8" s="185"/>
      <c r="GPR8" s="185"/>
      <c r="GPS8" s="185"/>
      <c r="GPT8" s="185"/>
      <c r="GPU8" s="185"/>
      <c r="GPV8" s="185"/>
      <c r="GPW8" s="185"/>
      <c r="GPX8" s="185"/>
      <c r="GPY8" s="185"/>
      <c r="GPZ8" s="185"/>
      <c r="GQA8" s="185"/>
      <c r="GQB8" s="185"/>
      <c r="GQC8" s="185"/>
      <c r="GQD8" s="185"/>
      <c r="GQE8" s="185"/>
      <c r="GQF8" s="185"/>
      <c r="GQG8" s="185"/>
      <c r="GQH8" s="185"/>
      <c r="GQI8" s="185"/>
      <c r="GQJ8" s="185"/>
      <c r="GQK8" s="185"/>
      <c r="GQL8" s="185"/>
      <c r="GQM8" s="185"/>
      <c r="GQN8" s="185"/>
      <c r="GQO8" s="185"/>
      <c r="GQP8" s="185"/>
      <c r="GQQ8" s="185"/>
      <c r="GQR8" s="185"/>
      <c r="GQS8" s="185"/>
      <c r="GQT8" s="185"/>
      <c r="GQU8" s="185"/>
      <c r="GQV8" s="185"/>
      <c r="GQW8" s="185"/>
      <c r="GQX8" s="185"/>
      <c r="GQY8" s="185"/>
      <c r="GQZ8" s="185"/>
      <c r="GRA8" s="185"/>
      <c r="GRB8" s="185"/>
      <c r="GRC8" s="185"/>
      <c r="GRD8" s="185"/>
      <c r="GRE8" s="185"/>
      <c r="GRF8" s="185"/>
      <c r="GRG8" s="185"/>
      <c r="GRH8" s="185"/>
      <c r="GRI8" s="185"/>
      <c r="GRJ8" s="185"/>
      <c r="GRK8" s="185"/>
      <c r="GRL8" s="185"/>
      <c r="GRM8" s="185"/>
      <c r="GRN8" s="185"/>
      <c r="GRO8" s="185"/>
      <c r="GRP8" s="185"/>
      <c r="GRQ8" s="185"/>
      <c r="GRR8" s="185"/>
      <c r="GRS8" s="185"/>
      <c r="GRT8" s="185"/>
      <c r="GRU8" s="185"/>
      <c r="GRV8" s="185"/>
      <c r="GRW8" s="185"/>
      <c r="GRX8" s="185"/>
      <c r="GRY8" s="185"/>
      <c r="GRZ8" s="185"/>
      <c r="GSA8" s="185"/>
      <c r="GSB8" s="185"/>
      <c r="GSC8" s="185"/>
      <c r="GSD8" s="185"/>
      <c r="GSE8" s="185"/>
      <c r="GSF8" s="185"/>
      <c r="GSG8" s="185"/>
      <c r="GSH8" s="185"/>
      <c r="GSI8" s="185"/>
      <c r="GSJ8" s="185"/>
      <c r="GSK8" s="185"/>
      <c r="GSL8" s="185"/>
      <c r="GSM8" s="185"/>
      <c r="GSN8" s="185"/>
      <c r="GSO8" s="185"/>
      <c r="GSP8" s="185"/>
      <c r="GSQ8" s="185"/>
      <c r="GSR8" s="185"/>
      <c r="GSS8" s="185"/>
      <c r="GST8" s="185"/>
      <c r="GSU8" s="185"/>
      <c r="GSV8" s="185"/>
      <c r="GSW8" s="185"/>
      <c r="GSX8" s="185"/>
      <c r="GSY8" s="185"/>
      <c r="GSZ8" s="185"/>
      <c r="GTA8" s="185"/>
      <c r="GTB8" s="185"/>
      <c r="GTC8" s="185"/>
      <c r="GTD8" s="185"/>
      <c r="GTE8" s="185"/>
      <c r="GTF8" s="185"/>
      <c r="GTG8" s="185"/>
      <c r="GTH8" s="185"/>
      <c r="GTI8" s="185"/>
      <c r="GTJ8" s="185"/>
      <c r="GTK8" s="185"/>
      <c r="GTL8" s="185"/>
      <c r="GTM8" s="185"/>
      <c r="GTN8" s="185"/>
      <c r="GTO8" s="185"/>
      <c r="GTP8" s="185"/>
      <c r="GTQ8" s="185"/>
      <c r="GTR8" s="185"/>
      <c r="GTS8" s="185"/>
      <c r="GTT8" s="185"/>
      <c r="GTU8" s="185"/>
      <c r="GTV8" s="185"/>
      <c r="GTW8" s="185"/>
      <c r="GTX8" s="185"/>
      <c r="GTY8" s="185"/>
      <c r="GTZ8" s="185"/>
      <c r="GUA8" s="185"/>
      <c r="GUB8" s="185"/>
      <c r="GUC8" s="185"/>
      <c r="GUD8" s="185"/>
      <c r="GUE8" s="185"/>
      <c r="GUF8" s="185"/>
      <c r="GUG8" s="185"/>
      <c r="GUH8" s="185"/>
      <c r="GUI8" s="185"/>
      <c r="GUJ8" s="185"/>
      <c r="GUK8" s="185"/>
      <c r="GUL8" s="185"/>
      <c r="GUM8" s="185"/>
      <c r="GUN8" s="185"/>
      <c r="GUO8" s="185"/>
      <c r="GUP8" s="185"/>
      <c r="GUQ8" s="185"/>
      <c r="GUR8" s="185"/>
      <c r="GUS8" s="185"/>
      <c r="GUT8" s="185"/>
      <c r="GUU8" s="185"/>
      <c r="GUV8" s="185"/>
      <c r="GUW8" s="185"/>
      <c r="GUX8" s="185"/>
      <c r="GUY8" s="185"/>
      <c r="GUZ8" s="185"/>
      <c r="GVA8" s="185"/>
      <c r="GVB8" s="185"/>
      <c r="GVC8" s="185"/>
      <c r="GVD8" s="185"/>
      <c r="GVE8" s="185"/>
      <c r="GVF8" s="185"/>
      <c r="GVG8" s="185"/>
      <c r="GVH8" s="185"/>
      <c r="GVI8" s="185"/>
      <c r="GVJ8" s="185"/>
      <c r="GVK8" s="185"/>
      <c r="GVL8" s="185"/>
      <c r="GVM8" s="185"/>
      <c r="GVN8" s="185"/>
      <c r="GVO8" s="185"/>
      <c r="GVP8" s="185"/>
      <c r="GVQ8" s="185"/>
      <c r="GVR8" s="185"/>
      <c r="GVS8" s="185"/>
      <c r="GVT8" s="185"/>
      <c r="GVU8" s="185"/>
      <c r="GVV8" s="185"/>
      <c r="GVW8" s="185"/>
      <c r="GVX8" s="185"/>
      <c r="GVY8" s="185"/>
      <c r="GVZ8" s="185"/>
      <c r="GWA8" s="185"/>
      <c r="GWB8" s="185"/>
      <c r="GWC8" s="185"/>
      <c r="GWD8" s="185"/>
      <c r="GWE8" s="185"/>
      <c r="GWF8" s="185"/>
      <c r="GWG8" s="185"/>
      <c r="GWH8" s="185"/>
      <c r="GWI8" s="185"/>
      <c r="GWJ8" s="185"/>
      <c r="GWK8" s="185"/>
      <c r="GWL8" s="185"/>
      <c r="GWM8" s="185"/>
      <c r="GWN8" s="185"/>
      <c r="GWO8" s="185"/>
      <c r="GWP8" s="185"/>
      <c r="GWQ8" s="185"/>
      <c r="GWR8" s="185"/>
      <c r="GWS8" s="185"/>
      <c r="GWT8" s="185"/>
      <c r="GWU8" s="185"/>
      <c r="GWV8" s="185"/>
      <c r="GWW8" s="185"/>
      <c r="GWX8" s="185"/>
      <c r="GWY8" s="185"/>
      <c r="GWZ8" s="185"/>
      <c r="GXA8" s="185"/>
      <c r="GXB8" s="185"/>
      <c r="GXC8" s="185"/>
      <c r="GXD8" s="185"/>
      <c r="GXE8" s="185"/>
      <c r="GXF8" s="185"/>
      <c r="GXG8" s="185"/>
      <c r="GXH8" s="185"/>
      <c r="GXI8" s="185"/>
      <c r="GXJ8" s="185"/>
      <c r="GXK8" s="185"/>
      <c r="GXL8" s="185"/>
      <c r="GXM8" s="185"/>
      <c r="GXN8" s="185"/>
      <c r="GXO8" s="185"/>
      <c r="GXP8" s="185"/>
      <c r="GXQ8" s="185"/>
      <c r="GXR8" s="185"/>
      <c r="GXS8" s="185"/>
      <c r="GXT8" s="185"/>
      <c r="GXU8" s="185"/>
      <c r="GXV8" s="185"/>
      <c r="GXW8" s="185"/>
      <c r="GXX8" s="185"/>
      <c r="GXY8" s="185"/>
      <c r="GXZ8" s="185"/>
      <c r="GYA8" s="185"/>
      <c r="GYB8" s="185"/>
      <c r="GYC8" s="185"/>
      <c r="GYD8" s="185"/>
      <c r="GYE8" s="185"/>
      <c r="GYF8" s="185"/>
      <c r="GYG8" s="185"/>
      <c r="GYH8" s="185"/>
      <c r="GYI8" s="185"/>
      <c r="GYJ8" s="185"/>
      <c r="GYK8" s="185"/>
      <c r="GYL8" s="185"/>
      <c r="GYM8" s="185"/>
      <c r="GYN8" s="185"/>
      <c r="GYO8" s="185"/>
      <c r="GYP8" s="185"/>
      <c r="GYQ8" s="185"/>
      <c r="GYR8" s="185"/>
      <c r="GYS8" s="185"/>
      <c r="GYT8" s="185"/>
      <c r="GYU8" s="185"/>
      <c r="GYV8" s="185"/>
      <c r="GYW8" s="185"/>
      <c r="GYX8" s="185"/>
      <c r="GYY8" s="185"/>
      <c r="GYZ8" s="185"/>
      <c r="GZA8" s="185"/>
      <c r="GZB8" s="185"/>
      <c r="GZC8" s="185"/>
      <c r="GZD8" s="185"/>
      <c r="GZE8" s="185"/>
      <c r="GZF8" s="185"/>
      <c r="GZG8" s="185"/>
      <c r="GZH8" s="185"/>
      <c r="GZI8" s="185"/>
      <c r="GZJ8" s="185"/>
      <c r="GZK8" s="185"/>
      <c r="GZL8" s="185"/>
      <c r="GZM8" s="185"/>
      <c r="GZN8" s="185"/>
      <c r="GZO8" s="185"/>
      <c r="GZP8" s="185"/>
      <c r="GZQ8" s="185"/>
      <c r="GZR8" s="185"/>
      <c r="GZS8" s="185"/>
      <c r="GZT8" s="185"/>
      <c r="GZU8" s="185"/>
      <c r="GZV8" s="185"/>
      <c r="GZW8" s="185"/>
      <c r="GZX8" s="185"/>
      <c r="GZY8" s="185"/>
      <c r="GZZ8" s="185"/>
      <c r="HAA8" s="185"/>
      <c r="HAB8" s="185"/>
      <c r="HAC8" s="185"/>
      <c r="HAD8" s="185"/>
      <c r="HAE8" s="185"/>
      <c r="HAF8" s="185"/>
      <c r="HAG8" s="185"/>
      <c r="HAH8" s="185"/>
      <c r="HAI8" s="185"/>
      <c r="HAJ8" s="185"/>
      <c r="HAK8" s="185"/>
      <c r="HAL8" s="185"/>
      <c r="HAM8" s="185"/>
      <c r="HAN8" s="185"/>
      <c r="HAO8" s="185"/>
      <c r="HAP8" s="185"/>
      <c r="HAQ8" s="185"/>
      <c r="HAR8" s="185"/>
      <c r="HAS8" s="185"/>
      <c r="HAT8" s="185"/>
      <c r="HAU8" s="185"/>
      <c r="HAV8" s="185"/>
      <c r="HAW8" s="185"/>
      <c r="HAX8" s="185"/>
      <c r="HAY8" s="185"/>
      <c r="HAZ8" s="185"/>
      <c r="HBA8" s="185"/>
      <c r="HBB8" s="185"/>
      <c r="HBC8" s="185"/>
      <c r="HBD8" s="185"/>
      <c r="HBE8" s="185"/>
      <c r="HBF8" s="185"/>
      <c r="HBG8" s="185"/>
      <c r="HBH8" s="185"/>
      <c r="HBI8" s="185"/>
      <c r="HBJ8" s="185"/>
      <c r="HBK8" s="185"/>
      <c r="HBL8" s="185"/>
      <c r="HBM8" s="185"/>
      <c r="HBN8" s="185"/>
      <c r="HBO8" s="185"/>
      <c r="HBP8" s="185"/>
      <c r="HBQ8" s="185"/>
      <c r="HBR8" s="185"/>
      <c r="HBS8" s="185"/>
      <c r="HBT8" s="185"/>
      <c r="HBU8" s="185"/>
      <c r="HBV8" s="185"/>
      <c r="HBW8" s="185"/>
      <c r="HBX8" s="185"/>
      <c r="HBY8" s="185"/>
      <c r="HBZ8" s="185"/>
      <c r="HCA8" s="185"/>
      <c r="HCB8" s="185"/>
      <c r="HCC8" s="185"/>
      <c r="HCD8" s="185"/>
      <c r="HCE8" s="185"/>
      <c r="HCF8" s="185"/>
      <c r="HCG8" s="185"/>
      <c r="HCH8" s="185"/>
      <c r="HCI8" s="185"/>
      <c r="HCJ8" s="185"/>
      <c r="HCK8" s="185"/>
      <c r="HCL8" s="185"/>
      <c r="HCM8" s="185"/>
      <c r="HCN8" s="185"/>
      <c r="HCO8" s="185"/>
      <c r="HCP8" s="185"/>
      <c r="HCQ8" s="185"/>
      <c r="HCR8" s="185"/>
      <c r="HCS8" s="185"/>
      <c r="HCT8" s="185"/>
      <c r="HCU8" s="185"/>
      <c r="HCV8" s="185"/>
      <c r="HCW8" s="185"/>
      <c r="HCX8" s="185"/>
      <c r="HCY8" s="185"/>
      <c r="HCZ8" s="185"/>
      <c r="HDA8" s="185"/>
      <c r="HDB8" s="185"/>
      <c r="HDC8" s="185"/>
      <c r="HDD8" s="185"/>
      <c r="HDE8" s="185"/>
      <c r="HDF8" s="185"/>
      <c r="HDG8" s="185"/>
      <c r="HDH8" s="185"/>
      <c r="HDI8" s="185"/>
      <c r="HDJ8" s="185"/>
      <c r="HDK8" s="185"/>
      <c r="HDL8" s="185"/>
      <c r="HDM8" s="185"/>
      <c r="HDN8" s="185"/>
      <c r="HDO8" s="185"/>
      <c r="HDP8" s="185"/>
      <c r="HDQ8" s="185"/>
      <c r="HDR8" s="185"/>
      <c r="HDS8" s="185"/>
      <c r="HDT8" s="185"/>
      <c r="HDU8" s="185"/>
      <c r="HDV8" s="185"/>
      <c r="HDW8" s="185"/>
      <c r="HDX8" s="185"/>
      <c r="HDY8" s="185"/>
      <c r="HDZ8" s="185"/>
      <c r="HEA8" s="185"/>
      <c r="HEB8" s="185"/>
      <c r="HEC8" s="185"/>
      <c r="HED8" s="185"/>
      <c r="HEE8" s="185"/>
      <c r="HEF8" s="185"/>
      <c r="HEG8" s="185"/>
      <c r="HEH8" s="185"/>
      <c r="HEI8" s="185"/>
      <c r="HEJ8" s="185"/>
      <c r="HEK8" s="185"/>
      <c r="HEL8" s="185"/>
      <c r="HEM8" s="185"/>
      <c r="HEN8" s="185"/>
      <c r="HEO8" s="185"/>
      <c r="HEP8" s="185"/>
      <c r="HEQ8" s="185"/>
      <c r="HER8" s="185"/>
      <c r="HES8" s="185"/>
      <c r="HET8" s="185"/>
      <c r="HEU8" s="185"/>
      <c r="HEV8" s="185"/>
      <c r="HEW8" s="185"/>
      <c r="HEX8" s="185"/>
      <c r="HEY8" s="185"/>
      <c r="HEZ8" s="185"/>
      <c r="HFA8" s="185"/>
      <c r="HFB8" s="185"/>
      <c r="HFC8" s="185"/>
      <c r="HFD8" s="185"/>
      <c r="HFE8" s="185"/>
      <c r="HFF8" s="185"/>
      <c r="HFG8" s="185"/>
      <c r="HFH8" s="185"/>
      <c r="HFI8" s="185"/>
      <c r="HFJ8" s="185"/>
      <c r="HFK8" s="185"/>
      <c r="HFL8" s="185"/>
      <c r="HFM8" s="185"/>
      <c r="HFN8" s="185"/>
      <c r="HFO8" s="185"/>
      <c r="HFP8" s="185"/>
      <c r="HFQ8" s="185"/>
      <c r="HFR8" s="185"/>
      <c r="HFS8" s="185"/>
      <c r="HFT8" s="185"/>
      <c r="HFU8" s="185"/>
      <c r="HFV8" s="185"/>
      <c r="HFW8" s="185"/>
      <c r="HFX8" s="185"/>
      <c r="HFY8" s="185"/>
      <c r="HFZ8" s="185"/>
      <c r="HGA8" s="185"/>
      <c r="HGB8" s="185"/>
      <c r="HGC8" s="185"/>
      <c r="HGD8" s="185"/>
      <c r="HGE8" s="185"/>
      <c r="HGF8" s="185"/>
      <c r="HGG8" s="185"/>
      <c r="HGH8" s="185"/>
      <c r="HGI8" s="185"/>
      <c r="HGJ8" s="185"/>
      <c r="HGK8" s="185"/>
      <c r="HGL8" s="185"/>
      <c r="HGM8" s="185"/>
      <c r="HGN8" s="185"/>
      <c r="HGO8" s="185"/>
      <c r="HGP8" s="185"/>
      <c r="HGQ8" s="185"/>
      <c r="HGR8" s="185"/>
      <c r="HGS8" s="185"/>
      <c r="HGT8" s="185"/>
      <c r="HGU8" s="185"/>
      <c r="HGV8" s="185"/>
      <c r="HGW8" s="185"/>
      <c r="HGX8" s="185"/>
      <c r="HGY8" s="185"/>
      <c r="HGZ8" s="185"/>
      <c r="HHA8" s="185"/>
      <c r="HHB8" s="185"/>
      <c r="HHC8" s="185"/>
      <c r="HHD8" s="185"/>
      <c r="HHE8" s="185"/>
      <c r="HHF8" s="185"/>
      <c r="HHG8" s="185"/>
      <c r="HHH8" s="185"/>
      <c r="HHI8" s="185"/>
      <c r="HHJ8" s="185"/>
      <c r="HHK8" s="185"/>
      <c r="HHL8" s="185"/>
      <c r="HHM8" s="185"/>
      <c r="HHN8" s="185"/>
      <c r="HHO8" s="185"/>
      <c r="HHP8" s="185"/>
      <c r="HHQ8" s="185"/>
      <c r="HHR8" s="185"/>
      <c r="HHS8" s="185"/>
      <c r="HHT8" s="185"/>
      <c r="HHU8" s="185"/>
      <c r="HHV8" s="185"/>
      <c r="HHW8" s="185"/>
      <c r="HHX8" s="185"/>
      <c r="HHY8" s="185"/>
      <c r="HHZ8" s="185"/>
      <c r="HIA8" s="185"/>
      <c r="HIB8" s="185"/>
      <c r="HIC8" s="185"/>
      <c r="HID8" s="185"/>
      <c r="HIE8" s="185"/>
      <c r="HIF8" s="185"/>
      <c r="HIG8" s="185"/>
      <c r="HIH8" s="185"/>
      <c r="HII8" s="185"/>
      <c r="HIJ8" s="185"/>
      <c r="HIK8" s="185"/>
      <c r="HIL8" s="185"/>
      <c r="HIM8" s="185"/>
      <c r="HIN8" s="185"/>
      <c r="HIO8" s="185"/>
      <c r="HIP8" s="185"/>
      <c r="HIQ8" s="185"/>
      <c r="HIR8" s="185"/>
      <c r="HIS8" s="185"/>
      <c r="HIT8" s="185"/>
      <c r="HIU8" s="185"/>
      <c r="HIV8" s="185"/>
      <c r="HIW8" s="185"/>
      <c r="HIX8" s="185"/>
      <c r="HIY8" s="185"/>
      <c r="HIZ8" s="185"/>
      <c r="HJA8" s="185"/>
      <c r="HJB8" s="185"/>
      <c r="HJC8" s="185"/>
      <c r="HJD8" s="185"/>
      <c r="HJE8" s="185"/>
      <c r="HJF8" s="185"/>
      <c r="HJG8" s="185"/>
      <c r="HJH8" s="185"/>
      <c r="HJI8" s="185"/>
      <c r="HJJ8" s="185"/>
      <c r="HJK8" s="185"/>
      <c r="HJL8" s="185"/>
      <c r="HJM8" s="185"/>
      <c r="HJN8" s="185"/>
      <c r="HJO8" s="185"/>
      <c r="HJP8" s="185"/>
      <c r="HJQ8" s="185"/>
      <c r="HJR8" s="185"/>
      <c r="HJS8" s="185"/>
      <c r="HJT8" s="185"/>
      <c r="HJU8" s="185"/>
      <c r="HJV8" s="185"/>
      <c r="HJW8" s="185"/>
      <c r="HJX8" s="185"/>
      <c r="HJY8" s="185"/>
      <c r="HJZ8" s="185"/>
      <c r="HKA8" s="185"/>
      <c r="HKB8" s="185"/>
      <c r="HKC8" s="185"/>
      <c r="HKD8" s="185"/>
      <c r="HKE8" s="185"/>
      <c r="HKF8" s="185"/>
      <c r="HKG8" s="185"/>
      <c r="HKH8" s="185"/>
      <c r="HKI8" s="185"/>
      <c r="HKJ8" s="185"/>
      <c r="HKK8" s="185"/>
      <c r="HKL8" s="185"/>
      <c r="HKM8" s="185"/>
      <c r="HKN8" s="185"/>
      <c r="HKO8" s="185"/>
      <c r="HKP8" s="185"/>
      <c r="HKQ8" s="185"/>
      <c r="HKR8" s="185"/>
      <c r="HKS8" s="185"/>
      <c r="HKT8" s="185"/>
      <c r="HKU8" s="185"/>
      <c r="HKV8" s="185"/>
      <c r="HKW8" s="185"/>
      <c r="HKX8" s="185"/>
      <c r="HKY8" s="185"/>
      <c r="HKZ8" s="185"/>
      <c r="HLA8" s="185"/>
      <c r="HLB8" s="185"/>
      <c r="HLC8" s="185"/>
      <c r="HLD8" s="185"/>
      <c r="HLE8" s="185"/>
      <c r="HLF8" s="185"/>
      <c r="HLG8" s="185"/>
      <c r="HLH8" s="185"/>
      <c r="HLI8" s="185"/>
      <c r="HLJ8" s="185"/>
      <c r="HLK8" s="185"/>
      <c r="HLL8" s="185"/>
      <c r="HLM8" s="185"/>
      <c r="HLN8" s="185"/>
      <c r="HLO8" s="185"/>
      <c r="HLP8" s="185"/>
      <c r="HLQ8" s="185"/>
      <c r="HLR8" s="185"/>
      <c r="HLS8" s="185"/>
      <c r="HLT8" s="185"/>
      <c r="HLU8" s="185"/>
      <c r="HLV8" s="185"/>
      <c r="HLW8" s="185"/>
      <c r="HLX8" s="185"/>
      <c r="HLY8" s="185"/>
      <c r="HLZ8" s="185"/>
      <c r="HMA8" s="185"/>
      <c r="HMB8" s="185"/>
      <c r="HMC8" s="185"/>
      <c r="HMD8" s="185"/>
      <c r="HME8" s="185"/>
      <c r="HMF8" s="185"/>
      <c r="HMG8" s="185"/>
      <c r="HMH8" s="185"/>
      <c r="HMI8" s="185"/>
      <c r="HMJ8" s="185"/>
      <c r="HMK8" s="185"/>
      <c r="HML8" s="185"/>
      <c r="HMM8" s="185"/>
      <c r="HMN8" s="185"/>
      <c r="HMO8" s="185"/>
      <c r="HMP8" s="185"/>
      <c r="HMQ8" s="185"/>
      <c r="HMR8" s="185"/>
      <c r="HMS8" s="185"/>
      <c r="HMT8" s="185"/>
      <c r="HMU8" s="185"/>
      <c r="HMV8" s="185"/>
      <c r="HMW8" s="185"/>
      <c r="HMX8" s="185"/>
      <c r="HMY8" s="185"/>
      <c r="HMZ8" s="185"/>
      <c r="HNA8" s="185"/>
      <c r="HNB8" s="185"/>
      <c r="HNC8" s="185"/>
      <c r="HND8" s="185"/>
      <c r="HNE8" s="185"/>
      <c r="HNF8" s="185"/>
      <c r="HNG8" s="185"/>
      <c r="HNH8" s="185"/>
      <c r="HNI8" s="185"/>
      <c r="HNJ8" s="185"/>
      <c r="HNK8" s="185"/>
      <c r="HNL8" s="185"/>
      <c r="HNM8" s="185"/>
      <c r="HNN8" s="185"/>
      <c r="HNO8" s="185"/>
      <c r="HNP8" s="185"/>
      <c r="HNQ8" s="185"/>
      <c r="HNR8" s="185"/>
      <c r="HNS8" s="185"/>
      <c r="HNT8" s="185"/>
      <c r="HNU8" s="185"/>
      <c r="HNV8" s="185"/>
      <c r="HNW8" s="185"/>
      <c r="HNX8" s="185"/>
      <c r="HNY8" s="185"/>
      <c r="HNZ8" s="185"/>
      <c r="HOA8" s="185"/>
      <c r="HOB8" s="185"/>
      <c r="HOC8" s="185"/>
      <c r="HOD8" s="185"/>
      <c r="HOE8" s="185"/>
      <c r="HOF8" s="185"/>
      <c r="HOG8" s="185"/>
      <c r="HOH8" s="185"/>
      <c r="HOI8" s="185"/>
      <c r="HOJ8" s="185"/>
      <c r="HOK8" s="185"/>
      <c r="HOL8" s="185"/>
      <c r="HOM8" s="185"/>
      <c r="HON8" s="185"/>
      <c r="HOO8" s="185"/>
      <c r="HOP8" s="185"/>
      <c r="HOQ8" s="185"/>
      <c r="HOR8" s="185"/>
      <c r="HOS8" s="185"/>
      <c r="HOT8" s="185"/>
      <c r="HOU8" s="185"/>
      <c r="HOV8" s="185"/>
      <c r="HOW8" s="185"/>
      <c r="HOX8" s="185"/>
      <c r="HOY8" s="185"/>
      <c r="HOZ8" s="185"/>
      <c r="HPA8" s="185"/>
      <c r="HPB8" s="185"/>
      <c r="HPC8" s="185"/>
      <c r="HPD8" s="185"/>
      <c r="HPE8" s="185"/>
      <c r="HPF8" s="185"/>
      <c r="HPG8" s="185"/>
      <c r="HPH8" s="185"/>
      <c r="HPI8" s="185"/>
      <c r="HPJ8" s="185"/>
      <c r="HPK8" s="185"/>
      <c r="HPL8" s="185"/>
      <c r="HPM8" s="185"/>
      <c r="HPN8" s="185"/>
      <c r="HPO8" s="185"/>
      <c r="HPP8" s="185"/>
      <c r="HPQ8" s="185"/>
      <c r="HPR8" s="185"/>
      <c r="HPS8" s="185"/>
      <c r="HPT8" s="185"/>
      <c r="HPU8" s="185"/>
      <c r="HPV8" s="185"/>
      <c r="HPW8" s="185"/>
      <c r="HPX8" s="185"/>
      <c r="HPY8" s="185"/>
      <c r="HPZ8" s="185"/>
      <c r="HQA8" s="185"/>
      <c r="HQB8" s="185"/>
      <c r="HQC8" s="185"/>
      <c r="HQD8" s="185"/>
      <c r="HQE8" s="185"/>
      <c r="HQF8" s="185"/>
      <c r="HQG8" s="185"/>
      <c r="HQH8" s="185"/>
      <c r="HQI8" s="185"/>
      <c r="HQJ8" s="185"/>
      <c r="HQK8" s="185"/>
      <c r="HQL8" s="185"/>
      <c r="HQM8" s="185"/>
      <c r="HQN8" s="185"/>
      <c r="HQO8" s="185"/>
      <c r="HQP8" s="185"/>
      <c r="HQQ8" s="185"/>
      <c r="HQR8" s="185"/>
      <c r="HQS8" s="185"/>
      <c r="HQT8" s="185"/>
      <c r="HQU8" s="185"/>
      <c r="HQV8" s="185"/>
      <c r="HQW8" s="185"/>
      <c r="HQX8" s="185"/>
      <c r="HQY8" s="185"/>
      <c r="HQZ8" s="185"/>
      <c r="HRA8" s="185"/>
      <c r="HRB8" s="185"/>
      <c r="HRC8" s="185"/>
      <c r="HRD8" s="185"/>
      <c r="HRE8" s="185"/>
      <c r="HRF8" s="185"/>
      <c r="HRG8" s="185"/>
      <c r="HRH8" s="185"/>
      <c r="HRI8" s="185"/>
      <c r="HRJ8" s="185"/>
      <c r="HRK8" s="185"/>
      <c r="HRL8" s="185"/>
      <c r="HRM8" s="185"/>
      <c r="HRN8" s="185"/>
      <c r="HRO8" s="185"/>
      <c r="HRP8" s="185"/>
      <c r="HRQ8" s="185"/>
      <c r="HRR8" s="185"/>
      <c r="HRS8" s="185"/>
      <c r="HRT8" s="185"/>
      <c r="HRU8" s="185"/>
      <c r="HRV8" s="185"/>
      <c r="HRW8" s="185"/>
      <c r="HRX8" s="185"/>
      <c r="HRY8" s="185"/>
      <c r="HRZ8" s="185"/>
      <c r="HSA8" s="185"/>
      <c r="HSB8" s="185"/>
      <c r="HSC8" s="185"/>
      <c r="HSD8" s="185"/>
      <c r="HSE8" s="185"/>
      <c r="HSF8" s="185"/>
      <c r="HSG8" s="185"/>
      <c r="HSH8" s="185"/>
      <c r="HSI8" s="185"/>
      <c r="HSJ8" s="185"/>
      <c r="HSK8" s="185"/>
      <c r="HSL8" s="185"/>
      <c r="HSM8" s="185"/>
      <c r="HSN8" s="185"/>
      <c r="HSO8" s="185"/>
      <c r="HSP8" s="185"/>
      <c r="HSQ8" s="185"/>
      <c r="HSR8" s="185"/>
      <c r="HSS8" s="185"/>
      <c r="HST8" s="185"/>
      <c r="HSU8" s="185"/>
      <c r="HSV8" s="185"/>
      <c r="HSW8" s="185"/>
      <c r="HSX8" s="185"/>
      <c r="HSY8" s="185"/>
      <c r="HSZ8" s="185"/>
      <c r="HTA8" s="185"/>
      <c r="HTB8" s="185"/>
      <c r="HTC8" s="185"/>
      <c r="HTD8" s="185"/>
      <c r="HTE8" s="185"/>
      <c r="HTF8" s="185"/>
      <c r="HTG8" s="185"/>
      <c r="HTH8" s="185"/>
      <c r="HTI8" s="185"/>
      <c r="HTJ8" s="185"/>
      <c r="HTK8" s="185"/>
      <c r="HTL8" s="185"/>
      <c r="HTM8" s="185"/>
      <c r="HTN8" s="185"/>
      <c r="HTO8" s="185"/>
      <c r="HTP8" s="185"/>
      <c r="HTQ8" s="185"/>
      <c r="HTR8" s="185"/>
      <c r="HTS8" s="185"/>
      <c r="HTT8" s="185"/>
      <c r="HTU8" s="185"/>
      <c r="HTV8" s="185"/>
      <c r="HTW8" s="185"/>
      <c r="HTX8" s="185"/>
      <c r="HTY8" s="185"/>
      <c r="HTZ8" s="185"/>
      <c r="HUA8" s="185"/>
      <c r="HUB8" s="185"/>
      <c r="HUC8" s="185"/>
      <c r="HUD8" s="185"/>
      <c r="HUE8" s="185"/>
      <c r="HUF8" s="185"/>
      <c r="HUG8" s="185"/>
      <c r="HUH8" s="185"/>
      <c r="HUI8" s="185"/>
      <c r="HUJ8" s="185"/>
      <c r="HUK8" s="185"/>
      <c r="HUL8" s="185"/>
      <c r="HUM8" s="185"/>
      <c r="HUN8" s="185"/>
      <c r="HUO8" s="185"/>
      <c r="HUP8" s="185"/>
      <c r="HUQ8" s="185"/>
      <c r="HUR8" s="185"/>
      <c r="HUS8" s="185"/>
      <c r="HUT8" s="185"/>
      <c r="HUU8" s="185"/>
      <c r="HUV8" s="185"/>
      <c r="HUW8" s="185"/>
      <c r="HUX8" s="185"/>
      <c r="HUY8" s="185"/>
      <c r="HUZ8" s="185"/>
      <c r="HVA8" s="185"/>
      <c r="HVB8" s="185"/>
      <c r="HVC8" s="185"/>
      <c r="HVD8" s="185"/>
      <c r="HVE8" s="185"/>
      <c r="HVF8" s="185"/>
      <c r="HVG8" s="185"/>
      <c r="HVH8" s="185"/>
      <c r="HVI8" s="185"/>
      <c r="HVJ8" s="185"/>
      <c r="HVK8" s="185"/>
      <c r="HVL8" s="185"/>
      <c r="HVM8" s="185"/>
      <c r="HVN8" s="185"/>
      <c r="HVO8" s="185"/>
      <c r="HVP8" s="185"/>
      <c r="HVQ8" s="185"/>
      <c r="HVR8" s="185"/>
      <c r="HVS8" s="185"/>
      <c r="HVT8" s="185"/>
      <c r="HVU8" s="185"/>
      <c r="HVV8" s="185"/>
      <c r="HVW8" s="185"/>
      <c r="HVX8" s="185"/>
      <c r="HVY8" s="185"/>
      <c r="HVZ8" s="185"/>
      <c r="HWA8" s="185"/>
      <c r="HWB8" s="185"/>
      <c r="HWC8" s="185"/>
      <c r="HWD8" s="185"/>
      <c r="HWE8" s="185"/>
      <c r="HWF8" s="185"/>
      <c r="HWG8" s="185"/>
      <c r="HWH8" s="185"/>
      <c r="HWI8" s="185"/>
      <c r="HWJ8" s="185"/>
      <c r="HWK8" s="185"/>
      <c r="HWL8" s="185"/>
      <c r="HWM8" s="185"/>
      <c r="HWN8" s="185"/>
      <c r="HWO8" s="185"/>
      <c r="HWP8" s="185"/>
      <c r="HWQ8" s="185"/>
      <c r="HWR8" s="185"/>
      <c r="HWS8" s="185"/>
      <c r="HWT8" s="185"/>
      <c r="HWU8" s="185"/>
      <c r="HWV8" s="185"/>
      <c r="HWW8" s="185"/>
      <c r="HWX8" s="185"/>
      <c r="HWY8" s="185"/>
      <c r="HWZ8" s="185"/>
      <c r="HXA8" s="185"/>
      <c r="HXB8" s="185"/>
      <c r="HXC8" s="185"/>
      <c r="HXD8" s="185"/>
      <c r="HXE8" s="185"/>
      <c r="HXF8" s="185"/>
      <c r="HXG8" s="185"/>
      <c r="HXH8" s="185"/>
      <c r="HXI8" s="185"/>
      <c r="HXJ8" s="185"/>
      <c r="HXK8" s="185"/>
      <c r="HXL8" s="185"/>
      <c r="HXM8" s="185"/>
      <c r="HXN8" s="185"/>
      <c r="HXO8" s="185"/>
      <c r="HXP8" s="185"/>
      <c r="HXQ8" s="185"/>
      <c r="HXR8" s="185"/>
      <c r="HXS8" s="185"/>
      <c r="HXT8" s="185"/>
      <c r="HXU8" s="185"/>
      <c r="HXV8" s="185"/>
      <c r="HXW8" s="185"/>
      <c r="HXX8" s="185"/>
      <c r="HXY8" s="185"/>
      <c r="HXZ8" s="185"/>
      <c r="HYA8" s="185"/>
      <c r="HYB8" s="185"/>
      <c r="HYC8" s="185"/>
      <c r="HYD8" s="185"/>
      <c r="HYE8" s="185"/>
      <c r="HYF8" s="185"/>
      <c r="HYG8" s="185"/>
      <c r="HYH8" s="185"/>
      <c r="HYI8" s="185"/>
      <c r="HYJ8" s="185"/>
      <c r="HYK8" s="185"/>
      <c r="HYL8" s="185"/>
      <c r="HYM8" s="185"/>
      <c r="HYN8" s="185"/>
      <c r="HYO8" s="185"/>
      <c r="HYP8" s="185"/>
      <c r="HYQ8" s="185"/>
      <c r="HYR8" s="185"/>
      <c r="HYS8" s="185"/>
      <c r="HYT8" s="185"/>
      <c r="HYU8" s="185"/>
      <c r="HYV8" s="185"/>
      <c r="HYW8" s="185"/>
      <c r="HYX8" s="185"/>
      <c r="HYY8" s="185"/>
      <c r="HYZ8" s="185"/>
      <c r="HZA8" s="185"/>
      <c r="HZB8" s="185"/>
      <c r="HZC8" s="185"/>
      <c r="HZD8" s="185"/>
      <c r="HZE8" s="185"/>
      <c r="HZF8" s="185"/>
      <c r="HZG8" s="185"/>
      <c r="HZH8" s="185"/>
      <c r="HZI8" s="185"/>
      <c r="HZJ8" s="185"/>
      <c r="HZK8" s="185"/>
      <c r="HZL8" s="185"/>
      <c r="HZM8" s="185"/>
      <c r="HZN8" s="185"/>
      <c r="HZO8" s="185"/>
      <c r="HZP8" s="185"/>
      <c r="HZQ8" s="185"/>
      <c r="HZR8" s="185"/>
      <c r="HZS8" s="185"/>
      <c r="HZT8" s="185"/>
      <c r="HZU8" s="185"/>
      <c r="HZV8" s="185"/>
      <c r="HZW8" s="185"/>
      <c r="HZX8" s="185"/>
      <c r="HZY8" s="185"/>
      <c r="HZZ8" s="185"/>
      <c r="IAA8" s="185"/>
      <c r="IAB8" s="185"/>
      <c r="IAC8" s="185"/>
      <c r="IAD8" s="185"/>
      <c r="IAE8" s="185"/>
      <c r="IAF8" s="185"/>
      <c r="IAG8" s="185"/>
      <c r="IAH8" s="185"/>
      <c r="IAI8" s="185"/>
      <c r="IAJ8" s="185"/>
      <c r="IAK8" s="185"/>
      <c r="IAL8" s="185"/>
      <c r="IAM8" s="185"/>
      <c r="IAN8" s="185"/>
      <c r="IAO8" s="185"/>
      <c r="IAP8" s="185"/>
      <c r="IAQ8" s="185"/>
      <c r="IAR8" s="185"/>
      <c r="IAS8" s="185"/>
      <c r="IAT8" s="185"/>
      <c r="IAU8" s="185"/>
      <c r="IAV8" s="185"/>
      <c r="IAW8" s="185"/>
      <c r="IAX8" s="185"/>
      <c r="IAY8" s="185"/>
      <c r="IAZ8" s="185"/>
      <c r="IBA8" s="185"/>
      <c r="IBB8" s="185"/>
      <c r="IBC8" s="185"/>
      <c r="IBD8" s="185"/>
      <c r="IBE8" s="185"/>
      <c r="IBF8" s="185"/>
      <c r="IBG8" s="185"/>
      <c r="IBH8" s="185"/>
      <c r="IBI8" s="185"/>
      <c r="IBJ8" s="185"/>
      <c r="IBK8" s="185"/>
      <c r="IBL8" s="185"/>
      <c r="IBM8" s="185"/>
      <c r="IBN8" s="185"/>
      <c r="IBO8" s="185"/>
      <c r="IBP8" s="185"/>
      <c r="IBQ8" s="185"/>
      <c r="IBR8" s="185"/>
      <c r="IBS8" s="185"/>
      <c r="IBT8" s="185"/>
      <c r="IBU8" s="185"/>
      <c r="IBV8" s="185"/>
      <c r="IBW8" s="185"/>
      <c r="IBX8" s="185"/>
      <c r="IBY8" s="185"/>
      <c r="IBZ8" s="185"/>
      <c r="ICA8" s="185"/>
      <c r="ICB8" s="185"/>
      <c r="ICC8" s="185"/>
      <c r="ICD8" s="185"/>
      <c r="ICE8" s="185"/>
      <c r="ICF8" s="185"/>
      <c r="ICG8" s="185"/>
      <c r="ICH8" s="185"/>
      <c r="ICI8" s="185"/>
      <c r="ICJ8" s="185"/>
      <c r="ICK8" s="185"/>
      <c r="ICL8" s="185"/>
      <c r="ICM8" s="185"/>
      <c r="ICN8" s="185"/>
      <c r="ICO8" s="185"/>
      <c r="ICP8" s="185"/>
      <c r="ICQ8" s="185"/>
      <c r="ICR8" s="185"/>
      <c r="ICS8" s="185"/>
      <c r="ICT8" s="185"/>
      <c r="ICU8" s="185"/>
      <c r="ICV8" s="185"/>
      <c r="ICW8" s="185"/>
      <c r="ICX8" s="185"/>
      <c r="ICY8" s="185"/>
      <c r="ICZ8" s="185"/>
      <c r="IDA8" s="185"/>
      <c r="IDB8" s="185"/>
      <c r="IDC8" s="185"/>
      <c r="IDD8" s="185"/>
      <c r="IDE8" s="185"/>
      <c r="IDF8" s="185"/>
      <c r="IDG8" s="185"/>
      <c r="IDH8" s="185"/>
      <c r="IDI8" s="185"/>
      <c r="IDJ8" s="185"/>
      <c r="IDK8" s="185"/>
      <c r="IDL8" s="185"/>
      <c r="IDM8" s="185"/>
      <c r="IDN8" s="185"/>
      <c r="IDO8" s="185"/>
      <c r="IDP8" s="185"/>
      <c r="IDQ8" s="185"/>
      <c r="IDR8" s="185"/>
      <c r="IDS8" s="185"/>
      <c r="IDT8" s="185"/>
      <c r="IDU8" s="185"/>
      <c r="IDV8" s="185"/>
      <c r="IDW8" s="185"/>
      <c r="IDX8" s="185"/>
      <c r="IDY8" s="185"/>
      <c r="IDZ8" s="185"/>
      <c r="IEA8" s="185"/>
      <c r="IEB8" s="185"/>
      <c r="IEC8" s="185"/>
      <c r="IED8" s="185"/>
      <c r="IEE8" s="185"/>
      <c r="IEF8" s="185"/>
      <c r="IEG8" s="185"/>
      <c r="IEH8" s="185"/>
      <c r="IEI8" s="185"/>
      <c r="IEJ8" s="185"/>
      <c r="IEK8" s="185"/>
      <c r="IEL8" s="185"/>
      <c r="IEM8" s="185"/>
      <c r="IEN8" s="185"/>
      <c r="IEO8" s="185"/>
      <c r="IEP8" s="185"/>
      <c r="IEQ8" s="185"/>
      <c r="IER8" s="185"/>
      <c r="IES8" s="185"/>
      <c r="IET8" s="185"/>
      <c r="IEU8" s="185"/>
      <c r="IEV8" s="185"/>
      <c r="IEW8" s="185"/>
      <c r="IEX8" s="185"/>
      <c r="IEY8" s="185"/>
      <c r="IEZ8" s="185"/>
      <c r="IFA8" s="185"/>
      <c r="IFB8" s="185"/>
      <c r="IFC8" s="185"/>
      <c r="IFD8" s="185"/>
      <c r="IFE8" s="185"/>
      <c r="IFF8" s="185"/>
      <c r="IFG8" s="185"/>
      <c r="IFH8" s="185"/>
      <c r="IFI8" s="185"/>
      <c r="IFJ8" s="185"/>
      <c r="IFK8" s="185"/>
      <c r="IFL8" s="185"/>
      <c r="IFM8" s="185"/>
      <c r="IFN8" s="185"/>
      <c r="IFO8" s="185"/>
      <c r="IFP8" s="185"/>
      <c r="IFQ8" s="185"/>
      <c r="IFR8" s="185"/>
      <c r="IFS8" s="185"/>
      <c r="IFT8" s="185"/>
      <c r="IFU8" s="185"/>
      <c r="IFV8" s="185"/>
      <c r="IFW8" s="185"/>
      <c r="IFX8" s="185"/>
      <c r="IFY8" s="185"/>
      <c r="IFZ8" s="185"/>
      <c r="IGA8" s="185"/>
      <c r="IGB8" s="185"/>
      <c r="IGC8" s="185"/>
      <c r="IGD8" s="185"/>
      <c r="IGE8" s="185"/>
      <c r="IGF8" s="185"/>
      <c r="IGG8" s="185"/>
      <c r="IGH8" s="185"/>
      <c r="IGI8" s="185"/>
      <c r="IGJ8" s="185"/>
      <c r="IGK8" s="185"/>
      <c r="IGL8" s="185"/>
      <c r="IGM8" s="185"/>
      <c r="IGN8" s="185"/>
      <c r="IGO8" s="185"/>
      <c r="IGP8" s="185"/>
      <c r="IGQ8" s="185"/>
      <c r="IGR8" s="185"/>
      <c r="IGS8" s="185"/>
      <c r="IGT8" s="185"/>
      <c r="IGU8" s="185"/>
      <c r="IGV8" s="185"/>
      <c r="IGW8" s="185"/>
      <c r="IGX8" s="185"/>
      <c r="IGY8" s="185"/>
      <c r="IGZ8" s="185"/>
      <c r="IHA8" s="185"/>
      <c r="IHB8" s="185"/>
      <c r="IHC8" s="185"/>
      <c r="IHD8" s="185"/>
      <c r="IHE8" s="185"/>
      <c r="IHF8" s="185"/>
      <c r="IHG8" s="185"/>
      <c r="IHH8" s="185"/>
      <c r="IHI8" s="185"/>
      <c r="IHJ8" s="185"/>
      <c r="IHK8" s="185"/>
      <c r="IHL8" s="185"/>
      <c r="IHM8" s="185"/>
      <c r="IHN8" s="185"/>
      <c r="IHO8" s="185"/>
      <c r="IHP8" s="185"/>
      <c r="IHQ8" s="185"/>
      <c r="IHR8" s="185"/>
      <c r="IHS8" s="185"/>
      <c r="IHT8" s="185"/>
      <c r="IHU8" s="185"/>
      <c r="IHV8" s="185"/>
      <c r="IHW8" s="185"/>
      <c r="IHX8" s="185"/>
      <c r="IHY8" s="185"/>
      <c r="IHZ8" s="185"/>
      <c r="IIA8" s="185"/>
      <c r="IIB8" s="185"/>
      <c r="IIC8" s="185"/>
      <c r="IID8" s="185"/>
      <c r="IIE8" s="185"/>
      <c r="IIF8" s="185"/>
      <c r="IIG8" s="185"/>
      <c r="IIH8" s="185"/>
      <c r="III8" s="185"/>
      <c r="IIJ8" s="185"/>
      <c r="IIK8" s="185"/>
      <c r="IIL8" s="185"/>
      <c r="IIM8" s="185"/>
      <c r="IIN8" s="185"/>
      <c r="IIO8" s="185"/>
      <c r="IIP8" s="185"/>
      <c r="IIQ8" s="185"/>
      <c r="IIR8" s="185"/>
      <c r="IIS8" s="185"/>
      <c r="IIT8" s="185"/>
      <c r="IIU8" s="185"/>
      <c r="IIV8" s="185"/>
      <c r="IIW8" s="185"/>
      <c r="IIX8" s="185"/>
      <c r="IIY8" s="185"/>
      <c r="IIZ8" s="185"/>
      <c r="IJA8" s="185"/>
      <c r="IJB8" s="185"/>
      <c r="IJC8" s="185"/>
      <c r="IJD8" s="185"/>
      <c r="IJE8" s="185"/>
      <c r="IJF8" s="185"/>
      <c r="IJG8" s="185"/>
      <c r="IJH8" s="185"/>
      <c r="IJI8" s="185"/>
      <c r="IJJ8" s="185"/>
      <c r="IJK8" s="185"/>
      <c r="IJL8" s="185"/>
      <c r="IJM8" s="185"/>
      <c r="IJN8" s="185"/>
      <c r="IJO8" s="185"/>
      <c r="IJP8" s="185"/>
      <c r="IJQ8" s="185"/>
      <c r="IJR8" s="185"/>
      <c r="IJS8" s="185"/>
      <c r="IJT8" s="185"/>
      <c r="IJU8" s="185"/>
      <c r="IJV8" s="185"/>
      <c r="IJW8" s="185"/>
      <c r="IJX8" s="185"/>
      <c r="IJY8" s="185"/>
      <c r="IJZ8" s="185"/>
      <c r="IKA8" s="185"/>
      <c r="IKB8" s="185"/>
      <c r="IKC8" s="185"/>
      <c r="IKD8" s="185"/>
      <c r="IKE8" s="185"/>
      <c r="IKF8" s="185"/>
      <c r="IKG8" s="185"/>
      <c r="IKH8" s="185"/>
      <c r="IKI8" s="185"/>
      <c r="IKJ8" s="185"/>
      <c r="IKK8" s="185"/>
      <c r="IKL8" s="185"/>
      <c r="IKM8" s="185"/>
      <c r="IKN8" s="185"/>
      <c r="IKO8" s="185"/>
      <c r="IKP8" s="185"/>
      <c r="IKQ8" s="185"/>
      <c r="IKR8" s="185"/>
      <c r="IKS8" s="185"/>
      <c r="IKT8" s="185"/>
      <c r="IKU8" s="185"/>
      <c r="IKV8" s="185"/>
      <c r="IKW8" s="185"/>
      <c r="IKX8" s="185"/>
      <c r="IKY8" s="185"/>
      <c r="IKZ8" s="185"/>
      <c r="ILA8" s="185"/>
      <c r="ILB8" s="185"/>
      <c r="ILC8" s="185"/>
      <c r="ILD8" s="185"/>
      <c r="ILE8" s="185"/>
      <c r="ILF8" s="185"/>
      <c r="ILG8" s="185"/>
      <c r="ILH8" s="185"/>
      <c r="ILI8" s="185"/>
      <c r="ILJ8" s="185"/>
      <c r="ILK8" s="185"/>
      <c r="ILL8" s="185"/>
      <c r="ILM8" s="185"/>
      <c r="ILN8" s="185"/>
      <c r="ILO8" s="185"/>
      <c r="ILP8" s="185"/>
      <c r="ILQ8" s="185"/>
      <c r="ILR8" s="185"/>
      <c r="ILS8" s="185"/>
      <c r="ILT8" s="185"/>
      <c r="ILU8" s="185"/>
      <c r="ILV8" s="185"/>
      <c r="ILW8" s="185"/>
      <c r="ILX8" s="185"/>
      <c r="ILY8" s="185"/>
      <c r="ILZ8" s="185"/>
      <c r="IMA8" s="185"/>
      <c r="IMB8" s="185"/>
      <c r="IMC8" s="185"/>
      <c r="IMD8" s="185"/>
      <c r="IME8" s="185"/>
      <c r="IMF8" s="185"/>
      <c r="IMG8" s="185"/>
      <c r="IMH8" s="185"/>
      <c r="IMI8" s="185"/>
      <c r="IMJ8" s="185"/>
      <c r="IMK8" s="185"/>
      <c r="IML8" s="185"/>
      <c r="IMM8" s="185"/>
      <c r="IMN8" s="185"/>
      <c r="IMO8" s="185"/>
      <c r="IMP8" s="185"/>
      <c r="IMQ8" s="185"/>
      <c r="IMR8" s="185"/>
      <c r="IMS8" s="185"/>
      <c r="IMT8" s="185"/>
      <c r="IMU8" s="185"/>
      <c r="IMV8" s="185"/>
      <c r="IMW8" s="185"/>
      <c r="IMX8" s="185"/>
      <c r="IMY8" s="185"/>
      <c r="IMZ8" s="185"/>
      <c r="INA8" s="185"/>
      <c r="INB8" s="185"/>
      <c r="INC8" s="185"/>
      <c r="IND8" s="185"/>
      <c r="INE8" s="185"/>
      <c r="INF8" s="185"/>
      <c r="ING8" s="185"/>
      <c r="INH8" s="185"/>
      <c r="INI8" s="185"/>
      <c r="INJ8" s="185"/>
      <c r="INK8" s="185"/>
      <c r="INL8" s="185"/>
      <c r="INM8" s="185"/>
      <c r="INN8" s="185"/>
      <c r="INO8" s="185"/>
      <c r="INP8" s="185"/>
      <c r="INQ8" s="185"/>
      <c r="INR8" s="185"/>
      <c r="INS8" s="185"/>
      <c r="INT8" s="185"/>
      <c r="INU8" s="185"/>
      <c r="INV8" s="185"/>
      <c r="INW8" s="185"/>
      <c r="INX8" s="185"/>
      <c r="INY8" s="185"/>
      <c r="INZ8" s="185"/>
      <c r="IOA8" s="185"/>
      <c r="IOB8" s="185"/>
      <c r="IOC8" s="185"/>
      <c r="IOD8" s="185"/>
      <c r="IOE8" s="185"/>
      <c r="IOF8" s="185"/>
      <c r="IOG8" s="185"/>
      <c r="IOH8" s="185"/>
      <c r="IOI8" s="185"/>
      <c r="IOJ8" s="185"/>
      <c r="IOK8" s="185"/>
      <c r="IOL8" s="185"/>
      <c r="IOM8" s="185"/>
      <c r="ION8" s="185"/>
      <c r="IOO8" s="185"/>
      <c r="IOP8" s="185"/>
      <c r="IOQ8" s="185"/>
      <c r="IOR8" s="185"/>
      <c r="IOS8" s="185"/>
      <c r="IOT8" s="185"/>
      <c r="IOU8" s="185"/>
      <c r="IOV8" s="185"/>
      <c r="IOW8" s="185"/>
      <c r="IOX8" s="185"/>
      <c r="IOY8" s="185"/>
      <c r="IOZ8" s="185"/>
      <c r="IPA8" s="185"/>
      <c r="IPB8" s="185"/>
      <c r="IPC8" s="185"/>
      <c r="IPD8" s="185"/>
      <c r="IPE8" s="185"/>
      <c r="IPF8" s="185"/>
      <c r="IPG8" s="185"/>
      <c r="IPH8" s="185"/>
      <c r="IPI8" s="185"/>
      <c r="IPJ8" s="185"/>
      <c r="IPK8" s="185"/>
      <c r="IPL8" s="185"/>
      <c r="IPM8" s="185"/>
      <c r="IPN8" s="185"/>
      <c r="IPO8" s="185"/>
      <c r="IPP8" s="185"/>
      <c r="IPQ8" s="185"/>
      <c r="IPR8" s="185"/>
      <c r="IPS8" s="185"/>
      <c r="IPT8" s="185"/>
      <c r="IPU8" s="185"/>
      <c r="IPV8" s="185"/>
      <c r="IPW8" s="185"/>
      <c r="IPX8" s="185"/>
      <c r="IPY8" s="185"/>
      <c r="IPZ8" s="185"/>
      <c r="IQA8" s="185"/>
      <c r="IQB8" s="185"/>
      <c r="IQC8" s="185"/>
      <c r="IQD8" s="185"/>
      <c r="IQE8" s="185"/>
      <c r="IQF8" s="185"/>
      <c r="IQG8" s="185"/>
      <c r="IQH8" s="185"/>
      <c r="IQI8" s="185"/>
      <c r="IQJ8" s="185"/>
      <c r="IQK8" s="185"/>
      <c r="IQL8" s="185"/>
      <c r="IQM8" s="185"/>
      <c r="IQN8" s="185"/>
      <c r="IQO8" s="185"/>
      <c r="IQP8" s="185"/>
      <c r="IQQ8" s="185"/>
      <c r="IQR8" s="185"/>
      <c r="IQS8" s="185"/>
      <c r="IQT8" s="185"/>
      <c r="IQU8" s="185"/>
      <c r="IQV8" s="185"/>
      <c r="IQW8" s="185"/>
      <c r="IQX8" s="185"/>
      <c r="IQY8" s="185"/>
      <c r="IQZ8" s="185"/>
      <c r="IRA8" s="185"/>
      <c r="IRB8" s="185"/>
      <c r="IRC8" s="185"/>
      <c r="IRD8" s="185"/>
      <c r="IRE8" s="185"/>
      <c r="IRF8" s="185"/>
      <c r="IRG8" s="185"/>
      <c r="IRH8" s="185"/>
      <c r="IRI8" s="185"/>
      <c r="IRJ8" s="185"/>
      <c r="IRK8" s="185"/>
      <c r="IRL8" s="185"/>
      <c r="IRM8" s="185"/>
      <c r="IRN8" s="185"/>
      <c r="IRO8" s="185"/>
      <c r="IRP8" s="185"/>
      <c r="IRQ8" s="185"/>
      <c r="IRR8" s="185"/>
      <c r="IRS8" s="185"/>
      <c r="IRT8" s="185"/>
      <c r="IRU8" s="185"/>
      <c r="IRV8" s="185"/>
      <c r="IRW8" s="185"/>
      <c r="IRX8" s="185"/>
      <c r="IRY8" s="185"/>
      <c r="IRZ8" s="185"/>
      <c r="ISA8" s="185"/>
      <c r="ISB8" s="185"/>
      <c r="ISC8" s="185"/>
      <c r="ISD8" s="185"/>
      <c r="ISE8" s="185"/>
      <c r="ISF8" s="185"/>
      <c r="ISG8" s="185"/>
      <c r="ISH8" s="185"/>
      <c r="ISI8" s="185"/>
      <c r="ISJ8" s="185"/>
      <c r="ISK8" s="185"/>
      <c r="ISL8" s="185"/>
      <c r="ISM8" s="185"/>
      <c r="ISN8" s="185"/>
      <c r="ISO8" s="185"/>
      <c r="ISP8" s="185"/>
      <c r="ISQ8" s="185"/>
      <c r="ISR8" s="185"/>
      <c r="ISS8" s="185"/>
      <c r="IST8" s="185"/>
      <c r="ISU8" s="185"/>
      <c r="ISV8" s="185"/>
      <c r="ISW8" s="185"/>
      <c r="ISX8" s="185"/>
      <c r="ISY8" s="185"/>
      <c r="ISZ8" s="185"/>
      <c r="ITA8" s="185"/>
      <c r="ITB8" s="185"/>
      <c r="ITC8" s="185"/>
      <c r="ITD8" s="185"/>
      <c r="ITE8" s="185"/>
      <c r="ITF8" s="185"/>
      <c r="ITG8" s="185"/>
      <c r="ITH8" s="185"/>
      <c r="ITI8" s="185"/>
      <c r="ITJ8" s="185"/>
      <c r="ITK8" s="185"/>
      <c r="ITL8" s="185"/>
      <c r="ITM8" s="185"/>
      <c r="ITN8" s="185"/>
      <c r="ITO8" s="185"/>
      <c r="ITP8" s="185"/>
      <c r="ITQ8" s="185"/>
      <c r="ITR8" s="185"/>
      <c r="ITS8" s="185"/>
      <c r="ITT8" s="185"/>
      <c r="ITU8" s="185"/>
      <c r="ITV8" s="185"/>
      <c r="ITW8" s="185"/>
      <c r="ITX8" s="185"/>
      <c r="ITY8" s="185"/>
      <c r="ITZ8" s="185"/>
      <c r="IUA8" s="185"/>
      <c r="IUB8" s="185"/>
      <c r="IUC8" s="185"/>
      <c r="IUD8" s="185"/>
      <c r="IUE8" s="185"/>
      <c r="IUF8" s="185"/>
      <c r="IUG8" s="185"/>
      <c r="IUH8" s="185"/>
      <c r="IUI8" s="185"/>
      <c r="IUJ8" s="185"/>
      <c r="IUK8" s="185"/>
      <c r="IUL8" s="185"/>
      <c r="IUM8" s="185"/>
      <c r="IUN8" s="185"/>
      <c r="IUO8" s="185"/>
      <c r="IUP8" s="185"/>
      <c r="IUQ8" s="185"/>
      <c r="IUR8" s="185"/>
      <c r="IUS8" s="185"/>
      <c r="IUT8" s="185"/>
      <c r="IUU8" s="185"/>
      <c r="IUV8" s="185"/>
      <c r="IUW8" s="185"/>
      <c r="IUX8" s="185"/>
      <c r="IUY8" s="185"/>
      <c r="IUZ8" s="185"/>
      <c r="IVA8" s="185"/>
      <c r="IVB8" s="185"/>
      <c r="IVC8" s="185"/>
      <c r="IVD8" s="185"/>
      <c r="IVE8" s="185"/>
      <c r="IVF8" s="185"/>
      <c r="IVG8" s="185"/>
      <c r="IVH8" s="185"/>
      <c r="IVI8" s="185"/>
      <c r="IVJ8" s="185"/>
      <c r="IVK8" s="185"/>
      <c r="IVL8" s="185"/>
      <c r="IVM8" s="185"/>
      <c r="IVN8" s="185"/>
      <c r="IVO8" s="185"/>
      <c r="IVP8" s="185"/>
      <c r="IVQ8" s="185"/>
      <c r="IVR8" s="185"/>
      <c r="IVS8" s="185"/>
      <c r="IVT8" s="185"/>
      <c r="IVU8" s="185"/>
      <c r="IVV8" s="185"/>
      <c r="IVW8" s="185"/>
      <c r="IVX8" s="185"/>
      <c r="IVY8" s="185"/>
      <c r="IVZ8" s="185"/>
      <c r="IWA8" s="185"/>
      <c r="IWB8" s="185"/>
      <c r="IWC8" s="185"/>
      <c r="IWD8" s="185"/>
      <c r="IWE8" s="185"/>
      <c r="IWF8" s="185"/>
      <c r="IWG8" s="185"/>
      <c r="IWH8" s="185"/>
      <c r="IWI8" s="185"/>
      <c r="IWJ8" s="185"/>
      <c r="IWK8" s="185"/>
      <c r="IWL8" s="185"/>
      <c r="IWM8" s="185"/>
      <c r="IWN8" s="185"/>
      <c r="IWO8" s="185"/>
      <c r="IWP8" s="185"/>
      <c r="IWQ8" s="185"/>
      <c r="IWR8" s="185"/>
      <c r="IWS8" s="185"/>
      <c r="IWT8" s="185"/>
      <c r="IWU8" s="185"/>
      <c r="IWV8" s="185"/>
      <c r="IWW8" s="185"/>
      <c r="IWX8" s="185"/>
      <c r="IWY8" s="185"/>
      <c r="IWZ8" s="185"/>
      <c r="IXA8" s="185"/>
      <c r="IXB8" s="185"/>
      <c r="IXC8" s="185"/>
      <c r="IXD8" s="185"/>
      <c r="IXE8" s="185"/>
      <c r="IXF8" s="185"/>
      <c r="IXG8" s="185"/>
      <c r="IXH8" s="185"/>
      <c r="IXI8" s="185"/>
      <c r="IXJ8" s="185"/>
      <c r="IXK8" s="185"/>
      <c r="IXL8" s="185"/>
      <c r="IXM8" s="185"/>
      <c r="IXN8" s="185"/>
      <c r="IXO8" s="185"/>
      <c r="IXP8" s="185"/>
      <c r="IXQ8" s="185"/>
      <c r="IXR8" s="185"/>
      <c r="IXS8" s="185"/>
      <c r="IXT8" s="185"/>
      <c r="IXU8" s="185"/>
      <c r="IXV8" s="185"/>
      <c r="IXW8" s="185"/>
      <c r="IXX8" s="185"/>
      <c r="IXY8" s="185"/>
      <c r="IXZ8" s="185"/>
      <c r="IYA8" s="185"/>
      <c r="IYB8" s="185"/>
      <c r="IYC8" s="185"/>
      <c r="IYD8" s="185"/>
      <c r="IYE8" s="185"/>
      <c r="IYF8" s="185"/>
      <c r="IYG8" s="185"/>
      <c r="IYH8" s="185"/>
      <c r="IYI8" s="185"/>
      <c r="IYJ8" s="185"/>
      <c r="IYK8" s="185"/>
      <c r="IYL8" s="185"/>
      <c r="IYM8" s="185"/>
      <c r="IYN8" s="185"/>
      <c r="IYO8" s="185"/>
      <c r="IYP8" s="185"/>
      <c r="IYQ8" s="185"/>
      <c r="IYR8" s="185"/>
      <c r="IYS8" s="185"/>
      <c r="IYT8" s="185"/>
      <c r="IYU8" s="185"/>
      <c r="IYV8" s="185"/>
      <c r="IYW8" s="185"/>
      <c r="IYX8" s="185"/>
      <c r="IYY8" s="185"/>
      <c r="IYZ8" s="185"/>
      <c r="IZA8" s="185"/>
      <c r="IZB8" s="185"/>
      <c r="IZC8" s="185"/>
      <c r="IZD8" s="185"/>
      <c r="IZE8" s="185"/>
      <c r="IZF8" s="185"/>
      <c r="IZG8" s="185"/>
      <c r="IZH8" s="185"/>
      <c r="IZI8" s="185"/>
      <c r="IZJ8" s="185"/>
      <c r="IZK8" s="185"/>
      <c r="IZL8" s="185"/>
      <c r="IZM8" s="185"/>
      <c r="IZN8" s="185"/>
      <c r="IZO8" s="185"/>
      <c r="IZP8" s="185"/>
      <c r="IZQ8" s="185"/>
      <c r="IZR8" s="185"/>
      <c r="IZS8" s="185"/>
      <c r="IZT8" s="185"/>
      <c r="IZU8" s="185"/>
      <c r="IZV8" s="185"/>
      <c r="IZW8" s="185"/>
      <c r="IZX8" s="185"/>
      <c r="IZY8" s="185"/>
      <c r="IZZ8" s="185"/>
      <c r="JAA8" s="185"/>
      <c r="JAB8" s="185"/>
      <c r="JAC8" s="185"/>
      <c r="JAD8" s="185"/>
      <c r="JAE8" s="185"/>
      <c r="JAF8" s="185"/>
      <c r="JAG8" s="185"/>
      <c r="JAH8" s="185"/>
      <c r="JAI8" s="185"/>
      <c r="JAJ8" s="185"/>
      <c r="JAK8" s="185"/>
      <c r="JAL8" s="185"/>
      <c r="JAM8" s="185"/>
      <c r="JAN8" s="185"/>
      <c r="JAO8" s="185"/>
      <c r="JAP8" s="185"/>
      <c r="JAQ8" s="185"/>
      <c r="JAR8" s="185"/>
      <c r="JAS8" s="185"/>
      <c r="JAT8" s="185"/>
      <c r="JAU8" s="185"/>
      <c r="JAV8" s="185"/>
      <c r="JAW8" s="185"/>
      <c r="JAX8" s="185"/>
      <c r="JAY8" s="185"/>
      <c r="JAZ8" s="185"/>
      <c r="JBA8" s="185"/>
      <c r="JBB8" s="185"/>
      <c r="JBC8" s="185"/>
      <c r="JBD8" s="185"/>
      <c r="JBE8" s="185"/>
      <c r="JBF8" s="185"/>
      <c r="JBG8" s="185"/>
      <c r="JBH8" s="185"/>
      <c r="JBI8" s="185"/>
      <c r="JBJ8" s="185"/>
      <c r="JBK8" s="185"/>
      <c r="JBL8" s="185"/>
      <c r="JBM8" s="185"/>
      <c r="JBN8" s="185"/>
      <c r="JBO8" s="185"/>
      <c r="JBP8" s="185"/>
      <c r="JBQ8" s="185"/>
      <c r="JBR8" s="185"/>
      <c r="JBS8" s="185"/>
      <c r="JBT8" s="185"/>
      <c r="JBU8" s="185"/>
      <c r="JBV8" s="185"/>
      <c r="JBW8" s="185"/>
      <c r="JBX8" s="185"/>
      <c r="JBY8" s="185"/>
      <c r="JBZ8" s="185"/>
      <c r="JCA8" s="185"/>
      <c r="JCB8" s="185"/>
      <c r="JCC8" s="185"/>
      <c r="JCD8" s="185"/>
      <c r="JCE8" s="185"/>
      <c r="JCF8" s="185"/>
      <c r="JCG8" s="185"/>
      <c r="JCH8" s="185"/>
      <c r="JCI8" s="185"/>
      <c r="JCJ8" s="185"/>
      <c r="JCK8" s="185"/>
      <c r="JCL8" s="185"/>
      <c r="JCM8" s="185"/>
      <c r="JCN8" s="185"/>
      <c r="JCO8" s="185"/>
      <c r="JCP8" s="185"/>
      <c r="JCQ8" s="185"/>
      <c r="JCR8" s="185"/>
      <c r="JCS8" s="185"/>
      <c r="JCT8" s="185"/>
      <c r="JCU8" s="185"/>
      <c r="JCV8" s="185"/>
      <c r="JCW8" s="185"/>
      <c r="JCX8" s="185"/>
      <c r="JCY8" s="185"/>
      <c r="JCZ8" s="185"/>
      <c r="JDA8" s="185"/>
      <c r="JDB8" s="185"/>
      <c r="JDC8" s="185"/>
      <c r="JDD8" s="185"/>
      <c r="JDE8" s="185"/>
      <c r="JDF8" s="185"/>
      <c r="JDG8" s="185"/>
      <c r="JDH8" s="185"/>
      <c r="JDI8" s="185"/>
      <c r="JDJ8" s="185"/>
      <c r="JDK8" s="185"/>
      <c r="JDL8" s="185"/>
      <c r="JDM8" s="185"/>
      <c r="JDN8" s="185"/>
      <c r="JDO8" s="185"/>
      <c r="JDP8" s="185"/>
      <c r="JDQ8" s="185"/>
      <c r="JDR8" s="185"/>
      <c r="JDS8" s="185"/>
      <c r="JDT8" s="185"/>
      <c r="JDU8" s="185"/>
      <c r="JDV8" s="185"/>
      <c r="JDW8" s="185"/>
      <c r="JDX8" s="185"/>
      <c r="JDY8" s="185"/>
      <c r="JDZ8" s="185"/>
      <c r="JEA8" s="185"/>
      <c r="JEB8" s="185"/>
      <c r="JEC8" s="185"/>
      <c r="JED8" s="185"/>
      <c r="JEE8" s="185"/>
      <c r="JEF8" s="185"/>
      <c r="JEG8" s="185"/>
      <c r="JEH8" s="185"/>
      <c r="JEI8" s="185"/>
      <c r="JEJ8" s="185"/>
      <c r="JEK8" s="185"/>
      <c r="JEL8" s="185"/>
      <c r="JEM8" s="185"/>
      <c r="JEN8" s="185"/>
      <c r="JEO8" s="185"/>
      <c r="JEP8" s="185"/>
      <c r="JEQ8" s="185"/>
      <c r="JER8" s="185"/>
      <c r="JES8" s="185"/>
      <c r="JET8" s="185"/>
      <c r="JEU8" s="185"/>
      <c r="JEV8" s="185"/>
      <c r="JEW8" s="185"/>
      <c r="JEX8" s="185"/>
      <c r="JEY8" s="185"/>
      <c r="JEZ8" s="185"/>
      <c r="JFA8" s="185"/>
      <c r="JFB8" s="185"/>
      <c r="JFC8" s="185"/>
      <c r="JFD8" s="185"/>
      <c r="JFE8" s="185"/>
      <c r="JFF8" s="185"/>
      <c r="JFG8" s="185"/>
      <c r="JFH8" s="185"/>
      <c r="JFI8" s="185"/>
      <c r="JFJ8" s="185"/>
      <c r="JFK8" s="185"/>
      <c r="JFL8" s="185"/>
      <c r="JFM8" s="185"/>
      <c r="JFN8" s="185"/>
      <c r="JFO8" s="185"/>
      <c r="JFP8" s="185"/>
      <c r="JFQ8" s="185"/>
      <c r="JFR8" s="185"/>
      <c r="JFS8" s="185"/>
      <c r="JFT8" s="185"/>
      <c r="JFU8" s="185"/>
      <c r="JFV8" s="185"/>
      <c r="JFW8" s="185"/>
      <c r="JFX8" s="185"/>
      <c r="JFY8" s="185"/>
      <c r="JFZ8" s="185"/>
      <c r="JGA8" s="185"/>
      <c r="JGB8" s="185"/>
      <c r="JGC8" s="185"/>
      <c r="JGD8" s="185"/>
      <c r="JGE8" s="185"/>
      <c r="JGF8" s="185"/>
      <c r="JGG8" s="185"/>
      <c r="JGH8" s="185"/>
      <c r="JGI8" s="185"/>
      <c r="JGJ8" s="185"/>
      <c r="JGK8" s="185"/>
      <c r="JGL8" s="185"/>
      <c r="JGM8" s="185"/>
      <c r="JGN8" s="185"/>
      <c r="JGO8" s="185"/>
      <c r="JGP8" s="185"/>
      <c r="JGQ8" s="185"/>
      <c r="JGR8" s="185"/>
      <c r="JGS8" s="185"/>
      <c r="JGT8" s="185"/>
      <c r="JGU8" s="185"/>
      <c r="JGV8" s="185"/>
      <c r="JGW8" s="185"/>
      <c r="JGX8" s="185"/>
      <c r="JGY8" s="185"/>
      <c r="JGZ8" s="185"/>
      <c r="JHA8" s="185"/>
      <c r="JHB8" s="185"/>
      <c r="JHC8" s="185"/>
      <c r="JHD8" s="185"/>
      <c r="JHE8" s="185"/>
      <c r="JHF8" s="185"/>
      <c r="JHG8" s="185"/>
      <c r="JHH8" s="185"/>
      <c r="JHI8" s="185"/>
      <c r="JHJ8" s="185"/>
      <c r="JHK8" s="185"/>
      <c r="JHL8" s="185"/>
      <c r="JHM8" s="185"/>
      <c r="JHN8" s="185"/>
      <c r="JHO8" s="185"/>
      <c r="JHP8" s="185"/>
      <c r="JHQ8" s="185"/>
      <c r="JHR8" s="185"/>
      <c r="JHS8" s="185"/>
      <c r="JHT8" s="185"/>
      <c r="JHU8" s="185"/>
      <c r="JHV8" s="185"/>
      <c r="JHW8" s="185"/>
      <c r="JHX8" s="185"/>
      <c r="JHY8" s="185"/>
      <c r="JHZ8" s="185"/>
      <c r="JIA8" s="185"/>
      <c r="JIB8" s="185"/>
      <c r="JIC8" s="185"/>
      <c r="JID8" s="185"/>
      <c r="JIE8" s="185"/>
      <c r="JIF8" s="185"/>
      <c r="JIG8" s="185"/>
      <c r="JIH8" s="185"/>
      <c r="JII8" s="185"/>
      <c r="JIJ8" s="185"/>
      <c r="JIK8" s="185"/>
      <c r="JIL8" s="185"/>
      <c r="JIM8" s="185"/>
      <c r="JIN8" s="185"/>
      <c r="JIO8" s="185"/>
      <c r="JIP8" s="185"/>
      <c r="JIQ8" s="185"/>
      <c r="JIR8" s="185"/>
      <c r="JIS8" s="185"/>
      <c r="JIT8" s="185"/>
      <c r="JIU8" s="185"/>
      <c r="JIV8" s="185"/>
      <c r="JIW8" s="185"/>
      <c r="JIX8" s="185"/>
      <c r="JIY8" s="185"/>
      <c r="JIZ8" s="185"/>
      <c r="JJA8" s="185"/>
      <c r="JJB8" s="185"/>
      <c r="JJC8" s="185"/>
      <c r="JJD8" s="185"/>
      <c r="JJE8" s="185"/>
      <c r="JJF8" s="185"/>
      <c r="JJG8" s="185"/>
      <c r="JJH8" s="185"/>
      <c r="JJI8" s="185"/>
      <c r="JJJ8" s="185"/>
      <c r="JJK8" s="185"/>
      <c r="JJL8" s="185"/>
      <c r="JJM8" s="185"/>
      <c r="JJN8" s="185"/>
      <c r="JJO8" s="185"/>
      <c r="JJP8" s="185"/>
      <c r="JJQ8" s="185"/>
      <c r="JJR8" s="185"/>
      <c r="JJS8" s="185"/>
      <c r="JJT8" s="185"/>
      <c r="JJU8" s="185"/>
      <c r="JJV8" s="185"/>
      <c r="JJW8" s="185"/>
      <c r="JJX8" s="185"/>
      <c r="JJY8" s="185"/>
      <c r="JJZ8" s="185"/>
      <c r="JKA8" s="185"/>
      <c r="JKB8" s="185"/>
      <c r="JKC8" s="185"/>
      <c r="JKD8" s="185"/>
      <c r="JKE8" s="185"/>
      <c r="JKF8" s="185"/>
      <c r="JKG8" s="185"/>
      <c r="JKH8" s="185"/>
      <c r="JKI8" s="185"/>
      <c r="JKJ8" s="185"/>
      <c r="JKK8" s="185"/>
      <c r="JKL8" s="185"/>
      <c r="JKM8" s="185"/>
      <c r="JKN8" s="185"/>
      <c r="JKO8" s="185"/>
      <c r="JKP8" s="185"/>
      <c r="JKQ8" s="185"/>
      <c r="JKR8" s="185"/>
      <c r="JKS8" s="185"/>
      <c r="JKT8" s="185"/>
      <c r="JKU8" s="185"/>
      <c r="JKV8" s="185"/>
      <c r="JKW8" s="185"/>
      <c r="JKX8" s="185"/>
      <c r="JKY8" s="185"/>
      <c r="JKZ8" s="185"/>
      <c r="JLA8" s="185"/>
      <c r="JLB8" s="185"/>
      <c r="JLC8" s="185"/>
      <c r="JLD8" s="185"/>
      <c r="JLE8" s="185"/>
      <c r="JLF8" s="185"/>
      <c r="JLG8" s="185"/>
      <c r="JLH8" s="185"/>
      <c r="JLI8" s="185"/>
      <c r="JLJ8" s="185"/>
      <c r="JLK8" s="185"/>
      <c r="JLL8" s="185"/>
      <c r="JLM8" s="185"/>
      <c r="JLN8" s="185"/>
      <c r="JLO8" s="185"/>
      <c r="JLP8" s="185"/>
      <c r="JLQ8" s="185"/>
      <c r="JLR8" s="185"/>
      <c r="JLS8" s="185"/>
      <c r="JLT8" s="185"/>
      <c r="JLU8" s="185"/>
      <c r="JLV8" s="185"/>
      <c r="JLW8" s="185"/>
      <c r="JLX8" s="185"/>
      <c r="JLY8" s="185"/>
      <c r="JLZ8" s="185"/>
      <c r="JMA8" s="185"/>
      <c r="JMB8" s="185"/>
      <c r="JMC8" s="185"/>
      <c r="JMD8" s="185"/>
      <c r="JME8" s="185"/>
      <c r="JMF8" s="185"/>
      <c r="JMG8" s="185"/>
      <c r="JMH8" s="185"/>
      <c r="JMI8" s="185"/>
      <c r="JMJ8" s="185"/>
      <c r="JMK8" s="185"/>
      <c r="JML8" s="185"/>
      <c r="JMM8" s="185"/>
      <c r="JMN8" s="185"/>
      <c r="JMO8" s="185"/>
      <c r="JMP8" s="185"/>
      <c r="JMQ8" s="185"/>
      <c r="JMR8" s="185"/>
      <c r="JMS8" s="185"/>
      <c r="JMT8" s="185"/>
      <c r="JMU8" s="185"/>
      <c r="JMV8" s="185"/>
      <c r="JMW8" s="185"/>
      <c r="JMX8" s="185"/>
      <c r="JMY8" s="185"/>
      <c r="JMZ8" s="185"/>
      <c r="JNA8" s="185"/>
      <c r="JNB8" s="185"/>
      <c r="JNC8" s="185"/>
      <c r="JND8" s="185"/>
      <c r="JNE8" s="185"/>
      <c r="JNF8" s="185"/>
      <c r="JNG8" s="185"/>
      <c r="JNH8" s="185"/>
      <c r="JNI8" s="185"/>
      <c r="JNJ8" s="185"/>
      <c r="JNK8" s="185"/>
      <c r="JNL8" s="185"/>
      <c r="JNM8" s="185"/>
      <c r="JNN8" s="185"/>
      <c r="JNO8" s="185"/>
      <c r="JNP8" s="185"/>
      <c r="JNQ8" s="185"/>
      <c r="JNR8" s="185"/>
      <c r="JNS8" s="185"/>
      <c r="JNT8" s="185"/>
      <c r="JNU8" s="185"/>
      <c r="JNV8" s="185"/>
      <c r="JNW8" s="185"/>
      <c r="JNX8" s="185"/>
      <c r="JNY8" s="185"/>
      <c r="JNZ8" s="185"/>
      <c r="JOA8" s="185"/>
      <c r="JOB8" s="185"/>
      <c r="JOC8" s="185"/>
      <c r="JOD8" s="185"/>
      <c r="JOE8" s="185"/>
      <c r="JOF8" s="185"/>
      <c r="JOG8" s="185"/>
      <c r="JOH8" s="185"/>
      <c r="JOI8" s="185"/>
      <c r="JOJ8" s="185"/>
      <c r="JOK8" s="185"/>
      <c r="JOL8" s="185"/>
      <c r="JOM8" s="185"/>
      <c r="JON8" s="185"/>
      <c r="JOO8" s="185"/>
      <c r="JOP8" s="185"/>
      <c r="JOQ8" s="185"/>
      <c r="JOR8" s="185"/>
      <c r="JOS8" s="185"/>
      <c r="JOT8" s="185"/>
      <c r="JOU8" s="185"/>
      <c r="JOV8" s="185"/>
      <c r="JOW8" s="185"/>
      <c r="JOX8" s="185"/>
      <c r="JOY8" s="185"/>
      <c r="JOZ8" s="185"/>
      <c r="JPA8" s="185"/>
      <c r="JPB8" s="185"/>
      <c r="JPC8" s="185"/>
      <c r="JPD8" s="185"/>
      <c r="JPE8" s="185"/>
      <c r="JPF8" s="185"/>
      <c r="JPG8" s="185"/>
      <c r="JPH8" s="185"/>
      <c r="JPI8" s="185"/>
      <c r="JPJ8" s="185"/>
      <c r="JPK8" s="185"/>
      <c r="JPL8" s="185"/>
      <c r="JPM8" s="185"/>
      <c r="JPN8" s="185"/>
      <c r="JPO8" s="185"/>
      <c r="JPP8" s="185"/>
      <c r="JPQ8" s="185"/>
      <c r="JPR8" s="185"/>
      <c r="JPS8" s="185"/>
      <c r="JPT8" s="185"/>
      <c r="JPU8" s="185"/>
      <c r="JPV8" s="185"/>
      <c r="JPW8" s="185"/>
      <c r="JPX8" s="185"/>
      <c r="JPY8" s="185"/>
      <c r="JPZ8" s="185"/>
      <c r="JQA8" s="185"/>
      <c r="JQB8" s="185"/>
      <c r="JQC8" s="185"/>
      <c r="JQD8" s="185"/>
      <c r="JQE8" s="185"/>
      <c r="JQF8" s="185"/>
      <c r="JQG8" s="185"/>
      <c r="JQH8" s="185"/>
      <c r="JQI8" s="185"/>
      <c r="JQJ8" s="185"/>
      <c r="JQK8" s="185"/>
      <c r="JQL8" s="185"/>
      <c r="JQM8" s="185"/>
      <c r="JQN8" s="185"/>
      <c r="JQO8" s="185"/>
      <c r="JQP8" s="185"/>
      <c r="JQQ8" s="185"/>
      <c r="JQR8" s="185"/>
      <c r="JQS8" s="185"/>
      <c r="JQT8" s="185"/>
      <c r="JQU8" s="185"/>
      <c r="JQV8" s="185"/>
      <c r="JQW8" s="185"/>
      <c r="JQX8" s="185"/>
      <c r="JQY8" s="185"/>
      <c r="JQZ8" s="185"/>
      <c r="JRA8" s="185"/>
      <c r="JRB8" s="185"/>
      <c r="JRC8" s="185"/>
      <c r="JRD8" s="185"/>
      <c r="JRE8" s="185"/>
      <c r="JRF8" s="185"/>
      <c r="JRG8" s="185"/>
      <c r="JRH8" s="185"/>
      <c r="JRI8" s="185"/>
      <c r="JRJ8" s="185"/>
      <c r="JRK8" s="185"/>
      <c r="JRL8" s="185"/>
      <c r="JRM8" s="185"/>
      <c r="JRN8" s="185"/>
      <c r="JRO8" s="185"/>
      <c r="JRP8" s="185"/>
      <c r="JRQ8" s="185"/>
      <c r="JRR8" s="185"/>
      <c r="JRS8" s="185"/>
      <c r="JRT8" s="185"/>
      <c r="JRU8" s="185"/>
      <c r="JRV8" s="185"/>
      <c r="JRW8" s="185"/>
      <c r="JRX8" s="185"/>
      <c r="JRY8" s="185"/>
      <c r="JRZ8" s="185"/>
      <c r="JSA8" s="185"/>
      <c r="JSB8" s="185"/>
      <c r="JSC8" s="185"/>
      <c r="JSD8" s="185"/>
      <c r="JSE8" s="185"/>
      <c r="JSF8" s="185"/>
      <c r="JSG8" s="185"/>
      <c r="JSH8" s="185"/>
      <c r="JSI8" s="185"/>
      <c r="JSJ8" s="185"/>
      <c r="JSK8" s="185"/>
      <c r="JSL8" s="185"/>
      <c r="JSM8" s="185"/>
      <c r="JSN8" s="185"/>
      <c r="JSO8" s="185"/>
      <c r="JSP8" s="185"/>
      <c r="JSQ8" s="185"/>
      <c r="JSR8" s="185"/>
      <c r="JSS8" s="185"/>
      <c r="JST8" s="185"/>
      <c r="JSU8" s="185"/>
      <c r="JSV8" s="185"/>
      <c r="JSW8" s="185"/>
      <c r="JSX8" s="185"/>
      <c r="JSY8" s="185"/>
      <c r="JSZ8" s="185"/>
      <c r="JTA8" s="185"/>
      <c r="JTB8" s="185"/>
      <c r="JTC8" s="185"/>
      <c r="JTD8" s="185"/>
      <c r="JTE8" s="185"/>
      <c r="JTF8" s="185"/>
      <c r="JTG8" s="185"/>
      <c r="JTH8" s="185"/>
      <c r="JTI8" s="185"/>
      <c r="JTJ8" s="185"/>
      <c r="JTK8" s="185"/>
      <c r="JTL8" s="185"/>
      <c r="JTM8" s="185"/>
      <c r="JTN8" s="185"/>
      <c r="JTO8" s="185"/>
      <c r="JTP8" s="185"/>
      <c r="JTQ8" s="185"/>
      <c r="JTR8" s="185"/>
      <c r="JTS8" s="185"/>
      <c r="JTT8" s="185"/>
      <c r="JTU8" s="185"/>
      <c r="JTV8" s="185"/>
      <c r="JTW8" s="185"/>
      <c r="JTX8" s="185"/>
      <c r="JTY8" s="185"/>
      <c r="JTZ8" s="185"/>
      <c r="JUA8" s="185"/>
      <c r="JUB8" s="185"/>
      <c r="JUC8" s="185"/>
      <c r="JUD8" s="185"/>
      <c r="JUE8" s="185"/>
      <c r="JUF8" s="185"/>
      <c r="JUG8" s="185"/>
      <c r="JUH8" s="185"/>
      <c r="JUI8" s="185"/>
      <c r="JUJ8" s="185"/>
      <c r="JUK8" s="185"/>
      <c r="JUL8" s="185"/>
      <c r="JUM8" s="185"/>
      <c r="JUN8" s="185"/>
      <c r="JUO8" s="185"/>
      <c r="JUP8" s="185"/>
      <c r="JUQ8" s="185"/>
      <c r="JUR8" s="185"/>
      <c r="JUS8" s="185"/>
      <c r="JUT8" s="185"/>
      <c r="JUU8" s="185"/>
      <c r="JUV8" s="185"/>
      <c r="JUW8" s="185"/>
      <c r="JUX8" s="185"/>
      <c r="JUY8" s="185"/>
      <c r="JUZ8" s="185"/>
      <c r="JVA8" s="185"/>
      <c r="JVB8" s="185"/>
      <c r="JVC8" s="185"/>
      <c r="JVD8" s="185"/>
      <c r="JVE8" s="185"/>
      <c r="JVF8" s="185"/>
      <c r="JVG8" s="185"/>
      <c r="JVH8" s="185"/>
      <c r="JVI8" s="185"/>
      <c r="JVJ8" s="185"/>
      <c r="JVK8" s="185"/>
      <c r="JVL8" s="185"/>
      <c r="JVM8" s="185"/>
      <c r="JVN8" s="185"/>
      <c r="JVO8" s="185"/>
      <c r="JVP8" s="185"/>
      <c r="JVQ8" s="185"/>
      <c r="JVR8" s="185"/>
      <c r="JVS8" s="185"/>
      <c r="JVT8" s="185"/>
      <c r="JVU8" s="185"/>
      <c r="JVV8" s="185"/>
      <c r="JVW8" s="185"/>
      <c r="JVX8" s="185"/>
      <c r="JVY8" s="185"/>
      <c r="JVZ8" s="185"/>
      <c r="JWA8" s="185"/>
      <c r="JWB8" s="185"/>
      <c r="JWC8" s="185"/>
      <c r="JWD8" s="185"/>
      <c r="JWE8" s="185"/>
      <c r="JWF8" s="185"/>
      <c r="JWG8" s="185"/>
      <c r="JWH8" s="185"/>
      <c r="JWI8" s="185"/>
      <c r="JWJ8" s="185"/>
      <c r="JWK8" s="185"/>
      <c r="JWL8" s="185"/>
      <c r="JWM8" s="185"/>
      <c r="JWN8" s="185"/>
      <c r="JWO8" s="185"/>
      <c r="JWP8" s="185"/>
      <c r="JWQ8" s="185"/>
      <c r="JWR8" s="185"/>
      <c r="JWS8" s="185"/>
      <c r="JWT8" s="185"/>
      <c r="JWU8" s="185"/>
      <c r="JWV8" s="185"/>
      <c r="JWW8" s="185"/>
      <c r="JWX8" s="185"/>
      <c r="JWY8" s="185"/>
      <c r="JWZ8" s="185"/>
      <c r="JXA8" s="185"/>
      <c r="JXB8" s="185"/>
      <c r="JXC8" s="185"/>
      <c r="JXD8" s="185"/>
      <c r="JXE8" s="185"/>
      <c r="JXF8" s="185"/>
      <c r="JXG8" s="185"/>
      <c r="JXH8" s="185"/>
      <c r="JXI8" s="185"/>
      <c r="JXJ8" s="185"/>
      <c r="JXK8" s="185"/>
      <c r="JXL8" s="185"/>
      <c r="JXM8" s="185"/>
      <c r="JXN8" s="185"/>
      <c r="JXO8" s="185"/>
      <c r="JXP8" s="185"/>
      <c r="JXQ8" s="185"/>
      <c r="JXR8" s="185"/>
      <c r="JXS8" s="185"/>
      <c r="JXT8" s="185"/>
      <c r="JXU8" s="185"/>
      <c r="JXV8" s="185"/>
      <c r="JXW8" s="185"/>
      <c r="JXX8" s="185"/>
      <c r="JXY8" s="185"/>
      <c r="JXZ8" s="185"/>
      <c r="JYA8" s="185"/>
      <c r="JYB8" s="185"/>
      <c r="JYC8" s="185"/>
      <c r="JYD8" s="185"/>
      <c r="JYE8" s="185"/>
      <c r="JYF8" s="185"/>
      <c r="JYG8" s="185"/>
      <c r="JYH8" s="185"/>
      <c r="JYI8" s="185"/>
      <c r="JYJ8" s="185"/>
      <c r="JYK8" s="185"/>
      <c r="JYL8" s="185"/>
      <c r="JYM8" s="185"/>
      <c r="JYN8" s="185"/>
      <c r="JYO8" s="185"/>
      <c r="JYP8" s="185"/>
      <c r="JYQ8" s="185"/>
      <c r="JYR8" s="185"/>
      <c r="JYS8" s="185"/>
      <c r="JYT8" s="185"/>
      <c r="JYU8" s="185"/>
      <c r="JYV8" s="185"/>
      <c r="JYW8" s="185"/>
      <c r="JYX8" s="185"/>
      <c r="JYY8" s="185"/>
      <c r="JYZ8" s="185"/>
      <c r="JZA8" s="185"/>
      <c r="JZB8" s="185"/>
      <c r="JZC8" s="185"/>
      <c r="JZD8" s="185"/>
      <c r="JZE8" s="185"/>
      <c r="JZF8" s="185"/>
      <c r="JZG8" s="185"/>
      <c r="JZH8" s="185"/>
      <c r="JZI8" s="185"/>
      <c r="JZJ8" s="185"/>
      <c r="JZK8" s="185"/>
      <c r="JZL8" s="185"/>
      <c r="JZM8" s="185"/>
      <c r="JZN8" s="185"/>
      <c r="JZO8" s="185"/>
      <c r="JZP8" s="185"/>
      <c r="JZQ8" s="185"/>
      <c r="JZR8" s="185"/>
      <c r="JZS8" s="185"/>
      <c r="JZT8" s="185"/>
      <c r="JZU8" s="185"/>
      <c r="JZV8" s="185"/>
      <c r="JZW8" s="185"/>
      <c r="JZX8" s="185"/>
      <c r="JZY8" s="185"/>
      <c r="JZZ8" s="185"/>
      <c r="KAA8" s="185"/>
      <c r="KAB8" s="185"/>
      <c r="KAC8" s="185"/>
      <c r="KAD8" s="185"/>
      <c r="KAE8" s="185"/>
      <c r="KAF8" s="185"/>
      <c r="KAG8" s="185"/>
      <c r="KAH8" s="185"/>
      <c r="KAI8" s="185"/>
      <c r="KAJ8" s="185"/>
      <c r="KAK8" s="185"/>
      <c r="KAL8" s="185"/>
      <c r="KAM8" s="185"/>
      <c r="KAN8" s="185"/>
      <c r="KAO8" s="185"/>
      <c r="KAP8" s="185"/>
      <c r="KAQ8" s="185"/>
      <c r="KAR8" s="185"/>
      <c r="KAS8" s="185"/>
      <c r="KAT8" s="185"/>
      <c r="KAU8" s="185"/>
      <c r="KAV8" s="185"/>
      <c r="KAW8" s="185"/>
      <c r="KAX8" s="185"/>
      <c r="KAY8" s="185"/>
      <c r="KAZ8" s="185"/>
      <c r="KBA8" s="185"/>
      <c r="KBB8" s="185"/>
      <c r="KBC8" s="185"/>
      <c r="KBD8" s="185"/>
      <c r="KBE8" s="185"/>
      <c r="KBF8" s="185"/>
      <c r="KBG8" s="185"/>
      <c r="KBH8" s="185"/>
      <c r="KBI8" s="185"/>
      <c r="KBJ8" s="185"/>
      <c r="KBK8" s="185"/>
      <c r="KBL8" s="185"/>
      <c r="KBM8" s="185"/>
      <c r="KBN8" s="185"/>
      <c r="KBO8" s="185"/>
      <c r="KBP8" s="185"/>
      <c r="KBQ8" s="185"/>
      <c r="KBR8" s="185"/>
      <c r="KBS8" s="185"/>
      <c r="KBT8" s="185"/>
      <c r="KBU8" s="185"/>
      <c r="KBV8" s="185"/>
      <c r="KBW8" s="185"/>
      <c r="KBX8" s="185"/>
      <c r="KBY8" s="185"/>
      <c r="KBZ8" s="185"/>
      <c r="KCA8" s="185"/>
      <c r="KCB8" s="185"/>
      <c r="KCC8" s="185"/>
      <c r="KCD8" s="185"/>
      <c r="KCE8" s="185"/>
      <c r="KCF8" s="185"/>
      <c r="KCG8" s="185"/>
      <c r="KCH8" s="185"/>
      <c r="KCI8" s="185"/>
      <c r="KCJ8" s="185"/>
      <c r="KCK8" s="185"/>
      <c r="KCL8" s="185"/>
      <c r="KCM8" s="185"/>
      <c r="KCN8" s="185"/>
      <c r="KCO8" s="185"/>
      <c r="KCP8" s="185"/>
      <c r="KCQ8" s="185"/>
      <c r="KCR8" s="185"/>
      <c r="KCS8" s="185"/>
      <c r="KCT8" s="185"/>
      <c r="KCU8" s="185"/>
      <c r="KCV8" s="185"/>
      <c r="KCW8" s="185"/>
      <c r="KCX8" s="185"/>
      <c r="KCY8" s="185"/>
      <c r="KCZ8" s="185"/>
      <c r="KDA8" s="185"/>
      <c r="KDB8" s="185"/>
      <c r="KDC8" s="185"/>
      <c r="KDD8" s="185"/>
      <c r="KDE8" s="185"/>
      <c r="KDF8" s="185"/>
      <c r="KDG8" s="185"/>
      <c r="KDH8" s="185"/>
      <c r="KDI8" s="185"/>
      <c r="KDJ8" s="185"/>
      <c r="KDK8" s="185"/>
      <c r="KDL8" s="185"/>
      <c r="KDM8" s="185"/>
      <c r="KDN8" s="185"/>
      <c r="KDO8" s="185"/>
      <c r="KDP8" s="185"/>
      <c r="KDQ8" s="185"/>
      <c r="KDR8" s="185"/>
      <c r="KDS8" s="185"/>
      <c r="KDT8" s="185"/>
      <c r="KDU8" s="185"/>
      <c r="KDV8" s="185"/>
      <c r="KDW8" s="185"/>
      <c r="KDX8" s="185"/>
      <c r="KDY8" s="185"/>
      <c r="KDZ8" s="185"/>
      <c r="KEA8" s="185"/>
      <c r="KEB8" s="185"/>
      <c r="KEC8" s="185"/>
      <c r="KED8" s="185"/>
      <c r="KEE8" s="185"/>
      <c r="KEF8" s="185"/>
      <c r="KEG8" s="185"/>
      <c r="KEH8" s="185"/>
      <c r="KEI8" s="185"/>
      <c r="KEJ8" s="185"/>
      <c r="KEK8" s="185"/>
      <c r="KEL8" s="185"/>
      <c r="KEM8" s="185"/>
      <c r="KEN8" s="185"/>
      <c r="KEO8" s="185"/>
      <c r="KEP8" s="185"/>
      <c r="KEQ8" s="185"/>
      <c r="KER8" s="185"/>
      <c r="KES8" s="185"/>
      <c r="KET8" s="185"/>
      <c r="KEU8" s="185"/>
      <c r="KEV8" s="185"/>
      <c r="KEW8" s="185"/>
      <c r="KEX8" s="185"/>
      <c r="KEY8" s="185"/>
      <c r="KEZ8" s="185"/>
      <c r="KFA8" s="185"/>
      <c r="KFB8" s="185"/>
      <c r="KFC8" s="185"/>
      <c r="KFD8" s="185"/>
      <c r="KFE8" s="185"/>
      <c r="KFF8" s="185"/>
      <c r="KFG8" s="185"/>
      <c r="KFH8" s="185"/>
      <c r="KFI8" s="185"/>
      <c r="KFJ8" s="185"/>
      <c r="KFK8" s="185"/>
      <c r="KFL8" s="185"/>
      <c r="KFM8" s="185"/>
      <c r="KFN8" s="185"/>
      <c r="KFO8" s="185"/>
      <c r="KFP8" s="185"/>
      <c r="KFQ8" s="185"/>
      <c r="KFR8" s="185"/>
      <c r="KFS8" s="185"/>
      <c r="KFT8" s="185"/>
      <c r="KFU8" s="185"/>
      <c r="KFV8" s="185"/>
      <c r="KFW8" s="185"/>
      <c r="KFX8" s="185"/>
      <c r="KFY8" s="185"/>
      <c r="KFZ8" s="185"/>
      <c r="KGA8" s="185"/>
      <c r="KGB8" s="185"/>
      <c r="KGC8" s="185"/>
      <c r="KGD8" s="185"/>
      <c r="KGE8" s="185"/>
      <c r="KGF8" s="185"/>
      <c r="KGG8" s="185"/>
      <c r="KGH8" s="185"/>
      <c r="KGI8" s="185"/>
      <c r="KGJ8" s="185"/>
      <c r="KGK8" s="185"/>
      <c r="KGL8" s="185"/>
      <c r="KGM8" s="185"/>
      <c r="KGN8" s="185"/>
      <c r="KGO8" s="185"/>
      <c r="KGP8" s="185"/>
      <c r="KGQ8" s="185"/>
      <c r="KGR8" s="185"/>
      <c r="KGS8" s="185"/>
      <c r="KGT8" s="185"/>
      <c r="KGU8" s="185"/>
      <c r="KGV8" s="185"/>
      <c r="KGW8" s="185"/>
      <c r="KGX8" s="185"/>
      <c r="KGY8" s="185"/>
      <c r="KGZ8" s="185"/>
      <c r="KHA8" s="185"/>
      <c r="KHB8" s="185"/>
      <c r="KHC8" s="185"/>
      <c r="KHD8" s="185"/>
      <c r="KHE8" s="185"/>
      <c r="KHF8" s="185"/>
      <c r="KHG8" s="185"/>
      <c r="KHH8" s="185"/>
      <c r="KHI8" s="185"/>
      <c r="KHJ8" s="185"/>
      <c r="KHK8" s="185"/>
      <c r="KHL8" s="185"/>
      <c r="KHM8" s="185"/>
      <c r="KHN8" s="185"/>
      <c r="KHO8" s="185"/>
      <c r="KHP8" s="185"/>
      <c r="KHQ8" s="185"/>
      <c r="KHR8" s="185"/>
      <c r="KHS8" s="185"/>
      <c r="KHT8" s="185"/>
      <c r="KHU8" s="185"/>
      <c r="KHV8" s="185"/>
      <c r="KHW8" s="185"/>
      <c r="KHX8" s="185"/>
      <c r="KHY8" s="185"/>
      <c r="KHZ8" s="185"/>
      <c r="KIA8" s="185"/>
      <c r="KIB8" s="185"/>
      <c r="KIC8" s="185"/>
      <c r="KID8" s="185"/>
      <c r="KIE8" s="185"/>
      <c r="KIF8" s="185"/>
      <c r="KIG8" s="185"/>
      <c r="KIH8" s="185"/>
      <c r="KII8" s="185"/>
      <c r="KIJ8" s="185"/>
      <c r="KIK8" s="185"/>
      <c r="KIL8" s="185"/>
      <c r="KIM8" s="185"/>
      <c r="KIN8" s="185"/>
      <c r="KIO8" s="185"/>
      <c r="KIP8" s="185"/>
      <c r="KIQ8" s="185"/>
      <c r="KIR8" s="185"/>
      <c r="KIS8" s="185"/>
      <c r="KIT8" s="185"/>
      <c r="KIU8" s="185"/>
      <c r="KIV8" s="185"/>
      <c r="KIW8" s="185"/>
      <c r="KIX8" s="185"/>
      <c r="KIY8" s="185"/>
      <c r="KIZ8" s="185"/>
      <c r="KJA8" s="185"/>
      <c r="KJB8" s="185"/>
      <c r="KJC8" s="185"/>
      <c r="KJD8" s="185"/>
      <c r="KJE8" s="185"/>
      <c r="KJF8" s="185"/>
      <c r="KJG8" s="185"/>
      <c r="KJH8" s="185"/>
      <c r="KJI8" s="185"/>
      <c r="KJJ8" s="185"/>
      <c r="KJK8" s="185"/>
      <c r="KJL8" s="185"/>
      <c r="KJM8" s="185"/>
      <c r="KJN8" s="185"/>
      <c r="KJO8" s="185"/>
      <c r="KJP8" s="185"/>
      <c r="KJQ8" s="185"/>
      <c r="KJR8" s="185"/>
      <c r="KJS8" s="185"/>
      <c r="KJT8" s="185"/>
      <c r="KJU8" s="185"/>
      <c r="KJV8" s="185"/>
      <c r="KJW8" s="185"/>
      <c r="KJX8" s="185"/>
      <c r="KJY8" s="185"/>
      <c r="KJZ8" s="185"/>
      <c r="KKA8" s="185"/>
      <c r="KKB8" s="185"/>
      <c r="KKC8" s="185"/>
      <c r="KKD8" s="185"/>
      <c r="KKE8" s="185"/>
      <c r="KKF8" s="185"/>
      <c r="KKG8" s="185"/>
      <c r="KKH8" s="185"/>
      <c r="KKI8" s="185"/>
      <c r="KKJ8" s="185"/>
      <c r="KKK8" s="185"/>
      <c r="KKL8" s="185"/>
      <c r="KKM8" s="185"/>
      <c r="KKN8" s="185"/>
      <c r="KKO8" s="185"/>
      <c r="KKP8" s="185"/>
      <c r="KKQ8" s="185"/>
      <c r="KKR8" s="185"/>
      <c r="KKS8" s="185"/>
      <c r="KKT8" s="185"/>
      <c r="KKU8" s="185"/>
      <c r="KKV8" s="185"/>
      <c r="KKW8" s="185"/>
      <c r="KKX8" s="185"/>
      <c r="KKY8" s="185"/>
      <c r="KKZ8" s="185"/>
      <c r="KLA8" s="185"/>
      <c r="KLB8" s="185"/>
      <c r="KLC8" s="185"/>
      <c r="KLD8" s="185"/>
      <c r="KLE8" s="185"/>
      <c r="KLF8" s="185"/>
      <c r="KLG8" s="185"/>
      <c r="KLH8" s="185"/>
      <c r="KLI8" s="185"/>
      <c r="KLJ8" s="185"/>
      <c r="KLK8" s="185"/>
      <c r="KLL8" s="185"/>
      <c r="KLM8" s="185"/>
      <c r="KLN8" s="185"/>
      <c r="KLO8" s="185"/>
      <c r="KLP8" s="185"/>
      <c r="KLQ8" s="185"/>
      <c r="KLR8" s="185"/>
      <c r="KLS8" s="185"/>
      <c r="KLT8" s="185"/>
      <c r="KLU8" s="185"/>
      <c r="KLV8" s="185"/>
      <c r="KLW8" s="185"/>
      <c r="KLX8" s="185"/>
      <c r="KLY8" s="185"/>
      <c r="KLZ8" s="185"/>
      <c r="KMA8" s="185"/>
      <c r="KMB8" s="185"/>
      <c r="KMC8" s="185"/>
      <c r="KMD8" s="185"/>
      <c r="KME8" s="185"/>
      <c r="KMF8" s="185"/>
      <c r="KMG8" s="185"/>
      <c r="KMH8" s="185"/>
      <c r="KMI8" s="185"/>
      <c r="KMJ8" s="185"/>
      <c r="KMK8" s="185"/>
      <c r="KML8" s="185"/>
      <c r="KMM8" s="185"/>
      <c r="KMN8" s="185"/>
      <c r="KMO8" s="185"/>
      <c r="KMP8" s="185"/>
      <c r="KMQ8" s="185"/>
      <c r="KMR8" s="185"/>
      <c r="KMS8" s="185"/>
      <c r="KMT8" s="185"/>
      <c r="KMU8" s="185"/>
      <c r="KMV8" s="185"/>
      <c r="KMW8" s="185"/>
      <c r="KMX8" s="185"/>
      <c r="KMY8" s="185"/>
      <c r="KMZ8" s="185"/>
      <c r="KNA8" s="185"/>
      <c r="KNB8" s="185"/>
      <c r="KNC8" s="185"/>
      <c r="KND8" s="185"/>
      <c r="KNE8" s="185"/>
      <c r="KNF8" s="185"/>
      <c r="KNG8" s="185"/>
      <c r="KNH8" s="185"/>
      <c r="KNI8" s="185"/>
      <c r="KNJ8" s="185"/>
      <c r="KNK8" s="185"/>
      <c r="KNL8" s="185"/>
      <c r="KNM8" s="185"/>
      <c r="KNN8" s="185"/>
      <c r="KNO8" s="185"/>
      <c r="KNP8" s="185"/>
      <c r="KNQ8" s="185"/>
      <c r="KNR8" s="185"/>
      <c r="KNS8" s="185"/>
      <c r="KNT8" s="185"/>
      <c r="KNU8" s="185"/>
      <c r="KNV8" s="185"/>
      <c r="KNW8" s="185"/>
      <c r="KNX8" s="185"/>
      <c r="KNY8" s="185"/>
      <c r="KNZ8" s="185"/>
      <c r="KOA8" s="185"/>
      <c r="KOB8" s="185"/>
      <c r="KOC8" s="185"/>
      <c r="KOD8" s="185"/>
      <c r="KOE8" s="185"/>
      <c r="KOF8" s="185"/>
      <c r="KOG8" s="185"/>
      <c r="KOH8" s="185"/>
      <c r="KOI8" s="185"/>
      <c r="KOJ8" s="185"/>
      <c r="KOK8" s="185"/>
      <c r="KOL8" s="185"/>
      <c r="KOM8" s="185"/>
      <c r="KON8" s="185"/>
      <c r="KOO8" s="185"/>
      <c r="KOP8" s="185"/>
      <c r="KOQ8" s="185"/>
      <c r="KOR8" s="185"/>
      <c r="KOS8" s="185"/>
      <c r="KOT8" s="185"/>
      <c r="KOU8" s="185"/>
      <c r="KOV8" s="185"/>
      <c r="KOW8" s="185"/>
      <c r="KOX8" s="185"/>
      <c r="KOY8" s="185"/>
      <c r="KOZ8" s="185"/>
      <c r="KPA8" s="185"/>
      <c r="KPB8" s="185"/>
      <c r="KPC8" s="185"/>
      <c r="KPD8" s="185"/>
      <c r="KPE8" s="185"/>
      <c r="KPF8" s="185"/>
      <c r="KPG8" s="185"/>
      <c r="KPH8" s="185"/>
      <c r="KPI8" s="185"/>
      <c r="KPJ8" s="185"/>
      <c r="KPK8" s="185"/>
      <c r="KPL8" s="185"/>
      <c r="KPM8" s="185"/>
      <c r="KPN8" s="185"/>
      <c r="KPO8" s="185"/>
      <c r="KPP8" s="185"/>
      <c r="KPQ8" s="185"/>
      <c r="KPR8" s="185"/>
      <c r="KPS8" s="185"/>
      <c r="KPT8" s="185"/>
      <c r="KPU8" s="185"/>
      <c r="KPV8" s="185"/>
      <c r="KPW8" s="185"/>
      <c r="KPX8" s="185"/>
      <c r="KPY8" s="185"/>
      <c r="KPZ8" s="185"/>
      <c r="KQA8" s="185"/>
      <c r="KQB8" s="185"/>
      <c r="KQC8" s="185"/>
      <c r="KQD8" s="185"/>
      <c r="KQE8" s="185"/>
      <c r="KQF8" s="185"/>
      <c r="KQG8" s="185"/>
      <c r="KQH8" s="185"/>
      <c r="KQI8" s="185"/>
      <c r="KQJ8" s="185"/>
      <c r="KQK8" s="185"/>
      <c r="KQL8" s="185"/>
      <c r="KQM8" s="185"/>
      <c r="KQN8" s="185"/>
      <c r="KQO8" s="185"/>
      <c r="KQP8" s="185"/>
      <c r="KQQ8" s="185"/>
      <c r="KQR8" s="185"/>
      <c r="KQS8" s="185"/>
      <c r="KQT8" s="185"/>
      <c r="KQU8" s="185"/>
      <c r="KQV8" s="185"/>
      <c r="KQW8" s="185"/>
      <c r="KQX8" s="185"/>
      <c r="KQY8" s="185"/>
      <c r="KQZ8" s="185"/>
      <c r="KRA8" s="185"/>
      <c r="KRB8" s="185"/>
      <c r="KRC8" s="185"/>
      <c r="KRD8" s="185"/>
      <c r="KRE8" s="185"/>
      <c r="KRF8" s="185"/>
      <c r="KRG8" s="185"/>
      <c r="KRH8" s="185"/>
      <c r="KRI8" s="185"/>
      <c r="KRJ8" s="185"/>
      <c r="KRK8" s="185"/>
      <c r="KRL8" s="185"/>
      <c r="KRM8" s="185"/>
      <c r="KRN8" s="185"/>
      <c r="KRO8" s="185"/>
      <c r="KRP8" s="185"/>
      <c r="KRQ8" s="185"/>
      <c r="KRR8" s="185"/>
      <c r="KRS8" s="185"/>
      <c r="KRT8" s="185"/>
      <c r="KRU8" s="185"/>
      <c r="KRV8" s="185"/>
      <c r="KRW8" s="185"/>
      <c r="KRX8" s="185"/>
      <c r="KRY8" s="185"/>
      <c r="KRZ8" s="185"/>
      <c r="KSA8" s="185"/>
      <c r="KSB8" s="185"/>
      <c r="KSC8" s="185"/>
      <c r="KSD8" s="185"/>
      <c r="KSE8" s="185"/>
      <c r="KSF8" s="185"/>
      <c r="KSG8" s="185"/>
      <c r="KSH8" s="185"/>
      <c r="KSI8" s="185"/>
      <c r="KSJ8" s="185"/>
      <c r="KSK8" s="185"/>
      <c r="KSL8" s="185"/>
      <c r="KSM8" s="185"/>
      <c r="KSN8" s="185"/>
      <c r="KSO8" s="185"/>
      <c r="KSP8" s="185"/>
      <c r="KSQ8" s="185"/>
      <c r="KSR8" s="185"/>
      <c r="KSS8" s="185"/>
      <c r="KST8" s="185"/>
      <c r="KSU8" s="185"/>
      <c r="KSV8" s="185"/>
      <c r="KSW8" s="185"/>
      <c r="KSX8" s="185"/>
      <c r="KSY8" s="185"/>
      <c r="KSZ8" s="185"/>
      <c r="KTA8" s="185"/>
      <c r="KTB8" s="185"/>
      <c r="KTC8" s="185"/>
      <c r="KTD8" s="185"/>
      <c r="KTE8" s="185"/>
      <c r="KTF8" s="185"/>
      <c r="KTG8" s="185"/>
      <c r="KTH8" s="185"/>
      <c r="KTI8" s="185"/>
      <c r="KTJ8" s="185"/>
      <c r="KTK8" s="185"/>
      <c r="KTL8" s="185"/>
      <c r="KTM8" s="185"/>
      <c r="KTN8" s="185"/>
      <c r="KTO8" s="185"/>
      <c r="KTP8" s="185"/>
      <c r="KTQ8" s="185"/>
      <c r="KTR8" s="185"/>
      <c r="KTS8" s="185"/>
      <c r="KTT8" s="185"/>
      <c r="KTU8" s="185"/>
      <c r="KTV8" s="185"/>
      <c r="KTW8" s="185"/>
      <c r="KTX8" s="185"/>
      <c r="KTY8" s="185"/>
      <c r="KTZ8" s="185"/>
      <c r="KUA8" s="185"/>
      <c r="KUB8" s="185"/>
      <c r="KUC8" s="185"/>
      <c r="KUD8" s="185"/>
      <c r="KUE8" s="185"/>
      <c r="KUF8" s="185"/>
      <c r="KUG8" s="185"/>
      <c r="KUH8" s="185"/>
      <c r="KUI8" s="185"/>
      <c r="KUJ8" s="185"/>
      <c r="KUK8" s="185"/>
      <c r="KUL8" s="185"/>
      <c r="KUM8" s="185"/>
      <c r="KUN8" s="185"/>
      <c r="KUO8" s="185"/>
      <c r="KUP8" s="185"/>
      <c r="KUQ8" s="185"/>
      <c r="KUR8" s="185"/>
      <c r="KUS8" s="185"/>
      <c r="KUT8" s="185"/>
      <c r="KUU8" s="185"/>
      <c r="KUV8" s="185"/>
      <c r="KUW8" s="185"/>
      <c r="KUX8" s="185"/>
      <c r="KUY8" s="185"/>
      <c r="KUZ8" s="185"/>
      <c r="KVA8" s="185"/>
      <c r="KVB8" s="185"/>
      <c r="KVC8" s="185"/>
      <c r="KVD8" s="185"/>
      <c r="KVE8" s="185"/>
      <c r="KVF8" s="185"/>
      <c r="KVG8" s="185"/>
      <c r="KVH8" s="185"/>
      <c r="KVI8" s="185"/>
      <c r="KVJ8" s="185"/>
      <c r="KVK8" s="185"/>
      <c r="KVL8" s="185"/>
      <c r="KVM8" s="185"/>
      <c r="KVN8" s="185"/>
      <c r="KVO8" s="185"/>
      <c r="KVP8" s="185"/>
      <c r="KVQ8" s="185"/>
      <c r="KVR8" s="185"/>
      <c r="KVS8" s="185"/>
      <c r="KVT8" s="185"/>
      <c r="KVU8" s="185"/>
      <c r="KVV8" s="185"/>
      <c r="KVW8" s="185"/>
      <c r="KVX8" s="185"/>
      <c r="KVY8" s="185"/>
      <c r="KVZ8" s="185"/>
      <c r="KWA8" s="185"/>
      <c r="KWB8" s="185"/>
      <c r="KWC8" s="185"/>
      <c r="KWD8" s="185"/>
      <c r="KWE8" s="185"/>
      <c r="KWF8" s="185"/>
      <c r="KWG8" s="185"/>
      <c r="KWH8" s="185"/>
      <c r="KWI8" s="185"/>
      <c r="KWJ8" s="185"/>
      <c r="KWK8" s="185"/>
      <c r="KWL8" s="185"/>
      <c r="KWM8" s="185"/>
      <c r="KWN8" s="185"/>
      <c r="KWO8" s="185"/>
      <c r="KWP8" s="185"/>
      <c r="KWQ8" s="185"/>
      <c r="KWR8" s="185"/>
      <c r="KWS8" s="185"/>
      <c r="KWT8" s="185"/>
      <c r="KWU8" s="185"/>
      <c r="KWV8" s="185"/>
      <c r="KWW8" s="185"/>
      <c r="KWX8" s="185"/>
      <c r="KWY8" s="185"/>
      <c r="KWZ8" s="185"/>
      <c r="KXA8" s="185"/>
      <c r="KXB8" s="185"/>
      <c r="KXC8" s="185"/>
      <c r="KXD8" s="185"/>
      <c r="KXE8" s="185"/>
      <c r="KXF8" s="185"/>
      <c r="KXG8" s="185"/>
      <c r="KXH8" s="185"/>
      <c r="KXI8" s="185"/>
      <c r="KXJ8" s="185"/>
      <c r="KXK8" s="185"/>
      <c r="KXL8" s="185"/>
      <c r="KXM8" s="185"/>
      <c r="KXN8" s="185"/>
      <c r="KXO8" s="185"/>
      <c r="KXP8" s="185"/>
      <c r="KXQ8" s="185"/>
      <c r="KXR8" s="185"/>
      <c r="KXS8" s="185"/>
      <c r="KXT8" s="185"/>
      <c r="KXU8" s="185"/>
      <c r="KXV8" s="185"/>
      <c r="KXW8" s="185"/>
      <c r="KXX8" s="185"/>
      <c r="KXY8" s="185"/>
      <c r="KXZ8" s="185"/>
      <c r="KYA8" s="185"/>
      <c r="KYB8" s="185"/>
      <c r="KYC8" s="185"/>
      <c r="KYD8" s="185"/>
      <c r="KYE8" s="185"/>
      <c r="KYF8" s="185"/>
      <c r="KYG8" s="185"/>
      <c r="KYH8" s="185"/>
      <c r="KYI8" s="185"/>
      <c r="KYJ8" s="185"/>
      <c r="KYK8" s="185"/>
      <c r="KYL8" s="185"/>
      <c r="KYM8" s="185"/>
      <c r="KYN8" s="185"/>
      <c r="KYO8" s="185"/>
      <c r="KYP8" s="185"/>
      <c r="KYQ8" s="185"/>
      <c r="KYR8" s="185"/>
      <c r="KYS8" s="185"/>
      <c r="KYT8" s="185"/>
      <c r="KYU8" s="185"/>
      <c r="KYV8" s="185"/>
      <c r="KYW8" s="185"/>
      <c r="KYX8" s="185"/>
      <c r="KYY8" s="185"/>
      <c r="KYZ8" s="185"/>
      <c r="KZA8" s="185"/>
      <c r="KZB8" s="185"/>
      <c r="KZC8" s="185"/>
      <c r="KZD8" s="185"/>
      <c r="KZE8" s="185"/>
      <c r="KZF8" s="185"/>
      <c r="KZG8" s="185"/>
      <c r="KZH8" s="185"/>
      <c r="KZI8" s="185"/>
      <c r="KZJ8" s="185"/>
      <c r="KZK8" s="185"/>
      <c r="KZL8" s="185"/>
      <c r="KZM8" s="185"/>
      <c r="KZN8" s="185"/>
      <c r="KZO8" s="185"/>
      <c r="KZP8" s="185"/>
      <c r="KZQ8" s="185"/>
      <c r="KZR8" s="185"/>
      <c r="KZS8" s="185"/>
      <c r="KZT8" s="185"/>
      <c r="KZU8" s="185"/>
      <c r="KZV8" s="185"/>
      <c r="KZW8" s="185"/>
      <c r="KZX8" s="185"/>
      <c r="KZY8" s="185"/>
      <c r="KZZ8" s="185"/>
      <c r="LAA8" s="185"/>
      <c r="LAB8" s="185"/>
      <c r="LAC8" s="185"/>
      <c r="LAD8" s="185"/>
      <c r="LAE8" s="185"/>
      <c r="LAF8" s="185"/>
      <c r="LAG8" s="185"/>
      <c r="LAH8" s="185"/>
      <c r="LAI8" s="185"/>
      <c r="LAJ8" s="185"/>
      <c r="LAK8" s="185"/>
      <c r="LAL8" s="185"/>
      <c r="LAM8" s="185"/>
      <c r="LAN8" s="185"/>
      <c r="LAO8" s="185"/>
      <c r="LAP8" s="185"/>
      <c r="LAQ8" s="185"/>
      <c r="LAR8" s="185"/>
      <c r="LAS8" s="185"/>
      <c r="LAT8" s="185"/>
      <c r="LAU8" s="185"/>
      <c r="LAV8" s="185"/>
      <c r="LAW8" s="185"/>
      <c r="LAX8" s="185"/>
      <c r="LAY8" s="185"/>
      <c r="LAZ8" s="185"/>
      <c r="LBA8" s="185"/>
      <c r="LBB8" s="185"/>
      <c r="LBC8" s="185"/>
      <c r="LBD8" s="185"/>
      <c r="LBE8" s="185"/>
      <c r="LBF8" s="185"/>
      <c r="LBG8" s="185"/>
      <c r="LBH8" s="185"/>
      <c r="LBI8" s="185"/>
      <c r="LBJ8" s="185"/>
      <c r="LBK8" s="185"/>
      <c r="LBL8" s="185"/>
      <c r="LBM8" s="185"/>
      <c r="LBN8" s="185"/>
      <c r="LBO8" s="185"/>
      <c r="LBP8" s="185"/>
      <c r="LBQ8" s="185"/>
      <c r="LBR8" s="185"/>
      <c r="LBS8" s="185"/>
      <c r="LBT8" s="185"/>
      <c r="LBU8" s="185"/>
      <c r="LBV8" s="185"/>
      <c r="LBW8" s="185"/>
      <c r="LBX8" s="185"/>
      <c r="LBY8" s="185"/>
      <c r="LBZ8" s="185"/>
      <c r="LCA8" s="185"/>
      <c r="LCB8" s="185"/>
      <c r="LCC8" s="185"/>
      <c r="LCD8" s="185"/>
      <c r="LCE8" s="185"/>
      <c r="LCF8" s="185"/>
      <c r="LCG8" s="185"/>
      <c r="LCH8" s="185"/>
      <c r="LCI8" s="185"/>
      <c r="LCJ8" s="185"/>
      <c r="LCK8" s="185"/>
      <c r="LCL8" s="185"/>
      <c r="LCM8" s="185"/>
      <c r="LCN8" s="185"/>
      <c r="LCO8" s="185"/>
      <c r="LCP8" s="185"/>
      <c r="LCQ8" s="185"/>
      <c r="LCR8" s="185"/>
      <c r="LCS8" s="185"/>
      <c r="LCT8" s="185"/>
      <c r="LCU8" s="185"/>
      <c r="LCV8" s="185"/>
      <c r="LCW8" s="185"/>
      <c r="LCX8" s="185"/>
      <c r="LCY8" s="185"/>
      <c r="LCZ8" s="185"/>
      <c r="LDA8" s="185"/>
      <c r="LDB8" s="185"/>
      <c r="LDC8" s="185"/>
      <c r="LDD8" s="185"/>
      <c r="LDE8" s="185"/>
      <c r="LDF8" s="185"/>
      <c r="LDG8" s="185"/>
      <c r="LDH8" s="185"/>
      <c r="LDI8" s="185"/>
      <c r="LDJ8" s="185"/>
      <c r="LDK8" s="185"/>
      <c r="LDL8" s="185"/>
      <c r="LDM8" s="185"/>
      <c r="LDN8" s="185"/>
      <c r="LDO8" s="185"/>
      <c r="LDP8" s="185"/>
      <c r="LDQ8" s="185"/>
      <c r="LDR8" s="185"/>
      <c r="LDS8" s="185"/>
      <c r="LDT8" s="185"/>
      <c r="LDU8" s="185"/>
      <c r="LDV8" s="185"/>
      <c r="LDW8" s="185"/>
      <c r="LDX8" s="185"/>
      <c r="LDY8" s="185"/>
      <c r="LDZ8" s="185"/>
      <c r="LEA8" s="185"/>
      <c r="LEB8" s="185"/>
      <c r="LEC8" s="185"/>
      <c r="LED8" s="185"/>
      <c r="LEE8" s="185"/>
      <c r="LEF8" s="185"/>
      <c r="LEG8" s="185"/>
      <c r="LEH8" s="185"/>
      <c r="LEI8" s="185"/>
      <c r="LEJ8" s="185"/>
      <c r="LEK8" s="185"/>
      <c r="LEL8" s="185"/>
      <c r="LEM8" s="185"/>
      <c r="LEN8" s="185"/>
      <c r="LEO8" s="185"/>
      <c r="LEP8" s="185"/>
      <c r="LEQ8" s="185"/>
      <c r="LER8" s="185"/>
      <c r="LES8" s="185"/>
      <c r="LET8" s="185"/>
      <c r="LEU8" s="185"/>
      <c r="LEV8" s="185"/>
      <c r="LEW8" s="185"/>
      <c r="LEX8" s="185"/>
      <c r="LEY8" s="185"/>
      <c r="LEZ8" s="185"/>
      <c r="LFA8" s="185"/>
      <c r="LFB8" s="185"/>
      <c r="LFC8" s="185"/>
      <c r="LFD8" s="185"/>
      <c r="LFE8" s="185"/>
      <c r="LFF8" s="185"/>
      <c r="LFG8" s="185"/>
      <c r="LFH8" s="185"/>
      <c r="LFI8" s="185"/>
      <c r="LFJ8" s="185"/>
      <c r="LFK8" s="185"/>
      <c r="LFL8" s="185"/>
      <c r="LFM8" s="185"/>
      <c r="LFN8" s="185"/>
      <c r="LFO8" s="185"/>
      <c r="LFP8" s="185"/>
      <c r="LFQ8" s="185"/>
      <c r="LFR8" s="185"/>
      <c r="LFS8" s="185"/>
      <c r="LFT8" s="185"/>
      <c r="LFU8" s="185"/>
      <c r="LFV8" s="185"/>
      <c r="LFW8" s="185"/>
      <c r="LFX8" s="185"/>
      <c r="LFY8" s="185"/>
      <c r="LFZ8" s="185"/>
      <c r="LGA8" s="185"/>
      <c r="LGB8" s="185"/>
      <c r="LGC8" s="185"/>
      <c r="LGD8" s="185"/>
      <c r="LGE8" s="185"/>
      <c r="LGF8" s="185"/>
      <c r="LGG8" s="185"/>
      <c r="LGH8" s="185"/>
      <c r="LGI8" s="185"/>
      <c r="LGJ8" s="185"/>
      <c r="LGK8" s="185"/>
      <c r="LGL8" s="185"/>
      <c r="LGM8" s="185"/>
      <c r="LGN8" s="185"/>
      <c r="LGO8" s="185"/>
      <c r="LGP8" s="185"/>
      <c r="LGQ8" s="185"/>
      <c r="LGR8" s="185"/>
      <c r="LGS8" s="185"/>
      <c r="LGT8" s="185"/>
      <c r="LGU8" s="185"/>
      <c r="LGV8" s="185"/>
      <c r="LGW8" s="185"/>
      <c r="LGX8" s="185"/>
      <c r="LGY8" s="185"/>
      <c r="LGZ8" s="185"/>
      <c r="LHA8" s="185"/>
      <c r="LHB8" s="185"/>
      <c r="LHC8" s="185"/>
      <c r="LHD8" s="185"/>
      <c r="LHE8" s="185"/>
      <c r="LHF8" s="185"/>
      <c r="LHG8" s="185"/>
      <c r="LHH8" s="185"/>
      <c r="LHI8" s="185"/>
      <c r="LHJ8" s="185"/>
      <c r="LHK8" s="185"/>
      <c r="LHL8" s="185"/>
      <c r="LHM8" s="185"/>
      <c r="LHN8" s="185"/>
      <c r="LHO8" s="185"/>
      <c r="LHP8" s="185"/>
      <c r="LHQ8" s="185"/>
      <c r="LHR8" s="185"/>
      <c r="LHS8" s="185"/>
      <c r="LHT8" s="185"/>
      <c r="LHU8" s="185"/>
      <c r="LHV8" s="185"/>
      <c r="LHW8" s="185"/>
      <c r="LHX8" s="185"/>
      <c r="LHY8" s="185"/>
      <c r="LHZ8" s="185"/>
      <c r="LIA8" s="185"/>
      <c r="LIB8" s="185"/>
      <c r="LIC8" s="185"/>
      <c r="LID8" s="185"/>
      <c r="LIE8" s="185"/>
      <c r="LIF8" s="185"/>
      <c r="LIG8" s="185"/>
      <c r="LIH8" s="185"/>
      <c r="LII8" s="185"/>
      <c r="LIJ8" s="185"/>
      <c r="LIK8" s="185"/>
      <c r="LIL8" s="185"/>
      <c r="LIM8" s="185"/>
      <c r="LIN8" s="185"/>
      <c r="LIO8" s="185"/>
      <c r="LIP8" s="185"/>
      <c r="LIQ8" s="185"/>
      <c r="LIR8" s="185"/>
      <c r="LIS8" s="185"/>
      <c r="LIT8" s="185"/>
      <c r="LIU8" s="185"/>
      <c r="LIV8" s="185"/>
      <c r="LIW8" s="185"/>
      <c r="LIX8" s="185"/>
      <c r="LIY8" s="185"/>
      <c r="LIZ8" s="185"/>
      <c r="LJA8" s="185"/>
      <c r="LJB8" s="185"/>
      <c r="LJC8" s="185"/>
      <c r="LJD8" s="185"/>
      <c r="LJE8" s="185"/>
      <c r="LJF8" s="185"/>
      <c r="LJG8" s="185"/>
      <c r="LJH8" s="185"/>
      <c r="LJI8" s="185"/>
      <c r="LJJ8" s="185"/>
      <c r="LJK8" s="185"/>
      <c r="LJL8" s="185"/>
      <c r="LJM8" s="185"/>
      <c r="LJN8" s="185"/>
      <c r="LJO8" s="185"/>
      <c r="LJP8" s="185"/>
      <c r="LJQ8" s="185"/>
      <c r="LJR8" s="185"/>
      <c r="LJS8" s="185"/>
      <c r="LJT8" s="185"/>
      <c r="LJU8" s="185"/>
      <c r="LJV8" s="185"/>
      <c r="LJW8" s="185"/>
      <c r="LJX8" s="185"/>
      <c r="LJY8" s="185"/>
      <c r="LJZ8" s="185"/>
      <c r="LKA8" s="185"/>
      <c r="LKB8" s="185"/>
      <c r="LKC8" s="185"/>
      <c r="LKD8" s="185"/>
      <c r="LKE8" s="185"/>
      <c r="LKF8" s="185"/>
      <c r="LKG8" s="185"/>
      <c r="LKH8" s="185"/>
      <c r="LKI8" s="185"/>
      <c r="LKJ8" s="185"/>
      <c r="LKK8" s="185"/>
      <c r="LKL8" s="185"/>
      <c r="LKM8" s="185"/>
      <c r="LKN8" s="185"/>
      <c r="LKO8" s="185"/>
      <c r="LKP8" s="185"/>
      <c r="LKQ8" s="185"/>
      <c r="LKR8" s="185"/>
      <c r="LKS8" s="185"/>
      <c r="LKT8" s="185"/>
      <c r="LKU8" s="185"/>
      <c r="LKV8" s="185"/>
      <c r="LKW8" s="185"/>
      <c r="LKX8" s="185"/>
      <c r="LKY8" s="185"/>
      <c r="LKZ8" s="185"/>
      <c r="LLA8" s="185"/>
      <c r="LLB8" s="185"/>
      <c r="LLC8" s="185"/>
      <c r="LLD8" s="185"/>
      <c r="LLE8" s="185"/>
      <c r="LLF8" s="185"/>
      <c r="LLG8" s="185"/>
      <c r="LLH8" s="185"/>
      <c r="LLI8" s="185"/>
      <c r="LLJ8" s="185"/>
      <c r="LLK8" s="185"/>
      <c r="LLL8" s="185"/>
      <c r="LLM8" s="185"/>
      <c r="LLN8" s="185"/>
      <c r="LLO8" s="185"/>
      <c r="LLP8" s="185"/>
      <c r="LLQ8" s="185"/>
      <c r="LLR8" s="185"/>
      <c r="LLS8" s="185"/>
      <c r="LLT8" s="185"/>
      <c r="LLU8" s="185"/>
      <c r="LLV8" s="185"/>
      <c r="LLW8" s="185"/>
      <c r="LLX8" s="185"/>
      <c r="LLY8" s="185"/>
      <c r="LLZ8" s="185"/>
      <c r="LMA8" s="185"/>
      <c r="LMB8" s="185"/>
      <c r="LMC8" s="185"/>
      <c r="LMD8" s="185"/>
      <c r="LME8" s="185"/>
      <c r="LMF8" s="185"/>
      <c r="LMG8" s="185"/>
      <c r="LMH8" s="185"/>
      <c r="LMI8" s="185"/>
      <c r="LMJ8" s="185"/>
      <c r="LMK8" s="185"/>
      <c r="LML8" s="185"/>
      <c r="LMM8" s="185"/>
      <c r="LMN8" s="185"/>
      <c r="LMO8" s="185"/>
      <c r="LMP8" s="185"/>
      <c r="LMQ8" s="185"/>
      <c r="LMR8" s="185"/>
      <c r="LMS8" s="185"/>
      <c r="LMT8" s="185"/>
      <c r="LMU8" s="185"/>
      <c r="LMV8" s="185"/>
      <c r="LMW8" s="185"/>
      <c r="LMX8" s="185"/>
      <c r="LMY8" s="185"/>
      <c r="LMZ8" s="185"/>
      <c r="LNA8" s="185"/>
      <c r="LNB8" s="185"/>
      <c r="LNC8" s="185"/>
      <c r="LND8" s="185"/>
      <c r="LNE8" s="185"/>
      <c r="LNF8" s="185"/>
      <c r="LNG8" s="185"/>
      <c r="LNH8" s="185"/>
      <c r="LNI8" s="185"/>
      <c r="LNJ8" s="185"/>
      <c r="LNK8" s="185"/>
      <c r="LNL8" s="185"/>
      <c r="LNM8" s="185"/>
      <c r="LNN8" s="185"/>
      <c r="LNO8" s="185"/>
      <c r="LNP8" s="185"/>
      <c r="LNQ8" s="185"/>
      <c r="LNR8" s="185"/>
      <c r="LNS8" s="185"/>
      <c r="LNT8" s="185"/>
      <c r="LNU8" s="185"/>
      <c r="LNV8" s="185"/>
      <c r="LNW8" s="185"/>
      <c r="LNX8" s="185"/>
      <c r="LNY8" s="185"/>
      <c r="LNZ8" s="185"/>
      <c r="LOA8" s="185"/>
      <c r="LOB8" s="185"/>
      <c r="LOC8" s="185"/>
      <c r="LOD8" s="185"/>
      <c r="LOE8" s="185"/>
      <c r="LOF8" s="185"/>
      <c r="LOG8" s="185"/>
      <c r="LOH8" s="185"/>
      <c r="LOI8" s="185"/>
      <c r="LOJ8" s="185"/>
      <c r="LOK8" s="185"/>
      <c r="LOL8" s="185"/>
      <c r="LOM8" s="185"/>
      <c r="LON8" s="185"/>
      <c r="LOO8" s="185"/>
      <c r="LOP8" s="185"/>
      <c r="LOQ8" s="185"/>
      <c r="LOR8" s="185"/>
      <c r="LOS8" s="185"/>
      <c r="LOT8" s="185"/>
      <c r="LOU8" s="185"/>
      <c r="LOV8" s="185"/>
      <c r="LOW8" s="185"/>
      <c r="LOX8" s="185"/>
      <c r="LOY8" s="185"/>
      <c r="LOZ8" s="185"/>
      <c r="LPA8" s="185"/>
      <c r="LPB8" s="185"/>
      <c r="LPC8" s="185"/>
      <c r="LPD8" s="185"/>
      <c r="LPE8" s="185"/>
      <c r="LPF8" s="185"/>
      <c r="LPG8" s="185"/>
      <c r="LPH8" s="185"/>
      <c r="LPI8" s="185"/>
      <c r="LPJ8" s="185"/>
      <c r="LPK8" s="185"/>
      <c r="LPL8" s="185"/>
      <c r="LPM8" s="185"/>
      <c r="LPN8" s="185"/>
      <c r="LPO8" s="185"/>
      <c r="LPP8" s="185"/>
      <c r="LPQ8" s="185"/>
      <c r="LPR8" s="185"/>
      <c r="LPS8" s="185"/>
      <c r="LPT8" s="185"/>
      <c r="LPU8" s="185"/>
      <c r="LPV8" s="185"/>
      <c r="LPW8" s="185"/>
      <c r="LPX8" s="185"/>
      <c r="LPY8" s="185"/>
      <c r="LPZ8" s="185"/>
      <c r="LQA8" s="185"/>
      <c r="LQB8" s="185"/>
      <c r="LQC8" s="185"/>
      <c r="LQD8" s="185"/>
      <c r="LQE8" s="185"/>
      <c r="LQF8" s="185"/>
      <c r="LQG8" s="185"/>
      <c r="LQH8" s="185"/>
      <c r="LQI8" s="185"/>
      <c r="LQJ8" s="185"/>
      <c r="LQK8" s="185"/>
      <c r="LQL8" s="185"/>
      <c r="LQM8" s="185"/>
      <c r="LQN8" s="185"/>
      <c r="LQO8" s="185"/>
      <c r="LQP8" s="185"/>
      <c r="LQQ8" s="185"/>
      <c r="LQR8" s="185"/>
      <c r="LQS8" s="185"/>
      <c r="LQT8" s="185"/>
      <c r="LQU8" s="185"/>
      <c r="LQV8" s="185"/>
      <c r="LQW8" s="185"/>
      <c r="LQX8" s="185"/>
      <c r="LQY8" s="185"/>
      <c r="LQZ8" s="185"/>
      <c r="LRA8" s="185"/>
      <c r="LRB8" s="185"/>
      <c r="LRC8" s="185"/>
      <c r="LRD8" s="185"/>
      <c r="LRE8" s="185"/>
      <c r="LRF8" s="185"/>
      <c r="LRG8" s="185"/>
      <c r="LRH8" s="185"/>
      <c r="LRI8" s="185"/>
      <c r="LRJ8" s="185"/>
      <c r="LRK8" s="185"/>
      <c r="LRL8" s="185"/>
      <c r="LRM8" s="185"/>
      <c r="LRN8" s="185"/>
      <c r="LRO8" s="185"/>
      <c r="LRP8" s="185"/>
      <c r="LRQ8" s="185"/>
      <c r="LRR8" s="185"/>
      <c r="LRS8" s="185"/>
      <c r="LRT8" s="185"/>
      <c r="LRU8" s="185"/>
      <c r="LRV8" s="185"/>
      <c r="LRW8" s="185"/>
      <c r="LRX8" s="185"/>
      <c r="LRY8" s="185"/>
      <c r="LRZ8" s="185"/>
      <c r="LSA8" s="185"/>
      <c r="LSB8" s="185"/>
      <c r="LSC8" s="185"/>
      <c r="LSD8" s="185"/>
      <c r="LSE8" s="185"/>
      <c r="LSF8" s="185"/>
      <c r="LSG8" s="185"/>
      <c r="LSH8" s="185"/>
      <c r="LSI8" s="185"/>
      <c r="LSJ8" s="185"/>
      <c r="LSK8" s="185"/>
      <c r="LSL8" s="185"/>
      <c r="LSM8" s="185"/>
      <c r="LSN8" s="185"/>
      <c r="LSO8" s="185"/>
      <c r="LSP8" s="185"/>
      <c r="LSQ8" s="185"/>
      <c r="LSR8" s="185"/>
      <c r="LSS8" s="185"/>
      <c r="LST8" s="185"/>
      <c r="LSU8" s="185"/>
      <c r="LSV8" s="185"/>
      <c r="LSW8" s="185"/>
      <c r="LSX8" s="185"/>
      <c r="LSY8" s="185"/>
      <c r="LSZ8" s="185"/>
      <c r="LTA8" s="185"/>
      <c r="LTB8" s="185"/>
      <c r="LTC8" s="185"/>
      <c r="LTD8" s="185"/>
      <c r="LTE8" s="185"/>
      <c r="LTF8" s="185"/>
      <c r="LTG8" s="185"/>
      <c r="LTH8" s="185"/>
      <c r="LTI8" s="185"/>
      <c r="LTJ8" s="185"/>
      <c r="LTK8" s="185"/>
      <c r="LTL8" s="185"/>
      <c r="LTM8" s="185"/>
      <c r="LTN8" s="185"/>
      <c r="LTO8" s="185"/>
      <c r="LTP8" s="185"/>
      <c r="LTQ8" s="185"/>
      <c r="LTR8" s="185"/>
      <c r="LTS8" s="185"/>
      <c r="LTT8" s="185"/>
      <c r="LTU8" s="185"/>
      <c r="LTV8" s="185"/>
      <c r="LTW8" s="185"/>
      <c r="LTX8" s="185"/>
      <c r="LTY8" s="185"/>
      <c r="LTZ8" s="185"/>
      <c r="LUA8" s="185"/>
      <c r="LUB8" s="185"/>
      <c r="LUC8" s="185"/>
      <c r="LUD8" s="185"/>
      <c r="LUE8" s="185"/>
      <c r="LUF8" s="185"/>
      <c r="LUG8" s="185"/>
      <c r="LUH8" s="185"/>
      <c r="LUI8" s="185"/>
      <c r="LUJ8" s="185"/>
      <c r="LUK8" s="185"/>
      <c r="LUL8" s="185"/>
      <c r="LUM8" s="185"/>
      <c r="LUN8" s="185"/>
      <c r="LUO8" s="185"/>
      <c r="LUP8" s="185"/>
      <c r="LUQ8" s="185"/>
      <c r="LUR8" s="185"/>
      <c r="LUS8" s="185"/>
      <c r="LUT8" s="185"/>
      <c r="LUU8" s="185"/>
      <c r="LUV8" s="185"/>
      <c r="LUW8" s="185"/>
      <c r="LUX8" s="185"/>
      <c r="LUY8" s="185"/>
      <c r="LUZ8" s="185"/>
      <c r="LVA8" s="185"/>
      <c r="LVB8" s="185"/>
      <c r="LVC8" s="185"/>
      <c r="LVD8" s="185"/>
      <c r="LVE8" s="185"/>
      <c r="LVF8" s="185"/>
      <c r="LVG8" s="185"/>
      <c r="LVH8" s="185"/>
      <c r="LVI8" s="185"/>
      <c r="LVJ8" s="185"/>
      <c r="LVK8" s="185"/>
      <c r="LVL8" s="185"/>
      <c r="LVM8" s="185"/>
      <c r="LVN8" s="185"/>
      <c r="LVO8" s="185"/>
      <c r="LVP8" s="185"/>
      <c r="LVQ8" s="185"/>
      <c r="LVR8" s="185"/>
      <c r="LVS8" s="185"/>
      <c r="LVT8" s="185"/>
      <c r="LVU8" s="185"/>
      <c r="LVV8" s="185"/>
      <c r="LVW8" s="185"/>
      <c r="LVX8" s="185"/>
      <c r="LVY8" s="185"/>
      <c r="LVZ8" s="185"/>
      <c r="LWA8" s="185"/>
      <c r="LWB8" s="185"/>
      <c r="LWC8" s="185"/>
      <c r="LWD8" s="185"/>
      <c r="LWE8" s="185"/>
      <c r="LWF8" s="185"/>
      <c r="LWG8" s="185"/>
      <c r="LWH8" s="185"/>
      <c r="LWI8" s="185"/>
      <c r="LWJ8" s="185"/>
      <c r="LWK8" s="185"/>
      <c r="LWL8" s="185"/>
      <c r="LWM8" s="185"/>
      <c r="LWN8" s="185"/>
      <c r="LWO8" s="185"/>
      <c r="LWP8" s="185"/>
      <c r="LWQ8" s="185"/>
      <c r="LWR8" s="185"/>
      <c r="LWS8" s="185"/>
      <c r="LWT8" s="185"/>
      <c r="LWU8" s="185"/>
      <c r="LWV8" s="185"/>
      <c r="LWW8" s="185"/>
      <c r="LWX8" s="185"/>
      <c r="LWY8" s="185"/>
      <c r="LWZ8" s="185"/>
      <c r="LXA8" s="185"/>
      <c r="LXB8" s="185"/>
      <c r="LXC8" s="185"/>
      <c r="LXD8" s="185"/>
      <c r="LXE8" s="185"/>
      <c r="LXF8" s="185"/>
      <c r="LXG8" s="185"/>
      <c r="LXH8" s="185"/>
      <c r="LXI8" s="185"/>
      <c r="LXJ8" s="185"/>
      <c r="LXK8" s="185"/>
      <c r="LXL8" s="185"/>
      <c r="LXM8" s="185"/>
      <c r="LXN8" s="185"/>
      <c r="LXO8" s="185"/>
      <c r="LXP8" s="185"/>
      <c r="LXQ8" s="185"/>
      <c r="LXR8" s="185"/>
      <c r="LXS8" s="185"/>
      <c r="LXT8" s="185"/>
      <c r="LXU8" s="185"/>
      <c r="LXV8" s="185"/>
      <c r="LXW8" s="185"/>
      <c r="LXX8" s="185"/>
      <c r="LXY8" s="185"/>
      <c r="LXZ8" s="185"/>
      <c r="LYA8" s="185"/>
      <c r="LYB8" s="185"/>
      <c r="LYC8" s="185"/>
      <c r="LYD8" s="185"/>
      <c r="LYE8" s="185"/>
      <c r="LYF8" s="185"/>
      <c r="LYG8" s="185"/>
      <c r="LYH8" s="185"/>
      <c r="LYI8" s="185"/>
      <c r="LYJ8" s="185"/>
      <c r="LYK8" s="185"/>
      <c r="LYL8" s="185"/>
      <c r="LYM8" s="185"/>
      <c r="LYN8" s="185"/>
      <c r="LYO8" s="185"/>
      <c r="LYP8" s="185"/>
      <c r="LYQ8" s="185"/>
      <c r="LYR8" s="185"/>
      <c r="LYS8" s="185"/>
      <c r="LYT8" s="185"/>
      <c r="LYU8" s="185"/>
      <c r="LYV8" s="185"/>
      <c r="LYW8" s="185"/>
      <c r="LYX8" s="185"/>
      <c r="LYY8" s="185"/>
      <c r="LYZ8" s="185"/>
      <c r="LZA8" s="185"/>
      <c r="LZB8" s="185"/>
      <c r="LZC8" s="185"/>
      <c r="LZD8" s="185"/>
      <c r="LZE8" s="185"/>
      <c r="LZF8" s="185"/>
      <c r="LZG8" s="185"/>
      <c r="LZH8" s="185"/>
      <c r="LZI8" s="185"/>
      <c r="LZJ8" s="185"/>
      <c r="LZK8" s="185"/>
      <c r="LZL8" s="185"/>
      <c r="LZM8" s="185"/>
      <c r="LZN8" s="185"/>
      <c r="LZO8" s="185"/>
      <c r="LZP8" s="185"/>
      <c r="LZQ8" s="185"/>
      <c r="LZR8" s="185"/>
      <c r="LZS8" s="185"/>
      <c r="LZT8" s="185"/>
      <c r="LZU8" s="185"/>
      <c r="LZV8" s="185"/>
      <c r="LZW8" s="185"/>
      <c r="LZX8" s="185"/>
      <c r="LZY8" s="185"/>
      <c r="LZZ8" s="185"/>
      <c r="MAA8" s="185"/>
      <c r="MAB8" s="185"/>
      <c r="MAC8" s="185"/>
      <c r="MAD8" s="185"/>
      <c r="MAE8" s="185"/>
      <c r="MAF8" s="185"/>
      <c r="MAG8" s="185"/>
      <c r="MAH8" s="185"/>
      <c r="MAI8" s="185"/>
      <c r="MAJ8" s="185"/>
      <c r="MAK8" s="185"/>
      <c r="MAL8" s="185"/>
      <c r="MAM8" s="185"/>
      <c r="MAN8" s="185"/>
      <c r="MAO8" s="185"/>
      <c r="MAP8" s="185"/>
      <c r="MAQ8" s="185"/>
      <c r="MAR8" s="185"/>
      <c r="MAS8" s="185"/>
      <c r="MAT8" s="185"/>
      <c r="MAU8" s="185"/>
      <c r="MAV8" s="185"/>
      <c r="MAW8" s="185"/>
      <c r="MAX8" s="185"/>
      <c r="MAY8" s="185"/>
      <c r="MAZ8" s="185"/>
      <c r="MBA8" s="185"/>
      <c r="MBB8" s="185"/>
      <c r="MBC8" s="185"/>
      <c r="MBD8" s="185"/>
      <c r="MBE8" s="185"/>
      <c r="MBF8" s="185"/>
      <c r="MBG8" s="185"/>
      <c r="MBH8" s="185"/>
      <c r="MBI8" s="185"/>
      <c r="MBJ8" s="185"/>
      <c r="MBK8" s="185"/>
      <c r="MBL8" s="185"/>
      <c r="MBM8" s="185"/>
      <c r="MBN8" s="185"/>
      <c r="MBO8" s="185"/>
      <c r="MBP8" s="185"/>
      <c r="MBQ8" s="185"/>
      <c r="MBR8" s="185"/>
      <c r="MBS8" s="185"/>
      <c r="MBT8" s="185"/>
      <c r="MBU8" s="185"/>
      <c r="MBV8" s="185"/>
      <c r="MBW8" s="185"/>
      <c r="MBX8" s="185"/>
      <c r="MBY8" s="185"/>
      <c r="MBZ8" s="185"/>
      <c r="MCA8" s="185"/>
      <c r="MCB8" s="185"/>
      <c r="MCC8" s="185"/>
      <c r="MCD8" s="185"/>
      <c r="MCE8" s="185"/>
      <c r="MCF8" s="185"/>
      <c r="MCG8" s="185"/>
      <c r="MCH8" s="185"/>
      <c r="MCI8" s="185"/>
      <c r="MCJ8" s="185"/>
      <c r="MCK8" s="185"/>
      <c r="MCL8" s="185"/>
      <c r="MCM8" s="185"/>
      <c r="MCN8" s="185"/>
      <c r="MCO8" s="185"/>
      <c r="MCP8" s="185"/>
      <c r="MCQ8" s="185"/>
      <c r="MCR8" s="185"/>
      <c r="MCS8" s="185"/>
      <c r="MCT8" s="185"/>
      <c r="MCU8" s="185"/>
      <c r="MCV8" s="185"/>
      <c r="MCW8" s="185"/>
      <c r="MCX8" s="185"/>
      <c r="MCY8" s="185"/>
      <c r="MCZ8" s="185"/>
      <c r="MDA8" s="185"/>
      <c r="MDB8" s="185"/>
      <c r="MDC8" s="185"/>
      <c r="MDD8" s="185"/>
      <c r="MDE8" s="185"/>
      <c r="MDF8" s="185"/>
      <c r="MDG8" s="185"/>
      <c r="MDH8" s="185"/>
      <c r="MDI8" s="185"/>
      <c r="MDJ8" s="185"/>
      <c r="MDK8" s="185"/>
      <c r="MDL8" s="185"/>
      <c r="MDM8" s="185"/>
      <c r="MDN8" s="185"/>
      <c r="MDO8" s="185"/>
      <c r="MDP8" s="185"/>
      <c r="MDQ8" s="185"/>
      <c r="MDR8" s="185"/>
      <c r="MDS8" s="185"/>
      <c r="MDT8" s="185"/>
      <c r="MDU8" s="185"/>
      <c r="MDV8" s="185"/>
      <c r="MDW8" s="185"/>
      <c r="MDX8" s="185"/>
      <c r="MDY8" s="185"/>
      <c r="MDZ8" s="185"/>
      <c r="MEA8" s="185"/>
      <c r="MEB8" s="185"/>
      <c r="MEC8" s="185"/>
      <c r="MED8" s="185"/>
      <c r="MEE8" s="185"/>
      <c r="MEF8" s="185"/>
      <c r="MEG8" s="185"/>
      <c r="MEH8" s="185"/>
      <c r="MEI8" s="185"/>
      <c r="MEJ8" s="185"/>
      <c r="MEK8" s="185"/>
      <c r="MEL8" s="185"/>
      <c r="MEM8" s="185"/>
      <c r="MEN8" s="185"/>
      <c r="MEO8" s="185"/>
      <c r="MEP8" s="185"/>
      <c r="MEQ8" s="185"/>
      <c r="MER8" s="185"/>
      <c r="MES8" s="185"/>
      <c r="MET8" s="185"/>
      <c r="MEU8" s="185"/>
      <c r="MEV8" s="185"/>
      <c r="MEW8" s="185"/>
      <c r="MEX8" s="185"/>
      <c r="MEY8" s="185"/>
      <c r="MEZ8" s="185"/>
      <c r="MFA8" s="185"/>
      <c r="MFB8" s="185"/>
      <c r="MFC8" s="185"/>
      <c r="MFD8" s="185"/>
      <c r="MFE8" s="185"/>
      <c r="MFF8" s="185"/>
      <c r="MFG8" s="185"/>
      <c r="MFH8" s="185"/>
      <c r="MFI8" s="185"/>
      <c r="MFJ8" s="185"/>
      <c r="MFK8" s="185"/>
      <c r="MFL8" s="185"/>
      <c r="MFM8" s="185"/>
      <c r="MFN8" s="185"/>
      <c r="MFO8" s="185"/>
      <c r="MFP8" s="185"/>
      <c r="MFQ8" s="185"/>
      <c r="MFR8" s="185"/>
      <c r="MFS8" s="185"/>
      <c r="MFT8" s="185"/>
      <c r="MFU8" s="185"/>
      <c r="MFV8" s="185"/>
      <c r="MFW8" s="185"/>
      <c r="MFX8" s="185"/>
      <c r="MFY8" s="185"/>
      <c r="MFZ8" s="185"/>
      <c r="MGA8" s="185"/>
      <c r="MGB8" s="185"/>
      <c r="MGC8" s="185"/>
      <c r="MGD8" s="185"/>
      <c r="MGE8" s="185"/>
      <c r="MGF8" s="185"/>
      <c r="MGG8" s="185"/>
      <c r="MGH8" s="185"/>
      <c r="MGI8" s="185"/>
      <c r="MGJ8" s="185"/>
      <c r="MGK8" s="185"/>
      <c r="MGL8" s="185"/>
      <c r="MGM8" s="185"/>
      <c r="MGN8" s="185"/>
      <c r="MGO8" s="185"/>
      <c r="MGP8" s="185"/>
      <c r="MGQ8" s="185"/>
      <c r="MGR8" s="185"/>
      <c r="MGS8" s="185"/>
      <c r="MGT8" s="185"/>
      <c r="MGU8" s="185"/>
      <c r="MGV8" s="185"/>
      <c r="MGW8" s="185"/>
      <c r="MGX8" s="185"/>
      <c r="MGY8" s="185"/>
      <c r="MGZ8" s="185"/>
      <c r="MHA8" s="185"/>
      <c r="MHB8" s="185"/>
      <c r="MHC8" s="185"/>
      <c r="MHD8" s="185"/>
      <c r="MHE8" s="185"/>
      <c r="MHF8" s="185"/>
      <c r="MHG8" s="185"/>
      <c r="MHH8" s="185"/>
      <c r="MHI8" s="185"/>
      <c r="MHJ8" s="185"/>
      <c r="MHK8" s="185"/>
      <c r="MHL8" s="185"/>
      <c r="MHM8" s="185"/>
      <c r="MHN8" s="185"/>
      <c r="MHO8" s="185"/>
      <c r="MHP8" s="185"/>
      <c r="MHQ8" s="185"/>
      <c r="MHR8" s="185"/>
      <c r="MHS8" s="185"/>
      <c r="MHT8" s="185"/>
      <c r="MHU8" s="185"/>
      <c r="MHV8" s="185"/>
      <c r="MHW8" s="185"/>
      <c r="MHX8" s="185"/>
      <c r="MHY8" s="185"/>
      <c r="MHZ8" s="185"/>
      <c r="MIA8" s="185"/>
      <c r="MIB8" s="185"/>
      <c r="MIC8" s="185"/>
      <c r="MID8" s="185"/>
      <c r="MIE8" s="185"/>
      <c r="MIF8" s="185"/>
      <c r="MIG8" s="185"/>
      <c r="MIH8" s="185"/>
      <c r="MII8" s="185"/>
      <c r="MIJ8" s="185"/>
      <c r="MIK8" s="185"/>
      <c r="MIL8" s="185"/>
      <c r="MIM8" s="185"/>
      <c r="MIN8" s="185"/>
      <c r="MIO8" s="185"/>
      <c r="MIP8" s="185"/>
      <c r="MIQ8" s="185"/>
      <c r="MIR8" s="185"/>
      <c r="MIS8" s="185"/>
      <c r="MIT8" s="185"/>
      <c r="MIU8" s="185"/>
      <c r="MIV8" s="185"/>
      <c r="MIW8" s="185"/>
      <c r="MIX8" s="185"/>
      <c r="MIY8" s="185"/>
      <c r="MIZ8" s="185"/>
      <c r="MJA8" s="185"/>
      <c r="MJB8" s="185"/>
      <c r="MJC8" s="185"/>
      <c r="MJD8" s="185"/>
      <c r="MJE8" s="185"/>
      <c r="MJF8" s="185"/>
      <c r="MJG8" s="185"/>
      <c r="MJH8" s="185"/>
      <c r="MJI8" s="185"/>
      <c r="MJJ8" s="185"/>
      <c r="MJK8" s="185"/>
      <c r="MJL8" s="185"/>
      <c r="MJM8" s="185"/>
      <c r="MJN8" s="185"/>
      <c r="MJO8" s="185"/>
      <c r="MJP8" s="185"/>
      <c r="MJQ8" s="185"/>
      <c r="MJR8" s="185"/>
      <c r="MJS8" s="185"/>
      <c r="MJT8" s="185"/>
      <c r="MJU8" s="185"/>
      <c r="MJV8" s="185"/>
      <c r="MJW8" s="185"/>
      <c r="MJX8" s="185"/>
      <c r="MJY8" s="185"/>
      <c r="MJZ8" s="185"/>
      <c r="MKA8" s="185"/>
      <c r="MKB8" s="185"/>
      <c r="MKC8" s="185"/>
      <c r="MKD8" s="185"/>
      <c r="MKE8" s="185"/>
      <c r="MKF8" s="185"/>
      <c r="MKG8" s="185"/>
      <c r="MKH8" s="185"/>
      <c r="MKI8" s="185"/>
      <c r="MKJ8" s="185"/>
      <c r="MKK8" s="185"/>
      <c r="MKL8" s="185"/>
      <c r="MKM8" s="185"/>
      <c r="MKN8" s="185"/>
      <c r="MKO8" s="185"/>
      <c r="MKP8" s="185"/>
      <c r="MKQ8" s="185"/>
      <c r="MKR8" s="185"/>
      <c r="MKS8" s="185"/>
      <c r="MKT8" s="185"/>
      <c r="MKU8" s="185"/>
      <c r="MKV8" s="185"/>
      <c r="MKW8" s="185"/>
      <c r="MKX8" s="185"/>
      <c r="MKY8" s="185"/>
      <c r="MKZ8" s="185"/>
      <c r="MLA8" s="185"/>
      <c r="MLB8" s="185"/>
      <c r="MLC8" s="185"/>
      <c r="MLD8" s="185"/>
      <c r="MLE8" s="185"/>
      <c r="MLF8" s="185"/>
      <c r="MLG8" s="185"/>
      <c r="MLH8" s="185"/>
      <c r="MLI8" s="185"/>
      <c r="MLJ8" s="185"/>
      <c r="MLK8" s="185"/>
      <c r="MLL8" s="185"/>
      <c r="MLM8" s="185"/>
      <c r="MLN8" s="185"/>
      <c r="MLO8" s="185"/>
      <c r="MLP8" s="185"/>
      <c r="MLQ8" s="185"/>
      <c r="MLR8" s="185"/>
      <c r="MLS8" s="185"/>
      <c r="MLT8" s="185"/>
      <c r="MLU8" s="185"/>
      <c r="MLV8" s="185"/>
      <c r="MLW8" s="185"/>
      <c r="MLX8" s="185"/>
      <c r="MLY8" s="185"/>
      <c r="MLZ8" s="185"/>
      <c r="MMA8" s="185"/>
      <c r="MMB8" s="185"/>
      <c r="MMC8" s="185"/>
      <c r="MMD8" s="185"/>
      <c r="MME8" s="185"/>
      <c r="MMF8" s="185"/>
      <c r="MMG8" s="185"/>
      <c r="MMH8" s="185"/>
      <c r="MMI8" s="185"/>
      <c r="MMJ8" s="185"/>
      <c r="MMK8" s="185"/>
      <c r="MML8" s="185"/>
      <c r="MMM8" s="185"/>
      <c r="MMN8" s="185"/>
      <c r="MMO8" s="185"/>
      <c r="MMP8" s="185"/>
      <c r="MMQ8" s="185"/>
      <c r="MMR8" s="185"/>
      <c r="MMS8" s="185"/>
      <c r="MMT8" s="185"/>
      <c r="MMU8" s="185"/>
      <c r="MMV8" s="185"/>
      <c r="MMW8" s="185"/>
      <c r="MMX8" s="185"/>
      <c r="MMY8" s="185"/>
      <c r="MMZ8" s="185"/>
      <c r="MNA8" s="185"/>
      <c r="MNB8" s="185"/>
      <c r="MNC8" s="185"/>
      <c r="MND8" s="185"/>
      <c r="MNE8" s="185"/>
      <c r="MNF8" s="185"/>
      <c r="MNG8" s="185"/>
      <c r="MNH8" s="185"/>
      <c r="MNI8" s="185"/>
      <c r="MNJ8" s="185"/>
      <c r="MNK8" s="185"/>
      <c r="MNL8" s="185"/>
      <c r="MNM8" s="185"/>
      <c r="MNN8" s="185"/>
      <c r="MNO8" s="185"/>
      <c r="MNP8" s="185"/>
      <c r="MNQ8" s="185"/>
      <c r="MNR8" s="185"/>
      <c r="MNS8" s="185"/>
      <c r="MNT8" s="185"/>
      <c r="MNU8" s="185"/>
      <c r="MNV8" s="185"/>
      <c r="MNW8" s="185"/>
      <c r="MNX8" s="185"/>
      <c r="MNY8" s="185"/>
      <c r="MNZ8" s="185"/>
      <c r="MOA8" s="185"/>
      <c r="MOB8" s="185"/>
      <c r="MOC8" s="185"/>
      <c r="MOD8" s="185"/>
      <c r="MOE8" s="185"/>
      <c r="MOF8" s="185"/>
      <c r="MOG8" s="185"/>
      <c r="MOH8" s="185"/>
      <c r="MOI8" s="185"/>
      <c r="MOJ8" s="185"/>
      <c r="MOK8" s="185"/>
      <c r="MOL8" s="185"/>
      <c r="MOM8" s="185"/>
      <c r="MON8" s="185"/>
      <c r="MOO8" s="185"/>
      <c r="MOP8" s="185"/>
      <c r="MOQ8" s="185"/>
      <c r="MOR8" s="185"/>
      <c r="MOS8" s="185"/>
      <c r="MOT8" s="185"/>
      <c r="MOU8" s="185"/>
      <c r="MOV8" s="185"/>
      <c r="MOW8" s="185"/>
      <c r="MOX8" s="185"/>
      <c r="MOY8" s="185"/>
      <c r="MOZ8" s="185"/>
      <c r="MPA8" s="185"/>
      <c r="MPB8" s="185"/>
      <c r="MPC8" s="185"/>
      <c r="MPD8" s="185"/>
      <c r="MPE8" s="185"/>
      <c r="MPF8" s="185"/>
      <c r="MPG8" s="185"/>
      <c r="MPH8" s="185"/>
      <c r="MPI8" s="185"/>
      <c r="MPJ8" s="185"/>
      <c r="MPK8" s="185"/>
      <c r="MPL8" s="185"/>
      <c r="MPM8" s="185"/>
      <c r="MPN8" s="185"/>
      <c r="MPO8" s="185"/>
      <c r="MPP8" s="185"/>
      <c r="MPQ8" s="185"/>
      <c r="MPR8" s="185"/>
      <c r="MPS8" s="185"/>
      <c r="MPT8" s="185"/>
      <c r="MPU8" s="185"/>
      <c r="MPV8" s="185"/>
      <c r="MPW8" s="185"/>
      <c r="MPX8" s="185"/>
      <c r="MPY8" s="185"/>
      <c r="MPZ8" s="185"/>
      <c r="MQA8" s="185"/>
      <c r="MQB8" s="185"/>
      <c r="MQC8" s="185"/>
      <c r="MQD8" s="185"/>
      <c r="MQE8" s="185"/>
      <c r="MQF8" s="185"/>
      <c r="MQG8" s="185"/>
      <c r="MQH8" s="185"/>
      <c r="MQI8" s="185"/>
      <c r="MQJ8" s="185"/>
      <c r="MQK8" s="185"/>
      <c r="MQL8" s="185"/>
      <c r="MQM8" s="185"/>
      <c r="MQN8" s="185"/>
      <c r="MQO8" s="185"/>
      <c r="MQP8" s="185"/>
      <c r="MQQ8" s="185"/>
      <c r="MQR8" s="185"/>
      <c r="MQS8" s="185"/>
      <c r="MQT8" s="185"/>
      <c r="MQU8" s="185"/>
      <c r="MQV8" s="185"/>
      <c r="MQW8" s="185"/>
      <c r="MQX8" s="185"/>
      <c r="MQY8" s="185"/>
      <c r="MQZ8" s="185"/>
      <c r="MRA8" s="185"/>
      <c r="MRB8" s="185"/>
      <c r="MRC8" s="185"/>
      <c r="MRD8" s="185"/>
      <c r="MRE8" s="185"/>
      <c r="MRF8" s="185"/>
      <c r="MRG8" s="185"/>
      <c r="MRH8" s="185"/>
      <c r="MRI8" s="185"/>
      <c r="MRJ8" s="185"/>
      <c r="MRK8" s="185"/>
      <c r="MRL8" s="185"/>
      <c r="MRM8" s="185"/>
      <c r="MRN8" s="185"/>
      <c r="MRO8" s="185"/>
      <c r="MRP8" s="185"/>
      <c r="MRQ8" s="185"/>
      <c r="MRR8" s="185"/>
      <c r="MRS8" s="185"/>
      <c r="MRT8" s="185"/>
      <c r="MRU8" s="185"/>
      <c r="MRV8" s="185"/>
      <c r="MRW8" s="185"/>
      <c r="MRX8" s="185"/>
      <c r="MRY8" s="185"/>
      <c r="MRZ8" s="185"/>
      <c r="MSA8" s="185"/>
      <c r="MSB8" s="185"/>
      <c r="MSC8" s="185"/>
      <c r="MSD8" s="185"/>
      <c r="MSE8" s="185"/>
      <c r="MSF8" s="185"/>
      <c r="MSG8" s="185"/>
      <c r="MSH8" s="185"/>
      <c r="MSI8" s="185"/>
      <c r="MSJ8" s="185"/>
      <c r="MSK8" s="185"/>
      <c r="MSL8" s="185"/>
      <c r="MSM8" s="185"/>
      <c r="MSN8" s="185"/>
      <c r="MSO8" s="185"/>
      <c r="MSP8" s="185"/>
      <c r="MSQ8" s="185"/>
      <c r="MSR8" s="185"/>
      <c r="MSS8" s="185"/>
      <c r="MST8" s="185"/>
      <c r="MSU8" s="185"/>
      <c r="MSV8" s="185"/>
      <c r="MSW8" s="185"/>
      <c r="MSX8" s="185"/>
      <c r="MSY8" s="185"/>
      <c r="MSZ8" s="185"/>
      <c r="MTA8" s="185"/>
      <c r="MTB8" s="185"/>
      <c r="MTC8" s="185"/>
      <c r="MTD8" s="185"/>
      <c r="MTE8" s="185"/>
      <c r="MTF8" s="185"/>
      <c r="MTG8" s="185"/>
      <c r="MTH8" s="185"/>
      <c r="MTI8" s="185"/>
      <c r="MTJ8" s="185"/>
      <c r="MTK8" s="185"/>
      <c r="MTL8" s="185"/>
      <c r="MTM8" s="185"/>
      <c r="MTN8" s="185"/>
      <c r="MTO8" s="185"/>
      <c r="MTP8" s="185"/>
      <c r="MTQ8" s="185"/>
      <c r="MTR8" s="185"/>
      <c r="MTS8" s="185"/>
      <c r="MTT8" s="185"/>
      <c r="MTU8" s="185"/>
      <c r="MTV8" s="185"/>
      <c r="MTW8" s="185"/>
      <c r="MTX8" s="185"/>
      <c r="MTY8" s="185"/>
      <c r="MTZ8" s="185"/>
      <c r="MUA8" s="185"/>
      <c r="MUB8" s="185"/>
      <c r="MUC8" s="185"/>
      <c r="MUD8" s="185"/>
      <c r="MUE8" s="185"/>
      <c r="MUF8" s="185"/>
      <c r="MUG8" s="185"/>
      <c r="MUH8" s="185"/>
      <c r="MUI8" s="185"/>
      <c r="MUJ8" s="185"/>
      <c r="MUK8" s="185"/>
      <c r="MUL8" s="185"/>
      <c r="MUM8" s="185"/>
      <c r="MUN8" s="185"/>
      <c r="MUO8" s="185"/>
      <c r="MUP8" s="185"/>
      <c r="MUQ8" s="185"/>
      <c r="MUR8" s="185"/>
      <c r="MUS8" s="185"/>
      <c r="MUT8" s="185"/>
      <c r="MUU8" s="185"/>
      <c r="MUV8" s="185"/>
      <c r="MUW8" s="185"/>
      <c r="MUX8" s="185"/>
      <c r="MUY8" s="185"/>
      <c r="MUZ8" s="185"/>
      <c r="MVA8" s="185"/>
      <c r="MVB8" s="185"/>
      <c r="MVC8" s="185"/>
      <c r="MVD8" s="185"/>
      <c r="MVE8" s="185"/>
      <c r="MVF8" s="185"/>
      <c r="MVG8" s="185"/>
      <c r="MVH8" s="185"/>
      <c r="MVI8" s="185"/>
      <c r="MVJ8" s="185"/>
      <c r="MVK8" s="185"/>
      <c r="MVL8" s="185"/>
      <c r="MVM8" s="185"/>
      <c r="MVN8" s="185"/>
      <c r="MVO8" s="185"/>
      <c r="MVP8" s="185"/>
      <c r="MVQ8" s="185"/>
      <c r="MVR8" s="185"/>
      <c r="MVS8" s="185"/>
      <c r="MVT8" s="185"/>
      <c r="MVU8" s="185"/>
      <c r="MVV8" s="185"/>
      <c r="MVW8" s="185"/>
      <c r="MVX8" s="185"/>
      <c r="MVY8" s="185"/>
      <c r="MVZ8" s="185"/>
      <c r="MWA8" s="185"/>
      <c r="MWB8" s="185"/>
      <c r="MWC8" s="185"/>
      <c r="MWD8" s="185"/>
      <c r="MWE8" s="185"/>
      <c r="MWF8" s="185"/>
      <c r="MWG8" s="185"/>
      <c r="MWH8" s="185"/>
      <c r="MWI8" s="185"/>
      <c r="MWJ8" s="185"/>
      <c r="MWK8" s="185"/>
      <c r="MWL8" s="185"/>
      <c r="MWM8" s="185"/>
      <c r="MWN8" s="185"/>
      <c r="MWO8" s="185"/>
      <c r="MWP8" s="185"/>
      <c r="MWQ8" s="185"/>
      <c r="MWR8" s="185"/>
      <c r="MWS8" s="185"/>
      <c r="MWT8" s="185"/>
      <c r="MWU8" s="185"/>
      <c r="MWV8" s="185"/>
      <c r="MWW8" s="185"/>
      <c r="MWX8" s="185"/>
      <c r="MWY8" s="185"/>
      <c r="MWZ8" s="185"/>
      <c r="MXA8" s="185"/>
      <c r="MXB8" s="185"/>
      <c r="MXC8" s="185"/>
      <c r="MXD8" s="185"/>
      <c r="MXE8" s="185"/>
      <c r="MXF8" s="185"/>
      <c r="MXG8" s="185"/>
      <c r="MXH8" s="185"/>
      <c r="MXI8" s="185"/>
      <c r="MXJ8" s="185"/>
      <c r="MXK8" s="185"/>
      <c r="MXL8" s="185"/>
      <c r="MXM8" s="185"/>
      <c r="MXN8" s="185"/>
      <c r="MXO8" s="185"/>
      <c r="MXP8" s="185"/>
      <c r="MXQ8" s="185"/>
      <c r="MXR8" s="185"/>
      <c r="MXS8" s="185"/>
      <c r="MXT8" s="185"/>
      <c r="MXU8" s="185"/>
      <c r="MXV8" s="185"/>
      <c r="MXW8" s="185"/>
      <c r="MXX8" s="185"/>
      <c r="MXY8" s="185"/>
      <c r="MXZ8" s="185"/>
      <c r="MYA8" s="185"/>
      <c r="MYB8" s="185"/>
      <c r="MYC8" s="185"/>
      <c r="MYD8" s="185"/>
      <c r="MYE8" s="185"/>
      <c r="MYF8" s="185"/>
      <c r="MYG8" s="185"/>
      <c r="MYH8" s="185"/>
      <c r="MYI8" s="185"/>
      <c r="MYJ8" s="185"/>
      <c r="MYK8" s="185"/>
      <c r="MYL8" s="185"/>
      <c r="MYM8" s="185"/>
      <c r="MYN8" s="185"/>
      <c r="MYO8" s="185"/>
      <c r="MYP8" s="185"/>
      <c r="MYQ8" s="185"/>
      <c r="MYR8" s="185"/>
      <c r="MYS8" s="185"/>
      <c r="MYT8" s="185"/>
      <c r="MYU8" s="185"/>
      <c r="MYV8" s="185"/>
      <c r="MYW8" s="185"/>
      <c r="MYX8" s="185"/>
      <c r="MYY8" s="185"/>
      <c r="MYZ8" s="185"/>
      <c r="MZA8" s="185"/>
      <c r="MZB8" s="185"/>
      <c r="MZC8" s="185"/>
      <c r="MZD8" s="185"/>
      <c r="MZE8" s="185"/>
      <c r="MZF8" s="185"/>
      <c r="MZG8" s="185"/>
      <c r="MZH8" s="185"/>
      <c r="MZI8" s="185"/>
      <c r="MZJ8" s="185"/>
      <c r="MZK8" s="185"/>
      <c r="MZL8" s="185"/>
      <c r="MZM8" s="185"/>
      <c r="MZN8" s="185"/>
      <c r="MZO8" s="185"/>
      <c r="MZP8" s="185"/>
      <c r="MZQ8" s="185"/>
      <c r="MZR8" s="185"/>
      <c r="MZS8" s="185"/>
      <c r="MZT8" s="185"/>
      <c r="MZU8" s="185"/>
      <c r="MZV8" s="185"/>
      <c r="MZW8" s="185"/>
      <c r="MZX8" s="185"/>
      <c r="MZY8" s="185"/>
      <c r="MZZ8" s="185"/>
      <c r="NAA8" s="185"/>
      <c r="NAB8" s="185"/>
      <c r="NAC8" s="185"/>
      <c r="NAD8" s="185"/>
      <c r="NAE8" s="185"/>
      <c r="NAF8" s="185"/>
      <c r="NAG8" s="185"/>
      <c r="NAH8" s="185"/>
      <c r="NAI8" s="185"/>
      <c r="NAJ8" s="185"/>
      <c r="NAK8" s="185"/>
      <c r="NAL8" s="185"/>
      <c r="NAM8" s="185"/>
      <c r="NAN8" s="185"/>
      <c r="NAO8" s="185"/>
      <c r="NAP8" s="185"/>
      <c r="NAQ8" s="185"/>
      <c r="NAR8" s="185"/>
      <c r="NAS8" s="185"/>
      <c r="NAT8" s="185"/>
      <c r="NAU8" s="185"/>
      <c r="NAV8" s="185"/>
      <c r="NAW8" s="185"/>
      <c r="NAX8" s="185"/>
      <c r="NAY8" s="185"/>
      <c r="NAZ8" s="185"/>
      <c r="NBA8" s="185"/>
      <c r="NBB8" s="185"/>
      <c r="NBC8" s="185"/>
      <c r="NBD8" s="185"/>
      <c r="NBE8" s="185"/>
      <c r="NBF8" s="185"/>
      <c r="NBG8" s="185"/>
      <c r="NBH8" s="185"/>
      <c r="NBI8" s="185"/>
      <c r="NBJ8" s="185"/>
      <c r="NBK8" s="185"/>
      <c r="NBL8" s="185"/>
      <c r="NBM8" s="185"/>
      <c r="NBN8" s="185"/>
      <c r="NBO8" s="185"/>
      <c r="NBP8" s="185"/>
      <c r="NBQ8" s="185"/>
      <c r="NBR8" s="185"/>
      <c r="NBS8" s="185"/>
      <c r="NBT8" s="185"/>
      <c r="NBU8" s="185"/>
      <c r="NBV8" s="185"/>
      <c r="NBW8" s="185"/>
      <c r="NBX8" s="185"/>
      <c r="NBY8" s="185"/>
      <c r="NBZ8" s="185"/>
      <c r="NCA8" s="185"/>
      <c r="NCB8" s="185"/>
      <c r="NCC8" s="185"/>
      <c r="NCD8" s="185"/>
      <c r="NCE8" s="185"/>
      <c r="NCF8" s="185"/>
      <c r="NCG8" s="185"/>
      <c r="NCH8" s="185"/>
      <c r="NCI8" s="185"/>
      <c r="NCJ8" s="185"/>
      <c r="NCK8" s="185"/>
      <c r="NCL8" s="185"/>
      <c r="NCM8" s="185"/>
      <c r="NCN8" s="185"/>
      <c r="NCO8" s="185"/>
      <c r="NCP8" s="185"/>
      <c r="NCQ8" s="185"/>
      <c r="NCR8" s="185"/>
      <c r="NCS8" s="185"/>
      <c r="NCT8" s="185"/>
      <c r="NCU8" s="185"/>
      <c r="NCV8" s="185"/>
      <c r="NCW8" s="185"/>
      <c r="NCX8" s="185"/>
      <c r="NCY8" s="185"/>
      <c r="NCZ8" s="185"/>
      <c r="NDA8" s="185"/>
      <c r="NDB8" s="185"/>
      <c r="NDC8" s="185"/>
      <c r="NDD8" s="185"/>
      <c r="NDE8" s="185"/>
      <c r="NDF8" s="185"/>
      <c r="NDG8" s="185"/>
      <c r="NDH8" s="185"/>
      <c r="NDI8" s="185"/>
      <c r="NDJ8" s="185"/>
      <c r="NDK8" s="185"/>
      <c r="NDL8" s="185"/>
      <c r="NDM8" s="185"/>
      <c r="NDN8" s="185"/>
      <c r="NDO8" s="185"/>
      <c r="NDP8" s="185"/>
      <c r="NDQ8" s="185"/>
      <c r="NDR8" s="185"/>
      <c r="NDS8" s="185"/>
      <c r="NDT8" s="185"/>
      <c r="NDU8" s="185"/>
      <c r="NDV8" s="185"/>
      <c r="NDW8" s="185"/>
      <c r="NDX8" s="185"/>
      <c r="NDY8" s="185"/>
      <c r="NDZ8" s="185"/>
      <c r="NEA8" s="185"/>
      <c r="NEB8" s="185"/>
      <c r="NEC8" s="185"/>
      <c r="NED8" s="185"/>
      <c r="NEE8" s="185"/>
      <c r="NEF8" s="185"/>
      <c r="NEG8" s="185"/>
      <c r="NEH8" s="185"/>
      <c r="NEI8" s="185"/>
      <c r="NEJ8" s="185"/>
      <c r="NEK8" s="185"/>
      <c r="NEL8" s="185"/>
      <c r="NEM8" s="185"/>
      <c r="NEN8" s="185"/>
      <c r="NEO8" s="185"/>
      <c r="NEP8" s="185"/>
      <c r="NEQ8" s="185"/>
      <c r="NER8" s="185"/>
      <c r="NES8" s="185"/>
      <c r="NET8" s="185"/>
      <c r="NEU8" s="185"/>
      <c r="NEV8" s="185"/>
      <c r="NEW8" s="185"/>
      <c r="NEX8" s="185"/>
      <c r="NEY8" s="185"/>
      <c r="NEZ8" s="185"/>
      <c r="NFA8" s="185"/>
      <c r="NFB8" s="185"/>
      <c r="NFC8" s="185"/>
      <c r="NFD8" s="185"/>
      <c r="NFE8" s="185"/>
      <c r="NFF8" s="185"/>
      <c r="NFG8" s="185"/>
      <c r="NFH8" s="185"/>
      <c r="NFI8" s="185"/>
      <c r="NFJ8" s="185"/>
      <c r="NFK8" s="185"/>
      <c r="NFL8" s="185"/>
      <c r="NFM8" s="185"/>
      <c r="NFN8" s="185"/>
      <c r="NFO8" s="185"/>
      <c r="NFP8" s="185"/>
      <c r="NFQ8" s="185"/>
      <c r="NFR8" s="185"/>
      <c r="NFS8" s="185"/>
      <c r="NFT8" s="185"/>
      <c r="NFU8" s="185"/>
      <c r="NFV8" s="185"/>
      <c r="NFW8" s="185"/>
      <c r="NFX8" s="185"/>
      <c r="NFY8" s="185"/>
      <c r="NFZ8" s="185"/>
      <c r="NGA8" s="185"/>
      <c r="NGB8" s="185"/>
      <c r="NGC8" s="185"/>
      <c r="NGD8" s="185"/>
      <c r="NGE8" s="185"/>
      <c r="NGF8" s="185"/>
      <c r="NGG8" s="185"/>
      <c r="NGH8" s="185"/>
      <c r="NGI8" s="185"/>
      <c r="NGJ8" s="185"/>
      <c r="NGK8" s="185"/>
      <c r="NGL8" s="185"/>
      <c r="NGM8" s="185"/>
      <c r="NGN8" s="185"/>
      <c r="NGO8" s="185"/>
      <c r="NGP8" s="185"/>
      <c r="NGQ8" s="185"/>
      <c r="NGR8" s="185"/>
      <c r="NGS8" s="185"/>
      <c r="NGT8" s="185"/>
      <c r="NGU8" s="185"/>
      <c r="NGV8" s="185"/>
      <c r="NGW8" s="185"/>
      <c r="NGX8" s="185"/>
      <c r="NGY8" s="185"/>
      <c r="NGZ8" s="185"/>
      <c r="NHA8" s="185"/>
      <c r="NHB8" s="185"/>
      <c r="NHC8" s="185"/>
      <c r="NHD8" s="185"/>
      <c r="NHE8" s="185"/>
      <c r="NHF8" s="185"/>
      <c r="NHG8" s="185"/>
      <c r="NHH8" s="185"/>
      <c r="NHI8" s="185"/>
      <c r="NHJ8" s="185"/>
      <c r="NHK8" s="185"/>
      <c r="NHL8" s="185"/>
      <c r="NHM8" s="185"/>
      <c r="NHN8" s="185"/>
      <c r="NHO8" s="185"/>
      <c r="NHP8" s="185"/>
      <c r="NHQ8" s="185"/>
      <c r="NHR8" s="185"/>
      <c r="NHS8" s="185"/>
      <c r="NHT8" s="185"/>
      <c r="NHU8" s="185"/>
      <c r="NHV8" s="185"/>
      <c r="NHW8" s="185"/>
      <c r="NHX8" s="185"/>
      <c r="NHY8" s="185"/>
      <c r="NHZ8" s="185"/>
      <c r="NIA8" s="185"/>
      <c r="NIB8" s="185"/>
      <c r="NIC8" s="185"/>
      <c r="NID8" s="185"/>
      <c r="NIE8" s="185"/>
      <c r="NIF8" s="185"/>
      <c r="NIG8" s="185"/>
      <c r="NIH8" s="185"/>
      <c r="NII8" s="185"/>
      <c r="NIJ8" s="185"/>
      <c r="NIK8" s="185"/>
      <c r="NIL8" s="185"/>
      <c r="NIM8" s="185"/>
      <c r="NIN8" s="185"/>
      <c r="NIO8" s="185"/>
      <c r="NIP8" s="185"/>
      <c r="NIQ8" s="185"/>
      <c r="NIR8" s="185"/>
      <c r="NIS8" s="185"/>
      <c r="NIT8" s="185"/>
      <c r="NIU8" s="185"/>
      <c r="NIV8" s="185"/>
      <c r="NIW8" s="185"/>
      <c r="NIX8" s="185"/>
      <c r="NIY8" s="185"/>
      <c r="NIZ8" s="185"/>
      <c r="NJA8" s="185"/>
      <c r="NJB8" s="185"/>
      <c r="NJC8" s="185"/>
      <c r="NJD8" s="185"/>
      <c r="NJE8" s="185"/>
      <c r="NJF8" s="185"/>
      <c r="NJG8" s="185"/>
      <c r="NJH8" s="185"/>
      <c r="NJI8" s="185"/>
      <c r="NJJ8" s="185"/>
      <c r="NJK8" s="185"/>
      <c r="NJL8" s="185"/>
      <c r="NJM8" s="185"/>
      <c r="NJN8" s="185"/>
      <c r="NJO8" s="185"/>
      <c r="NJP8" s="185"/>
      <c r="NJQ8" s="185"/>
      <c r="NJR8" s="185"/>
      <c r="NJS8" s="185"/>
      <c r="NJT8" s="185"/>
      <c r="NJU8" s="185"/>
      <c r="NJV8" s="185"/>
      <c r="NJW8" s="185"/>
      <c r="NJX8" s="185"/>
      <c r="NJY8" s="185"/>
      <c r="NJZ8" s="185"/>
      <c r="NKA8" s="185"/>
      <c r="NKB8" s="185"/>
      <c r="NKC8" s="185"/>
      <c r="NKD8" s="185"/>
      <c r="NKE8" s="185"/>
      <c r="NKF8" s="185"/>
      <c r="NKG8" s="185"/>
      <c r="NKH8" s="185"/>
      <c r="NKI8" s="185"/>
      <c r="NKJ8" s="185"/>
      <c r="NKK8" s="185"/>
      <c r="NKL8" s="185"/>
      <c r="NKM8" s="185"/>
      <c r="NKN8" s="185"/>
      <c r="NKO8" s="185"/>
      <c r="NKP8" s="185"/>
      <c r="NKQ8" s="185"/>
      <c r="NKR8" s="185"/>
      <c r="NKS8" s="185"/>
      <c r="NKT8" s="185"/>
      <c r="NKU8" s="185"/>
      <c r="NKV8" s="185"/>
      <c r="NKW8" s="185"/>
      <c r="NKX8" s="185"/>
      <c r="NKY8" s="185"/>
      <c r="NKZ8" s="185"/>
      <c r="NLA8" s="185"/>
      <c r="NLB8" s="185"/>
      <c r="NLC8" s="185"/>
      <c r="NLD8" s="185"/>
      <c r="NLE8" s="185"/>
      <c r="NLF8" s="185"/>
      <c r="NLG8" s="185"/>
      <c r="NLH8" s="185"/>
      <c r="NLI8" s="185"/>
      <c r="NLJ8" s="185"/>
      <c r="NLK8" s="185"/>
      <c r="NLL8" s="185"/>
      <c r="NLM8" s="185"/>
      <c r="NLN8" s="185"/>
      <c r="NLO8" s="185"/>
      <c r="NLP8" s="185"/>
      <c r="NLQ8" s="185"/>
      <c r="NLR8" s="185"/>
      <c r="NLS8" s="185"/>
      <c r="NLT8" s="185"/>
      <c r="NLU8" s="185"/>
      <c r="NLV8" s="185"/>
      <c r="NLW8" s="185"/>
      <c r="NLX8" s="185"/>
      <c r="NLY8" s="185"/>
      <c r="NLZ8" s="185"/>
      <c r="NMA8" s="185"/>
      <c r="NMB8" s="185"/>
      <c r="NMC8" s="185"/>
      <c r="NMD8" s="185"/>
      <c r="NME8" s="185"/>
      <c r="NMF8" s="185"/>
      <c r="NMG8" s="185"/>
      <c r="NMH8" s="185"/>
      <c r="NMI8" s="185"/>
      <c r="NMJ8" s="185"/>
      <c r="NMK8" s="185"/>
      <c r="NML8" s="185"/>
      <c r="NMM8" s="185"/>
      <c r="NMN8" s="185"/>
      <c r="NMO8" s="185"/>
      <c r="NMP8" s="185"/>
      <c r="NMQ8" s="185"/>
      <c r="NMR8" s="185"/>
      <c r="NMS8" s="185"/>
      <c r="NMT8" s="185"/>
      <c r="NMU8" s="185"/>
      <c r="NMV8" s="185"/>
      <c r="NMW8" s="185"/>
      <c r="NMX8" s="185"/>
      <c r="NMY8" s="185"/>
      <c r="NMZ8" s="185"/>
      <c r="NNA8" s="185"/>
      <c r="NNB8" s="185"/>
      <c r="NNC8" s="185"/>
      <c r="NND8" s="185"/>
      <c r="NNE8" s="185"/>
      <c r="NNF8" s="185"/>
      <c r="NNG8" s="185"/>
      <c r="NNH8" s="185"/>
      <c r="NNI8" s="185"/>
      <c r="NNJ8" s="185"/>
      <c r="NNK8" s="185"/>
      <c r="NNL8" s="185"/>
      <c r="NNM8" s="185"/>
      <c r="NNN8" s="185"/>
      <c r="NNO8" s="185"/>
      <c r="NNP8" s="185"/>
      <c r="NNQ8" s="185"/>
      <c r="NNR8" s="185"/>
      <c r="NNS8" s="185"/>
      <c r="NNT8" s="185"/>
      <c r="NNU8" s="185"/>
      <c r="NNV8" s="185"/>
      <c r="NNW8" s="185"/>
      <c r="NNX8" s="185"/>
      <c r="NNY8" s="185"/>
      <c r="NNZ8" s="185"/>
      <c r="NOA8" s="185"/>
      <c r="NOB8" s="185"/>
      <c r="NOC8" s="185"/>
      <c r="NOD8" s="185"/>
      <c r="NOE8" s="185"/>
      <c r="NOF8" s="185"/>
      <c r="NOG8" s="185"/>
      <c r="NOH8" s="185"/>
      <c r="NOI8" s="185"/>
      <c r="NOJ8" s="185"/>
      <c r="NOK8" s="185"/>
      <c r="NOL8" s="185"/>
      <c r="NOM8" s="185"/>
      <c r="NON8" s="185"/>
      <c r="NOO8" s="185"/>
      <c r="NOP8" s="185"/>
      <c r="NOQ8" s="185"/>
      <c r="NOR8" s="185"/>
      <c r="NOS8" s="185"/>
      <c r="NOT8" s="185"/>
      <c r="NOU8" s="185"/>
      <c r="NOV8" s="185"/>
      <c r="NOW8" s="185"/>
      <c r="NOX8" s="185"/>
      <c r="NOY8" s="185"/>
      <c r="NOZ8" s="185"/>
      <c r="NPA8" s="185"/>
      <c r="NPB8" s="185"/>
      <c r="NPC8" s="185"/>
      <c r="NPD8" s="185"/>
      <c r="NPE8" s="185"/>
      <c r="NPF8" s="185"/>
      <c r="NPG8" s="185"/>
      <c r="NPH8" s="185"/>
      <c r="NPI8" s="185"/>
      <c r="NPJ8" s="185"/>
      <c r="NPK8" s="185"/>
      <c r="NPL8" s="185"/>
      <c r="NPM8" s="185"/>
      <c r="NPN8" s="185"/>
      <c r="NPO8" s="185"/>
      <c r="NPP8" s="185"/>
      <c r="NPQ8" s="185"/>
      <c r="NPR8" s="185"/>
      <c r="NPS8" s="185"/>
      <c r="NPT8" s="185"/>
      <c r="NPU8" s="185"/>
      <c r="NPV8" s="185"/>
      <c r="NPW8" s="185"/>
      <c r="NPX8" s="185"/>
      <c r="NPY8" s="185"/>
      <c r="NPZ8" s="185"/>
      <c r="NQA8" s="185"/>
      <c r="NQB8" s="185"/>
      <c r="NQC8" s="185"/>
      <c r="NQD8" s="185"/>
      <c r="NQE8" s="185"/>
      <c r="NQF8" s="185"/>
      <c r="NQG8" s="185"/>
      <c r="NQH8" s="185"/>
      <c r="NQI8" s="185"/>
      <c r="NQJ8" s="185"/>
      <c r="NQK8" s="185"/>
      <c r="NQL8" s="185"/>
      <c r="NQM8" s="185"/>
      <c r="NQN8" s="185"/>
      <c r="NQO8" s="185"/>
      <c r="NQP8" s="185"/>
      <c r="NQQ8" s="185"/>
      <c r="NQR8" s="185"/>
      <c r="NQS8" s="185"/>
      <c r="NQT8" s="185"/>
      <c r="NQU8" s="185"/>
      <c r="NQV8" s="185"/>
      <c r="NQW8" s="185"/>
      <c r="NQX8" s="185"/>
      <c r="NQY8" s="185"/>
      <c r="NQZ8" s="185"/>
      <c r="NRA8" s="185"/>
      <c r="NRB8" s="185"/>
      <c r="NRC8" s="185"/>
      <c r="NRD8" s="185"/>
      <c r="NRE8" s="185"/>
      <c r="NRF8" s="185"/>
      <c r="NRG8" s="185"/>
      <c r="NRH8" s="185"/>
      <c r="NRI8" s="185"/>
      <c r="NRJ8" s="185"/>
      <c r="NRK8" s="185"/>
      <c r="NRL8" s="185"/>
      <c r="NRM8" s="185"/>
      <c r="NRN8" s="185"/>
      <c r="NRO8" s="185"/>
      <c r="NRP8" s="185"/>
      <c r="NRQ8" s="185"/>
      <c r="NRR8" s="185"/>
      <c r="NRS8" s="185"/>
      <c r="NRT8" s="185"/>
      <c r="NRU8" s="185"/>
      <c r="NRV8" s="185"/>
      <c r="NRW8" s="185"/>
      <c r="NRX8" s="185"/>
      <c r="NRY8" s="185"/>
      <c r="NRZ8" s="185"/>
      <c r="NSA8" s="185"/>
      <c r="NSB8" s="185"/>
      <c r="NSC8" s="185"/>
      <c r="NSD8" s="185"/>
      <c r="NSE8" s="185"/>
      <c r="NSF8" s="185"/>
      <c r="NSG8" s="185"/>
      <c r="NSH8" s="185"/>
      <c r="NSI8" s="185"/>
      <c r="NSJ8" s="185"/>
      <c r="NSK8" s="185"/>
      <c r="NSL8" s="185"/>
      <c r="NSM8" s="185"/>
      <c r="NSN8" s="185"/>
      <c r="NSO8" s="185"/>
      <c r="NSP8" s="185"/>
      <c r="NSQ8" s="185"/>
      <c r="NSR8" s="185"/>
      <c r="NSS8" s="185"/>
      <c r="NST8" s="185"/>
      <c r="NSU8" s="185"/>
      <c r="NSV8" s="185"/>
      <c r="NSW8" s="185"/>
      <c r="NSX8" s="185"/>
      <c r="NSY8" s="185"/>
      <c r="NSZ8" s="185"/>
      <c r="NTA8" s="185"/>
      <c r="NTB8" s="185"/>
      <c r="NTC8" s="185"/>
      <c r="NTD8" s="185"/>
      <c r="NTE8" s="185"/>
      <c r="NTF8" s="185"/>
      <c r="NTG8" s="185"/>
      <c r="NTH8" s="185"/>
      <c r="NTI8" s="185"/>
      <c r="NTJ8" s="185"/>
      <c r="NTK8" s="185"/>
      <c r="NTL8" s="185"/>
      <c r="NTM8" s="185"/>
      <c r="NTN8" s="185"/>
      <c r="NTO8" s="185"/>
      <c r="NTP8" s="185"/>
      <c r="NTQ8" s="185"/>
      <c r="NTR8" s="185"/>
      <c r="NTS8" s="185"/>
      <c r="NTT8" s="185"/>
      <c r="NTU8" s="185"/>
      <c r="NTV8" s="185"/>
      <c r="NTW8" s="185"/>
      <c r="NTX8" s="185"/>
      <c r="NTY8" s="185"/>
      <c r="NTZ8" s="185"/>
      <c r="NUA8" s="185"/>
      <c r="NUB8" s="185"/>
      <c r="NUC8" s="185"/>
      <c r="NUD8" s="185"/>
      <c r="NUE8" s="185"/>
      <c r="NUF8" s="185"/>
      <c r="NUG8" s="185"/>
      <c r="NUH8" s="185"/>
      <c r="NUI8" s="185"/>
      <c r="NUJ8" s="185"/>
      <c r="NUK8" s="185"/>
      <c r="NUL8" s="185"/>
      <c r="NUM8" s="185"/>
      <c r="NUN8" s="185"/>
      <c r="NUO8" s="185"/>
      <c r="NUP8" s="185"/>
      <c r="NUQ8" s="185"/>
      <c r="NUR8" s="185"/>
      <c r="NUS8" s="185"/>
      <c r="NUT8" s="185"/>
      <c r="NUU8" s="185"/>
      <c r="NUV8" s="185"/>
      <c r="NUW8" s="185"/>
      <c r="NUX8" s="185"/>
      <c r="NUY8" s="185"/>
      <c r="NUZ8" s="185"/>
      <c r="NVA8" s="185"/>
      <c r="NVB8" s="185"/>
      <c r="NVC8" s="185"/>
      <c r="NVD8" s="185"/>
      <c r="NVE8" s="185"/>
      <c r="NVF8" s="185"/>
      <c r="NVG8" s="185"/>
      <c r="NVH8" s="185"/>
      <c r="NVI8" s="185"/>
      <c r="NVJ8" s="185"/>
      <c r="NVK8" s="185"/>
      <c r="NVL8" s="185"/>
      <c r="NVM8" s="185"/>
      <c r="NVN8" s="185"/>
      <c r="NVO8" s="185"/>
      <c r="NVP8" s="185"/>
      <c r="NVQ8" s="185"/>
      <c r="NVR8" s="185"/>
      <c r="NVS8" s="185"/>
      <c r="NVT8" s="185"/>
      <c r="NVU8" s="185"/>
      <c r="NVV8" s="185"/>
      <c r="NVW8" s="185"/>
      <c r="NVX8" s="185"/>
      <c r="NVY8" s="185"/>
      <c r="NVZ8" s="185"/>
      <c r="NWA8" s="185"/>
      <c r="NWB8" s="185"/>
      <c r="NWC8" s="185"/>
      <c r="NWD8" s="185"/>
      <c r="NWE8" s="185"/>
      <c r="NWF8" s="185"/>
      <c r="NWG8" s="185"/>
      <c r="NWH8" s="185"/>
      <c r="NWI8" s="185"/>
      <c r="NWJ8" s="185"/>
      <c r="NWK8" s="185"/>
      <c r="NWL8" s="185"/>
      <c r="NWM8" s="185"/>
      <c r="NWN8" s="185"/>
      <c r="NWO8" s="185"/>
      <c r="NWP8" s="185"/>
      <c r="NWQ8" s="185"/>
      <c r="NWR8" s="185"/>
      <c r="NWS8" s="185"/>
      <c r="NWT8" s="185"/>
      <c r="NWU8" s="185"/>
      <c r="NWV8" s="185"/>
      <c r="NWW8" s="185"/>
      <c r="NWX8" s="185"/>
      <c r="NWY8" s="185"/>
      <c r="NWZ8" s="185"/>
      <c r="NXA8" s="185"/>
      <c r="NXB8" s="185"/>
      <c r="NXC8" s="185"/>
      <c r="NXD8" s="185"/>
      <c r="NXE8" s="185"/>
      <c r="NXF8" s="185"/>
      <c r="NXG8" s="185"/>
      <c r="NXH8" s="185"/>
      <c r="NXI8" s="185"/>
      <c r="NXJ8" s="185"/>
      <c r="NXK8" s="185"/>
      <c r="NXL8" s="185"/>
      <c r="NXM8" s="185"/>
      <c r="NXN8" s="185"/>
      <c r="NXO8" s="185"/>
      <c r="NXP8" s="185"/>
      <c r="NXQ8" s="185"/>
      <c r="NXR8" s="185"/>
      <c r="NXS8" s="185"/>
      <c r="NXT8" s="185"/>
      <c r="NXU8" s="185"/>
      <c r="NXV8" s="185"/>
      <c r="NXW8" s="185"/>
      <c r="NXX8" s="185"/>
      <c r="NXY8" s="185"/>
      <c r="NXZ8" s="185"/>
      <c r="NYA8" s="185"/>
      <c r="NYB8" s="185"/>
      <c r="NYC8" s="185"/>
      <c r="NYD8" s="185"/>
      <c r="NYE8" s="185"/>
      <c r="NYF8" s="185"/>
      <c r="NYG8" s="185"/>
      <c r="NYH8" s="185"/>
      <c r="NYI8" s="185"/>
      <c r="NYJ8" s="185"/>
      <c r="NYK8" s="185"/>
      <c r="NYL8" s="185"/>
      <c r="NYM8" s="185"/>
      <c r="NYN8" s="185"/>
      <c r="NYO8" s="185"/>
      <c r="NYP8" s="185"/>
      <c r="NYQ8" s="185"/>
      <c r="NYR8" s="185"/>
      <c r="NYS8" s="185"/>
      <c r="NYT8" s="185"/>
      <c r="NYU8" s="185"/>
      <c r="NYV8" s="185"/>
      <c r="NYW8" s="185"/>
      <c r="NYX8" s="185"/>
      <c r="NYY8" s="185"/>
      <c r="NYZ8" s="185"/>
      <c r="NZA8" s="185"/>
      <c r="NZB8" s="185"/>
      <c r="NZC8" s="185"/>
      <c r="NZD8" s="185"/>
      <c r="NZE8" s="185"/>
      <c r="NZF8" s="185"/>
      <c r="NZG8" s="185"/>
      <c r="NZH8" s="185"/>
      <c r="NZI8" s="185"/>
      <c r="NZJ8" s="185"/>
      <c r="NZK8" s="185"/>
      <c r="NZL8" s="185"/>
      <c r="NZM8" s="185"/>
      <c r="NZN8" s="185"/>
      <c r="NZO8" s="185"/>
      <c r="NZP8" s="185"/>
      <c r="NZQ8" s="185"/>
      <c r="NZR8" s="185"/>
      <c r="NZS8" s="185"/>
      <c r="NZT8" s="185"/>
      <c r="NZU8" s="185"/>
      <c r="NZV8" s="185"/>
      <c r="NZW8" s="185"/>
      <c r="NZX8" s="185"/>
      <c r="NZY8" s="185"/>
      <c r="NZZ8" s="185"/>
      <c r="OAA8" s="185"/>
      <c r="OAB8" s="185"/>
      <c r="OAC8" s="185"/>
      <c r="OAD8" s="185"/>
      <c r="OAE8" s="185"/>
      <c r="OAF8" s="185"/>
      <c r="OAG8" s="185"/>
      <c r="OAH8" s="185"/>
      <c r="OAI8" s="185"/>
      <c r="OAJ8" s="185"/>
      <c r="OAK8" s="185"/>
      <c r="OAL8" s="185"/>
      <c r="OAM8" s="185"/>
      <c r="OAN8" s="185"/>
      <c r="OAO8" s="185"/>
      <c r="OAP8" s="185"/>
      <c r="OAQ8" s="185"/>
      <c r="OAR8" s="185"/>
      <c r="OAS8" s="185"/>
      <c r="OAT8" s="185"/>
      <c r="OAU8" s="185"/>
      <c r="OAV8" s="185"/>
      <c r="OAW8" s="185"/>
      <c r="OAX8" s="185"/>
      <c r="OAY8" s="185"/>
      <c r="OAZ8" s="185"/>
      <c r="OBA8" s="185"/>
      <c r="OBB8" s="185"/>
      <c r="OBC8" s="185"/>
      <c r="OBD8" s="185"/>
      <c r="OBE8" s="185"/>
      <c r="OBF8" s="185"/>
      <c r="OBG8" s="185"/>
      <c r="OBH8" s="185"/>
      <c r="OBI8" s="185"/>
      <c r="OBJ8" s="185"/>
      <c r="OBK8" s="185"/>
      <c r="OBL8" s="185"/>
      <c r="OBM8" s="185"/>
      <c r="OBN8" s="185"/>
      <c r="OBO8" s="185"/>
      <c r="OBP8" s="185"/>
      <c r="OBQ8" s="185"/>
      <c r="OBR8" s="185"/>
      <c r="OBS8" s="185"/>
      <c r="OBT8" s="185"/>
      <c r="OBU8" s="185"/>
      <c r="OBV8" s="185"/>
      <c r="OBW8" s="185"/>
      <c r="OBX8" s="185"/>
      <c r="OBY8" s="185"/>
      <c r="OBZ8" s="185"/>
      <c r="OCA8" s="185"/>
      <c r="OCB8" s="185"/>
      <c r="OCC8" s="185"/>
      <c r="OCD8" s="185"/>
      <c r="OCE8" s="185"/>
      <c r="OCF8" s="185"/>
      <c r="OCG8" s="185"/>
      <c r="OCH8" s="185"/>
      <c r="OCI8" s="185"/>
      <c r="OCJ8" s="185"/>
      <c r="OCK8" s="185"/>
      <c r="OCL8" s="185"/>
      <c r="OCM8" s="185"/>
      <c r="OCN8" s="185"/>
      <c r="OCO8" s="185"/>
      <c r="OCP8" s="185"/>
      <c r="OCQ8" s="185"/>
      <c r="OCR8" s="185"/>
      <c r="OCS8" s="185"/>
      <c r="OCT8" s="185"/>
      <c r="OCU8" s="185"/>
      <c r="OCV8" s="185"/>
      <c r="OCW8" s="185"/>
      <c r="OCX8" s="185"/>
      <c r="OCY8" s="185"/>
      <c r="OCZ8" s="185"/>
      <c r="ODA8" s="185"/>
      <c r="ODB8" s="185"/>
      <c r="ODC8" s="185"/>
      <c r="ODD8" s="185"/>
      <c r="ODE8" s="185"/>
      <c r="ODF8" s="185"/>
      <c r="ODG8" s="185"/>
      <c r="ODH8" s="185"/>
      <c r="ODI8" s="185"/>
      <c r="ODJ8" s="185"/>
      <c r="ODK8" s="185"/>
      <c r="ODL8" s="185"/>
      <c r="ODM8" s="185"/>
      <c r="ODN8" s="185"/>
      <c r="ODO8" s="185"/>
      <c r="ODP8" s="185"/>
      <c r="ODQ8" s="185"/>
      <c r="ODR8" s="185"/>
      <c r="ODS8" s="185"/>
      <c r="ODT8" s="185"/>
      <c r="ODU8" s="185"/>
      <c r="ODV8" s="185"/>
      <c r="ODW8" s="185"/>
      <c r="ODX8" s="185"/>
      <c r="ODY8" s="185"/>
      <c r="ODZ8" s="185"/>
      <c r="OEA8" s="185"/>
      <c r="OEB8" s="185"/>
      <c r="OEC8" s="185"/>
      <c r="OED8" s="185"/>
      <c r="OEE8" s="185"/>
      <c r="OEF8" s="185"/>
      <c r="OEG8" s="185"/>
      <c r="OEH8" s="185"/>
      <c r="OEI8" s="185"/>
      <c r="OEJ8" s="185"/>
      <c r="OEK8" s="185"/>
      <c r="OEL8" s="185"/>
      <c r="OEM8" s="185"/>
      <c r="OEN8" s="185"/>
      <c r="OEO8" s="185"/>
      <c r="OEP8" s="185"/>
      <c r="OEQ8" s="185"/>
      <c r="OER8" s="185"/>
      <c r="OES8" s="185"/>
      <c r="OET8" s="185"/>
      <c r="OEU8" s="185"/>
      <c r="OEV8" s="185"/>
      <c r="OEW8" s="185"/>
      <c r="OEX8" s="185"/>
      <c r="OEY8" s="185"/>
      <c r="OEZ8" s="185"/>
      <c r="OFA8" s="185"/>
      <c r="OFB8" s="185"/>
      <c r="OFC8" s="185"/>
      <c r="OFD8" s="185"/>
      <c r="OFE8" s="185"/>
      <c r="OFF8" s="185"/>
      <c r="OFG8" s="185"/>
      <c r="OFH8" s="185"/>
      <c r="OFI8" s="185"/>
      <c r="OFJ8" s="185"/>
      <c r="OFK8" s="185"/>
      <c r="OFL8" s="185"/>
      <c r="OFM8" s="185"/>
      <c r="OFN8" s="185"/>
      <c r="OFO8" s="185"/>
      <c r="OFP8" s="185"/>
      <c r="OFQ8" s="185"/>
      <c r="OFR8" s="185"/>
      <c r="OFS8" s="185"/>
      <c r="OFT8" s="185"/>
      <c r="OFU8" s="185"/>
      <c r="OFV8" s="185"/>
      <c r="OFW8" s="185"/>
      <c r="OFX8" s="185"/>
      <c r="OFY8" s="185"/>
      <c r="OFZ8" s="185"/>
      <c r="OGA8" s="185"/>
      <c r="OGB8" s="185"/>
      <c r="OGC8" s="185"/>
      <c r="OGD8" s="185"/>
      <c r="OGE8" s="185"/>
      <c r="OGF8" s="185"/>
      <c r="OGG8" s="185"/>
      <c r="OGH8" s="185"/>
      <c r="OGI8" s="185"/>
      <c r="OGJ8" s="185"/>
      <c r="OGK8" s="185"/>
      <c r="OGL8" s="185"/>
      <c r="OGM8" s="185"/>
      <c r="OGN8" s="185"/>
      <c r="OGO8" s="185"/>
      <c r="OGP8" s="185"/>
      <c r="OGQ8" s="185"/>
      <c r="OGR8" s="185"/>
      <c r="OGS8" s="185"/>
      <c r="OGT8" s="185"/>
      <c r="OGU8" s="185"/>
      <c r="OGV8" s="185"/>
      <c r="OGW8" s="185"/>
      <c r="OGX8" s="185"/>
      <c r="OGY8" s="185"/>
      <c r="OGZ8" s="185"/>
      <c r="OHA8" s="185"/>
      <c r="OHB8" s="185"/>
      <c r="OHC8" s="185"/>
      <c r="OHD8" s="185"/>
      <c r="OHE8" s="185"/>
      <c r="OHF8" s="185"/>
      <c r="OHG8" s="185"/>
      <c r="OHH8" s="185"/>
      <c r="OHI8" s="185"/>
      <c r="OHJ8" s="185"/>
      <c r="OHK8" s="185"/>
      <c r="OHL8" s="185"/>
      <c r="OHM8" s="185"/>
      <c r="OHN8" s="185"/>
      <c r="OHO8" s="185"/>
      <c r="OHP8" s="185"/>
      <c r="OHQ8" s="185"/>
      <c r="OHR8" s="185"/>
      <c r="OHS8" s="185"/>
      <c r="OHT8" s="185"/>
      <c r="OHU8" s="185"/>
      <c r="OHV8" s="185"/>
      <c r="OHW8" s="185"/>
      <c r="OHX8" s="185"/>
      <c r="OHY8" s="185"/>
      <c r="OHZ8" s="185"/>
      <c r="OIA8" s="185"/>
      <c r="OIB8" s="185"/>
      <c r="OIC8" s="185"/>
      <c r="OID8" s="185"/>
      <c r="OIE8" s="185"/>
      <c r="OIF8" s="185"/>
      <c r="OIG8" s="185"/>
      <c r="OIH8" s="185"/>
      <c r="OII8" s="185"/>
      <c r="OIJ8" s="185"/>
      <c r="OIK8" s="185"/>
      <c r="OIL8" s="185"/>
      <c r="OIM8" s="185"/>
      <c r="OIN8" s="185"/>
      <c r="OIO8" s="185"/>
      <c r="OIP8" s="185"/>
      <c r="OIQ8" s="185"/>
      <c r="OIR8" s="185"/>
      <c r="OIS8" s="185"/>
      <c r="OIT8" s="185"/>
      <c r="OIU8" s="185"/>
      <c r="OIV8" s="185"/>
      <c r="OIW8" s="185"/>
      <c r="OIX8" s="185"/>
      <c r="OIY8" s="185"/>
      <c r="OIZ8" s="185"/>
      <c r="OJA8" s="185"/>
      <c r="OJB8" s="185"/>
      <c r="OJC8" s="185"/>
      <c r="OJD8" s="185"/>
      <c r="OJE8" s="185"/>
      <c r="OJF8" s="185"/>
      <c r="OJG8" s="185"/>
      <c r="OJH8" s="185"/>
      <c r="OJI8" s="185"/>
      <c r="OJJ8" s="185"/>
      <c r="OJK8" s="185"/>
      <c r="OJL8" s="185"/>
      <c r="OJM8" s="185"/>
      <c r="OJN8" s="185"/>
      <c r="OJO8" s="185"/>
      <c r="OJP8" s="185"/>
      <c r="OJQ8" s="185"/>
      <c r="OJR8" s="185"/>
      <c r="OJS8" s="185"/>
      <c r="OJT8" s="185"/>
      <c r="OJU8" s="185"/>
      <c r="OJV8" s="185"/>
      <c r="OJW8" s="185"/>
      <c r="OJX8" s="185"/>
      <c r="OJY8" s="185"/>
      <c r="OJZ8" s="185"/>
      <c r="OKA8" s="185"/>
      <c r="OKB8" s="185"/>
      <c r="OKC8" s="185"/>
      <c r="OKD8" s="185"/>
      <c r="OKE8" s="185"/>
      <c r="OKF8" s="185"/>
      <c r="OKG8" s="185"/>
      <c r="OKH8" s="185"/>
      <c r="OKI8" s="185"/>
      <c r="OKJ8" s="185"/>
      <c r="OKK8" s="185"/>
      <c r="OKL8" s="185"/>
      <c r="OKM8" s="185"/>
      <c r="OKN8" s="185"/>
      <c r="OKO8" s="185"/>
      <c r="OKP8" s="185"/>
      <c r="OKQ8" s="185"/>
      <c r="OKR8" s="185"/>
      <c r="OKS8" s="185"/>
      <c r="OKT8" s="185"/>
      <c r="OKU8" s="185"/>
      <c r="OKV8" s="185"/>
      <c r="OKW8" s="185"/>
      <c r="OKX8" s="185"/>
      <c r="OKY8" s="185"/>
      <c r="OKZ8" s="185"/>
      <c r="OLA8" s="185"/>
      <c r="OLB8" s="185"/>
      <c r="OLC8" s="185"/>
      <c r="OLD8" s="185"/>
      <c r="OLE8" s="185"/>
      <c r="OLF8" s="185"/>
      <c r="OLG8" s="185"/>
      <c r="OLH8" s="185"/>
      <c r="OLI8" s="185"/>
      <c r="OLJ8" s="185"/>
      <c r="OLK8" s="185"/>
      <c r="OLL8" s="185"/>
      <c r="OLM8" s="185"/>
      <c r="OLN8" s="185"/>
      <c r="OLO8" s="185"/>
      <c r="OLP8" s="185"/>
      <c r="OLQ8" s="185"/>
      <c r="OLR8" s="185"/>
      <c r="OLS8" s="185"/>
      <c r="OLT8" s="185"/>
      <c r="OLU8" s="185"/>
      <c r="OLV8" s="185"/>
      <c r="OLW8" s="185"/>
      <c r="OLX8" s="185"/>
      <c r="OLY8" s="185"/>
      <c r="OLZ8" s="185"/>
      <c r="OMA8" s="185"/>
      <c r="OMB8" s="185"/>
      <c r="OMC8" s="185"/>
      <c r="OMD8" s="185"/>
      <c r="OME8" s="185"/>
      <c r="OMF8" s="185"/>
      <c r="OMG8" s="185"/>
      <c r="OMH8" s="185"/>
      <c r="OMI8" s="185"/>
      <c r="OMJ8" s="185"/>
      <c r="OMK8" s="185"/>
      <c r="OML8" s="185"/>
      <c r="OMM8" s="185"/>
      <c r="OMN8" s="185"/>
      <c r="OMO8" s="185"/>
      <c r="OMP8" s="185"/>
      <c r="OMQ8" s="185"/>
      <c r="OMR8" s="185"/>
      <c r="OMS8" s="185"/>
      <c r="OMT8" s="185"/>
      <c r="OMU8" s="185"/>
      <c r="OMV8" s="185"/>
      <c r="OMW8" s="185"/>
      <c r="OMX8" s="185"/>
      <c r="OMY8" s="185"/>
      <c r="OMZ8" s="185"/>
      <c r="ONA8" s="185"/>
      <c r="ONB8" s="185"/>
      <c r="ONC8" s="185"/>
      <c r="OND8" s="185"/>
      <c r="ONE8" s="185"/>
      <c r="ONF8" s="185"/>
      <c r="ONG8" s="185"/>
      <c r="ONH8" s="185"/>
      <c r="ONI8" s="185"/>
      <c r="ONJ8" s="185"/>
      <c r="ONK8" s="185"/>
      <c r="ONL8" s="185"/>
      <c r="ONM8" s="185"/>
      <c r="ONN8" s="185"/>
      <c r="ONO8" s="185"/>
      <c r="ONP8" s="185"/>
      <c r="ONQ8" s="185"/>
      <c r="ONR8" s="185"/>
      <c r="ONS8" s="185"/>
      <c r="ONT8" s="185"/>
      <c r="ONU8" s="185"/>
      <c r="ONV8" s="185"/>
      <c r="ONW8" s="185"/>
      <c r="ONX8" s="185"/>
      <c r="ONY8" s="185"/>
      <c r="ONZ8" s="185"/>
      <c r="OOA8" s="185"/>
      <c r="OOB8" s="185"/>
      <c r="OOC8" s="185"/>
      <c r="OOD8" s="185"/>
      <c r="OOE8" s="185"/>
      <c r="OOF8" s="185"/>
      <c r="OOG8" s="185"/>
      <c r="OOH8" s="185"/>
      <c r="OOI8" s="185"/>
      <c r="OOJ8" s="185"/>
      <c r="OOK8" s="185"/>
      <c r="OOL8" s="185"/>
      <c r="OOM8" s="185"/>
      <c r="OON8" s="185"/>
      <c r="OOO8" s="185"/>
      <c r="OOP8" s="185"/>
      <c r="OOQ8" s="185"/>
      <c r="OOR8" s="185"/>
      <c r="OOS8" s="185"/>
      <c r="OOT8" s="185"/>
      <c r="OOU8" s="185"/>
      <c r="OOV8" s="185"/>
      <c r="OOW8" s="185"/>
      <c r="OOX8" s="185"/>
      <c r="OOY8" s="185"/>
      <c r="OOZ8" s="185"/>
      <c r="OPA8" s="185"/>
      <c r="OPB8" s="185"/>
      <c r="OPC8" s="185"/>
      <c r="OPD8" s="185"/>
      <c r="OPE8" s="185"/>
      <c r="OPF8" s="185"/>
      <c r="OPG8" s="185"/>
      <c r="OPH8" s="185"/>
      <c r="OPI8" s="185"/>
      <c r="OPJ8" s="185"/>
      <c r="OPK8" s="185"/>
      <c r="OPL8" s="185"/>
      <c r="OPM8" s="185"/>
      <c r="OPN8" s="185"/>
      <c r="OPO8" s="185"/>
      <c r="OPP8" s="185"/>
      <c r="OPQ8" s="185"/>
      <c r="OPR8" s="185"/>
      <c r="OPS8" s="185"/>
      <c r="OPT8" s="185"/>
      <c r="OPU8" s="185"/>
      <c r="OPV8" s="185"/>
      <c r="OPW8" s="185"/>
      <c r="OPX8" s="185"/>
      <c r="OPY8" s="185"/>
      <c r="OPZ8" s="185"/>
      <c r="OQA8" s="185"/>
      <c r="OQB8" s="185"/>
      <c r="OQC8" s="185"/>
      <c r="OQD8" s="185"/>
      <c r="OQE8" s="185"/>
      <c r="OQF8" s="185"/>
      <c r="OQG8" s="185"/>
      <c r="OQH8" s="185"/>
      <c r="OQI8" s="185"/>
      <c r="OQJ8" s="185"/>
      <c r="OQK8" s="185"/>
      <c r="OQL8" s="185"/>
      <c r="OQM8" s="185"/>
      <c r="OQN8" s="185"/>
      <c r="OQO8" s="185"/>
      <c r="OQP8" s="185"/>
      <c r="OQQ8" s="185"/>
      <c r="OQR8" s="185"/>
      <c r="OQS8" s="185"/>
      <c r="OQT8" s="185"/>
      <c r="OQU8" s="185"/>
      <c r="OQV8" s="185"/>
      <c r="OQW8" s="185"/>
      <c r="OQX8" s="185"/>
      <c r="OQY8" s="185"/>
      <c r="OQZ8" s="185"/>
      <c r="ORA8" s="185"/>
      <c r="ORB8" s="185"/>
      <c r="ORC8" s="185"/>
      <c r="ORD8" s="185"/>
      <c r="ORE8" s="185"/>
      <c r="ORF8" s="185"/>
      <c r="ORG8" s="185"/>
      <c r="ORH8" s="185"/>
      <c r="ORI8" s="185"/>
      <c r="ORJ8" s="185"/>
      <c r="ORK8" s="185"/>
      <c r="ORL8" s="185"/>
      <c r="ORM8" s="185"/>
      <c r="ORN8" s="185"/>
      <c r="ORO8" s="185"/>
      <c r="ORP8" s="185"/>
      <c r="ORQ8" s="185"/>
      <c r="ORR8" s="185"/>
      <c r="ORS8" s="185"/>
      <c r="ORT8" s="185"/>
      <c r="ORU8" s="185"/>
      <c r="ORV8" s="185"/>
      <c r="ORW8" s="185"/>
      <c r="ORX8" s="185"/>
      <c r="ORY8" s="185"/>
      <c r="ORZ8" s="185"/>
      <c r="OSA8" s="185"/>
      <c r="OSB8" s="185"/>
      <c r="OSC8" s="185"/>
      <c r="OSD8" s="185"/>
      <c r="OSE8" s="185"/>
      <c r="OSF8" s="185"/>
      <c r="OSG8" s="185"/>
      <c r="OSH8" s="185"/>
      <c r="OSI8" s="185"/>
      <c r="OSJ8" s="185"/>
      <c r="OSK8" s="185"/>
      <c r="OSL8" s="185"/>
      <c r="OSM8" s="185"/>
      <c r="OSN8" s="185"/>
      <c r="OSO8" s="185"/>
      <c r="OSP8" s="185"/>
      <c r="OSQ8" s="185"/>
      <c r="OSR8" s="185"/>
      <c r="OSS8" s="185"/>
      <c r="OST8" s="185"/>
      <c r="OSU8" s="185"/>
      <c r="OSV8" s="185"/>
      <c r="OSW8" s="185"/>
      <c r="OSX8" s="185"/>
      <c r="OSY8" s="185"/>
      <c r="OSZ8" s="185"/>
      <c r="OTA8" s="185"/>
      <c r="OTB8" s="185"/>
      <c r="OTC8" s="185"/>
      <c r="OTD8" s="185"/>
      <c r="OTE8" s="185"/>
      <c r="OTF8" s="185"/>
      <c r="OTG8" s="185"/>
      <c r="OTH8" s="185"/>
      <c r="OTI8" s="185"/>
      <c r="OTJ8" s="185"/>
      <c r="OTK8" s="185"/>
      <c r="OTL8" s="185"/>
      <c r="OTM8" s="185"/>
      <c r="OTN8" s="185"/>
      <c r="OTO8" s="185"/>
      <c r="OTP8" s="185"/>
      <c r="OTQ8" s="185"/>
      <c r="OTR8" s="185"/>
      <c r="OTS8" s="185"/>
      <c r="OTT8" s="185"/>
      <c r="OTU8" s="185"/>
      <c r="OTV8" s="185"/>
      <c r="OTW8" s="185"/>
      <c r="OTX8" s="185"/>
      <c r="OTY8" s="185"/>
      <c r="OTZ8" s="185"/>
      <c r="OUA8" s="185"/>
      <c r="OUB8" s="185"/>
      <c r="OUC8" s="185"/>
      <c r="OUD8" s="185"/>
      <c r="OUE8" s="185"/>
      <c r="OUF8" s="185"/>
      <c r="OUG8" s="185"/>
      <c r="OUH8" s="185"/>
      <c r="OUI8" s="185"/>
      <c r="OUJ8" s="185"/>
      <c r="OUK8" s="185"/>
      <c r="OUL8" s="185"/>
      <c r="OUM8" s="185"/>
      <c r="OUN8" s="185"/>
      <c r="OUO8" s="185"/>
      <c r="OUP8" s="185"/>
      <c r="OUQ8" s="185"/>
      <c r="OUR8" s="185"/>
      <c r="OUS8" s="185"/>
      <c r="OUT8" s="185"/>
      <c r="OUU8" s="185"/>
      <c r="OUV8" s="185"/>
      <c r="OUW8" s="185"/>
      <c r="OUX8" s="185"/>
      <c r="OUY8" s="185"/>
      <c r="OUZ8" s="185"/>
      <c r="OVA8" s="185"/>
      <c r="OVB8" s="185"/>
      <c r="OVC8" s="185"/>
      <c r="OVD8" s="185"/>
      <c r="OVE8" s="185"/>
      <c r="OVF8" s="185"/>
      <c r="OVG8" s="185"/>
      <c r="OVH8" s="185"/>
      <c r="OVI8" s="185"/>
      <c r="OVJ8" s="185"/>
      <c r="OVK8" s="185"/>
      <c r="OVL8" s="185"/>
      <c r="OVM8" s="185"/>
      <c r="OVN8" s="185"/>
      <c r="OVO8" s="185"/>
      <c r="OVP8" s="185"/>
      <c r="OVQ8" s="185"/>
      <c r="OVR8" s="185"/>
      <c r="OVS8" s="185"/>
      <c r="OVT8" s="185"/>
      <c r="OVU8" s="185"/>
      <c r="OVV8" s="185"/>
      <c r="OVW8" s="185"/>
      <c r="OVX8" s="185"/>
      <c r="OVY8" s="185"/>
      <c r="OVZ8" s="185"/>
      <c r="OWA8" s="185"/>
      <c r="OWB8" s="185"/>
      <c r="OWC8" s="185"/>
      <c r="OWD8" s="185"/>
      <c r="OWE8" s="185"/>
      <c r="OWF8" s="185"/>
      <c r="OWG8" s="185"/>
      <c r="OWH8" s="185"/>
      <c r="OWI8" s="185"/>
      <c r="OWJ8" s="185"/>
      <c r="OWK8" s="185"/>
      <c r="OWL8" s="185"/>
      <c r="OWM8" s="185"/>
      <c r="OWN8" s="185"/>
      <c r="OWO8" s="185"/>
      <c r="OWP8" s="185"/>
      <c r="OWQ8" s="185"/>
      <c r="OWR8" s="185"/>
      <c r="OWS8" s="185"/>
      <c r="OWT8" s="185"/>
      <c r="OWU8" s="185"/>
      <c r="OWV8" s="185"/>
      <c r="OWW8" s="185"/>
      <c r="OWX8" s="185"/>
      <c r="OWY8" s="185"/>
      <c r="OWZ8" s="185"/>
      <c r="OXA8" s="185"/>
      <c r="OXB8" s="185"/>
      <c r="OXC8" s="185"/>
      <c r="OXD8" s="185"/>
      <c r="OXE8" s="185"/>
      <c r="OXF8" s="185"/>
      <c r="OXG8" s="185"/>
      <c r="OXH8" s="185"/>
      <c r="OXI8" s="185"/>
      <c r="OXJ8" s="185"/>
      <c r="OXK8" s="185"/>
      <c r="OXL8" s="185"/>
      <c r="OXM8" s="185"/>
      <c r="OXN8" s="185"/>
      <c r="OXO8" s="185"/>
      <c r="OXP8" s="185"/>
      <c r="OXQ8" s="185"/>
      <c r="OXR8" s="185"/>
      <c r="OXS8" s="185"/>
      <c r="OXT8" s="185"/>
      <c r="OXU8" s="185"/>
      <c r="OXV8" s="185"/>
      <c r="OXW8" s="185"/>
      <c r="OXX8" s="185"/>
      <c r="OXY8" s="185"/>
      <c r="OXZ8" s="185"/>
      <c r="OYA8" s="185"/>
      <c r="OYB8" s="185"/>
      <c r="OYC8" s="185"/>
      <c r="OYD8" s="185"/>
      <c r="OYE8" s="185"/>
      <c r="OYF8" s="185"/>
      <c r="OYG8" s="185"/>
      <c r="OYH8" s="185"/>
      <c r="OYI8" s="185"/>
      <c r="OYJ8" s="185"/>
      <c r="OYK8" s="185"/>
      <c r="OYL8" s="185"/>
      <c r="OYM8" s="185"/>
      <c r="OYN8" s="185"/>
      <c r="OYO8" s="185"/>
      <c r="OYP8" s="185"/>
      <c r="OYQ8" s="185"/>
      <c r="OYR8" s="185"/>
      <c r="OYS8" s="185"/>
      <c r="OYT8" s="185"/>
      <c r="OYU8" s="185"/>
      <c r="OYV8" s="185"/>
      <c r="OYW8" s="185"/>
      <c r="OYX8" s="185"/>
      <c r="OYY8" s="185"/>
      <c r="OYZ8" s="185"/>
      <c r="OZA8" s="185"/>
      <c r="OZB8" s="185"/>
      <c r="OZC8" s="185"/>
      <c r="OZD8" s="185"/>
      <c r="OZE8" s="185"/>
      <c r="OZF8" s="185"/>
      <c r="OZG8" s="185"/>
      <c r="OZH8" s="185"/>
      <c r="OZI8" s="185"/>
      <c r="OZJ8" s="185"/>
      <c r="OZK8" s="185"/>
      <c r="OZL8" s="185"/>
      <c r="OZM8" s="185"/>
      <c r="OZN8" s="185"/>
      <c r="OZO8" s="185"/>
      <c r="OZP8" s="185"/>
      <c r="OZQ8" s="185"/>
      <c r="OZR8" s="185"/>
      <c r="OZS8" s="185"/>
      <c r="OZT8" s="185"/>
      <c r="OZU8" s="185"/>
      <c r="OZV8" s="185"/>
      <c r="OZW8" s="185"/>
      <c r="OZX8" s="185"/>
      <c r="OZY8" s="185"/>
      <c r="OZZ8" s="185"/>
      <c r="PAA8" s="185"/>
      <c r="PAB8" s="185"/>
      <c r="PAC8" s="185"/>
      <c r="PAD8" s="185"/>
      <c r="PAE8" s="185"/>
      <c r="PAF8" s="185"/>
      <c r="PAG8" s="185"/>
      <c r="PAH8" s="185"/>
      <c r="PAI8" s="185"/>
      <c r="PAJ8" s="185"/>
      <c r="PAK8" s="185"/>
      <c r="PAL8" s="185"/>
      <c r="PAM8" s="185"/>
      <c r="PAN8" s="185"/>
      <c r="PAO8" s="185"/>
      <c r="PAP8" s="185"/>
      <c r="PAQ8" s="185"/>
      <c r="PAR8" s="185"/>
      <c r="PAS8" s="185"/>
      <c r="PAT8" s="185"/>
      <c r="PAU8" s="185"/>
      <c r="PAV8" s="185"/>
      <c r="PAW8" s="185"/>
      <c r="PAX8" s="185"/>
      <c r="PAY8" s="185"/>
      <c r="PAZ8" s="185"/>
      <c r="PBA8" s="185"/>
      <c r="PBB8" s="185"/>
      <c r="PBC8" s="185"/>
      <c r="PBD8" s="185"/>
      <c r="PBE8" s="185"/>
      <c r="PBF8" s="185"/>
      <c r="PBG8" s="185"/>
      <c r="PBH8" s="185"/>
      <c r="PBI8" s="185"/>
      <c r="PBJ8" s="185"/>
      <c r="PBK8" s="185"/>
      <c r="PBL8" s="185"/>
      <c r="PBM8" s="185"/>
      <c r="PBN8" s="185"/>
      <c r="PBO8" s="185"/>
      <c r="PBP8" s="185"/>
      <c r="PBQ8" s="185"/>
      <c r="PBR8" s="185"/>
      <c r="PBS8" s="185"/>
      <c r="PBT8" s="185"/>
      <c r="PBU8" s="185"/>
      <c r="PBV8" s="185"/>
      <c r="PBW8" s="185"/>
      <c r="PBX8" s="185"/>
      <c r="PBY8" s="185"/>
      <c r="PBZ8" s="185"/>
      <c r="PCA8" s="185"/>
      <c r="PCB8" s="185"/>
      <c r="PCC8" s="185"/>
      <c r="PCD8" s="185"/>
      <c r="PCE8" s="185"/>
      <c r="PCF8" s="185"/>
      <c r="PCG8" s="185"/>
      <c r="PCH8" s="185"/>
      <c r="PCI8" s="185"/>
      <c r="PCJ8" s="185"/>
      <c r="PCK8" s="185"/>
      <c r="PCL8" s="185"/>
      <c r="PCM8" s="185"/>
      <c r="PCN8" s="185"/>
      <c r="PCO8" s="185"/>
      <c r="PCP8" s="185"/>
      <c r="PCQ8" s="185"/>
      <c r="PCR8" s="185"/>
      <c r="PCS8" s="185"/>
      <c r="PCT8" s="185"/>
      <c r="PCU8" s="185"/>
      <c r="PCV8" s="185"/>
      <c r="PCW8" s="185"/>
      <c r="PCX8" s="185"/>
      <c r="PCY8" s="185"/>
      <c r="PCZ8" s="185"/>
      <c r="PDA8" s="185"/>
      <c r="PDB8" s="185"/>
      <c r="PDC8" s="185"/>
      <c r="PDD8" s="185"/>
      <c r="PDE8" s="185"/>
      <c r="PDF8" s="185"/>
      <c r="PDG8" s="185"/>
      <c r="PDH8" s="185"/>
      <c r="PDI8" s="185"/>
      <c r="PDJ8" s="185"/>
      <c r="PDK8" s="185"/>
      <c r="PDL8" s="185"/>
      <c r="PDM8" s="185"/>
      <c r="PDN8" s="185"/>
      <c r="PDO8" s="185"/>
      <c r="PDP8" s="185"/>
      <c r="PDQ8" s="185"/>
      <c r="PDR8" s="185"/>
      <c r="PDS8" s="185"/>
      <c r="PDT8" s="185"/>
      <c r="PDU8" s="185"/>
      <c r="PDV8" s="185"/>
      <c r="PDW8" s="185"/>
      <c r="PDX8" s="185"/>
      <c r="PDY8" s="185"/>
      <c r="PDZ8" s="185"/>
      <c r="PEA8" s="185"/>
      <c r="PEB8" s="185"/>
      <c r="PEC8" s="185"/>
      <c r="PED8" s="185"/>
      <c r="PEE8" s="185"/>
      <c r="PEF8" s="185"/>
      <c r="PEG8" s="185"/>
      <c r="PEH8" s="185"/>
      <c r="PEI8" s="185"/>
      <c r="PEJ8" s="185"/>
      <c r="PEK8" s="185"/>
      <c r="PEL8" s="185"/>
      <c r="PEM8" s="185"/>
      <c r="PEN8" s="185"/>
      <c r="PEO8" s="185"/>
      <c r="PEP8" s="185"/>
      <c r="PEQ8" s="185"/>
      <c r="PER8" s="185"/>
      <c r="PES8" s="185"/>
      <c r="PET8" s="185"/>
      <c r="PEU8" s="185"/>
      <c r="PEV8" s="185"/>
      <c r="PEW8" s="185"/>
      <c r="PEX8" s="185"/>
      <c r="PEY8" s="185"/>
      <c r="PEZ8" s="185"/>
      <c r="PFA8" s="185"/>
      <c r="PFB8" s="185"/>
      <c r="PFC8" s="185"/>
      <c r="PFD8" s="185"/>
      <c r="PFE8" s="185"/>
      <c r="PFF8" s="185"/>
      <c r="PFG8" s="185"/>
      <c r="PFH8" s="185"/>
      <c r="PFI8" s="185"/>
      <c r="PFJ8" s="185"/>
      <c r="PFK8" s="185"/>
      <c r="PFL8" s="185"/>
      <c r="PFM8" s="185"/>
      <c r="PFN8" s="185"/>
      <c r="PFO8" s="185"/>
      <c r="PFP8" s="185"/>
      <c r="PFQ8" s="185"/>
      <c r="PFR8" s="185"/>
      <c r="PFS8" s="185"/>
      <c r="PFT8" s="185"/>
      <c r="PFU8" s="185"/>
      <c r="PFV8" s="185"/>
      <c r="PFW8" s="185"/>
      <c r="PFX8" s="185"/>
      <c r="PFY8" s="185"/>
      <c r="PFZ8" s="185"/>
      <c r="PGA8" s="185"/>
      <c r="PGB8" s="185"/>
      <c r="PGC8" s="185"/>
      <c r="PGD8" s="185"/>
      <c r="PGE8" s="185"/>
      <c r="PGF8" s="185"/>
      <c r="PGG8" s="185"/>
      <c r="PGH8" s="185"/>
      <c r="PGI8" s="185"/>
      <c r="PGJ8" s="185"/>
      <c r="PGK8" s="185"/>
      <c r="PGL8" s="185"/>
      <c r="PGM8" s="185"/>
      <c r="PGN8" s="185"/>
      <c r="PGO8" s="185"/>
      <c r="PGP8" s="185"/>
      <c r="PGQ8" s="185"/>
      <c r="PGR8" s="185"/>
      <c r="PGS8" s="185"/>
      <c r="PGT8" s="185"/>
      <c r="PGU8" s="185"/>
      <c r="PGV8" s="185"/>
      <c r="PGW8" s="185"/>
      <c r="PGX8" s="185"/>
      <c r="PGY8" s="185"/>
      <c r="PGZ8" s="185"/>
      <c r="PHA8" s="185"/>
      <c r="PHB8" s="185"/>
      <c r="PHC8" s="185"/>
      <c r="PHD8" s="185"/>
      <c r="PHE8" s="185"/>
      <c r="PHF8" s="185"/>
      <c r="PHG8" s="185"/>
      <c r="PHH8" s="185"/>
      <c r="PHI8" s="185"/>
      <c r="PHJ8" s="185"/>
      <c r="PHK8" s="185"/>
      <c r="PHL8" s="185"/>
      <c r="PHM8" s="185"/>
      <c r="PHN8" s="185"/>
      <c r="PHO8" s="185"/>
      <c r="PHP8" s="185"/>
      <c r="PHQ8" s="185"/>
      <c r="PHR8" s="185"/>
      <c r="PHS8" s="185"/>
      <c r="PHT8" s="185"/>
      <c r="PHU8" s="185"/>
      <c r="PHV8" s="185"/>
      <c r="PHW8" s="185"/>
      <c r="PHX8" s="185"/>
      <c r="PHY8" s="185"/>
      <c r="PHZ8" s="185"/>
      <c r="PIA8" s="185"/>
      <c r="PIB8" s="185"/>
      <c r="PIC8" s="185"/>
      <c r="PID8" s="185"/>
      <c r="PIE8" s="185"/>
      <c r="PIF8" s="185"/>
      <c r="PIG8" s="185"/>
      <c r="PIH8" s="185"/>
      <c r="PII8" s="185"/>
      <c r="PIJ8" s="185"/>
      <c r="PIK8" s="185"/>
      <c r="PIL8" s="185"/>
      <c r="PIM8" s="185"/>
      <c r="PIN8" s="185"/>
      <c r="PIO8" s="185"/>
      <c r="PIP8" s="185"/>
      <c r="PIQ8" s="185"/>
      <c r="PIR8" s="185"/>
      <c r="PIS8" s="185"/>
      <c r="PIT8" s="185"/>
      <c r="PIU8" s="185"/>
      <c r="PIV8" s="185"/>
      <c r="PIW8" s="185"/>
      <c r="PIX8" s="185"/>
      <c r="PIY8" s="185"/>
      <c r="PIZ8" s="185"/>
      <c r="PJA8" s="185"/>
      <c r="PJB8" s="185"/>
      <c r="PJC8" s="185"/>
      <c r="PJD8" s="185"/>
      <c r="PJE8" s="185"/>
      <c r="PJF8" s="185"/>
      <c r="PJG8" s="185"/>
      <c r="PJH8" s="185"/>
      <c r="PJI8" s="185"/>
      <c r="PJJ8" s="185"/>
      <c r="PJK8" s="185"/>
      <c r="PJL8" s="185"/>
      <c r="PJM8" s="185"/>
      <c r="PJN8" s="185"/>
      <c r="PJO8" s="185"/>
      <c r="PJP8" s="185"/>
      <c r="PJQ8" s="185"/>
      <c r="PJR8" s="185"/>
      <c r="PJS8" s="185"/>
      <c r="PJT8" s="185"/>
      <c r="PJU8" s="185"/>
      <c r="PJV8" s="185"/>
      <c r="PJW8" s="185"/>
      <c r="PJX8" s="185"/>
      <c r="PJY8" s="185"/>
      <c r="PJZ8" s="185"/>
      <c r="PKA8" s="185"/>
      <c r="PKB8" s="185"/>
      <c r="PKC8" s="185"/>
      <c r="PKD8" s="185"/>
      <c r="PKE8" s="185"/>
      <c r="PKF8" s="185"/>
      <c r="PKG8" s="185"/>
      <c r="PKH8" s="185"/>
      <c r="PKI8" s="185"/>
      <c r="PKJ8" s="185"/>
      <c r="PKK8" s="185"/>
      <c r="PKL8" s="185"/>
      <c r="PKM8" s="185"/>
      <c r="PKN8" s="185"/>
      <c r="PKO8" s="185"/>
      <c r="PKP8" s="185"/>
      <c r="PKQ8" s="185"/>
      <c r="PKR8" s="185"/>
      <c r="PKS8" s="185"/>
      <c r="PKT8" s="185"/>
      <c r="PKU8" s="185"/>
      <c r="PKV8" s="185"/>
      <c r="PKW8" s="185"/>
      <c r="PKX8" s="185"/>
      <c r="PKY8" s="185"/>
      <c r="PKZ8" s="185"/>
      <c r="PLA8" s="185"/>
      <c r="PLB8" s="185"/>
      <c r="PLC8" s="185"/>
      <c r="PLD8" s="185"/>
      <c r="PLE8" s="185"/>
      <c r="PLF8" s="185"/>
      <c r="PLG8" s="185"/>
      <c r="PLH8" s="185"/>
      <c r="PLI8" s="185"/>
      <c r="PLJ8" s="185"/>
      <c r="PLK8" s="185"/>
      <c r="PLL8" s="185"/>
      <c r="PLM8" s="185"/>
      <c r="PLN8" s="185"/>
      <c r="PLO8" s="185"/>
      <c r="PLP8" s="185"/>
      <c r="PLQ8" s="185"/>
      <c r="PLR8" s="185"/>
      <c r="PLS8" s="185"/>
      <c r="PLT8" s="185"/>
      <c r="PLU8" s="185"/>
      <c r="PLV8" s="185"/>
      <c r="PLW8" s="185"/>
      <c r="PLX8" s="185"/>
      <c r="PLY8" s="185"/>
      <c r="PLZ8" s="185"/>
      <c r="PMA8" s="185"/>
      <c r="PMB8" s="185"/>
      <c r="PMC8" s="185"/>
      <c r="PMD8" s="185"/>
      <c r="PME8" s="185"/>
      <c r="PMF8" s="185"/>
      <c r="PMG8" s="185"/>
      <c r="PMH8" s="185"/>
      <c r="PMI8" s="185"/>
      <c r="PMJ8" s="185"/>
      <c r="PMK8" s="185"/>
      <c r="PML8" s="185"/>
      <c r="PMM8" s="185"/>
      <c r="PMN8" s="185"/>
      <c r="PMO8" s="185"/>
      <c r="PMP8" s="185"/>
      <c r="PMQ8" s="185"/>
      <c r="PMR8" s="185"/>
      <c r="PMS8" s="185"/>
      <c r="PMT8" s="185"/>
      <c r="PMU8" s="185"/>
      <c r="PMV8" s="185"/>
      <c r="PMW8" s="185"/>
      <c r="PMX8" s="185"/>
      <c r="PMY8" s="185"/>
      <c r="PMZ8" s="185"/>
      <c r="PNA8" s="185"/>
      <c r="PNB8" s="185"/>
      <c r="PNC8" s="185"/>
      <c r="PND8" s="185"/>
      <c r="PNE8" s="185"/>
      <c r="PNF8" s="185"/>
      <c r="PNG8" s="185"/>
      <c r="PNH8" s="185"/>
      <c r="PNI8" s="185"/>
      <c r="PNJ8" s="185"/>
      <c r="PNK8" s="185"/>
      <c r="PNL8" s="185"/>
      <c r="PNM8" s="185"/>
      <c r="PNN8" s="185"/>
      <c r="PNO8" s="185"/>
      <c r="PNP8" s="185"/>
      <c r="PNQ8" s="185"/>
      <c r="PNR8" s="185"/>
      <c r="PNS8" s="185"/>
      <c r="PNT8" s="185"/>
      <c r="PNU8" s="185"/>
      <c r="PNV8" s="185"/>
      <c r="PNW8" s="185"/>
      <c r="PNX8" s="185"/>
      <c r="PNY8" s="185"/>
      <c r="PNZ8" s="185"/>
      <c r="POA8" s="185"/>
      <c r="POB8" s="185"/>
      <c r="POC8" s="185"/>
      <c r="POD8" s="185"/>
      <c r="POE8" s="185"/>
      <c r="POF8" s="185"/>
      <c r="POG8" s="185"/>
      <c r="POH8" s="185"/>
      <c r="POI8" s="185"/>
      <c r="POJ8" s="185"/>
      <c r="POK8" s="185"/>
      <c r="POL8" s="185"/>
      <c r="POM8" s="185"/>
      <c r="PON8" s="185"/>
      <c r="POO8" s="185"/>
      <c r="POP8" s="185"/>
      <c r="POQ8" s="185"/>
      <c r="POR8" s="185"/>
      <c r="POS8" s="185"/>
      <c r="POT8" s="185"/>
      <c r="POU8" s="185"/>
      <c r="POV8" s="185"/>
      <c r="POW8" s="185"/>
      <c r="POX8" s="185"/>
      <c r="POY8" s="185"/>
      <c r="POZ8" s="185"/>
      <c r="PPA8" s="185"/>
      <c r="PPB8" s="185"/>
      <c r="PPC8" s="185"/>
      <c r="PPD8" s="185"/>
      <c r="PPE8" s="185"/>
      <c r="PPF8" s="185"/>
      <c r="PPG8" s="185"/>
      <c r="PPH8" s="185"/>
      <c r="PPI8" s="185"/>
      <c r="PPJ8" s="185"/>
      <c r="PPK8" s="185"/>
      <c r="PPL8" s="185"/>
      <c r="PPM8" s="185"/>
      <c r="PPN8" s="185"/>
      <c r="PPO8" s="185"/>
      <c r="PPP8" s="185"/>
      <c r="PPQ8" s="185"/>
      <c r="PPR8" s="185"/>
      <c r="PPS8" s="185"/>
      <c r="PPT8" s="185"/>
      <c r="PPU8" s="185"/>
      <c r="PPV8" s="185"/>
      <c r="PPW8" s="185"/>
      <c r="PPX8" s="185"/>
      <c r="PPY8" s="185"/>
      <c r="PPZ8" s="185"/>
      <c r="PQA8" s="185"/>
      <c r="PQB8" s="185"/>
      <c r="PQC8" s="185"/>
      <c r="PQD8" s="185"/>
      <c r="PQE8" s="185"/>
      <c r="PQF8" s="185"/>
      <c r="PQG8" s="185"/>
      <c r="PQH8" s="185"/>
      <c r="PQI8" s="185"/>
      <c r="PQJ8" s="185"/>
      <c r="PQK8" s="185"/>
      <c r="PQL8" s="185"/>
      <c r="PQM8" s="185"/>
      <c r="PQN8" s="185"/>
      <c r="PQO8" s="185"/>
      <c r="PQP8" s="185"/>
      <c r="PQQ8" s="185"/>
      <c r="PQR8" s="185"/>
      <c r="PQS8" s="185"/>
      <c r="PQT8" s="185"/>
      <c r="PQU8" s="185"/>
      <c r="PQV8" s="185"/>
      <c r="PQW8" s="185"/>
      <c r="PQX8" s="185"/>
      <c r="PQY8" s="185"/>
      <c r="PQZ8" s="185"/>
      <c r="PRA8" s="185"/>
      <c r="PRB8" s="185"/>
      <c r="PRC8" s="185"/>
      <c r="PRD8" s="185"/>
      <c r="PRE8" s="185"/>
      <c r="PRF8" s="185"/>
      <c r="PRG8" s="185"/>
      <c r="PRH8" s="185"/>
      <c r="PRI8" s="185"/>
      <c r="PRJ8" s="185"/>
      <c r="PRK8" s="185"/>
      <c r="PRL8" s="185"/>
      <c r="PRM8" s="185"/>
      <c r="PRN8" s="185"/>
      <c r="PRO8" s="185"/>
      <c r="PRP8" s="185"/>
      <c r="PRQ8" s="185"/>
      <c r="PRR8" s="185"/>
      <c r="PRS8" s="185"/>
      <c r="PRT8" s="185"/>
      <c r="PRU8" s="185"/>
      <c r="PRV8" s="185"/>
      <c r="PRW8" s="185"/>
      <c r="PRX8" s="185"/>
      <c r="PRY8" s="185"/>
      <c r="PRZ8" s="185"/>
      <c r="PSA8" s="185"/>
      <c r="PSB8" s="185"/>
      <c r="PSC8" s="185"/>
      <c r="PSD8" s="185"/>
      <c r="PSE8" s="185"/>
      <c r="PSF8" s="185"/>
      <c r="PSG8" s="185"/>
      <c r="PSH8" s="185"/>
      <c r="PSI8" s="185"/>
      <c r="PSJ8" s="185"/>
      <c r="PSK8" s="185"/>
      <c r="PSL8" s="185"/>
      <c r="PSM8" s="185"/>
      <c r="PSN8" s="185"/>
      <c r="PSO8" s="185"/>
      <c r="PSP8" s="185"/>
      <c r="PSQ8" s="185"/>
      <c r="PSR8" s="185"/>
      <c r="PSS8" s="185"/>
      <c r="PST8" s="185"/>
      <c r="PSU8" s="185"/>
      <c r="PSV8" s="185"/>
      <c r="PSW8" s="185"/>
      <c r="PSX8" s="185"/>
      <c r="PSY8" s="185"/>
      <c r="PSZ8" s="185"/>
      <c r="PTA8" s="185"/>
      <c r="PTB8" s="185"/>
      <c r="PTC8" s="185"/>
      <c r="PTD8" s="185"/>
      <c r="PTE8" s="185"/>
      <c r="PTF8" s="185"/>
      <c r="PTG8" s="185"/>
      <c r="PTH8" s="185"/>
      <c r="PTI8" s="185"/>
      <c r="PTJ8" s="185"/>
      <c r="PTK8" s="185"/>
      <c r="PTL8" s="185"/>
      <c r="PTM8" s="185"/>
      <c r="PTN8" s="185"/>
      <c r="PTO8" s="185"/>
      <c r="PTP8" s="185"/>
      <c r="PTQ8" s="185"/>
      <c r="PTR8" s="185"/>
      <c r="PTS8" s="185"/>
      <c r="PTT8" s="185"/>
      <c r="PTU8" s="185"/>
      <c r="PTV8" s="185"/>
      <c r="PTW8" s="185"/>
      <c r="PTX8" s="185"/>
      <c r="PTY8" s="185"/>
      <c r="PTZ8" s="185"/>
      <c r="PUA8" s="185"/>
      <c r="PUB8" s="185"/>
      <c r="PUC8" s="185"/>
      <c r="PUD8" s="185"/>
      <c r="PUE8" s="185"/>
      <c r="PUF8" s="185"/>
      <c r="PUG8" s="185"/>
      <c r="PUH8" s="185"/>
      <c r="PUI8" s="185"/>
      <c r="PUJ8" s="185"/>
      <c r="PUK8" s="185"/>
      <c r="PUL8" s="185"/>
      <c r="PUM8" s="185"/>
      <c r="PUN8" s="185"/>
      <c r="PUO8" s="185"/>
      <c r="PUP8" s="185"/>
      <c r="PUQ8" s="185"/>
      <c r="PUR8" s="185"/>
      <c r="PUS8" s="185"/>
      <c r="PUT8" s="185"/>
      <c r="PUU8" s="185"/>
      <c r="PUV8" s="185"/>
      <c r="PUW8" s="185"/>
      <c r="PUX8" s="185"/>
      <c r="PUY8" s="185"/>
      <c r="PUZ8" s="185"/>
      <c r="PVA8" s="185"/>
      <c r="PVB8" s="185"/>
      <c r="PVC8" s="185"/>
      <c r="PVD8" s="185"/>
      <c r="PVE8" s="185"/>
      <c r="PVF8" s="185"/>
      <c r="PVG8" s="185"/>
      <c r="PVH8" s="185"/>
      <c r="PVI8" s="185"/>
      <c r="PVJ8" s="185"/>
      <c r="PVK8" s="185"/>
      <c r="PVL8" s="185"/>
      <c r="PVM8" s="185"/>
      <c r="PVN8" s="185"/>
      <c r="PVO8" s="185"/>
      <c r="PVP8" s="185"/>
      <c r="PVQ8" s="185"/>
      <c r="PVR8" s="185"/>
      <c r="PVS8" s="185"/>
      <c r="PVT8" s="185"/>
      <c r="PVU8" s="185"/>
      <c r="PVV8" s="185"/>
      <c r="PVW8" s="185"/>
      <c r="PVX8" s="185"/>
      <c r="PVY8" s="185"/>
      <c r="PVZ8" s="185"/>
      <c r="PWA8" s="185"/>
      <c r="PWB8" s="185"/>
      <c r="PWC8" s="185"/>
      <c r="PWD8" s="185"/>
      <c r="PWE8" s="185"/>
      <c r="PWF8" s="185"/>
      <c r="PWG8" s="185"/>
      <c r="PWH8" s="185"/>
      <c r="PWI8" s="185"/>
      <c r="PWJ8" s="185"/>
      <c r="PWK8" s="185"/>
      <c r="PWL8" s="185"/>
      <c r="PWM8" s="185"/>
      <c r="PWN8" s="185"/>
      <c r="PWO8" s="185"/>
      <c r="PWP8" s="185"/>
      <c r="PWQ8" s="185"/>
      <c r="PWR8" s="185"/>
      <c r="PWS8" s="185"/>
      <c r="PWT8" s="185"/>
      <c r="PWU8" s="185"/>
      <c r="PWV8" s="185"/>
      <c r="PWW8" s="185"/>
      <c r="PWX8" s="185"/>
      <c r="PWY8" s="185"/>
      <c r="PWZ8" s="185"/>
      <c r="PXA8" s="185"/>
      <c r="PXB8" s="185"/>
      <c r="PXC8" s="185"/>
      <c r="PXD8" s="185"/>
      <c r="PXE8" s="185"/>
      <c r="PXF8" s="185"/>
      <c r="PXG8" s="185"/>
      <c r="PXH8" s="185"/>
      <c r="PXI8" s="185"/>
      <c r="PXJ8" s="185"/>
      <c r="PXK8" s="185"/>
      <c r="PXL8" s="185"/>
      <c r="PXM8" s="185"/>
      <c r="PXN8" s="185"/>
      <c r="PXO8" s="185"/>
      <c r="PXP8" s="185"/>
      <c r="PXQ8" s="185"/>
      <c r="PXR8" s="185"/>
      <c r="PXS8" s="185"/>
      <c r="PXT8" s="185"/>
      <c r="PXU8" s="185"/>
      <c r="PXV8" s="185"/>
      <c r="PXW8" s="185"/>
      <c r="PXX8" s="185"/>
      <c r="PXY8" s="185"/>
      <c r="PXZ8" s="185"/>
      <c r="PYA8" s="185"/>
      <c r="PYB8" s="185"/>
      <c r="PYC8" s="185"/>
      <c r="PYD8" s="185"/>
      <c r="PYE8" s="185"/>
      <c r="PYF8" s="185"/>
      <c r="PYG8" s="185"/>
      <c r="PYH8" s="185"/>
      <c r="PYI8" s="185"/>
      <c r="PYJ8" s="185"/>
      <c r="PYK8" s="185"/>
      <c r="PYL8" s="185"/>
      <c r="PYM8" s="185"/>
      <c r="PYN8" s="185"/>
      <c r="PYO8" s="185"/>
      <c r="PYP8" s="185"/>
      <c r="PYQ8" s="185"/>
      <c r="PYR8" s="185"/>
      <c r="PYS8" s="185"/>
      <c r="PYT8" s="185"/>
      <c r="PYU8" s="185"/>
      <c r="PYV8" s="185"/>
      <c r="PYW8" s="185"/>
      <c r="PYX8" s="185"/>
      <c r="PYY8" s="185"/>
      <c r="PYZ8" s="185"/>
      <c r="PZA8" s="185"/>
      <c r="PZB8" s="185"/>
      <c r="PZC8" s="185"/>
      <c r="PZD8" s="185"/>
      <c r="PZE8" s="185"/>
      <c r="PZF8" s="185"/>
      <c r="PZG8" s="185"/>
      <c r="PZH8" s="185"/>
      <c r="PZI8" s="185"/>
      <c r="PZJ8" s="185"/>
      <c r="PZK8" s="185"/>
      <c r="PZL8" s="185"/>
      <c r="PZM8" s="185"/>
      <c r="PZN8" s="185"/>
      <c r="PZO8" s="185"/>
      <c r="PZP8" s="185"/>
      <c r="PZQ8" s="185"/>
      <c r="PZR8" s="185"/>
      <c r="PZS8" s="185"/>
      <c r="PZT8" s="185"/>
      <c r="PZU8" s="185"/>
      <c r="PZV8" s="185"/>
      <c r="PZW8" s="185"/>
      <c r="PZX8" s="185"/>
      <c r="PZY8" s="185"/>
      <c r="PZZ8" s="185"/>
      <c r="QAA8" s="185"/>
      <c r="QAB8" s="185"/>
      <c r="QAC8" s="185"/>
      <c r="QAD8" s="185"/>
      <c r="QAE8" s="185"/>
      <c r="QAF8" s="185"/>
      <c r="QAG8" s="185"/>
      <c r="QAH8" s="185"/>
      <c r="QAI8" s="185"/>
      <c r="QAJ8" s="185"/>
      <c r="QAK8" s="185"/>
      <c r="QAL8" s="185"/>
      <c r="QAM8" s="185"/>
      <c r="QAN8" s="185"/>
      <c r="QAO8" s="185"/>
      <c r="QAP8" s="185"/>
      <c r="QAQ8" s="185"/>
      <c r="QAR8" s="185"/>
      <c r="QAS8" s="185"/>
      <c r="QAT8" s="185"/>
      <c r="QAU8" s="185"/>
      <c r="QAV8" s="185"/>
      <c r="QAW8" s="185"/>
      <c r="QAX8" s="185"/>
      <c r="QAY8" s="185"/>
      <c r="QAZ8" s="185"/>
      <c r="QBA8" s="185"/>
      <c r="QBB8" s="185"/>
      <c r="QBC8" s="185"/>
      <c r="QBD8" s="185"/>
      <c r="QBE8" s="185"/>
      <c r="QBF8" s="185"/>
      <c r="QBG8" s="185"/>
      <c r="QBH8" s="185"/>
      <c r="QBI8" s="185"/>
      <c r="QBJ8" s="185"/>
      <c r="QBK8" s="185"/>
      <c r="QBL8" s="185"/>
      <c r="QBM8" s="185"/>
      <c r="QBN8" s="185"/>
      <c r="QBO8" s="185"/>
      <c r="QBP8" s="185"/>
      <c r="QBQ8" s="185"/>
      <c r="QBR8" s="185"/>
      <c r="QBS8" s="185"/>
      <c r="QBT8" s="185"/>
      <c r="QBU8" s="185"/>
      <c r="QBV8" s="185"/>
      <c r="QBW8" s="185"/>
      <c r="QBX8" s="185"/>
      <c r="QBY8" s="185"/>
      <c r="QBZ8" s="185"/>
      <c r="QCA8" s="185"/>
      <c r="QCB8" s="185"/>
      <c r="QCC8" s="185"/>
      <c r="QCD8" s="185"/>
      <c r="QCE8" s="185"/>
      <c r="QCF8" s="185"/>
      <c r="QCG8" s="185"/>
      <c r="QCH8" s="185"/>
      <c r="QCI8" s="185"/>
      <c r="QCJ8" s="185"/>
      <c r="QCK8" s="185"/>
      <c r="QCL8" s="185"/>
      <c r="QCM8" s="185"/>
      <c r="QCN8" s="185"/>
      <c r="QCO8" s="185"/>
      <c r="QCP8" s="185"/>
      <c r="QCQ8" s="185"/>
      <c r="QCR8" s="185"/>
      <c r="QCS8" s="185"/>
      <c r="QCT8" s="185"/>
      <c r="QCU8" s="185"/>
      <c r="QCV8" s="185"/>
      <c r="QCW8" s="185"/>
      <c r="QCX8" s="185"/>
      <c r="QCY8" s="185"/>
      <c r="QCZ8" s="185"/>
      <c r="QDA8" s="185"/>
      <c r="QDB8" s="185"/>
      <c r="QDC8" s="185"/>
      <c r="QDD8" s="185"/>
      <c r="QDE8" s="185"/>
      <c r="QDF8" s="185"/>
      <c r="QDG8" s="185"/>
      <c r="QDH8" s="185"/>
      <c r="QDI8" s="185"/>
      <c r="QDJ8" s="185"/>
      <c r="QDK8" s="185"/>
      <c r="QDL8" s="185"/>
      <c r="QDM8" s="185"/>
      <c r="QDN8" s="185"/>
      <c r="QDO8" s="185"/>
      <c r="QDP8" s="185"/>
      <c r="QDQ8" s="185"/>
      <c r="QDR8" s="185"/>
      <c r="QDS8" s="185"/>
      <c r="QDT8" s="185"/>
      <c r="QDU8" s="185"/>
      <c r="QDV8" s="185"/>
      <c r="QDW8" s="185"/>
      <c r="QDX8" s="185"/>
      <c r="QDY8" s="185"/>
      <c r="QDZ8" s="185"/>
      <c r="QEA8" s="185"/>
      <c r="QEB8" s="185"/>
      <c r="QEC8" s="185"/>
      <c r="QED8" s="185"/>
      <c r="QEE8" s="185"/>
      <c r="QEF8" s="185"/>
      <c r="QEG8" s="185"/>
      <c r="QEH8" s="185"/>
      <c r="QEI8" s="185"/>
      <c r="QEJ8" s="185"/>
      <c r="QEK8" s="185"/>
      <c r="QEL8" s="185"/>
      <c r="QEM8" s="185"/>
      <c r="QEN8" s="185"/>
      <c r="QEO8" s="185"/>
      <c r="QEP8" s="185"/>
      <c r="QEQ8" s="185"/>
      <c r="QER8" s="185"/>
      <c r="QES8" s="185"/>
      <c r="QET8" s="185"/>
      <c r="QEU8" s="185"/>
      <c r="QEV8" s="185"/>
      <c r="QEW8" s="185"/>
      <c r="QEX8" s="185"/>
      <c r="QEY8" s="185"/>
      <c r="QEZ8" s="185"/>
      <c r="QFA8" s="185"/>
      <c r="QFB8" s="185"/>
      <c r="QFC8" s="185"/>
      <c r="QFD8" s="185"/>
      <c r="QFE8" s="185"/>
      <c r="QFF8" s="185"/>
      <c r="QFG8" s="185"/>
      <c r="QFH8" s="185"/>
      <c r="QFI8" s="185"/>
      <c r="QFJ8" s="185"/>
      <c r="QFK8" s="185"/>
      <c r="QFL8" s="185"/>
      <c r="QFM8" s="185"/>
      <c r="QFN8" s="185"/>
      <c r="QFO8" s="185"/>
      <c r="QFP8" s="185"/>
      <c r="QFQ8" s="185"/>
      <c r="QFR8" s="185"/>
      <c r="QFS8" s="185"/>
      <c r="QFT8" s="185"/>
      <c r="QFU8" s="185"/>
      <c r="QFV8" s="185"/>
      <c r="QFW8" s="185"/>
      <c r="QFX8" s="185"/>
      <c r="QFY8" s="185"/>
      <c r="QFZ8" s="185"/>
      <c r="QGA8" s="185"/>
      <c r="QGB8" s="185"/>
      <c r="QGC8" s="185"/>
      <c r="QGD8" s="185"/>
      <c r="QGE8" s="185"/>
      <c r="QGF8" s="185"/>
      <c r="QGG8" s="185"/>
      <c r="QGH8" s="185"/>
      <c r="QGI8" s="185"/>
      <c r="QGJ8" s="185"/>
      <c r="QGK8" s="185"/>
      <c r="QGL8" s="185"/>
      <c r="QGM8" s="185"/>
      <c r="QGN8" s="185"/>
      <c r="QGO8" s="185"/>
      <c r="QGP8" s="185"/>
      <c r="QGQ8" s="185"/>
      <c r="QGR8" s="185"/>
      <c r="QGS8" s="185"/>
      <c r="QGT8" s="185"/>
      <c r="QGU8" s="185"/>
      <c r="QGV8" s="185"/>
      <c r="QGW8" s="185"/>
      <c r="QGX8" s="185"/>
      <c r="QGY8" s="185"/>
      <c r="QGZ8" s="185"/>
      <c r="QHA8" s="185"/>
      <c r="QHB8" s="185"/>
      <c r="QHC8" s="185"/>
      <c r="QHD8" s="185"/>
      <c r="QHE8" s="185"/>
      <c r="QHF8" s="185"/>
      <c r="QHG8" s="185"/>
      <c r="QHH8" s="185"/>
      <c r="QHI8" s="185"/>
      <c r="QHJ8" s="185"/>
      <c r="QHK8" s="185"/>
      <c r="QHL8" s="185"/>
      <c r="QHM8" s="185"/>
      <c r="QHN8" s="185"/>
      <c r="QHO8" s="185"/>
      <c r="QHP8" s="185"/>
      <c r="QHQ8" s="185"/>
      <c r="QHR8" s="185"/>
      <c r="QHS8" s="185"/>
      <c r="QHT8" s="185"/>
      <c r="QHU8" s="185"/>
      <c r="QHV8" s="185"/>
      <c r="QHW8" s="185"/>
      <c r="QHX8" s="185"/>
      <c r="QHY8" s="185"/>
      <c r="QHZ8" s="185"/>
      <c r="QIA8" s="185"/>
      <c r="QIB8" s="185"/>
      <c r="QIC8" s="185"/>
      <c r="QID8" s="185"/>
      <c r="QIE8" s="185"/>
      <c r="QIF8" s="185"/>
      <c r="QIG8" s="185"/>
      <c r="QIH8" s="185"/>
      <c r="QII8" s="185"/>
      <c r="QIJ8" s="185"/>
      <c r="QIK8" s="185"/>
      <c r="QIL8" s="185"/>
      <c r="QIM8" s="185"/>
      <c r="QIN8" s="185"/>
      <c r="QIO8" s="185"/>
      <c r="QIP8" s="185"/>
      <c r="QIQ8" s="185"/>
      <c r="QIR8" s="185"/>
      <c r="QIS8" s="185"/>
      <c r="QIT8" s="185"/>
      <c r="QIU8" s="185"/>
      <c r="QIV8" s="185"/>
      <c r="QIW8" s="185"/>
      <c r="QIX8" s="185"/>
      <c r="QIY8" s="185"/>
      <c r="QIZ8" s="185"/>
      <c r="QJA8" s="185"/>
      <c r="QJB8" s="185"/>
      <c r="QJC8" s="185"/>
      <c r="QJD8" s="185"/>
      <c r="QJE8" s="185"/>
      <c r="QJF8" s="185"/>
      <c r="QJG8" s="185"/>
      <c r="QJH8" s="185"/>
      <c r="QJI8" s="185"/>
      <c r="QJJ8" s="185"/>
      <c r="QJK8" s="185"/>
      <c r="QJL8" s="185"/>
      <c r="QJM8" s="185"/>
      <c r="QJN8" s="185"/>
      <c r="QJO8" s="185"/>
      <c r="QJP8" s="185"/>
      <c r="QJQ8" s="185"/>
      <c r="QJR8" s="185"/>
      <c r="QJS8" s="185"/>
      <c r="QJT8" s="185"/>
      <c r="QJU8" s="185"/>
      <c r="QJV8" s="185"/>
      <c r="QJW8" s="185"/>
      <c r="QJX8" s="185"/>
      <c r="QJY8" s="185"/>
      <c r="QJZ8" s="185"/>
      <c r="QKA8" s="185"/>
      <c r="QKB8" s="185"/>
      <c r="QKC8" s="185"/>
      <c r="QKD8" s="185"/>
      <c r="QKE8" s="185"/>
      <c r="QKF8" s="185"/>
      <c r="QKG8" s="185"/>
      <c r="QKH8" s="185"/>
      <c r="QKI8" s="185"/>
      <c r="QKJ8" s="185"/>
      <c r="QKK8" s="185"/>
      <c r="QKL8" s="185"/>
      <c r="QKM8" s="185"/>
      <c r="QKN8" s="185"/>
      <c r="QKO8" s="185"/>
      <c r="QKP8" s="185"/>
      <c r="QKQ8" s="185"/>
      <c r="QKR8" s="185"/>
      <c r="QKS8" s="185"/>
      <c r="QKT8" s="185"/>
      <c r="QKU8" s="185"/>
      <c r="QKV8" s="185"/>
      <c r="QKW8" s="185"/>
      <c r="QKX8" s="185"/>
      <c r="QKY8" s="185"/>
      <c r="QKZ8" s="185"/>
      <c r="QLA8" s="185"/>
      <c r="QLB8" s="185"/>
      <c r="QLC8" s="185"/>
      <c r="QLD8" s="185"/>
      <c r="QLE8" s="185"/>
      <c r="QLF8" s="185"/>
      <c r="QLG8" s="185"/>
      <c r="QLH8" s="185"/>
      <c r="QLI8" s="185"/>
      <c r="QLJ8" s="185"/>
      <c r="QLK8" s="185"/>
      <c r="QLL8" s="185"/>
      <c r="QLM8" s="185"/>
      <c r="QLN8" s="185"/>
      <c r="QLO8" s="185"/>
      <c r="QLP8" s="185"/>
      <c r="QLQ8" s="185"/>
      <c r="QLR8" s="185"/>
      <c r="QLS8" s="185"/>
      <c r="QLT8" s="185"/>
      <c r="QLU8" s="185"/>
      <c r="QLV8" s="185"/>
      <c r="QLW8" s="185"/>
      <c r="QLX8" s="185"/>
      <c r="QLY8" s="185"/>
      <c r="QLZ8" s="185"/>
      <c r="QMA8" s="185"/>
      <c r="QMB8" s="185"/>
      <c r="QMC8" s="185"/>
      <c r="QMD8" s="185"/>
      <c r="QME8" s="185"/>
      <c r="QMF8" s="185"/>
      <c r="QMG8" s="185"/>
      <c r="QMH8" s="185"/>
      <c r="QMI8" s="185"/>
      <c r="QMJ8" s="185"/>
      <c r="QMK8" s="185"/>
      <c r="QML8" s="185"/>
      <c r="QMM8" s="185"/>
      <c r="QMN8" s="185"/>
      <c r="QMO8" s="185"/>
      <c r="QMP8" s="185"/>
      <c r="QMQ8" s="185"/>
      <c r="QMR8" s="185"/>
      <c r="QMS8" s="185"/>
      <c r="QMT8" s="185"/>
      <c r="QMU8" s="185"/>
      <c r="QMV8" s="185"/>
      <c r="QMW8" s="185"/>
      <c r="QMX8" s="185"/>
      <c r="QMY8" s="185"/>
      <c r="QMZ8" s="185"/>
      <c r="QNA8" s="185"/>
      <c r="QNB8" s="185"/>
      <c r="QNC8" s="185"/>
      <c r="QND8" s="185"/>
      <c r="QNE8" s="185"/>
      <c r="QNF8" s="185"/>
      <c r="QNG8" s="185"/>
      <c r="QNH8" s="185"/>
      <c r="QNI8" s="185"/>
      <c r="QNJ8" s="185"/>
      <c r="QNK8" s="185"/>
      <c r="QNL8" s="185"/>
      <c r="QNM8" s="185"/>
      <c r="QNN8" s="185"/>
      <c r="QNO8" s="185"/>
      <c r="QNP8" s="185"/>
      <c r="QNQ8" s="185"/>
      <c r="QNR8" s="185"/>
      <c r="QNS8" s="185"/>
      <c r="QNT8" s="185"/>
      <c r="QNU8" s="185"/>
      <c r="QNV8" s="185"/>
      <c r="QNW8" s="185"/>
      <c r="QNX8" s="185"/>
      <c r="QNY8" s="185"/>
      <c r="QNZ8" s="185"/>
      <c r="QOA8" s="185"/>
      <c r="QOB8" s="185"/>
      <c r="QOC8" s="185"/>
      <c r="QOD8" s="185"/>
      <c r="QOE8" s="185"/>
      <c r="QOF8" s="185"/>
      <c r="QOG8" s="185"/>
      <c r="QOH8" s="185"/>
      <c r="QOI8" s="185"/>
      <c r="QOJ8" s="185"/>
      <c r="QOK8" s="185"/>
      <c r="QOL8" s="185"/>
      <c r="QOM8" s="185"/>
      <c r="QON8" s="185"/>
      <c r="QOO8" s="185"/>
      <c r="QOP8" s="185"/>
      <c r="QOQ8" s="185"/>
      <c r="QOR8" s="185"/>
      <c r="QOS8" s="185"/>
      <c r="QOT8" s="185"/>
      <c r="QOU8" s="185"/>
      <c r="QOV8" s="185"/>
      <c r="QOW8" s="185"/>
      <c r="QOX8" s="185"/>
      <c r="QOY8" s="185"/>
      <c r="QOZ8" s="185"/>
      <c r="QPA8" s="185"/>
      <c r="QPB8" s="185"/>
      <c r="QPC8" s="185"/>
      <c r="QPD8" s="185"/>
      <c r="QPE8" s="185"/>
      <c r="QPF8" s="185"/>
      <c r="QPG8" s="185"/>
      <c r="QPH8" s="185"/>
      <c r="QPI8" s="185"/>
      <c r="QPJ8" s="185"/>
      <c r="QPK8" s="185"/>
      <c r="QPL8" s="185"/>
      <c r="QPM8" s="185"/>
      <c r="QPN8" s="185"/>
      <c r="QPO8" s="185"/>
      <c r="QPP8" s="185"/>
      <c r="QPQ8" s="185"/>
      <c r="QPR8" s="185"/>
      <c r="QPS8" s="185"/>
      <c r="QPT8" s="185"/>
      <c r="QPU8" s="185"/>
      <c r="QPV8" s="185"/>
      <c r="QPW8" s="185"/>
      <c r="QPX8" s="185"/>
      <c r="QPY8" s="185"/>
      <c r="QPZ8" s="185"/>
      <c r="QQA8" s="185"/>
      <c r="QQB8" s="185"/>
      <c r="QQC8" s="185"/>
      <c r="QQD8" s="185"/>
      <c r="QQE8" s="185"/>
      <c r="QQF8" s="185"/>
      <c r="QQG8" s="185"/>
      <c r="QQH8" s="185"/>
      <c r="QQI8" s="185"/>
      <c r="QQJ8" s="185"/>
      <c r="QQK8" s="185"/>
      <c r="QQL8" s="185"/>
      <c r="QQM8" s="185"/>
      <c r="QQN8" s="185"/>
      <c r="QQO8" s="185"/>
      <c r="QQP8" s="185"/>
      <c r="QQQ8" s="185"/>
      <c r="QQR8" s="185"/>
      <c r="QQS8" s="185"/>
      <c r="QQT8" s="185"/>
      <c r="QQU8" s="185"/>
      <c r="QQV8" s="185"/>
      <c r="QQW8" s="185"/>
      <c r="QQX8" s="185"/>
      <c r="QQY8" s="185"/>
      <c r="QQZ8" s="185"/>
      <c r="QRA8" s="185"/>
      <c r="QRB8" s="185"/>
      <c r="QRC8" s="185"/>
      <c r="QRD8" s="185"/>
      <c r="QRE8" s="185"/>
      <c r="QRF8" s="185"/>
      <c r="QRG8" s="185"/>
      <c r="QRH8" s="185"/>
      <c r="QRI8" s="185"/>
      <c r="QRJ8" s="185"/>
      <c r="QRK8" s="185"/>
      <c r="QRL8" s="185"/>
      <c r="QRM8" s="185"/>
      <c r="QRN8" s="185"/>
      <c r="QRO8" s="185"/>
      <c r="QRP8" s="185"/>
      <c r="QRQ8" s="185"/>
      <c r="QRR8" s="185"/>
      <c r="QRS8" s="185"/>
      <c r="QRT8" s="185"/>
      <c r="QRU8" s="185"/>
      <c r="QRV8" s="185"/>
      <c r="QRW8" s="185"/>
      <c r="QRX8" s="185"/>
      <c r="QRY8" s="185"/>
      <c r="QRZ8" s="185"/>
      <c r="QSA8" s="185"/>
      <c r="QSB8" s="185"/>
      <c r="QSC8" s="185"/>
      <c r="QSD8" s="185"/>
      <c r="QSE8" s="185"/>
      <c r="QSF8" s="185"/>
      <c r="QSG8" s="185"/>
      <c r="QSH8" s="185"/>
      <c r="QSI8" s="185"/>
      <c r="QSJ8" s="185"/>
      <c r="QSK8" s="185"/>
      <c r="QSL8" s="185"/>
      <c r="QSM8" s="185"/>
      <c r="QSN8" s="185"/>
      <c r="QSO8" s="185"/>
      <c r="QSP8" s="185"/>
      <c r="QSQ8" s="185"/>
      <c r="QSR8" s="185"/>
      <c r="QSS8" s="185"/>
      <c r="QST8" s="185"/>
      <c r="QSU8" s="185"/>
      <c r="QSV8" s="185"/>
      <c r="QSW8" s="185"/>
      <c r="QSX8" s="185"/>
      <c r="QSY8" s="185"/>
      <c r="QSZ8" s="185"/>
      <c r="QTA8" s="185"/>
      <c r="QTB8" s="185"/>
      <c r="QTC8" s="185"/>
      <c r="QTD8" s="185"/>
      <c r="QTE8" s="185"/>
      <c r="QTF8" s="185"/>
      <c r="QTG8" s="185"/>
      <c r="QTH8" s="185"/>
      <c r="QTI8" s="185"/>
      <c r="QTJ8" s="185"/>
      <c r="QTK8" s="185"/>
      <c r="QTL8" s="185"/>
      <c r="QTM8" s="185"/>
      <c r="QTN8" s="185"/>
      <c r="QTO8" s="185"/>
      <c r="QTP8" s="185"/>
      <c r="QTQ8" s="185"/>
      <c r="QTR8" s="185"/>
      <c r="QTS8" s="185"/>
      <c r="QTT8" s="185"/>
      <c r="QTU8" s="185"/>
      <c r="QTV8" s="185"/>
      <c r="QTW8" s="185"/>
      <c r="QTX8" s="185"/>
      <c r="QTY8" s="185"/>
      <c r="QTZ8" s="185"/>
      <c r="QUA8" s="185"/>
      <c r="QUB8" s="185"/>
      <c r="QUC8" s="185"/>
      <c r="QUD8" s="185"/>
      <c r="QUE8" s="185"/>
      <c r="QUF8" s="185"/>
      <c r="QUG8" s="185"/>
      <c r="QUH8" s="185"/>
      <c r="QUI8" s="185"/>
      <c r="QUJ8" s="185"/>
      <c r="QUK8" s="185"/>
      <c r="QUL8" s="185"/>
      <c r="QUM8" s="185"/>
      <c r="QUN8" s="185"/>
      <c r="QUO8" s="185"/>
      <c r="QUP8" s="185"/>
      <c r="QUQ8" s="185"/>
      <c r="QUR8" s="185"/>
      <c r="QUS8" s="185"/>
      <c r="QUT8" s="185"/>
      <c r="QUU8" s="185"/>
      <c r="QUV8" s="185"/>
      <c r="QUW8" s="185"/>
      <c r="QUX8" s="185"/>
      <c r="QUY8" s="185"/>
      <c r="QUZ8" s="185"/>
      <c r="QVA8" s="185"/>
      <c r="QVB8" s="185"/>
      <c r="QVC8" s="185"/>
      <c r="QVD8" s="185"/>
      <c r="QVE8" s="185"/>
      <c r="QVF8" s="185"/>
      <c r="QVG8" s="185"/>
      <c r="QVH8" s="185"/>
      <c r="QVI8" s="185"/>
      <c r="QVJ8" s="185"/>
      <c r="QVK8" s="185"/>
      <c r="QVL8" s="185"/>
      <c r="QVM8" s="185"/>
      <c r="QVN8" s="185"/>
      <c r="QVO8" s="185"/>
      <c r="QVP8" s="185"/>
      <c r="QVQ8" s="185"/>
      <c r="QVR8" s="185"/>
      <c r="QVS8" s="185"/>
      <c r="QVT8" s="185"/>
      <c r="QVU8" s="185"/>
      <c r="QVV8" s="185"/>
      <c r="QVW8" s="185"/>
      <c r="QVX8" s="185"/>
      <c r="QVY8" s="185"/>
      <c r="QVZ8" s="185"/>
      <c r="QWA8" s="185"/>
      <c r="QWB8" s="185"/>
      <c r="QWC8" s="185"/>
      <c r="QWD8" s="185"/>
      <c r="QWE8" s="185"/>
      <c r="QWF8" s="185"/>
      <c r="QWG8" s="185"/>
      <c r="QWH8" s="185"/>
      <c r="QWI8" s="185"/>
      <c r="QWJ8" s="185"/>
      <c r="QWK8" s="185"/>
      <c r="QWL8" s="185"/>
      <c r="QWM8" s="185"/>
      <c r="QWN8" s="185"/>
      <c r="QWO8" s="185"/>
      <c r="QWP8" s="185"/>
      <c r="QWQ8" s="185"/>
      <c r="QWR8" s="185"/>
      <c r="QWS8" s="185"/>
      <c r="QWT8" s="185"/>
      <c r="QWU8" s="185"/>
      <c r="QWV8" s="185"/>
      <c r="QWW8" s="185"/>
      <c r="QWX8" s="185"/>
      <c r="QWY8" s="185"/>
      <c r="QWZ8" s="185"/>
      <c r="QXA8" s="185"/>
      <c r="QXB8" s="185"/>
      <c r="QXC8" s="185"/>
      <c r="QXD8" s="185"/>
      <c r="QXE8" s="185"/>
      <c r="QXF8" s="185"/>
      <c r="QXG8" s="185"/>
      <c r="QXH8" s="185"/>
      <c r="QXI8" s="185"/>
      <c r="QXJ8" s="185"/>
      <c r="QXK8" s="185"/>
      <c r="QXL8" s="185"/>
      <c r="QXM8" s="185"/>
      <c r="QXN8" s="185"/>
      <c r="QXO8" s="185"/>
      <c r="QXP8" s="185"/>
      <c r="QXQ8" s="185"/>
      <c r="QXR8" s="185"/>
      <c r="QXS8" s="185"/>
      <c r="QXT8" s="185"/>
      <c r="QXU8" s="185"/>
      <c r="QXV8" s="185"/>
      <c r="QXW8" s="185"/>
      <c r="QXX8" s="185"/>
      <c r="QXY8" s="185"/>
      <c r="QXZ8" s="185"/>
      <c r="QYA8" s="185"/>
      <c r="QYB8" s="185"/>
      <c r="QYC8" s="185"/>
      <c r="QYD8" s="185"/>
      <c r="QYE8" s="185"/>
      <c r="QYF8" s="185"/>
      <c r="QYG8" s="185"/>
      <c r="QYH8" s="185"/>
      <c r="QYI8" s="185"/>
      <c r="QYJ8" s="185"/>
      <c r="QYK8" s="185"/>
      <c r="QYL8" s="185"/>
      <c r="QYM8" s="185"/>
      <c r="QYN8" s="185"/>
      <c r="QYO8" s="185"/>
      <c r="QYP8" s="185"/>
      <c r="QYQ8" s="185"/>
      <c r="QYR8" s="185"/>
      <c r="QYS8" s="185"/>
      <c r="QYT8" s="185"/>
      <c r="QYU8" s="185"/>
      <c r="QYV8" s="185"/>
      <c r="QYW8" s="185"/>
      <c r="QYX8" s="185"/>
      <c r="QYY8" s="185"/>
      <c r="QYZ8" s="185"/>
      <c r="QZA8" s="185"/>
      <c r="QZB8" s="185"/>
      <c r="QZC8" s="185"/>
      <c r="QZD8" s="185"/>
      <c r="QZE8" s="185"/>
      <c r="QZF8" s="185"/>
      <c r="QZG8" s="185"/>
      <c r="QZH8" s="185"/>
      <c r="QZI8" s="185"/>
      <c r="QZJ8" s="185"/>
      <c r="QZK8" s="185"/>
      <c r="QZL8" s="185"/>
      <c r="QZM8" s="185"/>
      <c r="QZN8" s="185"/>
      <c r="QZO8" s="185"/>
      <c r="QZP8" s="185"/>
      <c r="QZQ8" s="185"/>
      <c r="QZR8" s="185"/>
      <c r="QZS8" s="185"/>
      <c r="QZT8" s="185"/>
      <c r="QZU8" s="185"/>
      <c r="QZV8" s="185"/>
      <c r="QZW8" s="185"/>
      <c r="QZX8" s="185"/>
      <c r="QZY8" s="185"/>
      <c r="QZZ8" s="185"/>
      <c r="RAA8" s="185"/>
      <c r="RAB8" s="185"/>
      <c r="RAC8" s="185"/>
      <c r="RAD8" s="185"/>
      <c r="RAE8" s="185"/>
      <c r="RAF8" s="185"/>
      <c r="RAG8" s="185"/>
      <c r="RAH8" s="185"/>
      <c r="RAI8" s="185"/>
      <c r="RAJ8" s="185"/>
      <c r="RAK8" s="185"/>
      <c r="RAL8" s="185"/>
      <c r="RAM8" s="185"/>
      <c r="RAN8" s="185"/>
      <c r="RAO8" s="185"/>
      <c r="RAP8" s="185"/>
      <c r="RAQ8" s="185"/>
      <c r="RAR8" s="185"/>
      <c r="RAS8" s="185"/>
      <c r="RAT8" s="185"/>
      <c r="RAU8" s="185"/>
      <c r="RAV8" s="185"/>
      <c r="RAW8" s="185"/>
      <c r="RAX8" s="185"/>
      <c r="RAY8" s="185"/>
      <c r="RAZ8" s="185"/>
      <c r="RBA8" s="185"/>
      <c r="RBB8" s="185"/>
      <c r="RBC8" s="185"/>
      <c r="RBD8" s="185"/>
      <c r="RBE8" s="185"/>
      <c r="RBF8" s="185"/>
      <c r="RBG8" s="185"/>
      <c r="RBH8" s="185"/>
      <c r="RBI8" s="185"/>
      <c r="RBJ8" s="185"/>
      <c r="RBK8" s="185"/>
      <c r="RBL8" s="185"/>
      <c r="RBM8" s="185"/>
      <c r="RBN8" s="185"/>
      <c r="RBO8" s="185"/>
      <c r="RBP8" s="185"/>
      <c r="RBQ8" s="185"/>
      <c r="RBR8" s="185"/>
      <c r="RBS8" s="185"/>
      <c r="RBT8" s="185"/>
      <c r="RBU8" s="185"/>
      <c r="RBV8" s="185"/>
      <c r="RBW8" s="185"/>
      <c r="RBX8" s="185"/>
      <c r="RBY8" s="185"/>
      <c r="RBZ8" s="185"/>
      <c r="RCA8" s="185"/>
      <c r="RCB8" s="185"/>
      <c r="RCC8" s="185"/>
      <c r="RCD8" s="185"/>
      <c r="RCE8" s="185"/>
      <c r="RCF8" s="185"/>
      <c r="RCG8" s="185"/>
      <c r="RCH8" s="185"/>
      <c r="RCI8" s="185"/>
      <c r="RCJ8" s="185"/>
      <c r="RCK8" s="185"/>
      <c r="RCL8" s="185"/>
      <c r="RCM8" s="185"/>
      <c r="RCN8" s="185"/>
      <c r="RCO8" s="185"/>
      <c r="RCP8" s="185"/>
      <c r="RCQ8" s="185"/>
      <c r="RCR8" s="185"/>
      <c r="RCS8" s="185"/>
      <c r="RCT8" s="185"/>
      <c r="RCU8" s="185"/>
      <c r="RCV8" s="185"/>
      <c r="RCW8" s="185"/>
      <c r="RCX8" s="185"/>
      <c r="RCY8" s="185"/>
      <c r="RCZ8" s="185"/>
      <c r="RDA8" s="185"/>
      <c r="RDB8" s="185"/>
      <c r="RDC8" s="185"/>
      <c r="RDD8" s="185"/>
      <c r="RDE8" s="185"/>
      <c r="RDF8" s="185"/>
      <c r="RDG8" s="185"/>
      <c r="RDH8" s="185"/>
      <c r="RDI8" s="185"/>
      <c r="RDJ8" s="185"/>
      <c r="RDK8" s="185"/>
      <c r="RDL8" s="185"/>
      <c r="RDM8" s="185"/>
      <c r="RDN8" s="185"/>
      <c r="RDO8" s="185"/>
      <c r="RDP8" s="185"/>
      <c r="RDQ8" s="185"/>
      <c r="RDR8" s="185"/>
      <c r="RDS8" s="185"/>
      <c r="RDT8" s="185"/>
      <c r="RDU8" s="185"/>
      <c r="RDV8" s="185"/>
      <c r="RDW8" s="185"/>
      <c r="RDX8" s="185"/>
      <c r="RDY8" s="185"/>
      <c r="RDZ8" s="185"/>
      <c r="REA8" s="185"/>
      <c r="REB8" s="185"/>
      <c r="REC8" s="185"/>
      <c r="RED8" s="185"/>
      <c r="REE8" s="185"/>
      <c r="REF8" s="185"/>
      <c r="REG8" s="185"/>
      <c r="REH8" s="185"/>
      <c r="REI8" s="185"/>
      <c r="REJ8" s="185"/>
      <c r="REK8" s="185"/>
      <c r="REL8" s="185"/>
      <c r="REM8" s="185"/>
      <c r="REN8" s="185"/>
      <c r="REO8" s="185"/>
      <c r="REP8" s="185"/>
      <c r="REQ8" s="185"/>
      <c r="RER8" s="185"/>
      <c r="RES8" s="185"/>
      <c r="RET8" s="185"/>
      <c r="REU8" s="185"/>
      <c r="REV8" s="185"/>
      <c r="REW8" s="185"/>
      <c r="REX8" s="185"/>
      <c r="REY8" s="185"/>
      <c r="REZ8" s="185"/>
      <c r="RFA8" s="185"/>
      <c r="RFB8" s="185"/>
      <c r="RFC8" s="185"/>
      <c r="RFD8" s="185"/>
      <c r="RFE8" s="185"/>
      <c r="RFF8" s="185"/>
      <c r="RFG8" s="185"/>
      <c r="RFH8" s="185"/>
      <c r="RFI8" s="185"/>
      <c r="RFJ8" s="185"/>
      <c r="RFK8" s="185"/>
      <c r="RFL8" s="185"/>
      <c r="RFM8" s="185"/>
      <c r="RFN8" s="185"/>
      <c r="RFO8" s="185"/>
      <c r="RFP8" s="185"/>
      <c r="RFQ8" s="185"/>
      <c r="RFR8" s="185"/>
      <c r="RFS8" s="185"/>
      <c r="RFT8" s="185"/>
      <c r="RFU8" s="185"/>
      <c r="RFV8" s="185"/>
      <c r="RFW8" s="185"/>
      <c r="RFX8" s="185"/>
      <c r="RFY8" s="185"/>
      <c r="RFZ8" s="185"/>
      <c r="RGA8" s="185"/>
      <c r="RGB8" s="185"/>
      <c r="RGC8" s="185"/>
      <c r="RGD8" s="185"/>
      <c r="RGE8" s="185"/>
      <c r="RGF8" s="185"/>
      <c r="RGG8" s="185"/>
      <c r="RGH8" s="185"/>
      <c r="RGI8" s="185"/>
      <c r="RGJ8" s="185"/>
      <c r="RGK8" s="185"/>
      <c r="RGL8" s="185"/>
      <c r="RGM8" s="185"/>
      <c r="RGN8" s="185"/>
      <c r="RGO8" s="185"/>
      <c r="RGP8" s="185"/>
      <c r="RGQ8" s="185"/>
      <c r="RGR8" s="185"/>
      <c r="RGS8" s="185"/>
      <c r="RGT8" s="185"/>
      <c r="RGU8" s="185"/>
      <c r="RGV8" s="185"/>
      <c r="RGW8" s="185"/>
      <c r="RGX8" s="185"/>
      <c r="RGY8" s="185"/>
      <c r="RGZ8" s="185"/>
      <c r="RHA8" s="185"/>
      <c r="RHB8" s="185"/>
      <c r="RHC8" s="185"/>
      <c r="RHD8" s="185"/>
      <c r="RHE8" s="185"/>
      <c r="RHF8" s="185"/>
      <c r="RHG8" s="185"/>
      <c r="RHH8" s="185"/>
      <c r="RHI8" s="185"/>
      <c r="RHJ8" s="185"/>
      <c r="RHK8" s="185"/>
      <c r="RHL8" s="185"/>
      <c r="RHM8" s="185"/>
      <c r="RHN8" s="185"/>
      <c r="RHO8" s="185"/>
      <c r="RHP8" s="185"/>
      <c r="RHQ8" s="185"/>
      <c r="RHR8" s="185"/>
      <c r="RHS8" s="185"/>
      <c r="RHT8" s="185"/>
      <c r="RHU8" s="185"/>
      <c r="RHV8" s="185"/>
      <c r="RHW8" s="185"/>
      <c r="RHX8" s="185"/>
      <c r="RHY8" s="185"/>
      <c r="RHZ8" s="185"/>
      <c r="RIA8" s="185"/>
      <c r="RIB8" s="185"/>
      <c r="RIC8" s="185"/>
      <c r="RID8" s="185"/>
      <c r="RIE8" s="185"/>
      <c r="RIF8" s="185"/>
      <c r="RIG8" s="185"/>
      <c r="RIH8" s="185"/>
      <c r="RII8" s="185"/>
      <c r="RIJ8" s="185"/>
      <c r="RIK8" s="185"/>
      <c r="RIL8" s="185"/>
      <c r="RIM8" s="185"/>
      <c r="RIN8" s="185"/>
      <c r="RIO8" s="185"/>
      <c r="RIP8" s="185"/>
      <c r="RIQ8" s="185"/>
      <c r="RIR8" s="185"/>
      <c r="RIS8" s="185"/>
      <c r="RIT8" s="185"/>
      <c r="RIU8" s="185"/>
      <c r="RIV8" s="185"/>
      <c r="RIW8" s="185"/>
      <c r="RIX8" s="185"/>
      <c r="RIY8" s="185"/>
      <c r="RIZ8" s="185"/>
      <c r="RJA8" s="185"/>
      <c r="RJB8" s="185"/>
      <c r="RJC8" s="185"/>
      <c r="RJD8" s="185"/>
      <c r="RJE8" s="185"/>
      <c r="RJF8" s="185"/>
      <c r="RJG8" s="185"/>
      <c r="RJH8" s="185"/>
      <c r="RJI8" s="185"/>
      <c r="RJJ8" s="185"/>
      <c r="RJK8" s="185"/>
      <c r="RJL8" s="185"/>
      <c r="RJM8" s="185"/>
      <c r="RJN8" s="185"/>
      <c r="RJO8" s="185"/>
      <c r="RJP8" s="185"/>
      <c r="RJQ8" s="185"/>
      <c r="RJR8" s="185"/>
      <c r="RJS8" s="185"/>
      <c r="RJT8" s="185"/>
      <c r="RJU8" s="185"/>
      <c r="RJV8" s="185"/>
      <c r="RJW8" s="185"/>
      <c r="RJX8" s="185"/>
      <c r="RJY8" s="185"/>
      <c r="RJZ8" s="185"/>
      <c r="RKA8" s="185"/>
      <c r="RKB8" s="185"/>
      <c r="RKC8" s="185"/>
      <c r="RKD8" s="185"/>
      <c r="RKE8" s="185"/>
      <c r="RKF8" s="185"/>
      <c r="RKG8" s="185"/>
      <c r="RKH8" s="185"/>
      <c r="RKI8" s="185"/>
      <c r="RKJ8" s="185"/>
      <c r="RKK8" s="185"/>
      <c r="RKL8" s="185"/>
      <c r="RKM8" s="185"/>
      <c r="RKN8" s="185"/>
      <c r="RKO8" s="185"/>
      <c r="RKP8" s="185"/>
      <c r="RKQ8" s="185"/>
      <c r="RKR8" s="185"/>
      <c r="RKS8" s="185"/>
      <c r="RKT8" s="185"/>
      <c r="RKU8" s="185"/>
      <c r="RKV8" s="185"/>
      <c r="RKW8" s="185"/>
      <c r="RKX8" s="185"/>
      <c r="RKY8" s="185"/>
      <c r="RKZ8" s="185"/>
      <c r="RLA8" s="185"/>
      <c r="RLB8" s="185"/>
      <c r="RLC8" s="185"/>
      <c r="RLD8" s="185"/>
      <c r="RLE8" s="185"/>
      <c r="RLF8" s="185"/>
      <c r="RLG8" s="185"/>
      <c r="RLH8" s="185"/>
      <c r="RLI8" s="185"/>
      <c r="RLJ8" s="185"/>
      <c r="RLK8" s="185"/>
      <c r="RLL8" s="185"/>
      <c r="RLM8" s="185"/>
      <c r="RLN8" s="185"/>
      <c r="RLO8" s="185"/>
      <c r="RLP8" s="185"/>
      <c r="RLQ8" s="185"/>
      <c r="RLR8" s="185"/>
      <c r="RLS8" s="185"/>
      <c r="RLT8" s="185"/>
      <c r="RLU8" s="185"/>
      <c r="RLV8" s="185"/>
      <c r="RLW8" s="185"/>
      <c r="RLX8" s="185"/>
      <c r="RLY8" s="185"/>
      <c r="RLZ8" s="185"/>
      <c r="RMA8" s="185"/>
      <c r="RMB8" s="185"/>
      <c r="RMC8" s="185"/>
      <c r="RMD8" s="185"/>
      <c r="RME8" s="185"/>
      <c r="RMF8" s="185"/>
      <c r="RMG8" s="185"/>
      <c r="RMH8" s="185"/>
      <c r="RMI8" s="185"/>
      <c r="RMJ8" s="185"/>
      <c r="RMK8" s="185"/>
      <c r="RML8" s="185"/>
      <c r="RMM8" s="185"/>
      <c r="RMN8" s="185"/>
      <c r="RMO8" s="185"/>
      <c r="RMP8" s="185"/>
      <c r="RMQ8" s="185"/>
      <c r="RMR8" s="185"/>
      <c r="RMS8" s="185"/>
      <c r="RMT8" s="185"/>
      <c r="RMU8" s="185"/>
      <c r="RMV8" s="185"/>
      <c r="RMW8" s="185"/>
      <c r="RMX8" s="185"/>
      <c r="RMY8" s="185"/>
      <c r="RMZ8" s="185"/>
      <c r="RNA8" s="185"/>
      <c r="RNB8" s="185"/>
      <c r="RNC8" s="185"/>
      <c r="RND8" s="185"/>
      <c r="RNE8" s="185"/>
      <c r="RNF8" s="185"/>
      <c r="RNG8" s="185"/>
      <c r="RNH8" s="185"/>
      <c r="RNI8" s="185"/>
      <c r="RNJ8" s="185"/>
      <c r="RNK8" s="185"/>
      <c r="RNL8" s="185"/>
      <c r="RNM8" s="185"/>
      <c r="RNN8" s="185"/>
      <c r="RNO8" s="185"/>
      <c r="RNP8" s="185"/>
      <c r="RNQ8" s="185"/>
      <c r="RNR8" s="185"/>
      <c r="RNS8" s="185"/>
      <c r="RNT8" s="185"/>
      <c r="RNU8" s="185"/>
      <c r="RNV8" s="185"/>
      <c r="RNW8" s="185"/>
      <c r="RNX8" s="185"/>
      <c r="RNY8" s="185"/>
      <c r="RNZ8" s="185"/>
      <c r="ROA8" s="185"/>
      <c r="ROB8" s="185"/>
      <c r="ROC8" s="185"/>
      <c r="ROD8" s="185"/>
      <c r="ROE8" s="185"/>
      <c r="ROF8" s="185"/>
      <c r="ROG8" s="185"/>
      <c r="ROH8" s="185"/>
      <c r="ROI8" s="185"/>
      <c r="ROJ8" s="185"/>
      <c r="ROK8" s="185"/>
      <c r="ROL8" s="185"/>
      <c r="ROM8" s="185"/>
      <c r="RON8" s="185"/>
      <c r="ROO8" s="185"/>
      <c r="ROP8" s="185"/>
      <c r="ROQ8" s="185"/>
      <c r="ROR8" s="185"/>
      <c r="ROS8" s="185"/>
      <c r="ROT8" s="185"/>
      <c r="ROU8" s="185"/>
      <c r="ROV8" s="185"/>
      <c r="ROW8" s="185"/>
      <c r="ROX8" s="185"/>
      <c r="ROY8" s="185"/>
      <c r="ROZ8" s="185"/>
      <c r="RPA8" s="185"/>
      <c r="RPB8" s="185"/>
      <c r="RPC8" s="185"/>
      <c r="RPD8" s="185"/>
      <c r="RPE8" s="185"/>
      <c r="RPF8" s="185"/>
      <c r="RPG8" s="185"/>
      <c r="RPH8" s="185"/>
      <c r="RPI8" s="185"/>
      <c r="RPJ8" s="185"/>
      <c r="RPK8" s="185"/>
      <c r="RPL8" s="185"/>
      <c r="RPM8" s="185"/>
      <c r="RPN8" s="185"/>
      <c r="RPO8" s="185"/>
      <c r="RPP8" s="185"/>
      <c r="RPQ8" s="185"/>
      <c r="RPR8" s="185"/>
      <c r="RPS8" s="185"/>
      <c r="RPT8" s="185"/>
      <c r="RPU8" s="185"/>
      <c r="RPV8" s="185"/>
      <c r="RPW8" s="185"/>
      <c r="RPX8" s="185"/>
      <c r="RPY8" s="185"/>
      <c r="RPZ8" s="185"/>
      <c r="RQA8" s="185"/>
      <c r="RQB8" s="185"/>
      <c r="RQC8" s="185"/>
      <c r="RQD8" s="185"/>
      <c r="RQE8" s="185"/>
      <c r="RQF8" s="185"/>
      <c r="RQG8" s="185"/>
      <c r="RQH8" s="185"/>
      <c r="RQI8" s="185"/>
      <c r="RQJ8" s="185"/>
      <c r="RQK8" s="185"/>
      <c r="RQL8" s="185"/>
      <c r="RQM8" s="185"/>
      <c r="RQN8" s="185"/>
      <c r="RQO8" s="185"/>
      <c r="RQP8" s="185"/>
      <c r="RQQ8" s="185"/>
      <c r="RQR8" s="185"/>
      <c r="RQS8" s="185"/>
      <c r="RQT8" s="185"/>
      <c r="RQU8" s="185"/>
      <c r="RQV8" s="185"/>
      <c r="RQW8" s="185"/>
      <c r="RQX8" s="185"/>
      <c r="RQY8" s="185"/>
      <c r="RQZ8" s="185"/>
      <c r="RRA8" s="185"/>
      <c r="RRB8" s="185"/>
      <c r="RRC8" s="185"/>
      <c r="RRD8" s="185"/>
      <c r="RRE8" s="185"/>
      <c r="RRF8" s="185"/>
      <c r="RRG8" s="185"/>
      <c r="RRH8" s="185"/>
      <c r="RRI8" s="185"/>
      <c r="RRJ8" s="185"/>
      <c r="RRK8" s="185"/>
      <c r="RRL8" s="185"/>
      <c r="RRM8" s="185"/>
      <c r="RRN8" s="185"/>
      <c r="RRO8" s="185"/>
      <c r="RRP8" s="185"/>
      <c r="RRQ8" s="185"/>
      <c r="RRR8" s="185"/>
      <c r="RRS8" s="185"/>
      <c r="RRT8" s="185"/>
      <c r="RRU8" s="185"/>
      <c r="RRV8" s="185"/>
      <c r="RRW8" s="185"/>
      <c r="RRX8" s="185"/>
      <c r="RRY8" s="185"/>
      <c r="RRZ8" s="185"/>
      <c r="RSA8" s="185"/>
      <c r="RSB8" s="185"/>
      <c r="RSC8" s="185"/>
      <c r="RSD8" s="185"/>
      <c r="RSE8" s="185"/>
      <c r="RSF8" s="185"/>
      <c r="RSG8" s="185"/>
      <c r="RSH8" s="185"/>
      <c r="RSI8" s="185"/>
      <c r="RSJ8" s="185"/>
      <c r="RSK8" s="185"/>
      <c r="RSL8" s="185"/>
      <c r="RSM8" s="185"/>
      <c r="RSN8" s="185"/>
      <c r="RSO8" s="185"/>
      <c r="RSP8" s="185"/>
      <c r="RSQ8" s="185"/>
      <c r="RSR8" s="185"/>
      <c r="RSS8" s="185"/>
      <c r="RST8" s="185"/>
      <c r="RSU8" s="185"/>
      <c r="RSV8" s="185"/>
      <c r="RSW8" s="185"/>
      <c r="RSX8" s="185"/>
      <c r="RSY8" s="185"/>
      <c r="RSZ8" s="185"/>
      <c r="RTA8" s="185"/>
      <c r="RTB8" s="185"/>
      <c r="RTC8" s="185"/>
      <c r="RTD8" s="185"/>
      <c r="RTE8" s="185"/>
      <c r="RTF8" s="185"/>
      <c r="RTG8" s="185"/>
      <c r="RTH8" s="185"/>
      <c r="RTI8" s="185"/>
      <c r="RTJ8" s="185"/>
      <c r="RTK8" s="185"/>
      <c r="RTL8" s="185"/>
      <c r="RTM8" s="185"/>
      <c r="RTN8" s="185"/>
      <c r="RTO8" s="185"/>
      <c r="RTP8" s="185"/>
      <c r="RTQ8" s="185"/>
      <c r="RTR8" s="185"/>
      <c r="RTS8" s="185"/>
      <c r="RTT8" s="185"/>
      <c r="RTU8" s="185"/>
      <c r="RTV8" s="185"/>
      <c r="RTW8" s="185"/>
      <c r="RTX8" s="185"/>
      <c r="RTY8" s="185"/>
      <c r="RTZ8" s="185"/>
      <c r="RUA8" s="185"/>
      <c r="RUB8" s="185"/>
      <c r="RUC8" s="185"/>
      <c r="RUD8" s="185"/>
      <c r="RUE8" s="185"/>
      <c r="RUF8" s="185"/>
      <c r="RUG8" s="185"/>
      <c r="RUH8" s="185"/>
      <c r="RUI8" s="185"/>
      <c r="RUJ8" s="185"/>
      <c r="RUK8" s="185"/>
      <c r="RUL8" s="185"/>
      <c r="RUM8" s="185"/>
      <c r="RUN8" s="185"/>
      <c r="RUO8" s="185"/>
      <c r="RUP8" s="185"/>
      <c r="RUQ8" s="185"/>
      <c r="RUR8" s="185"/>
      <c r="RUS8" s="185"/>
      <c r="RUT8" s="185"/>
      <c r="RUU8" s="185"/>
      <c r="RUV8" s="185"/>
      <c r="RUW8" s="185"/>
      <c r="RUX8" s="185"/>
      <c r="RUY8" s="185"/>
      <c r="RUZ8" s="185"/>
      <c r="RVA8" s="185"/>
      <c r="RVB8" s="185"/>
      <c r="RVC8" s="185"/>
      <c r="RVD8" s="185"/>
      <c r="RVE8" s="185"/>
      <c r="RVF8" s="185"/>
      <c r="RVG8" s="185"/>
      <c r="RVH8" s="185"/>
      <c r="RVI8" s="185"/>
      <c r="RVJ8" s="185"/>
      <c r="RVK8" s="185"/>
      <c r="RVL8" s="185"/>
      <c r="RVM8" s="185"/>
      <c r="RVN8" s="185"/>
      <c r="RVO8" s="185"/>
      <c r="RVP8" s="185"/>
      <c r="RVQ8" s="185"/>
      <c r="RVR8" s="185"/>
      <c r="RVS8" s="185"/>
      <c r="RVT8" s="185"/>
      <c r="RVU8" s="185"/>
      <c r="RVV8" s="185"/>
      <c r="RVW8" s="185"/>
      <c r="RVX8" s="185"/>
      <c r="RVY8" s="185"/>
      <c r="RVZ8" s="185"/>
      <c r="RWA8" s="185"/>
      <c r="RWB8" s="185"/>
      <c r="RWC8" s="185"/>
      <c r="RWD8" s="185"/>
      <c r="RWE8" s="185"/>
      <c r="RWF8" s="185"/>
      <c r="RWG8" s="185"/>
      <c r="RWH8" s="185"/>
      <c r="RWI8" s="185"/>
      <c r="RWJ8" s="185"/>
      <c r="RWK8" s="185"/>
      <c r="RWL8" s="185"/>
      <c r="RWM8" s="185"/>
      <c r="RWN8" s="185"/>
      <c r="RWO8" s="185"/>
      <c r="RWP8" s="185"/>
      <c r="RWQ8" s="185"/>
      <c r="RWR8" s="185"/>
      <c r="RWS8" s="185"/>
      <c r="RWT8" s="185"/>
      <c r="RWU8" s="185"/>
      <c r="RWV8" s="185"/>
      <c r="RWW8" s="185"/>
      <c r="RWX8" s="185"/>
      <c r="RWY8" s="185"/>
      <c r="RWZ8" s="185"/>
      <c r="RXA8" s="185"/>
      <c r="RXB8" s="185"/>
      <c r="RXC8" s="185"/>
      <c r="RXD8" s="185"/>
      <c r="RXE8" s="185"/>
      <c r="RXF8" s="185"/>
      <c r="RXG8" s="185"/>
      <c r="RXH8" s="185"/>
      <c r="RXI8" s="185"/>
      <c r="RXJ8" s="185"/>
      <c r="RXK8" s="185"/>
      <c r="RXL8" s="185"/>
      <c r="RXM8" s="185"/>
      <c r="RXN8" s="185"/>
      <c r="RXO8" s="185"/>
      <c r="RXP8" s="185"/>
      <c r="RXQ8" s="185"/>
      <c r="RXR8" s="185"/>
      <c r="RXS8" s="185"/>
      <c r="RXT8" s="185"/>
      <c r="RXU8" s="185"/>
      <c r="RXV8" s="185"/>
      <c r="RXW8" s="185"/>
      <c r="RXX8" s="185"/>
      <c r="RXY8" s="185"/>
      <c r="RXZ8" s="185"/>
      <c r="RYA8" s="185"/>
      <c r="RYB8" s="185"/>
      <c r="RYC8" s="185"/>
      <c r="RYD8" s="185"/>
      <c r="RYE8" s="185"/>
      <c r="RYF8" s="185"/>
      <c r="RYG8" s="185"/>
      <c r="RYH8" s="185"/>
      <c r="RYI8" s="185"/>
      <c r="RYJ8" s="185"/>
      <c r="RYK8" s="185"/>
      <c r="RYL8" s="185"/>
      <c r="RYM8" s="185"/>
      <c r="RYN8" s="185"/>
      <c r="RYO8" s="185"/>
      <c r="RYP8" s="185"/>
      <c r="RYQ8" s="185"/>
      <c r="RYR8" s="185"/>
      <c r="RYS8" s="185"/>
      <c r="RYT8" s="185"/>
      <c r="RYU8" s="185"/>
      <c r="RYV8" s="185"/>
      <c r="RYW8" s="185"/>
      <c r="RYX8" s="185"/>
      <c r="RYY8" s="185"/>
      <c r="RYZ8" s="185"/>
      <c r="RZA8" s="185"/>
      <c r="RZB8" s="185"/>
      <c r="RZC8" s="185"/>
      <c r="RZD8" s="185"/>
      <c r="RZE8" s="185"/>
      <c r="RZF8" s="185"/>
      <c r="RZG8" s="185"/>
      <c r="RZH8" s="185"/>
      <c r="RZI8" s="185"/>
      <c r="RZJ8" s="185"/>
      <c r="RZK8" s="185"/>
      <c r="RZL8" s="185"/>
      <c r="RZM8" s="185"/>
      <c r="RZN8" s="185"/>
      <c r="RZO8" s="185"/>
      <c r="RZP8" s="185"/>
      <c r="RZQ8" s="185"/>
      <c r="RZR8" s="185"/>
      <c r="RZS8" s="185"/>
      <c r="RZT8" s="185"/>
      <c r="RZU8" s="185"/>
      <c r="RZV8" s="185"/>
      <c r="RZW8" s="185"/>
      <c r="RZX8" s="185"/>
      <c r="RZY8" s="185"/>
      <c r="RZZ8" s="185"/>
      <c r="SAA8" s="185"/>
      <c r="SAB8" s="185"/>
      <c r="SAC8" s="185"/>
      <c r="SAD8" s="185"/>
      <c r="SAE8" s="185"/>
      <c r="SAF8" s="185"/>
      <c r="SAG8" s="185"/>
      <c r="SAH8" s="185"/>
      <c r="SAI8" s="185"/>
      <c r="SAJ8" s="185"/>
      <c r="SAK8" s="185"/>
      <c r="SAL8" s="185"/>
      <c r="SAM8" s="185"/>
      <c r="SAN8" s="185"/>
      <c r="SAO8" s="185"/>
      <c r="SAP8" s="185"/>
      <c r="SAQ8" s="185"/>
      <c r="SAR8" s="185"/>
      <c r="SAS8" s="185"/>
      <c r="SAT8" s="185"/>
      <c r="SAU8" s="185"/>
      <c r="SAV8" s="185"/>
      <c r="SAW8" s="185"/>
      <c r="SAX8" s="185"/>
      <c r="SAY8" s="185"/>
      <c r="SAZ8" s="185"/>
      <c r="SBA8" s="185"/>
      <c r="SBB8" s="185"/>
      <c r="SBC8" s="185"/>
      <c r="SBD8" s="185"/>
      <c r="SBE8" s="185"/>
      <c r="SBF8" s="185"/>
      <c r="SBG8" s="185"/>
      <c r="SBH8" s="185"/>
      <c r="SBI8" s="185"/>
      <c r="SBJ8" s="185"/>
      <c r="SBK8" s="185"/>
      <c r="SBL8" s="185"/>
      <c r="SBM8" s="185"/>
      <c r="SBN8" s="185"/>
      <c r="SBO8" s="185"/>
      <c r="SBP8" s="185"/>
      <c r="SBQ8" s="185"/>
      <c r="SBR8" s="185"/>
      <c r="SBS8" s="185"/>
      <c r="SBT8" s="185"/>
      <c r="SBU8" s="185"/>
      <c r="SBV8" s="185"/>
      <c r="SBW8" s="185"/>
      <c r="SBX8" s="185"/>
      <c r="SBY8" s="185"/>
      <c r="SBZ8" s="185"/>
      <c r="SCA8" s="185"/>
      <c r="SCB8" s="185"/>
      <c r="SCC8" s="185"/>
      <c r="SCD8" s="185"/>
      <c r="SCE8" s="185"/>
      <c r="SCF8" s="185"/>
      <c r="SCG8" s="185"/>
      <c r="SCH8" s="185"/>
      <c r="SCI8" s="185"/>
      <c r="SCJ8" s="185"/>
      <c r="SCK8" s="185"/>
      <c r="SCL8" s="185"/>
      <c r="SCM8" s="185"/>
      <c r="SCN8" s="185"/>
      <c r="SCO8" s="185"/>
      <c r="SCP8" s="185"/>
      <c r="SCQ8" s="185"/>
      <c r="SCR8" s="185"/>
      <c r="SCS8" s="185"/>
      <c r="SCT8" s="185"/>
      <c r="SCU8" s="185"/>
      <c r="SCV8" s="185"/>
      <c r="SCW8" s="185"/>
      <c r="SCX8" s="185"/>
      <c r="SCY8" s="185"/>
      <c r="SCZ8" s="185"/>
      <c r="SDA8" s="185"/>
      <c r="SDB8" s="185"/>
      <c r="SDC8" s="185"/>
      <c r="SDD8" s="185"/>
      <c r="SDE8" s="185"/>
      <c r="SDF8" s="185"/>
      <c r="SDG8" s="185"/>
      <c r="SDH8" s="185"/>
      <c r="SDI8" s="185"/>
      <c r="SDJ8" s="185"/>
      <c r="SDK8" s="185"/>
      <c r="SDL8" s="185"/>
      <c r="SDM8" s="185"/>
      <c r="SDN8" s="185"/>
      <c r="SDO8" s="185"/>
      <c r="SDP8" s="185"/>
      <c r="SDQ8" s="185"/>
      <c r="SDR8" s="185"/>
      <c r="SDS8" s="185"/>
      <c r="SDT8" s="185"/>
      <c r="SDU8" s="185"/>
      <c r="SDV8" s="185"/>
      <c r="SDW8" s="185"/>
      <c r="SDX8" s="185"/>
      <c r="SDY8" s="185"/>
      <c r="SDZ8" s="185"/>
      <c r="SEA8" s="185"/>
      <c r="SEB8" s="185"/>
      <c r="SEC8" s="185"/>
      <c r="SED8" s="185"/>
      <c r="SEE8" s="185"/>
      <c r="SEF8" s="185"/>
      <c r="SEG8" s="185"/>
      <c r="SEH8" s="185"/>
      <c r="SEI8" s="185"/>
      <c r="SEJ8" s="185"/>
      <c r="SEK8" s="185"/>
      <c r="SEL8" s="185"/>
      <c r="SEM8" s="185"/>
      <c r="SEN8" s="185"/>
      <c r="SEO8" s="185"/>
      <c r="SEP8" s="185"/>
      <c r="SEQ8" s="185"/>
      <c r="SER8" s="185"/>
      <c r="SES8" s="185"/>
      <c r="SET8" s="185"/>
      <c r="SEU8" s="185"/>
      <c r="SEV8" s="185"/>
      <c r="SEW8" s="185"/>
      <c r="SEX8" s="185"/>
      <c r="SEY8" s="185"/>
      <c r="SEZ8" s="185"/>
      <c r="SFA8" s="185"/>
      <c r="SFB8" s="185"/>
      <c r="SFC8" s="185"/>
      <c r="SFD8" s="185"/>
      <c r="SFE8" s="185"/>
      <c r="SFF8" s="185"/>
      <c r="SFG8" s="185"/>
      <c r="SFH8" s="185"/>
      <c r="SFI8" s="185"/>
      <c r="SFJ8" s="185"/>
      <c r="SFK8" s="185"/>
      <c r="SFL8" s="185"/>
      <c r="SFM8" s="185"/>
      <c r="SFN8" s="185"/>
      <c r="SFO8" s="185"/>
      <c r="SFP8" s="185"/>
      <c r="SFQ8" s="185"/>
      <c r="SFR8" s="185"/>
      <c r="SFS8" s="185"/>
      <c r="SFT8" s="185"/>
      <c r="SFU8" s="185"/>
      <c r="SFV8" s="185"/>
      <c r="SFW8" s="185"/>
      <c r="SFX8" s="185"/>
      <c r="SFY8" s="185"/>
      <c r="SFZ8" s="185"/>
      <c r="SGA8" s="185"/>
      <c r="SGB8" s="185"/>
      <c r="SGC8" s="185"/>
      <c r="SGD8" s="185"/>
      <c r="SGE8" s="185"/>
      <c r="SGF8" s="185"/>
      <c r="SGG8" s="185"/>
      <c r="SGH8" s="185"/>
      <c r="SGI8" s="185"/>
      <c r="SGJ8" s="185"/>
      <c r="SGK8" s="185"/>
      <c r="SGL8" s="185"/>
      <c r="SGM8" s="185"/>
      <c r="SGN8" s="185"/>
      <c r="SGO8" s="185"/>
      <c r="SGP8" s="185"/>
      <c r="SGQ8" s="185"/>
      <c r="SGR8" s="185"/>
      <c r="SGS8" s="185"/>
      <c r="SGT8" s="185"/>
      <c r="SGU8" s="185"/>
      <c r="SGV8" s="185"/>
      <c r="SGW8" s="185"/>
      <c r="SGX8" s="185"/>
      <c r="SGY8" s="185"/>
      <c r="SGZ8" s="185"/>
      <c r="SHA8" s="185"/>
      <c r="SHB8" s="185"/>
      <c r="SHC8" s="185"/>
      <c r="SHD8" s="185"/>
      <c r="SHE8" s="185"/>
      <c r="SHF8" s="185"/>
      <c r="SHG8" s="185"/>
      <c r="SHH8" s="185"/>
      <c r="SHI8" s="185"/>
      <c r="SHJ8" s="185"/>
      <c r="SHK8" s="185"/>
      <c r="SHL8" s="185"/>
      <c r="SHM8" s="185"/>
      <c r="SHN8" s="185"/>
      <c r="SHO8" s="185"/>
      <c r="SHP8" s="185"/>
      <c r="SHQ8" s="185"/>
      <c r="SHR8" s="185"/>
      <c r="SHS8" s="185"/>
      <c r="SHT8" s="185"/>
      <c r="SHU8" s="185"/>
      <c r="SHV8" s="185"/>
      <c r="SHW8" s="185"/>
      <c r="SHX8" s="185"/>
      <c r="SHY8" s="185"/>
      <c r="SHZ8" s="185"/>
      <c r="SIA8" s="185"/>
      <c r="SIB8" s="185"/>
      <c r="SIC8" s="185"/>
      <c r="SID8" s="185"/>
      <c r="SIE8" s="185"/>
      <c r="SIF8" s="185"/>
      <c r="SIG8" s="185"/>
      <c r="SIH8" s="185"/>
      <c r="SII8" s="185"/>
      <c r="SIJ8" s="185"/>
      <c r="SIK8" s="185"/>
      <c r="SIL8" s="185"/>
      <c r="SIM8" s="185"/>
      <c r="SIN8" s="185"/>
      <c r="SIO8" s="185"/>
      <c r="SIP8" s="185"/>
      <c r="SIQ8" s="185"/>
      <c r="SIR8" s="185"/>
      <c r="SIS8" s="185"/>
      <c r="SIT8" s="185"/>
      <c r="SIU8" s="185"/>
      <c r="SIV8" s="185"/>
      <c r="SIW8" s="185"/>
      <c r="SIX8" s="185"/>
      <c r="SIY8" s="185"/>
      <c r="SIZ8" s="185"/>
      <c r="SJA8" s="185"/>
      <c r="SJB8" s="185"/>
      <c r="SJC8" s="185"/>
      <c r="SJD8" s="185"/>
      <c r="SJE8" s="185"/>
      <c r="SJF8" s="185"/>
      <c r="SJG8" s="185"/>
      <c r="SJH8" s="185"/>
      <c r="SJI8" s="185"/>
      <c r="SJJ8" s="185"/>
      <c r="SJK8" s="185"/>
      <c r="SJL8" s="185"/>
      <c r="SJM8" s="185"/>
      <c r="SJN8" s="185"/>
      <c r="SJO8" s="185"/>
      <c r="SJP8" s="185"/>
      <c r="SJQ8" s="185"/>
      <c r="SJR8" s="185"/>
      <c r="SJS8" s="185"/>
      <c r="SJT8" s="185"/>
      <c r="SJU8" s="185"/>
      <c r="SJV8" s="185"/>
      <c r="SJW8" s="185"/>
      <c r="SJX8" s="185"/>
      <c r="SJY8" s="185"/>
      <c r="SJZ8" s="185"/>
      <c r="SKA8" s="185"/>
      <c r="SKB8" s="185"/>
      <c r="SKC8" s="185"/>
      <c r="SKD8" s="185"/>
      <c r="SKE8" s="185"/>
      <c r="SKF8" s="185"/>
      <c r="SKG8" s="185"/>
      <c r="SKH8" s="185"/>
      <c r="SKI8" s="185"/>
      <c r="SKJ8" s="185"/>
      <c r="SKK8" s="185"/>
      <c r="SKL8" s="185"/>
      <c r="SKM8" s="185"/>
      <c r="SKN8" s="185"/>
      <c r="SKO8" s="185"/>
      <c r="SKP8" s="185"/>
      <c r="SKQ8" s="185"/>
      <c r="SKR8" s="185"/>
      <c r="SKS8" s="185"/>
      <c r="SKT8" s="185"/>
      <c r="SKU8" s="185"/>
      <c r="SKV8" s="185"/>
      <c r="SKW8" s="185"/>
      <c r="SKX8" s="185"/>
      <c r="SKY8" s="185"/>
      <c r="SKZ8" s="185"/>
      <c r="SLA8" s="185"/>
      <c r="SLB8" s="185"/>
      <c r="SLC8" s="185"/>
      <c r="SLD8" s="185"/>
      <c r="SLE8" s="185"/>
      <c r="SLF8" s="185"/>
      <c r="SLG8" s="185"/>
      <c r="SLH8" s="185"/>
      <c r="SLI8" s="185"/>
      <c r="SLJ8" s="185"/>
      <c r="SLK8" s="185"/>
      <c r="SLL8" s="185"/>
      <c r="SLM8" s="185"/>
      <c r="SLN8" s="185"/>
      <c r="SLO8" s="185"/>
      <c r="SLP8" s="185"/>
      <c r="SLQ8" s="185"/>
      <c r="SLR8" s="185"/>
      <c r="SLS8" s="185"/>
      <c r="SLT8" s="185"/>
      <c r="SLU8" s="185"/>
      <c r="SLV8" s="185"/>
      <c r="SLW8" s="185"/>
      <c r="SLX8" s="185"/>
      <c r="SLY8" s="185"/>
      <c r="SLZ8" s="185"/>
      <c r="SMA8" s="185"/>
      <c r="SMB8" s="185"/>
      <c r="SMC8" s="185"/>
      <c r="SMD8" s="185"/>
      <c r="SME8" s="185"/>
      <c r="SMF8" s="185"/>
      <c r="SMG8" s="185"/>
      <c r="SMH8" s="185"/>
      <c r="SMI8" s="185"/>
      <c r="SMJ8" s="185"/>
      <c r="SMK8" s="185"/>
      <c r="SML8" s="185"/>
      <c r="SMM8" s="185"/>
      <c r="SMN8" s="185"/>
      <c r="SMO8" s="185"/>
      <c r="SMP8" s="185"/>
      <c r="SMQ8" s="185"/>
      <c r="SMR8" s="185"/>
      <c r="SMS8" s="185"/>
      <c r="SMT8" s="185"/>
      <c r="SMU8" s="185"/>
      <c r="SMV8" s="185"/>
      <c r="SMW8" s="185"/>
      <c r="SMX8" s="185"/>
      <c r="SMY8" s="185"/>
      <c r="SMZ8" s="185"/>
      <c r="SNA8" s="185"/>
      <c r="SNB8" s="185"/>
      <c r="SNC8" s="185"/>
      <c r="SND8" s="185"/>
      <c r="SNE8" s="185"/>
      <c r="SNF8" s="185"/>
      <c r="SNG8" s="185"/>
      <c r="SNH8" s="185"/>
      <c r="SNI8" s="185"/>
      <c r="SNJ8" s="185"/>
      <c r="SNK8" s="185"/>
      <c r="SNL8" s="185"/>
      <c r="SNM8" s="185"/>
      <c r="SNN8" s="185"/>
      <c r="SNO8" s="185"/>
      <c r="SNP8" s="185"/>
      <c r="SNQ8" s="185"/>
      <c r="SNR8" s="185"/>
      <c r="SNS8" s="185"/>
      <c r="SNT8" s="185"/>
      <c r="SNU8" s="185"/>
      <c r="SNV8" s="185"/>
      <c r="SNW8" s="185"/>
      <c r="SNX8" s="185"/>
      <c r="SNY8" s="185"/>
      <c r="SNZ8" s="185"/>
      <c r="SOA8" s="185"/>
      <c r="SOB8" s="185"/>
      <c r="SOC8" s="185"/>
      <c r="SOD8" s="185"/>
      <c r="SOE8" s="185"/>
      <c r="SOF8" s="185"/>
      <c r="SOG8" s="185"/>
      <c r="SOH8" s="185"/>
      <c r="SOI8" s="185"/>
      <c r="SOJ8" s="185"/>
      <c r="SOK8" s="185"/>
      <c r="SOL8" s="185"/>
      <c r="SOM8" s="185"/>
      <c r="SON8" s="185"/>
      <c r="SOO8" s="185"/>
      <c r="SOP8" s="185"/>
      <c r="SOQ8" s="185"/>
      <c r="SOR8" s="185"/>
      <c r="SOS8" s="185"/>
      <c r="SOT8" s="185"/>
      <c r="SOU8" s="185"/>
      <c r="SOV8" s="185"/>
      <c r="SOW8" s="185"/>
      <c r="SOX8" s="185"/>
      <c r="SOY8" s="185"/>
      <c r="SOZ8" s="185"/>
      <c r="SPA8" s="185"/>
      <c r="SPB8" s="185"/>
      <c r="SPC8" s="185"/>
      <c r="SPD8" s="185"/>
      <c r="SPE8" s="185"/>
      <c r="SPF8" s="185"/>
      <c r="SPG8" s="185"/>
      <c r="SPH8" s="185"/>
      <c r="SPI8" s="185"/>
      <c r="SPJ8" s="185"/>
      <c r="SPK8" s="185"/>
      <c r="SPL8" s="185"/>
      <c r="SPM8" s="185"/>
      <c r="SPN8" s="185"/>
      <c r="SPO8" s="185"/>
      <c r="SPP8" s="185"/>
      <c r="SPQ8" s="185"/>
      <c r="SPR8" s="185"/>
      <c r="SPS8" s="185"/>
      <c r="SPT8" s="185"/>
      <c r="SPU8" s="185"/>
      <c r="SPV8" s="185"/>
      <c r="SPW8" s="185"/>
      <c r="SPX8" s="185"/>
      <c r="SPY8" s="185"/>
      <c r="SPZ8" s="185"/>
      <c r="SQA8" s="185"/>
      <c r="SQB8" s="185"/>
      <c r="SQC8" s="185"/>
      <c r="SQD8" s="185"/>
      <c r="SQE8" s="185"/>
      <c r="SQF8" s="185"/>
      <c r="SQG8" s="185"/>
      <c r="SQH8" s="185"/>
      <c r="SQI8" s="185"/>
      <c r="SQJ8" s="185"/>
      <c r="SQK8" s="185"/>
      <c r="SQL8" s="185"/>
      <c r="SQM8" s="185"/>
      <c r="SQN8" s="185"/>
      <c r="SQO8" s="185"/>
      <c r="SQP8" s="185"/>
      <c r="SQQ8" s="185"/>
      <c r="SQR8" s="185"/>
      <c r="SQS8" s="185"/>
      <c r="SQT8" s="185"/>
      <c r="SQU8" s="185"/>
      <c r="SQV8" s="185"/>
      <c r="SQW8" s="185"/>
      <c r="SQX8" s="185"/>
      <c r="SQY8" s="185"/>
      <c r="SQZ8" s="185"/>
      <c r="SRA8" s="185"/>
      <c r="SRB8" s="185"/>
      <c r="SRC8" s="185"/>
      <c r="SRD8" s="185"/>
      <c r="SRE8" s="185"/>
      <c r="SRF8" s="185"/>
      <c r="SRG8" s="185"/>
      <c r="SRH8" s="185"/>
      <c r="SRI8" s="185"/>
      <c r="SRJ8" s="185"/>
      <c r="SRK8" s="185"/>
      <c r="SRL8" s="185"/>
      <c r="SRM8" s="185"/>
      <c r="SRN8" s="185"/>
      <c r="SRO8" s="185"/>
      <c r="SRP8" s="185"/>
      <c r="SRQ8" s="185"/>
      <c r="SRR8" s="185"/>
      <c r="SRS8" s="185"/>
      <c r="SRT8" s="185"/>
      <c r="SRU8" s="185"/>
      <c r="SRV8" s="185"/>
      <c r="SRW8" s="185"/>
      <c r="SRX8" s="185"/>
      <c r="SRY8" s="185"/>
      <c r="SRZ8" s="185"/>
      <c r="SSA8" s="185"/>
      <c r="SSB8" s="185"/>
      <c r="SSC8" s="185"/>
      <c r="SSD8" s="185"/>
      <c r="SSE8" s="185"/>
      <c r="SSF8" s="185"/>
      <c r="SSG8" s="185"/>
      <c r="SSH8" s="185"/>
      <c r="SSI8" s="185"/>
      <c r="SSJ8" s="185"/>
      <c r="SSK8" s="185"/>
      <c r="SSL8" s="185"/>
      <c r="SSM8" s="185"/>
      <c r="SSN8" s="185"/>
      <c r="SSO8" s="185"/>
      <c r="SSP8" s="185"/>
      <c r="SSQ8" s="185"/>
      <c r="SSR8" s="185"/>
      <c r="SSS8" s="185"/>
      <c r="SST8" s="185"/>
      <c r="SSU8" s="185"/>
      <c r="SSV8" s="185"/>
      <c r="SSW8" s="185"/>
      <c r="SSX8" s="185"/>
      <c r="SSY8" s="185"/>
      <c r="SSZ8" s="185"/>
      <c r="STA8" s="185"/>
      <c r="STB8" s="185"/>
      <c r="STC8" s="185"/>
      <c r="STD8" s="185"/>
      <c r="STE8" s="185"/>
      <c r="STF8" s="185"/>
      <c r="STG8" s="185"/>
      <c r="STH8" s="185"/>
      <c r="STI8" s="185"/>
      <c r="STJ8" s="185"/>
      <c r="STK8" s="185"/>
      <c r="STL8" s="185"/>
      <c r="STM8" s="185"/>
      <c r="STN8" s="185"/>
      <c r="STO8" s="185"/>
      <c r="STP8" s="185"/>
      <c r="STQ8" s="185"/>
      <c r="STR8" s="185"/>
      <c r="STS8" s="185"/>
      <c r="STT8" s="185"/>
      <c r="STU8" s="185"/>
      <c r="STV8" s="185"/>
      <c r="STW8" s="185"/>
      <c r="STX8" s="185"/>
      <c r="STY8" s="185"/>
      <c r="STZ8" s="185"/>
      <c r="SUA8" s="185"/>
      <c r="SUB8" s="185"/>
      <c r="SUC8" s="185"/>
      <c r="SUD8" s="185"/>
      <c r="SUE8" s="185"/>
      <c r="SUF8" s="185"/>
      <c r="SUG8" s="185"/>
      <c r="SUH8" s="185"/>
      <c r="SUI8" s="185"/>
      <c r="SUJ8" s="185"/>
      <c r="SUK8" s="185"/>
      <c r="SUL8" s="185"/>
      <c r="SUM8" s="185"/>
      <c r="SUN8" s="185"/>
      <c r="SUO8" s="185"/>
      <c r="SUP8" s="185"/>
      <c r="SUQ8" s="185"/>
      <c r="SUR8" s="185"/>
      <c r="SUS8" s="185"/>
      <c r="SUT8" s="185"/>
      <c r="SUU8" s="185"/>
      <c r="SUV8" s="185"/>
      <c r="SUW8" s="185"/>
      <c r="SUX8" s="185"/>
      <c r="SUY8" s="185"/>
      <c r="SUZ8" s="185"/>
      <c r="SVA8" s="185"/>
      <c r="SVB8" s="185"/>
      <c r="SVC8" s="185"/>
      <c r="SVD8" s="185"/>
      <c r="SVE8" s="185"/>
      <c r="SVF8" s="185"/>
      <c r="SVG8" s="185"/>
      <c r="SVH8" s="185"/>
      <c r="SVI8" s="185"/>
      <c r="SVJ8" s="185"/>
      <c r="SVK8" s="185"/>
      <c r="SVL8" s="185"/>
      <c r="SVM8" s="185"/>
      <c r="SVN8" s="185"/>
      <c r="SVO8" s="185"/>
      <c r="SVP8" s="185"/>
      <c r="SVQ8" s="185"/>
      <c r="SVR8" s="185"/>
      <c r="SVS8" s="185"/>
      <c r="SVT8" s="185"/>
      <c r="SVU8" s="185"/>
      <c r="SVV8" s="185"/>
      <c r="SVW8" s="185"/>
      <c r="SVX8" s="185"/>
      <c r="SVY8" s="185"/>
      <c r="SVZ8" s="185"/>
      <c r="SWA8" s="185"/>
      <c r="SWB8" s="185"/>
      <c r="SWC8" s="185"/>
      <c r="SWD8" s="185"/>
      <c r="SWE8" s="185"/>
      <c r="SWF8" s="185"/>
      <c r="SWG8" s="185"/>
      <c r="SWH8" s="185"/>
      <c r="SWI8" s="185"/>
      <c r="SWJ8" s="185"/>
      <c r="SWK8" s="185"/>
      <c r="SWL8" s="185"/>
      <c r="SWM8" s="185"/>
      <c r="SWN8" s="185"/>
      <c r="SWO8" s="185"/>
      <c r="SWP8" s="185"/>
      <c r="SWQ8" s="185"/>
      <c r="SWR8" s="185"/>
      <c r="SWS8" s="185"/>
      <c r="SWT8" s="185"/>
      <c r="SWU8" s="185"/>
      <c r="SWV8" s="185"/>
      <c r="SWW8" s="185"/>
      <c r="SWX8" s="185"/>
      <c r="SWY8" s="185"/>
      <c r="SWZ8" s="185"/>
      <c r="SXA8" s="185"/>
      <c r="SXB8" s="185"/>
      <c r="SXC8" s="185"/>
      <c r="SXD8" s="185"/>
      <c r="SXE8" s="185"/>
      <c r="SXF8" s="185"/>
      <c r="SXG8" s="185"/>
      <c r="SXH8" s="185"/>
      <c r="SXI8" s="185"/>
      <c r="SXJ8" s="185"/>
      <c r="SXK8" s="185"/>
      <c r="SXL8" s="185"/>
      <c r="SXM8" s="185"/>
      <c r="SXN8" s="185"/>
      <c r="SXO8" s="185"/>
      <c r="SXP8" s="185"/>
      <c r="SXQ8" s="185"/>
      <c r="SXR8" s="185"/>
      <c r="SXS8" s="185"/>
      <c r="SXT8" s="185"/>
      <c r="SXU8" s="185"/>
      <c r="SXV8" s="185"/>
      <c r="SXW8" s="185"/>
      <c r="SXX8" s="185"/>
      <c r="SXY8" s="185"/>
      <c r="SXZ8" s="185"/>
      <c r="SYA8" s="185"/>
      <c r="SYB8" s="185"/>
      <c r="SYC8" s="185"/>
      <c r="SYD8" s="185"/>
      <c r="SYE8" s="185"/>
      <c r="SYF8" s="185"/>
      <c r="SYG8" s="185"/>
      <c r="SYH8" s="185"/>
      <c r="SYI8" s="185"/>
      <c r="SYJ8" s="185"/>
      <c r="SYK8" s="185"/>
      <c r="SYL8" s="185"/>
      <c r="SYM8" s="185"/>
      <c r="SYN8" s="185"/>
      <c r="SYO8" s="185"/>
      <c r="SYP8" s="185"/>
      <c r="SYQ8" s="185"/>
      <c r="SYR8" s="185"/>
      <c r="SYS8" s="185"/>
      <c r="SYT8" s="185"/>
      <c r="SYU8" s="185"/>
      <c r="SYV8" s="185"/>
      <c r="SYW8" s="185"/>
      <c r="SYX8" s="185"/>
      <c r="SYY8" s="185"/>
      <c r="SYZ8" s="185"/>
      <c r="SZA8" s="185"/>
      <c r="SZB8" s="185"/>
      <c r="SZC8" s="185"/>
      <c r="SZD8" s="185"/>
      <c r="SZE8" s="185"/>
      <c r="SZF8" s="185"/>
      <c r="SZG8" s="185"/>
      <c r="SZH8" s="185"/>
      <c r="SZI8" s="185"/>
      <c r="SZJ8" s="185"/>
      <c r="SZK8" s="185"/>
      <c r="SZL8" s="185"/>
      <c r="SZM8" s="185"/>
      <c r="SZN8" s="185"/>
      <c r="SZO8" s="185"/>
      <c r="SZP8" s="185"/>
      <c r="SZQ8" s="185"/>
      <c r="SZR8" s="185"/>
      <c r="SZS8" s="185"/>
      <c r="SZT8" s="185"/>
      <c r="SZU8" s="185"/>
      <c r="SZV8" s="185"/>
      <c r="SZW8" s="185"/>
      <c r="SZX8" s="185"/>
      <c r="SZY8" s="185"/>
      <c r="SZZ8" s="185"/>
      <c r="TAA8" s="185"/>
      <c r="TAB8" s="185"/>
      <c r="TAC8" s="185"/>
      <c r="TAD8" s="185"/>
      <c r="TAE8" s="185"/>
      <c r="TAF8" s="185"/>
      <c r="TAG8" s="185"/>
      <c r="TAH8" s="185"/>
      <c r="TAI8" s="185"/>
      <c r="TAJ8" s="185"/>
      <c r="TAK8" s="185"/>
      <c r="TAL8" s="185"/>
      <c r="TAM8" s="185"/>
      <c r="TAN8" s="185"/>
      <c r="TAO8" s="185"/>
      <c r="TAP8" s="185"/>
      <c r="TAQ8" s="185"/>
      <c r="TAR8" s="185"/>
      <c r="TAS8" s="185"/>
      <c r="TAT8" s="185"/>
      <c r="TAU8" s="185"/>
      <c r="TAV8" s="185"/>
      <c r="TAW8" s="185"/>
      <c r="TAX8" s="185"/>
      <c r="TAY8" s="185"/>
      <c r="TAZ8" s="185"/>
      <c r="TBA8" s="185"/>
      <c r="TBB8" s="185"/>
      <c r="TBC8" s="185"/>
      <c r="TBD8" s="185"/>
      <c r="TBE8" s="185"/>
      <c r="TBF8" s="185"/>
      <c r="TBG8" s="185"/>
      <c r="TBH8" s="185"/>
      <c r="TBI8" s="185"/>
      <c r="TBJ8" s="185"/>
      <c r="TBK8" s="185"/>
      <c r="TBL8" s="185"/>
      <c r="TBM8" s="185"/>
      <c r="TBN8" s="185"/>
      <c r="TBO8" s="185"/>
      <c r="TBP8" s="185"/>
      <c r="TBQ8" s="185"/>
      <c r="TBR8" s="185"/>
      <c r="TBS8" s="185"/>
      <c r="TBT8" s="185"/>
      <c r="TBU8" s="185"/>
      <c r="TBV8" s="185"/>
      <c r="TBW8" s="185"/>
      <c r="TBX8" s="185"/>
      <c r="TBY8" s="185"/>
      <c r="TBZ8" s="185"/>
      <c r="TCA8" s="185"/>
      <c r="TCB8" s="185"/>
      <c r="TCC8" s="185"/>
      <c r="TCD8" s="185"/>
      <c r="TCE8" s="185"/>
      <c r="TCF8" s="185"/>
      <c r="TCG8" s="185"/>
      <c r="TCH8" s="185"/>
      <c r="TCI8" s="185"/>
      <c r="TCJ8" s="185"/>
      <c r="TCK8" s="185"/>
      <c r="TCL8" s="185"/>
      <c r="TCM8" s="185"/>
      <c r="TCN8" s="185"/>
      <c r="TCO8" s="185"/>
      <c r="TCP8" s="185"/>
      <c r="TCQ8" s="185"/>
      <c r="TCR8" s="185"/>
      <c r="TCS8" s="185"/>
      <c r="TCT8" s="185"/>
      <c r="TCU8" s="185"/>
      <c r="TCV8" s="185"/>
      <c r="TCW8" s="185"/>
      <c r="TCX8" s="185"/>
      <c r="TCY8" s="185"/>
      <c r="TCZ8" s="185"/>
      <c r="TDA8" s="185"/>
      <c r="TDB8" s="185"/>
      <c r="TDC8" s="185"/>
      <c r="TDD8" s="185"/>
      <c r="TDE8" s="185"/>
      <c r="TDF8" s="185"/>
      <c r="TDG8" s="185"/>
      <c r="TDH8" s="185"/>
      <c r="TDI8" s="185"/>
      <c r="TDJ8" s="185"/>
      <c r="TDK8" s="185"/>
      <c r="TDL8" s="185"/>
      <c r="TDM8" s="185"/>
      <c r="TDN8" s="185"/>
      <c r="TDO8" s="185"/>
      <c r="TDP8" s="185"/>
      <c r="TDQ8" s="185"/>
      <c r="TDR8" s="185"/>
      <c r="TDS8" s="185"/>
      <c r="TDT8" s="185"/>
      <c r="TDU8" s="185"/>
      <c r="TDV8" s="185"/>
      <c r="TDW8" s="185"/>
      <c r="TDX8" s="185"/>
      <c r="TDY8" s="185"/>
      <c r="TDZ8" s="185"/>
      <c r="TEA8" s="185"/>
      <c r="TEB8" s="185"/>
      <c r="TEC8" s="185"/>
      <c r="TED8" s="185"/>
      <c r="TEE8" s="185"/>
      <c r="TEF8" s="185"/>
      <c r="TEG8" s="185"/>
      <c r="TEH8" s="185"/>
      <c r="TEI8" s="185"/>
      <c r="TEJ8" s="185"/>
      <c r="TEK8" s="185"/>
      <c r="TEL8" s="185"/>
      <c r="TEM8" s="185"/>
      <c r="TEN8" s="185"/>
      <c r="TEO8" s="185"/>
      <c r="TEP8" s="185"/>
      <c r="TEQ8" s="185"/>
      <c r="TER8" s="185"/>
      <c r="TES8" s="185"/>
      <c r="TET8" s="185"/>
      <c r="TEU8" s="185"/>
      <c r="TEV8" s="185"/>
      <c r="TEW8" s="185"/>
      <c r="TEX8" s="185"/>
      <c r="TEY8" s="185"/>
      <c r="TEZ8" s="185"/>
      <c r="TFA8" s="185"/>
      <c r="TFB8" s="185"/>
      <c r="TFC8" s="185"/>
      <c r="TFD8" s="185"/>
      <c r="TFE8" s="185"/>
      <c r="TFF8" s="185"/>
      <c r="TFG8" s="185"/>
      <c r="TFH8" s="185"/>
      <c r="TFI8" s="185"/>
      <c r="TFJ8" s="185"/>
      <c r="TFK8" s="185"/>
      <c r="TFL8" s="185"/>
      <c r="TFM8" s="185"/>
      <c r="TFN8" s="185"/>
      <c r="TFO8" s="185"/>
      <c r="TFP8" s="185"/>
      <c r="TFQ8" s="185"/>
      <c r="TFR8" s="185"/>
      <c r="TFS8" s="185"/>
      <c r="TFT8" s="185"/>
      <c r="TFU8" s="185"/>
      <c r="TFV8" s="185"/>
      <c r="TFW8" s="185"/>
      <c r="TFX8" s="185"/>
      <c r="TFY8" s="185"/>
      <c r="TFZ8" s="185"/>
      <c r="TGA8" s="185"/>
      <c r="TGB8" s="185"/>
      <c r="TGC8" s="185"/>
      <c r="TGD8" s="185"/>
      <c r="TGE8" s="185"/>
      <c r="TGF8" s="185"/>
      <c r="TGG8" s="185"/>
      <c r="TGH8" s="185"/>
      <c r="TGI8" s="185"/>
      <c r="TGJ8" s="185"/>
      <c r="TGK8" s="185"/>
      <c r="TGL8" s="185"/>
      <c r="TGM8" s="185"/>
      <c r="TGN8" s="185"/>
      <c r="TGO8" s="185"/>
      <c r="TGP8" s="185"/>
      <c r="TGQ8" s="185"/>
      <c r="TGR8" s="185"/>
      <c r="TGS8" s="185"/>
      <c r="TGT8" s="185"/>
      <c r="TGU8" s="185"/>
      <c r="TGV8" s="185"/>
      <c r="TGW8" s="185"/>
      <c r="TGX8" s="185"/>
      <c r="TGY8" s="185"/>
      <c r="TGZ8" s="185"/>
      <c r="THA8" s="185"/>
      <c r="THB8" s="185"/>
      <c r="THC8" s="185"/>
      <c r="THD8" s="185"/>
      <c r="THE8" s="185"/>
      <c r="THF8" s="185"/>
      <c r="THG8" s="185"/>
      <c r="THH8" s="185"/>
      <c r="THI8" s="185"/>
      <c r="THJ8" s="185"/>
      <c r="THK8" s="185"/>
      <c r="THL8" s="185"/>
      <c r="THM8" s="185"/>
      <c r="THN8" s="185"/>
      <c r="THO8" s="185"/>
      <c r="THP8" s="185"/>
      <c r="THQ8" s="185"/>
      <c r="THR8" s="185"/>
      <c r="THS8" s="185"/>
      <c r="THT8" s="185"/>
      <c r="THU8" s="185"/>
      <c r="THV8" s="185"/>
      <c r="THW8" s="185"/>
      <c r="THX8" s="185"/>
      <c r="THY8" s="185"/>
      <c r="THZ8" s="185"/>
      <c r="TIA8" s="185"/>
      <c r="TIB8" s="185"/>
      <c r="TIC8" s="185"/>
      <c r="TID8" s="185"/>
      <c r="TIE8" s="185"/>
      <c r="TIF8" s="185"/>
      <c r="TIG8" s="185"/>
      <c r="TIH8" s="185"/>
      <c r="TII8" s="185"/>
      <c r="TIJ8" s="185"/>
      <c r="TIK8" s="185"/>
      <c r="TIL8" s="185"/>
      <c r="TIM8" s="185"/>
      <c r="TIN8" s="185"/>
      <c r="TIO8" s="185"/>
      <c r="TIP8" s="185"/>
      <c r="TIQ8" s="185"/>
      <c r="TIR8" s="185"/>
      <c r="TIS8" s="185"/>
      <c r="TIT8" s="185"/>
      <c r="TIU8" s="185"/>
      <c r="TIV8" s="185"/>
      <c r="TIW8" s="185"/>
      <c r="TIX8" s="185"/>
      <c r="TIY8" s="185"/>
      <c r="TIZ8" s="185"/>
      <c r="TJA8" s="185"/>
      <c r="TJB8" s="185"/>
      <c r="TJC8" s="185"/>
      <c r="TJD8" s="185"/>
      <c r="TJE8" s="185"/>
      <c r="TJF8" s="185"/>
      <c r="TJG8" s="185"/>
      <c r="TJH8" s="185"/>
      <c r="TJI8" s="185"/>
      <c r="TJJ8" s="185"/>
      <c r="TJK8" s="185"/>
      <c r="TJL8" s="185"/>
      <c r="TJM8" s="185"/>
      <c r="TJN8" s="185"/>
      <c r="TJO8" s="185"/>
      <c r="TJP8" s="185"/>
      <c r="TJQ8" s="185"/>
      <c r="TJR8" s="185"/>
      <c r="TJS8" s="185"/>
      <c r="TJT8" s="185"/>
      <c r="TJU8" s="185"/>
      <c r="TJV8" s="185"/>
      <c r="TJW8" s="185"/>
      <c r="TJX8" s="185"/>
      <c r="TJY8" s="185"/>
      <c r="TJZ8" s="185"/>
      <c r="TKA8" s="185"/>
      <c r="TKB8" s="185"/>
      <c r="TKC8" s="185"/>
      <c r="TKD8" s="185"/>
      <c r="TKE8" s="185"/>
      <c r="TKF8" s="185"/>
      <c r="TKG8" s="185"/>
      <c r="TKH8" s="185"/>
      <c r="TKI8" s="185"/>
      <c r="TKJ8" s="185"/>
      <c r="TKK8" s="185"/>
      <c r="TKL8" s="185"/>
      <c r="TKM8" s="185"/>
      <c r="TKN8" s="185"/>
      <c r="TKO8" s="185"/>
      <c r="TKP8" s="185"/>
      <c r="TKQ8" s="185"/>
      <c r="TKR8" s="185"/>
      <c r="TKS8" s="185"/>
      <c r="TKT8" s="185"/>
      <c r="TKU8" s="185"/>
      <c r="TKV8" s="185"/>
      <c r="TKW8" s="185"/>
      <c r="TKX8" s="185"/>
      <c r="TKY8" s="185"/>
      <c r="TKZ8" s="185"/>
      <c r="TLA8" s="185"/>
      <c r="TLB8" s="185"/>
      <c r="TLC8" s="185"/>
      <c r="TLD8" s="185"/>
      <c r="TLE8" s="185"/>
      <c r="TLF8" s="185"/>
      <c r="TLG8" s="185"/>
      <c r="TLH8" s="185"/>
      <c r="TLI8" s="185"/>
      <c r="TLJ8" s="185"/>
      <c r="TLK8" s="185"/>
      <c r="TLL8" s="185"/>
      <c r="TLM8" s="185"/>
      <c r="TLN8" s="185"/>
      <c r="TLO8" s="185"/>
      <c r="TLP8" s="185"/>
      <c r="TLQ8" s="185"/>
      <c r="TLR8" s="185"/>
      <c r="TLS8" s="185"/>
      <c r="TLT8" s="185"/>
      <c r="TLU8" s="185"/>
      <c r="TLV8" s="185"/>
      <c r="TLW8" s="185"/>
      <c r="TLX8" s="185"/>
      <c r="TLY8" s="185"/>
      <c r="TLZ8" s="185"/>
      <c r="TMA8" s="185"/>
      <c r="TMB8" s="185"/>
      <c r="TMC8" s="185"/>
      <c r="TMD8" s="185"/>
      <c r="TME8" s="185"/>
      <c r="TMF8" s="185"/>
      <c r="TMG8" s="185"/>
      <c r="TMH8" s="185"/>
      <c r="TMI8" s="185"/>
      <c r="TMJ8" s="185"/>
      <c r="TMK8" s="185"/>
      <c r="TML8" s="185"/>
      <c r="TMM8" s="185"/>
      <c r="TMN8" s="185"/>
      <c r="TMO8" s="185"/>
      <c r="TMP8" s="185"/>
      <c r="TMQ8" s="185"/>
      <c r="TMR8" s="185"/>
      <c r="TMS8" s="185"/>
      <c r="TMT8" s="185"/>
      <c r="TMU8" s="185"/>
      <c r="TMV8" s="185"/>
      <c r="TMW8" s="185"/>
      <c r="TMX8" s="185"/>
      <c r="TMY8" s="185"/>
      <c r="TMZ8" s="185"/>
      <c r="TNA8" s="185"/>
      <c r="TNB8" s="185"/>
      <c r="TNC8" s="185"/>
      <c r="TND8" s="185"/>
      <c r="TNE8" s="185"/>
      <c r="TNF8" s="185"/>
      <c r="TNG8" s="185"/>
      <c r="TNH8" s="185"/>
      <c r="TNI8" s="185"/>
      <c r="TNJ8" s="185"/>
      <c r="TNK8" s="185"/>
      <c r="TNL8" s="185"/>
      <c r="TNM8" s="185"/>
      <c r="TNN8" s="185"/>
      <c r="TNO8" s="185"/>
      <c r="TNP8" s="185"/>
      <c r="TNQ8" s="185"/>
      <c r="TNR8" s="185"/>
      <c r="TNS8" s="185"/>
      <c r="TNT8" s="185"/>
      <c r="TNU8" s="185"/>
      <c r="TNV8" s="185"/>
      <c r="TNW8" s="185"/>
      <c r="TNX8" s="185"/>
      <c r="TNY8" s="185"/>
      <c r="TNZ8" s="185"/>
      <c r="TOA8" s="185"/>
      <c r="TOB8" s="185"/>
      <c r="TOC8" s="185"/>
      <c r="TOD8" s="185"/>
      <c r="TOE8" s="185"/>
      <c r="TOF8" s="185"/>
      <c r="TOG8" s="185"/>
      <c r="TOH8" s="185"/>
      <c r="TOI8" s="185"/>
      <c r="TOJ8" s="185"/>
      <c r="TOK8" s="185"/>
      <c r="TOL8" s="185"/>
      <c r="TOM8" s="185"/>
      <c r="TON8" s="185"/>
      <c r="TOO8" s="185"/>
      <c r="TOP8" s="185"/>
      <c r="TOQ8" s="185"/>
      <c r="TOR8" s="185"/>
      <c r="TOS8" s="185"/>
      <c r="TOT8" s="185"/>
      <c r="TOU8" s="185"/>
      <c r="TOV8" s="185"/>
      <c r="TOW8" s="185"/>
      <c r="TOX8" s="185"/>
      <c r="TOY8" s="185"/>
      <c r="TOZ8" s="185"/>
      <c r="TPA8" s="185"/>
      <c r="TPB8" s="185"/>
      <c r="TPC8" s="185"/>
      <c r="TPD8" s="185"/>
      <c r="TPE8" s="185"/>
      <c r="TPF8" s="185"/>
      <c r="TPG8" s="185"/>
      <c r="TPH8" s="185"/>
      <c r="TPI8" s="185"/>
      <c r="TPJ8" s="185"/>
      <c r="TPK8" s="185"/>
      <c r="TPL8" s="185"/>
      <c r="TPM8" s="185"/>
      <c r="TPN8" s="185"/>
      <c r="TPO8" s="185"/>
      <c r="TPP8" s="185"/>
      <c r="TPQ8" s="185"/>
      <c r="TPR8" s="185"/>
      <c r="TPS8" s="185"/>
      <c r="TPT8" s="185"/>
      <c r="TPU8" s="185"/>
      <c r="TPV8" s="185"/>
      <c r="TPW8" s="185"/>
      <c r="TPX8" s="185"/>
      <c r="TPY8" s="185"/>
      <c r="TPZ8" s="185"/>
      <c r="TQA8" s="185"/>
      <c r="TQB8" s="185"/>
      <c r="TQC8" s="185"/>
      <c r="TQD8" s="185"/>
      <c r="TQE8" s="185"/>
      <c r="TQF8" s="185"/>
      <c r="TQG8" s="185"/>
      <c r="TQH8" s="185"/>
      <c r="TQI8" s="185"/>
      <c r="TQJ8" s="185"/>
      <c r="TQK8" s="185"/>
      <c r="TQL8" s="185"/>
      <c r="TQM8" s="185"/>
      <c r="TQN8" s="185"/>
      <c r="TQO8" s="185"/>
      <c r="TQP8" s="185"/>
      <c r="TQQ8" s="185"/>
      <c r="TQR8" s="185"/>
      <c r="TQS8" s="185"/>
      <c r="TQT8" s="185"/>
      <c r="TQU8" s="185"/>
      <c r="TQV8" s="185"/>
      <c r="TQW8" s="185"/>
      <c r="TQX8" s="185"/>
      <c r="TQY8" s="185"/>
      <c r="TQZ8" s="185"/>
      <c r="TRA8" s="185"/>
      <c r="TRB8" s="185"/>
      <c r="TRC8" s="185"/>
      <c r="TRD8" s="185"/>
      <c r="TRE8" s="185"/>
      <c r="TRF8" s="185"/>
      <c r="TRG8" s="185"/>
      <c r="TRH8" s="185"/>
      <c r="TRI8" s="185"/>
      <c r="TRJ8" s="185"/>
      <c r="TRK8" s="185"/>
      <c r="TRL8" s="185"/>
      <c r="TRM8" s="185"/>
      <c r="TRN8" s="185"/>
      <c r="TRO8" s="185"/>
      <c r="TRP8" s="185"/>
      <c r="TRQ8" s="185"/>
      <c r="TRR8" s="185"/>
      <c r="TRS8" s="185"/>
      <c r="TRT8" s="185"/>
      <c r="TRU8" s="185"/>
      <c r="TRV8" s="185"/>
      <c r="TRW8" s="185"/>
      <c r="TRX8" s="185"/>
      <c r="TRY8" s="185"/>
      <c r="TRZ8" s="185"/>
      <c r="TSA8" s="185"/>
      <c r="TSB8" s="185"/>
      <c r="TSC8" s="185"/>
      <c r="TSD8" s="185"/>
      <c r="TSE8" s="185"/>
      <c r="TSF8" s="185"/>
      <c r="TSG8" s="185"/>
      <c r="TSH8" s="185"/>
      <c r="TSI8" s="185"/>
      <c r="TSJ8" s="185"/>
      <c r="TSK8" s="185"/>
      <c r="TSL8" s="185"/>
      <c r="TSM8" s="185"/>
      <c r="TSN8" s="185"/>
      <c r="TSO8" s="185"/>
      <c r="TSP8" s="185"/>
      <c r="TSQ8" s="185"/>
      <c r="TSR8" s="185"/>
      <c r="TSS8" s="185"/>
      <c r="TST8" s="185"/>
      <c r="TSU8" s="185"/>
      <c r="TSV8" s="185"/>
      <c r="TSW8" s="185"/>
      <c r="TSX8" s="185"/>
      <c r="TSY8" s="185"/>
      <c r="TSZ8" s="185"/>
      <c r="TTA8" s="185"/>
      <c r="TTB8" s="185"/>
      <c r="TTC8" s="185"/>
      <c r="TTD8" s="185"/>
      <c r="TTE8" s="185"/>
      <c r="TTF8" s="185"/>
      <c r="TTG8" s="185"/>
      <c r="TTH8" s="185"/>
      <c r="TTI8" s="185"/>
      <c r="TTJ8" s="185"/>
      <c r="TTK8" s="185"/>
      <c r="TTL8" s="185"/>
      <c r="TTM8" s="185"/>
      <c r="TTN8" s="185"/>
      <c r="TTO8" s="185"/>
      <c r="TTP8" s="185"/>
      <c r="TTQ8" s="185"/>
      <c r="TTR8" s="185"/>
      <c r="TTS8" s="185"/>
      <c r="TTT8" s="185"/>
      <c r="TTU8" s="185"/>
      <c r="TTV8" s="185"/>
      <c r="TTW8" s="185"/>
      <c r="TTX8" s="185"/>
      <c r="TTY8" s="185"/>
      <c r="TTZ8" s="185"/>
      <c r="TUA8" s="185"/>
      <c r="TUB8" s="185"/>
      <c r="TUC8" s="185"/>
      <c r="TUD8" s="185"/>
      <c r="TUE8" s="185"/>
      <c r="TUF8" s="185"/>
      <c r="TUG8" s="185"/>
      <c r="TUH8" s="185"/>
      <c r="TUI8" s="185"/>
      <c r="TUJ8" s="185"/>
      <c r="TUK8" s="185"/>
      <c r="TUL8" s="185"/>
      <c r="TUM8" s="185"/>
      <c r="TUN8" s="185"/>
      <c r="TUO8" s="185"/>
      <c r="TUP8" s="185"/>
      <c r="TUQ8" s="185"/>
      <c r="TUR8" s="185"/>
      <c r="TUS8" s="185"/>
      <c r="TUT8" s="185"/>
      <c r="TUU8" s="185"/>
      <c r="TUV8" s="185"/>
      <c r="TUW8" s="185"/>
      <c r="TUX8" s="185"/>
      <c r="TUY8" s="185"/>
      <c r="TUZ8" s="185"/>
      <c r="TVA8" s="185"/>
      <c r="TVB8" s="185"/>
      <c r="TVC8" s="185"/>
      <c r="TVD8" s="185"/>
      <c r="TVE8" s="185"/>
      <c r="TVF8" s="185"/>
      <c r="TVG8" s="185"/>
      <c r="TVH8" s="185"/>
      <c r="TVI8" s="185"/>
      <c r="TVJ8" s="185"/>
      <c r="TVK8" s="185"/>
      <c r="TVL8" s="185"/>
      <c r="TVM8" s="185"/>
      <c r="TVN8" s="185"/>
      <c r="TVO8" s="185"/>
      <c r="TVP8" s="185"/>
      <c r="TVQ8" s="185"/>
      <c r="TVR8" s="185"/>
      <c r="TVS8" s="185"/>
      <c r="TVT8" s="185"/>
      <c r="TVU8" s="185"/>
      <c r="TVV8" s="185"/>
      <c r="TVW8" s="185"/>
      <c r="TVX8" s="185"/>
      <c r="TVY8" s="185"/>
      <c r="TVZ8" s="185"/>
      <c r="TWA8" s="185"/>
      <c r="TWB8" s="185"/>
      <c r="TWC8" s="185"/>
      <c r="TWD8" s="185"/>
      <c r="TWE8" s="185"/>
      <c r="TWF8" s="185"/>
      <c r="TWG8" s="185"/>
      <c r="TWH8" s="185"/>
      <c r="TWI8" s="185"/>
      <c r="TWJ8" s="185"/>
      <c r="TWK8" s="185"/>
      <c r="TWL8" s="185"/>
      <c r="TWM8" s="185"/>
      <c r="TWN8" s="185"/>
      <c r="TWO8" s="185"/>
      <c r="TWP8" s="185"/>
      <c r="TWQ8" s="185"/>
      <c r="TWR8" s="185"/>
      <c r="TWS8" s="185"/>
      <c r="TWT8" s="185"/>
      <c r="TWU8" s="185"/>
      <c r="TWV8" s="185"/>
      <c r="TWW8" s="185"/>
      <c r="TWX8" s="185"/>
      <c r="TWY8" s="185"/>
      <c r="TWZ8" s="185"/>
      <c r="TXA8" s="185"/>
      <c r="TXB8" s="185"/>
      <c r="TXC8" s="185"/>
      <c r="TXD8" s="185"/>
      <c r="TXE8" s="185"/>
      <c r="TXF8" s="185"/>
      <c r="TXG8" s="185"/>
      <c r="TXH8" s="185"/>
      <c r="TXI8" s="185"/>
      <c r="TXJ8" s="185"/>
      <c r="TXK8" s="185"/>
      <c r="TXL8" s="185"/>
      <c r="TXM8" s="185"/>
      <c r="TXN8" s="185"/>
      <c r="TXO8" s="185"/>
      <c r="TXP8" s="185"/>
      <c r="TXQ8" s="185"/>
      <c r="TXR8" s="185"/>
      <c r="TXS8" s="185"/>
      <c r="TXT8" s="185"/>
      <c r="TXU8" s="185"/>
      <c r="TXV8" s="185"/>
      <c r="TXW8" s="185"/>
      <c r="TXX8" s="185"/>
      <c r="TXY8" s="185"/>
      <c r="TXZ8" s="185"/>
      <c r="TYA8" s="185"/>
      <c r="TYB8" s="185"/>
      <c r="TYC8" s="185"/>
      <c r="TYD8" s="185"/>
      <c r="TYE8" s="185"/>
      <c r="TYF8" s="185"/>
      <c r="TYG8" s="185"/>
      <c r="TYH8" s="185"/>
      <c r="TYI8" s="185"/>
      <c r="TYJ8" s="185"/>
      <c r="TYK8" s="185"/>
      <c r="TYL8" s="185"/>
      <c r="TYM8" s="185"/>
      <c r="TYN8" s="185"/>
      <c r="TYO8" s="185"/>
      <c r="TYP8" s="185"/>
      <c r="TYQ8" s="185"/>
      <c r="TYR8" s="185"/>
      <c r="TYS8" s="185"/>
      <c r="TYT8" s="185"/>
      <c r="TYU8" s="185"/>
      <c r="TYV8" s="185"/>
      <c r="TYW8" s="185"/>
      <c r="TYX8" s="185"/>
      <c r="TYY8" s="185"/>
      <c r="TYZ8" s="185"/>
      <c r="TZA8" s="185"/>
      <c r="TZB8" s="185"/>
      <c r="TZC8" s="185"/>
      <c r="TZD8" s="185"/>
      <c r="TZE8" s="185"/>
      <c r="TZF8" s="185"/>
      <c r="TZG8" s="185"/>
      <c r="TZH8" s="185"/>
      <c r="TZI8" s="185"/>
      <c r="TZJ8" s="185"/>
      <c r="TZK8" s="185"/>
      <c r="TZL8" s="185"/>
      <c r="TZM8" s="185"/>
      <c r="TZN8" s="185"/>
      <c r="TZO8" s="185"/>
      <c r="TZP8" s="185"/>
      <c r="TZQ8" s="185"/>
      <c r="TZR8" s="185"/>
      <c r="TZS8" s="185"/>
      <c r="TZT8" s="185"/>
      <c r="TZU8" s="185"/>
      <c r="TZV8" s="185"/>
      <c r="TZW8" s="185"/>
      <c r="TZX8" s="185"/>
      <c r="TZY8" s="185"/>
      <c r="TZZ8" s="185"/>
      <c r="UAA8" s="185"/>
      <c r="UAB8" s="185"/>
      <c r="UAC8" s="185"/>
      <c r="UAD8" s="185"/>
      <c r="UAE8" s="185"/>
      <c r="UAF8" s="185"/>
      <c r="UAG8" s="185"/>
      <c r="UAH8" s="185"/>
      <c r="UAI8" s="185"/>
      <c r="UAJ8" s="185"/>
      <c r="UAK8" s="185"/>
      <c r="UAL8" s="185"/>
      <c r="UAM8" s="185"/>
      <c r="UAN8" s="185"/>
      <c r="UAO8" s="185"/>
      <c r="UAP8" s="185"/>
      <c r="UAQ8" s="185"/>
      <c r="UAR8" s="185"/>
      <c r="UAS8" s="185"/>
      <c r="UAT8" s="185"/>
      <c r="UAU8" s="185"/>
      <c r="UAV8" s="185"/>
      <c r="UAW8" s="185"/>
      <c r="UAX8" s="185"/>
      <c r="UAY8" s="185"/>
      <c r="UAZ8" s="185"/>
      <c r="UBA8" s="185"/>
      <c r="UBB8" s="185"/>
      <c r="UBC8" s="185"/>
      <c r="UBD8" s="185"/>
      <c r="UBE8" s="185"/>
      <c r="UBF8" s="185"/>
      <c r="UBG8" s="185"/>
      <c r="UBH8" s="185"/>
      <c r="UBI8" s="185"/>
      <c r="UBJ8" s="185"/>
      <c r="UBK8" s="185"/>
      <c r="UBL8" s="185"/>
      <c r="UBM8" s="185"/>
      <c r="UBN8" s="185"/>
      <c r="UBO8" s="185"/>
      <c r="UBP8" s="185"/>
      <c r="UBQ8" s="185"/>
      <c r="UBR8" s="185"/>
      <c r="UBS8" s="185"/>
      <c r="UBT8" s="185"/>
      <c r="UBU8" s="185"/>
      <c r="UBV8" s="185"/>
      <c r="UBW8" s="185"/>
      <c r="UBX8" s="185"/>
      <c r="UBY8" s="185"/>
      <c r="UBZ8" s="185"/>
      <c r="UCA8" s="185"/>
      <c r="UCB8" s="185"/>
      <c r="UCC8" s="185"/>
      <c r="UCD8" s="185"/>
      <c r="UCE8" s="185"/>
      <c r="UCF8" s="185"/>
      <c r="UCG8" s="185"/>
      <c r="UCH8" s="185"/>
      <c r="UCI8" s="185"/>
      <c r="UCJ8" s="185"/>
      <c r="UCK8" s="185"/>
      <c r="UCL8" s="185"/>
      <c r="UCM8" s="185"/>
      <c r="UCN8" s="185"/>
      <c r="UCO8" s="185"/>
      <c r="UCP8" s="185"/>
      <c r="UCQ8" s="185"/>
      <c r="UCR8" s="185"/>
      <c r="UCS8" s="185"/>
      <c r="UCT8" s="185"/>
      <c r="UCU8" s="185"/>
      <c r="UCV8" s="185"/>
      <c r="UCW8" s="185"/>
      <c r="UCX8" s="185"/>
      <c r="UCY8" s="185"/>
      <c r="UCZ8" s="185"/>
      <c r="UDA8" s="185"/>
      <c r="UDB8" s="185"/>
      <c r="UDC8" s="185"/>
      <c r="UDD8" s="185"/>
      <c r="UDE8" s="185"/>
      <c r="UDF8" s="185"/>
      <c r="UDG8" s="185"/>
      <c r="UDH8" s="185"/>
      <c r="UDI8" s="185"/>
      <c r="UDJ8" s="185"/>
      <c r="UDK8" s="185"/>
      <c r="UDL8" s="185"/>
      <c r="UDM8" s="185"/>
      <c r="UDN8" s="185"/>
      <c r="UDO8" s="185"/>
      <c r="UDP8" s="185"/>
      <c r="UDQ8" s="185"/>
      <c r="UDR8" s="185"/>
      <c r="UDS8" s="185"/>
      <c r="UDT8" s="185"/>
      <c r="UDU8" s="185"/>
      <c r="UDV8" s="185"/>
      <c r="UDW8" s="185"/>
      <c r="UDX8" s="185"/>
      <c r="UDY8" s="185"/>
      <c r="UDZ8" s="185"/>
      <c r="UEA8" s="185"/>
      <c r="UEB8" s="185"/>
      <c r="UEC8" s="185"/>
      <c r="UED8" s="185"/>
      <c r="UEE8" s="185"/>
      <c r="UEF8" s="185"/>
      <c r="UEG8" s="185"/>
      <c r="UEH8" s="185"/>
      <c r="UEI8" s="185"/>
      <c r="UEJ8" s="185"/>
      <c r="UEK8" s="185"/>
      <c r="UEL8" s="185"/>
      <c r="UEM8" s="185"/>
      <c r="UEN8" s="185"/>
      <c r="UEO8" s="185"/>
      <c r="UEP8" s="185"/>
      <c r="UEQ8" s="185"/>
      <c r="UER8" s="185"/>
      <c r="UES8" s="185"/>
      <c r="UET8" s="185"/>
      <c r="UEU8" s="185"/>
      <c r="UEV8" s="185"/>
      <c r="UEW8" s="185"/>
      <c r="UEX8" s="185"/>
      <c r="UEY8" s="185"/>
      <c r="UEZ8" s="185"/>
      <c r="UFA8" s="185"/>
      <c r="UFB8" s="185"/>
      <c r="UFC8" s="185"/>
      <c r="UFD8" s="185"/>
      <c r="UFE8" s="185"/>
      <c r="UFF8" s="185"/>
      <c r="UFG8" s="185"/>
      <c r="UFH8" s="185"/>
      <c r="UFI8" s="185"/>
      <c r="UFJ8" s="185"/>
      <c r="UFK8" s="185"/>
      <c r="UFL8" s="185"/>
      <c r="UFM8" s="185"/>
      <c r="UFN8" s="185"/>
      <c r="UFO8" s="185"/>
      <c r="UFP8" s="185"/>
      <c r="UFQ8" s="185"/>
      <c r="UFR8" s="185"/>
      <c r="UFS8" s="185"/>
      <c r="UFT8" s="185"/>
      <c r="UFU8" s="185"/>
      <c r="UFV8" s="185"/>
      <c r="UFW8" s="185"/>
      <c r="UFX8" s="185"/>
      <c r="UFY8" s="185"/>
      <c r="UFZ8" s="185"/>
      <c r="UGA8" s="185"/>
      <c r="UGB8" s="185"/>
      <c r="UGC8" s="185"/>
      <c r="UGD8" s="185"/>
      <c r="UGE8" s="185"/>
      <c r="UGF8" s="185"/>
      <c r="UGG8" s="185"/>
      <c r="UGH8" s="185"/>
      <c r="UGI8" s="185"/>
      <c r="UGJ8" s="185"/>
      <c r="UGK8" s="185"/>
      <c r="UGL8" s="185"/>
      <c r="UGM8" s="185"/>
      <c r="UGN8" s="185"/>
      <c r="UGO8" s="185"/>
      <c r="UGP8" s="185"/>
      <c r="UGQ8" s="185"/>
      <c r="UGR8" s="185"/>
      <c r="UGS8" s="185"/>
      <c r="UGT8" s="185"/>
      <c r="UGU8" s="185"/>
      <c r="UGV8" s="185"/>
      <c r="UGW8" s="185"/>
      <c r="UGX8" s="185"/>
      <c r="UGY8" s="185"/>
      <c r="UGZ8" s="185"/>
      <c r="UHA8" s="185"/>
      <c r="UHB8" s="185"/>
      <c r="UHC8" s="185"/>
      <c r="UHD8" s="185"/>
      <c r="UHE8" s="185"/>
      <c r="UHF8" s="185"/>
      <c r="UHG8" s="185"/>
      <c r="UHH8" s="185"/>
      <c r="UHI8" s="185"/>
      <c r="UHJ8" s="185"/>
      <c r="UHK8" s="185"/>
      <c r="UHL8" s="185"/>
      <c r="UHM8" s="185"/>
      <c r="UHN8" s="185"/>
      <c r="UHO8" s="185"/>
      <c r="UHP8" s="185"/>
      <c r="UHQ8" s="185"/>
      <c r="UHR8" s="185"/>
      <c r="UHS8" s="185"/>
      <c r="UHT8" s="185"/>
      <c r="UHU8" s="185"/>
      <c r="UHV8" s="185"/>
      <c r="UHW8" s="185"/>
      <c r="UHX8" s="185"/>
      <c r="UHY8" s="185"/>
      <c r="UHZ8" s="185"/>
      <c r="UIA8" s="185"/>
      <c r="UIB8" s="185"/>
      <c r="UIC8" s="185"/>
      <c r="UID8" s="185"/>
      <c r="UIE8" s="185"/>
      <c r="UIF8" s="185"/>
      <c r="UIG8" s="185"/>
      <c r="UIH8" s="185"/>
      <c r="UII8" s="185"/>
      <c r="UIJ8" s="185"/>
      <c r="UIK8" s="185"/>
      <c r="UIL8" s="185"/>
      <c r="UIM8" s="185"/>
      <c r="UIN8" s="185"/>
      <c r="UIO8" s="185"/>
      <c r="UIP8" s="185"/>
      <c r="UIQ8" s="185"/>
      <c r="UIR8" s="185"/>
      <c r="UIS8" s="185"/>
      <c r="UIT8" s="185"/>
      <c r="UIU8" s="185"/>
      <c r="UIV8" s="185"/>
      <c r="UIW8" s="185"/>
      <c r="UIX8" s="185"/>
      <c r="UIY8" s="185"/>
      <c r="UIZ8" s="185"/>
      <c r="UJA8" s="185"/>
      <c r="UJB8" s="185"/>
      <c r="UJC8" s="185"/>
      <c r="UJD8" s="185"/>
      <c r="UJE8" s="185"/>
      <c r="UJF8" s="185"/>
      <c r="UJG8" s="185"/>
      <c r="UJH8" s="185"/>
      <c r="UJI8" s="185"/>
      <c r="UJJ8" s="185"/>
      <c r="UJK8" s="185"/>
      <c r="UJL8" s="185"/>
      <c r="UJM8" s="185"/>
      <c r="UJN8" s="185"/>
      <c r="UJO8" s="185"/>
      <c r="UJP8" s="185"/>
      <c r="UJQ8" s="185"/>
      <c r="UJR8" s="185"/>
      <c r="UJS8" s="185"/>
      <c r="UJT8" s="185"/>
      <c r="UJU8" s="185"/>
      <c r="UJV8" s="185"/>
      <c r="UJW8" s="185"/>
      <c r="UJX8" s="185"/>
      <c r="UJY8" s="185"/>
      <c r="UJZ8" s="185"/>
      <c r="UKA8" s="185"/>
      <c r="UKB8" s="185"/>
      <c r="UKC8" s="185"/>
      <c r="UKD8" s="185"/>
      <c r="UKE8" s="185"/>
      <c r="UKF8" s="185"/>
      <c r="UKG8" s="185"/>
      <c r="UKH8" s="185"/>
      <c r="UKI8" s="185"/>
      <c r="UKJ8" s="185"/>
      <c r="UKK8" s="185"/>
      <c r="UKL8" s="185"/>
      <c r="UKM8" s="185"/>
      <c r="UKN8" s="185"/>
      <c r="UKO8" s="185"/>
      <c r="UKP8" s="185"/>
      <c r="UKQ8" s="185"/>
      <c r="UKR8" s="185"/>
      <c r="UKS8" s="185"/>
      <c r="UKT8" s="185"/>
      <c r="UKU8" s="185"/>
      <c r="UKV8" s="185"/>
      <c r="UKW8" s="185"/>
      <c r="UKX8" s="185"/>
      <c r="UKY8" s="185"/>
      <c r="UKZ8" s="185"/>
      <c r="ULA8" s="185"/>
      <c r="ULB8" s="185"/>
      <c r="ULC8" s="185"/>
      <c r="ULD8" s="185"/>
      <c r="ULE8" s="185"/>
      <c r="ULF8" s="185"/>
      <c r="ULG8" s="185"/>
      <c r="ULH8" s="185"/>
      <c r="ULI8" s="185"/>
      <c r="ULJ8" s="185"/>
      <c r="ULK8" s="185"/>
      <c r="ULL8" s="185"/>
      <c r="ULM8" s="185"/>
      <c r="ULN8" s="185"/>
      <c r="ULO8" s="185"/>
      <c r="ULP8" s="185"/>
      <c r="ULQ8" s="185"/>
      <c r="ULR8" s="185"/>
      <c r="ULS8" s="185"/>
      <c r="ULT8" s="185"/>
      <c r="ULU8" s="185"/>
      <c r="ULV8" s="185"/>
      <c r="ULW8" s="185"/>
      <c r="ULX8" s="185"/>
      <c r="ULY8" s="185"/>
      <c r="ULZ8" s="185"/>
      <c r="UMA8" s="185"/>
      <c r="UMB8" s="185"/>
      <c r="UMC8" s="185"/>
      <c r="UMD8" s="185"/>
      <c r="UME8" s="185"/>
      <c r="UMF8" s="185"/>
      <c r="UMG8" s="185"/>
      <c r="UMH8" s="185"/>
      <c r="UMI8" s="185"/>
      <c r="UMJ8" s="185"/>
      <c r="UMK8" s="185"/>
      <c r="UML8" s="185"/>
      <c r="UMM8" s="185"/>
      <c r="UMN8" s="185"/>
      <c r="UMO8" s="185"/>
      <c r="UMP8" s="185"/>
      <c r="UMQ8" s="185"/>
      <c r="UMR8" s="185"/>
      <c r="UMS8" s="185"/>
      <c r="UMT8" s="185"/>
      <c r="UMU8" s="185"/>
      <c r="UMV8" s="185"/>
      <c r="UMW8" s="185"/>
      <c r="UMX8" s="185"/>
      <c r="UMY8" s="185"/>
      <c r="UMZ8" s="185"/>
      <c r="UNA8" s="185"/>
      <c r="UNB8" s="185"/>
      <c r="UNC8" s="185"/>
      <c r="UND8" s="185"/>
      <c r="UNE8" s="185"/>
      <c r="UNF8" s="185"/>
      <c r="UNG8" s="185"/>
      <c r="UNH8" s="185"/>
      <c r="UNI8" s="185"/>
      <c r="UNJ8" s="185"/>
      <c r="UNK8" s="185"/>
      <c r="UNL8" s="185"/>
      <c r="UNM8" s="185"/>
      <c r="UNN8" s="185"/>
      <c r="UNO8" s="185"/>
      <c r="UNP8" s="185"/>
      <c r="UNQ8" s="185"/>
      <c r="UNR8" s="185"/>
      <c r="UNS8" s="185"/>
      <c r="UNT8" s="185"/>
      <c r="UNU8" s="185"/>
      <c r="UNV8" s="185"/>
      <c r="UNW8" s="185"/>
      <c r="UNX8" s="185"/>
      <c r="UNY8" s="185"/>
      <c r="UNZ8" s="185"/>
      <c r="UOA8" s="185"/>
      <c r="UOB8" s="185"/>
      <c r="UOC8" s="185"/>
      <c r="UOD8" s="185"/>
      <c r="UOE8" s="185"/>
      <c r="UOF8" s="185"/>
      <c r="UOG8" s="185"/>
      <c r="UOH8" s="185"/>
      <c r="UOI8" s="185"/>
      <c r="UOJ8" s="185"/>
      <c r="UOK8" s="185"/>
      <c r="UOL8" s="185"/>
      <c r="UOM8" s="185"/>
      <c r="UON8" s="185"/>
      <c r="UOO8" s="185"/>
      <c r="UOP8" s="185"/>
      <c r="UOQ8" s="185"/>
      <c r="UOR8" s="185"/>
      <c r="UOS8" s="185"/>
      <c r="UOT8" s="185"/>
      <c r="UOU8" s="185"/>
      <c r="UOV8" s="185"/>
      <c r="UOW8" s="185"/>
      <c r="UOX8" s="185"/>
      <c r="UOY8" s="185"/>
      <c r="UOZ8" s="185"/>
      <c r="UPA8" s="185"/>
      <c r="UPB8" s="185"/>
      <c r="UPC8" s="185"/>
      <c r="UPD8" s="185"/>
      <c r="UPE8" s="185"/>
      <c r="UPF8" s="185"/>
      <c r="UPG8" s="185"/>
      <c r="UPH8" s="185"/>
      <c r="UPI8" s="185"/>
      <c r="UPJ8" s="185"/>
      <c r="UPK8" s="185"/>
      <c r="UPL8" s="185"/>
      <c r="UPM8" s="185"/>
      <c r="UPN8" s="185"/>
      <c r="UPO8" s="185"/>
      <c r="UPP8" s="185"/>
      <c r="UPQ8" s="185"/>
      <c r="UPR8" s="185"/>
      <c r="UPS8" s="185"/>
      <c r="UPT8" s="185"/>
      <c r="UPU8" s="185"/>
      <c r="UPV8" s="185"/>
      <c r="UPW8" s="185"/>
      <c r="UPX8" s="185"/>
      <c r="UPY8" s="185"/>
      <c r="UPZ8" s="185"/>
      <c r="UQA8" s="185"/>
      <c r="UQB8" s="185"/>
      <c r="UQC8" s="185"/>
      <c r="UQD8" s="185"/>
      <c r="UQE8" s="185"/>
      <c r="UQF8" s="185"/>
      <c r="UQG8" s="185"/>
      <c r="UQH8" s="185"/>
      <c r="UQI8" s="185"/>
      <c r="UQJ8" s="185"/>
      <c r="UQK8" s="185"/>
      <c r="UQL8" s="185"/>
      <c r="UQM8" s="185"/>
      <c r="UQN8" s="185"/>
      <c r="UQO8" s="185"/>
      <c r="UQP8" s="185"/>
      <c r="UQQ8" s="185"/>
      <c r="UQR8" s="185"/>
      <c r="UQS8" s="185"/>
      <c r="UQT8" s="185"/>
      <c r="UQU8" s="185"/>
      <c r="UQV8" s="185"/>
      <c r="UQW8" s="185"/>
      <c r="UQX8" s="185"/>
      <c r="UQY8" s="185"/>
      <c r="UQZ8" s="185"/>
      <c r="URA8" s="185"/>
      <c r="URB8" s="185"/>
      <c r="URC8" s="185"/>
      <c r="URD8" s="185"/>
      <c r="URE8" s="185"/>
      <c r="URF8" s="185"/>
      <c r="URG8" s="185"/>
      <c r="URH8" s="185"/>
      <c r="URI8" s="185"/>
      <c r="URJ8" s="185"/>
      <c r="URK8" s="185"/>
      <c r="URL8" s="185"/>
      <c r="URM8" s="185"/>
      <c r="URN8" s="185"/>
      <c r="URO8" s="185"/>
      <c r="URP8" s="185"/>
      <c r="URQ8" s="185"/>
      <c r="URR8" s="185"/>
      <c r="URS8" s="185"/>
      <c r="URT8" s="185"/>
      <c r="URU8" s="185"/>
      <c r="URV8" s="185"/>
      <c r="URW8" s="185"/>
      <c r="URX8" s="185"/>
      <c r="URY8" s="185"/>
      <c r="URZ8" s="185"/>
      <c r="USA8" s="185"/>
      <c r="USB8" s="185"/>
      <c r="USC8" s="185"/>
      <c r="USD8" s="185"/>
      <c r="USE8" s="185"/>
      <c r="USF8" s="185"/>
      <c r="USG8" s="185"/>
      <c r="USH8" s="185"/>
      <c r="USI8" s="185"/>
      <c r="USJ8" s="185"/>
      <c r="USK8" s="185"/>
      <c r="USL8" s="185"/>
      <c r="USM8" s="185"/>
      <c r="USN8" s="185"/>
      <c r="USO8" s="185"/>
      <c r="USP8" s="185"/>
      <c r="USQ8" s="185"/>
      <c r="USR8" s="185"/>
      <c r="USS8" s="185"/>
      <c r="UST8" s="185"/>
      <c r="USU8" s="185"/>
      <c r="USV8" s="185"/>
      <c r="USW8" s="185"/>
      <c r="USX8" s="185"/>
      <c r="USY8" s="185"/>
      <c r="USZ8" s="185"/>
      <c r="UTA8" s="185"/>
      <c r="UTB8" s="185"/>
      <c r="UTC8" s="185"/>
      <c r="UTD8" s="185"/>
      <c r="UTE8" s="185"/>
      <c r="UTF8" s="185"/>
      <c r="UTG8" s="185"/>
      <c r="UTH8" s="185"/>
      <c r="UTI8" s="185"/>
      <c r="UTJ8" s="185"/>
      <c r="UTK8" s="185"/>
      <c r="UTL8" s="185"/>
      <c r="UTM8" s="185"/>
      <c r="UTN8" s="185"/>
      <c r="UTO8" s="185"/>
      <c r="UTP8" s="185"/>
      <c r="UTQ8" s="185"/>
      <c r="UTR8" s="185"/>
      <c r="UTS8" s="185"/>
      <c r="UTT8" s="185"/>
      <c r="UTU8" s="185"/>
      <c r="UTV8" s="185"/>
      <c r="UTW8" s="185"/>
      <c r="UTX8" s="185"/>
      <c r="UTY8" s="185"/>
      <c r="UTZ8" s="185"/>
      <c r="UUA8" s="185"/>
      <c r="UUB8" s="185"/>
      <c r="UUC8" s="185"/>
      <c r="UUD8" s="185"/>
      <c r="UUE8" s="185"/>
      <c r="UUF8" s="185"/>
      <c r="UUG8" s="185"/>
      <c r="UUH8" s="185"/>
      <c r="UUI8" s="185"/>
      <c r="UUJ8" s="185"/>
      <c r="UUK8" s="185"/>
      <c r="UUL8" s="185"/>
      <c r="UUM8" s="185"/>
      <c r="UUN8" s="185"/>
      <c r="UUO8" s="185"/>
      <c r="UUP8" s="185"/>
      <c r="UUQ8" s="185"/>
      <c r="UUR8" s="185"/>
      <c r="UUS8" s="185"/>
      <c r="UUT8" s="185"/>
      <c r="UUU8" s="185"/>
      <c r="UUV8" s="185"/>
      <c r="UUW8" s="185"/>
      <c r="UUX8" s="185"/>
      <c r="UUY8" s="185"/>
      <c r="UUZ8" s="185"/>
      <c r="UVA8" s="185"/>
      <c r="UVB8" s="185"/>
      <c r="UVC8" s="185"/>
      <c r="UVD8" s="185"/>
      <c r="UVE8" s="185"/>
      <c r="UVF8" s="185"/>
      <c r="UVG8" s="185"/>
      <c r="UVH8" s="185"/>
      <c r="UVI8" s="185"/>
      <c r="UVJ8" s="185"/>
      <c r="UVK8" s="185"/>
      <c r="UVL8" s="185"/>
      <c r="UVM8" s="185"/>
      <c r="UVN8" s="185"/>
      <c r="UVO8" s="185"/>
      <c r="UVP8" s="185"/>
      <c r="UVQ8" s="185"/>
      <c r="UVR8" s="185"/>
      <c r="UVS8" s="185"/>
      <c r="UVT8" s="185"/>
      <c r="UVU8" s="185"/>
      <c r="UVV8" s="185"/>
      <c r="UVW8" s="185"/>
      <c r="UVX8" s="185"/>
      <c r="UVY8" s="185"/>
      <c r="UVZ8" s="185"/>
      <c r="UWA8" s="185"/>
      <c r="UWB8" s="185"/>
      <c r="UWC8" s="185"/>
      <c r="UWD8" s="185"/>
      <c r="UWE8" s="185"/>
      <c r="UWF8" s="185"/>
      <c r="UWG8" s="185"/>
      <c r="UWH8" s="185"/>
      <c r="UWI8" s="185"/>
      <c r="UWJ8" s="185"/>
      <c r="UWK8" s="185"/>
      <c r="UWL8" s="185"/>
      <c r="UWM8" s="185"/>
      <c r="UWN8" s="185"/>
      <c r="UWO8" s="185"/>
      <c r="UWP8" s="185"/>
      <c r="UWQ8" s="185"/>
      <c r="UWR8" s="185"/>
      <c r="UWS8" s="185"/>
      <c r="UWT8" s="185"/>
      <c r="UWU8" s="185"/>
      <c r="UWV8" s="185"/>
      <c r="UWW8" s="185"/>
      <c r="UWX8" s="185"/>
      <c r="UWY8" s="185"/>
      <c r="UWZ8" s="185"/>
      <c r="UXA8" s="185"/>
      <c r="UXB8" s="185"/>
      <c r="UXC8" s="185"/>
      <c r="UXD8" s="185"/>
      <c r="UXE8" s="185"/>
      <c r="UXF8" s="185"/>
      <c r="UXG8" s="185"/>
      <c r="UXH8" s="185"/>
      <c r="UXI8" s="185"/>
      <c r="UXJ8" s="185"/>
      <c r="UXK8" s="185"/>
      <c r="UXL8" s="185"/>
      <c r="UXM8" s="185"/>
      <c r="UXN8" s="185"/>
      <c r="UXO8" s="185"/>
      <c r="UXP8" s="185"/>
      <c r="UXQ8" s="185"/>
      <c r="UXR8" s="185"/>
      <c r="UXS8" s="185"/>
      <c r="UXT8" s="185"/>
      <c r="UXU8" s="185"/>
      <c r="UXV8" s="185"/>
      <c r="UXW8" s="185"/>
      <c r="UXX8" s="185"/>
      <c r="UXY8" s="185"/>
      <c r="UXZ8" s="185"/>
      <c r="UYA8" s="185"/>
      <c r="UYB8" s="185"/>
      <c r="UYC8" s="185"/>
      <c r="UYD8" s="185"/>
      <c r="UYE8" s="185"/>
      <c r="UYF8" s="185"/>
      <c r="UYG8" s="185"/>
      <c r="UYH8" s="185"/>
      <c r="UYI8" s="185"/>
      <c r="UYJ8" s="185"/>
      <c r="UYK8" s="185"/>
      <c r="UYL8" s="185"/>
      <c r="UYM8" s="185"/>
      <c r="UYN8" s="185"/>
      <c r="UYO8" s="185"/>
      <c r="UYP8" s="185"/>
      <c r="UYQ8" s="185"/>
      <c r="UYR8" s="185"/>
      <c r="UYS8" s="185"/>
      <c r="UYT8" s="185"/>
      <c r="UYU8" s="185"/>
      <c r="UYV8" s="185"/>
      <c r="UYW8" s="185"/>
      <c r="UYX8" s="185"/>
      <c r="UYY8" s="185"/>
      <c r="UYZ8" s="185"/>
      <c r="UZA8" s="185"/>
      <c r="UZB8" s="185"/>
      <c r="UZC8" s="185"/>
      <c r="UZD8" s="185"/>
      <c r="UZE8" s="185"/>
      <c r="UZF8" s="185"/>
      <c r="UZG8" s="185"/>
      <c r="UZH8" s="185"/>
      <c r="UZI8" s="185"/>
      <c r="UZJ8" s="185"/>
      <c r="UZK8" s="185"/>
      <c r="UZL8" s="185"/>
      <c r="UZM8" s="185"/>
      <c r="UZN8" s="185"/>
      <c r="UZO8" s="185"/>
      <c r="UZP8" s="185"/>
      <c r="UZQ8" s="185"/>
      <c r="UZR8" s="185"/>
      <c r="UZS8" s="185"/>
      <c r="UZT8" s="185"/>
      <c r="UZU8" s="185"/>
      <c r="UZV8" s="185"/>
      <c r="UZW8" s="185"/>
      <c r="UZX8" s="185"/>
      <c r="UZY8" s="185"/>
      <c r="UZZ8" s="185"/>
      <c r="VAA8" s="185"/>
      <c r="VAB8" s="185"/>
      <c r="VAC8" s="185"/>
      <c r="VAD8" s="185"/>
      <c r="VAE8" s="185"/>
      <c r="VAF8" s="185"/>
      <c r="VAG8" s="185"/>
      <c r="VAH8" s="185"/>
      <c r="VAI8" s="185"/>
      <c r="VAJ8" s="185"/>
      <c r="VAK8" s="185"/>
      <c r="VAL8" s="185"/>
      <c r="VAM8" s="185"/>
      <c r="VAN8" s="185"/>
      <c r="VAO8" s="185"/>
      <c r="VAP8" s="185"/>
      <c r="VAQ8" s="185"/>
      <c r="VAR8" s="185"/>
      <c r="VAS8" s="185"/>
      <c r="VAT8" s="185"/>
      <c r="VAU8" s="185"/>
      <c r="VAV8" s="185"/>
      <c r="VAW8" s="185"/>
      <c r="VAX8" s="185"/>
      <c r="VAY8" s="185"/>
      <c r="VAZ8" s="185"/>
      <c r="VBA8" s="185"/>
      <c r="VBB8" s="185"/>
      <c r="VBC8" s="185"/>
      <c r="VBD8" s="185"/>
      <c r="VBE8" s="185"/>
      <c r="VBF8" s="185"/>
      <c r="VBG8" s="185"/>
      <c r="VBH8" s="185"/>
      <c r="VBI8" s="185"/>
      <c r="VBJ8" s="185"/>
      <c r="VBK8" s="185"/>
      <c r="VBL8" s="185"/>
      <c r="VBM8" s="185"/>
      <c r="VBN8" s="185"/>
      <c r="VBO8" s="185"/>
      <c r="VBP8" s="185"/>
      <c r="VBQ8" s="185"/>
      <c r="VBR8" s="185"/>
      <c r="VBS8" s="185"/>
      <c r="VBT8" s="185"/>
      <c r="VBU8" s="185"/>
      <c r="VBV8" s="185"/>
      <c r="VBW8" s="185"/>
      <c r="VBX8" s="185"/>
      <c r="VBY8" s="185"/>
      <c r="VBZ8" s="185"/>
      <c r="VCA8" s="185"/>
      <c r="VCB8" s="185"/>
      <c r="VCC8" s="185"/>
      <c r="VCD8" s="185"/>
      <c r="VCE8" s="185"/>
      <c r="VCF8" s="185"/>
      <c r="VCG8" s="185"/>
      <c r="VCH8" s="185"/>
      <c r="VCI8" s="185"/>
      <c r="VCJ8" s="185"/>
      <c r="VCK8" s="185"/>
      <c r="VCL8" s="185"/>
      <c r="VCM8" s="185"/>
      <c r="VCN8" s="185"/>
      <c r="VCO8" s="185"/>
      <c r="VCP8" s="185"/>
      <c r="VCQ8" s="185"/>
      <c r="VCR8" s="185"/>
      <c r="VCS8" s="185"/>
      <c r="VCT8" s="185"/>
      <c r="VCU8" s="185"/>
      <c r="VCV8" s="185"/>
      <c r="VCW8" s="185"/>
      <c r="VCX8" s="185"/>
      <c r="VCY8" s="185"/>
      <c r="VCZ8" s="185"/>
      <c r="VDA8" s="185"/>
      <c r="VDB8" s="185"/>
      <c r="VDC8" s="185"/>
      <c r="VDD8" s="185"/>
      <c r="VDE8" s="185"/>
      <c r="VDF8" s="185"/>
      <c r="VDG8" s="185"/>
      <c r="VDH8" s="185"/>
      <c r="VDI8" s="185"/>
      <c r="VDJ8" s="185"/>
      <c r="VDK8" s="185"/>
      <c r="VDL8" s="185"/>
      <c r="VDM8" s="185"/>
      <c r="VDN8" s="185"/>
      <c r="VDO8" s="185"/>
      <c r="VDP8" s="185"/>
      <c r="VDQ8" s="185"/>
      <c r="VDR8" s="185"/>
      <c r="VDS8" s="185"/>
      <c r="VDT8" s="185"/>
      <c r="VDU8" s="185"/>
      <c r="VDV8" s="185"/>
      <c r="VDW8" s="185"/>
      <c r="VDX8" s="185"/>
      <c r="VDY8" s="185"/>
      <c r="VDZ8" s="185"/>
      <c r="VEA8" s="185"/>
      <c r="VEB8" s="185"/>
      <c r="VEC8" s="185"/>
      <c r="VED8" s="185"/>
      <c r="VEE8" s="185"/>
      <c r="VEF8" s="185"/>
      <c r="VEG8" s="185"/>
      <c r="VEH8" s="185"/>
      <c r="VEI8" s="185"/>
      <c r="VEJ8" s="185"/>
      <c r="VEK8" s="185"/>
      <c r="VEL8" s="185"/>
      <c r="VEM8" s="185"/>
      <c r="VEN8" s="185"/>
      <c r="VEO8" s="185"/>
      <c r="VEP8" s="185"/>
      <c r="VEQ8" s="185"/>
      <c r="VER8" s="185"/>
      <c r="VES8" s="185"/>
      <c r="VET8" s="185"/>
      <c r="VEU8" s="185"/>
      <c r="VEV8" s="185"/>
      <c r="VEW8" s="185"/>
      <c r="VEX8" s="185"/>
      <c r="VEY8" s="185"/>
      <c r="VEZ8" s="185"/>
      <c r="VFA8" s="185"/>
      <c r="VFB8" s="185"/>
      <c r="VFC8" s="185"/>
      <c r="VFD8" s="185"/>
      <c r="VFE8" s="185"/>
      <c r="VFF8" s="185"/>
      <c r="VFG8" s="185"/>
      <c r="VFH8" s="185"/>
      <c r="VFI8" s="185"/>
      <c r="VFJ8" s="185"/>
      <c r="VFK8" s="185"/>
      <c r="VFL8" s="185"/>
      <c r="VFM8" s="185"/>
      <c r="VFN8" s="185"/>
      <c r="VFO8" s="185"/>
      <c r="VFP8" s="185"/>
      <c r="VFQ8" s="185"/>
      <c r="VFR8" s="185"/>
      <c r="VFS8" s="185"/>
      <c r="VFT8" s="185"/>
      <c r="VFU8" s="185"/>
      <c r="VFV8" s="185"/>
      <c r="VFW8" s="185"/>
      <c r="VFX8" s="185"/>
      <c r="VFY8" s="185"/>
      <c r="VFZ8" s="185"/>
      <c r="VGA8" s="185"/>
      <c r="VGB8" s="185"/>
      <c r="VGC8" s="185"/>
      <c r="VGD8" s="185"/>
      <c r="VGE8" s="185"/>
      <c r="VGF8" s="185"/>
      <c r="VGG8" s="185"/>
      <c r="VGH8" s="185"/>
      <c r="VGI8" s="185"/>
      <c r="VGJ8" s="185"/>
      <c r="VGK8" s="185"/>
      <c r="VGL8" s="185"/>
      <c r="VGM8" s="185"/>
      <c r="VGN8" s="185"/>
      <c r="VGO8" s="185"/>
      <c r="VGP8" s="185"/>
      <c r="VGQ8" s="185"/>
      <c r="VGR8" s="185"/>
      <c r="VGS8" s="185"/>
      <c r="VGT8" s="185"/>
      <c r="VGU8" s="185"/>
      <c r="VGV8" s="185"/>
      <c r="VGW8" s="185"/>
      <c r="VGX8" s="185"/>
      <c r="VGY8" s="185"/>
      <c r="VGZ8" s="185"/>
      <c r="VHA8" s="185"/>
      <c r="VHB8" s="185"/>
      <c r="VHC8" s="185"/>
      <c r="VHD8" s="185"/>
      <c r="VHE8" s="185"/>
      <c r="VHF8" s="185"/>
      <c r="VHG8" s="185"/>
      <c r="VHH8" s="185"/>
      <c r="VHI8" s="185"/>
      <c r="VHJ8" s="185"/>
      <c r="VHK8" s="185"/>
      <c r="VHL8" s="185"/>
      <c r="VHM8" s="185"/>
      <c r="VHN8" s="185"/>
      <c r="VHO8" s="185"/>
      <c r="VHP8" s="185"/>
      <c r="VHQ8" s="185"/>
      <c r="VHR8" s="185"/>
      <c r="VHS8" s="185"/>
      <c r="VHT8" s="185"/>
      <c r="VHU8" s="185"/>
      <c r="VHV8" s="185"/>
      <c r="VHW8" s="185"/>
      <c r="VHX8" s="185"/>
      <c r="VHY8" s="185"/>
      <c r="VHZ8" s="185"/>
      <c r="VIA8" s="185"/>
      <c r="VIB8" s="185"/>
      <c r="VIC8" s="185"/>
      <c r="VID8" s="185"/>
      <c r="VIE8" s="185"/>
      <c r="VIF8" s="185"/>
      <c r="VIG8" s="185"/>
      <c r="VIH8" s="185"/>
      <c r="VII8" s="185"/>
      <c r="VIJ8" s="185"/>
      <c r="VIK8" s="185"/>
      <c r="VIL8" s="185"/>
      <c r="VIM8" s="185"/>
      <c r="VIN8" s="185"/>
      <c r="VIO8" s="185"/>
      <c r="VIP8" s="185"/>
      <c r="VIQ8" s="185"/>
      <c r="VIR8" s="185"/>
      <c r="VIS8" s="185"/>
      <c r="VIT8" s="185"/>
      <c r="VIU8" s="185"/>
      <c r="VIV8" s="185"/>
      <c r="VIW8" s="185"/>
      <c r="VIX8" s="185"/>
      <c r="VIY8" s="185"/>
      <c r="VIZ8" s="185"/>
      <c r="VJA8" s="185"/>
      <c r="VJB8" s="185"/>
      <c r="VJC8" s="185"/>
      <c r="VJD8" s="185"/>
      <c r="VJE8" s="185"/>
      <c r="VJF8" s="185"/>
      <c r="VJG8" s="185"/>
      <c r="VJH8" s="185"/>
      <c r="VJI8" s="185"/>
      <c r="VJJ8" s="185"/>
      <c r="VJK8" s="185"/>
      <c r="VJL8" s="185"/>
      <c r="VJM8" s="185"/>
      <c r="VJN8" s="185"/>
      <c r="VJO8" s="185"/>
      <c r="VJP8" s="185"/>
      <c r="VJQ8" s="185"/>
      <c r="VJR8" s="185"/>
      <c r="VJS8" s="185"/>
      <c r="VJT8" s="185"/>
      <c r="VJU8" s="185"/>
      <c r="VJV8" s="185"/>
      <c r="VJW8" s="185"/>
      <c r="VJX8" s="185"/>
      <c r="VJY8" s="185"/>
      <c r="VJZ8" s="185"/>
      <c r="VKA8" s="185"/>
      <c r="VKB8" s="185"/>
      <c r="VKC8" s="185"/>
      <c r="VKD8" s="185"/>
      <c r="VKE8" s="185"/>
      <c r="VKF8" s="185"/>
      <c r="VKG8" s="185"/>
      <c r="VKH8" s="185"/>
      <c r="VKI8" s="185"/>
      <c r="VKJ8" s="185"/>
      <c r="VKK8" s="185"/>
      <c r="VKL8" s="185"/>
      <c r="VKM8" s="185"/>
      <c r="VKN8" s="185"/>
      <c r="VKO8" s="185"/>
      <c r="VKP8" s="185"/>
      <c r="VKQ8" s="185"/>
      <c r="VKR8" s="185"/>
      <c r="VKS8" s="185"/>
      <c r="VKT8" s="185"/>
      <c r="VKU8" s="185"/>
      <c r="VKV8" s="185"/>
      <c r="VKW8" s="185"/>
      <c r="VKX8" s="185"/>
      <c r="VKY8" s="185"/>
      <c r="VKZ8" s="185"/>
      <c r="VLA8" s="185"/>
      <c r="VLB8" s="185"/>
      <c r="VLC8" s="185"/>
      <c r="VLD8" s="185"/>
      <c r="VLE8" s="185"/>
      <c r="VLF8" s="185"/>
      <c r="VLG8" s="185"/>
      <c r="VLH8" s="185"/>
      <c r="VLI8" s="185"/>
      <c r="VLJ8" s="185"/>
      <c r="VLK8" s="185"/>
      <c r="VLL8" s="185"/>
      <c r="VLM8" s="185"/>
      <c r="VLN8" s="185"/>
      <c r="VLO8" s="185"/>
      <c r="VLP8" s="185"/>
      <c r="VLQ8" s="185"/>
      <c r="VLR8" s="185"/>
      <c r="VLS8" s="185"/>
      <c r="VLT8" s="185"/>
      <c r="VLU8" s="185"/>
      <c r="VLV8" s="185"/>
      <c r="VLW8" s="185"/>
      <c r="VLX8" s="185"/>
      <c r="VLY8" s="185"/>
      <c r="VLZ8" s="185"/>
      <c r="VMA8" s="185"/>
      <c r="VMB8" s="185"/>
      <c r="VMC8" s="185"/>
      <c r="VMD8" s="185"/>
      <c r="VME8" s="185"/>
      <c r="VMF8" s="185"/>
      <c r="VMG8" s="185"/>
      <c r="VMH8" s="185"/>
      <c r="VMI8" s="185"/>
      <c r="VMJ8" s="185"/>
      <c r="VMK8" s="185"/>
      <c r="VML8" s="185"/>
      <c r="VMM8" s="185"/>
      <c r="VMN8" s="185"/>
      <c r="VMO8" s="185"/>
      <c r="VMP8" s="185"/>
      <c r="VMQ8" s="185"/>
      <c r="VMR8" s="185"/>
      <c r="VMS8" s="185"/>
      <c r="VMT8" s="185"/>
      <c r="VMU8" s="185"/>
      <c r="VMV8" s="185"/>
      <c r="VMW8" s="185"/>
      <c r="VMX8" s="185"/>
      <c r="VMY8" s="185"/>
      <c r="VMZ8" s="185"/>
      <c r="VNA8" s="185"/>
      <c r="VNB8" s="185"/>
      <c r="VNC8" s="185"/>
      <c r="VND8" s="185"/>
      <c r="VNE8" s="185"/>
      <c r="VNF8" s="185"/>
      <c r="VNG8" s="185"/>
      <c r="VNH8" s="185"/>
      <c r="VNI8" s="185"/>
      <c r="VNJ8" s="185"/>
      <c r="VNK8" s="185"/>
      <c r="VNL8" s="185"/>
      <c r="VNM8" s="185"/>
      <c r="VNN8" s="185"/>
      <c r="VNO8" s="185"/>
      <c r="VNP8" s="185"/>
      <c r="VNQ8" s="185"/>
      <c r="VNR8" s="185"/>
      <c r="VNS8" s="185"/>
      <c r="VNT8" s="185"/>
      <c r="VNU8" s="185"/>
      <c r="VNV8" s="185"/>
      <c r="VNW8" s="185"/>
      <c r="VNX8" s="185"/>
      <c r="VNY8" s="185"/>
      <c r="VNZ8" s="185"/>
      <c r="VOA8" s="185"/>
      <c r="VOB8" s="185"/>
      <c r="VOC8" s="185"/>
      <c r="VOD8" s="185"/>
      <c r="VOE8" s="185"/>
      <c r="VOF8" s="185"/>
      <c r="VOG8" s="185"/>
      <c r="VOH8" s="185"/>
      <c r="VOI8" s="185"/>
      <c r="VOJ8" s="185"/>
      <c r="VOK8" s="185"/>
      <c r="VOL8" s="185"/>
      <c r="VOM8" s="185"/>
      <c r="VON8" s="185"/>
      <c r="VOO8" s="185"/>
      <c r="VOP8" s="185"/>
      <c r="VOQ8" s="185"/>
      <c r="VOR8" s="185"/>
      <c r="VOS8" s="185"/>
      <c r="VOT8" s="185"/>
      <c r="VOU8" s="185"/>
      <c r="VOV8" s="185"/>
      <c r="VOW8" s="185"/>
      <c r="VOX8" s="185"/>
      <c r="VOY8" s="185"/>
      <c r="VOZ8" s="185"/>
      <c r="VPA8" s="185"/>
      <c r="VPB8" s="185"/>
      <c r="VPC8" s="185"/>
      <c r="VPD8" s="185"/>
      <c r="VPE8" s="185"/>
      <c r="VPF8" s="185"/>
      <c r="VPG8" s="185"/>
      <c r="VPH8" s="185"/>
      <c r="VPI8" s="185"/>
      <c r="VPJ8" s="185"/>
      <c r="VPK8" s="185"/>
      <c r="VPL8" s="185"/>
      <c r="VPM8" s="185"/>
      <c r="VPN8" s="185"/>
      <c r="VPO8" s="185"/>
      <c r="VPP8" s="185"/>
      <c r="VPQ8" s="185"/>
      <c r="VPR8" s="185"/>
      <c r="VPS8" s="185"/>
      <c r="VPT8" s="185"/>
      <c r="VPU8" s="185"/>
      <c r="VPV8" s="185"/>
      <c r="VPW8" s="185"/>
      <c r="VPX8" s="185"/>
      <c r="VPY8" s="185"/>
      <c r="VPZ8" s="185"/>
      <c r="VQA8" s="185"/>
      <c r="VQB8" s="185"/>
      <c r="VQC8" s="185"/>
      <c r="VQD8" s="185"/>
      <c r="VQE8" s="185"/>
      <c r="VQF8" s="185"/>
      <c r="VQG8" s="185"/>
      <c r="VQH8" s="185"/>
      <c r="VQI8" s="185"/>
      <c r="VQJ8" s="185"/>
      <c r="VQK8" s="185"/>
      <c r="VQL8" s="185"/>
      <c r="VQM8" s="185"/>
      <c r="VQN8" s="185"/>
      <c r="VQO8" s="185"/>
      <c r="VQP8" s="185"/>
      <c r="VQQ8" s="185"/>
      <c r="VQR8" s="185"/>
      <c r="VQS8" s="185"/>
      <c r="VQT8" s="185"/>
      <c r="VQU8" s="185"/>
      <c r="VQV8" s="185"/>
      <c r="VQW8" s="185"/>
      <c r="VQX8" s="185"/>
      <c r="VQY8" s="185"/>
      <c r="VQZ8" s="185"/>
      <c r="VRA8" s="185"/>
      <c r="VRB8" s="185"/>
      <c r="VRC8" s="185"/>
      <c r="VRD8" s="185"/>
      <c r="VRE8" s="185"/>
      <c r="VRF8" s="185"/>
      <c r="VRG8" s="185"/>
      <c r="VRH8" s="185"/>
      <c r="VRI8" s="185"/>
      <c r="VRJ8" s="185"/>
      <c r="VRK8" s="185"/>
      <c r="VRL8" s="185"/>
      <c r="VRM8" s="185"/>
      <c r="VRN8" s="185"/>
      <c r="VRO8" s="185"/>
      <c r="VRP8" s="185"/>
      <c r="VRQ8" s="185"/>
      <c r="VRR8" s="185"/>
      <c r="VRS8" s="185"/>
      <c r="VRT8" s="185"/>
      <c r="VRU8" s="185"/>
      <c r="VRV8" s="185"/>
      <c r="VRW8" s="185"/>
      <c r="VRX8" s="185"/>
      <c r="VRY8" s="185"/>
      <c r="VRZ8" s="185"/>
      <c r="VSA8" s="185"/>
      <c r="VSB8" s="185"/>
      <c r="VSC8" s="185"/>
      <c r="VSD8" s="185"/>
      <c r="VSE8" s="185"/>
      <c r="VSF8" s="185"/>
      <c r="VSG8" s="185"/>
      <c r="VSH8" s="185"/>
      <c r="VSI8" s="185"/>
      <c r="VSJ8" s="185"/>
      <c r="VSK8" s="185"/>
      <c r="VSL8" s="185"/>
      <c r="VSM8" s="185"/>
      <c r="VSN8" s="185"/>
      <c r="VSO8" s="185"/>
      <c r="VSP8" s="185"/>
      <c r="VSQ8" s="185"/>
      <c r="VSR8" s="185"/>
      <c r="VSS8" s="185"/>
      <c r="VST8" s="185"/>
      <c r="VSU8" s="185"/>
      <c r="VSV8" s="185"/>
      <c r="VSW8" s="185"/>
      <c r="VSX8" s="185"/>
      <c r="VSY8" s="185"/>
      <c r="VSZ8" s="185"/>
      <c r="VTA8" s="185"/>
      <c r="VTB8" s="185"/>
      <c r="VTC8" s="185"/>
      <c r="VTD8" s="185"/>
      <c r="VTE8" s="185"/>
      <c r="VTF8" s="185"/>
      <c r="VTG8" s="185"/>
      <c r="VTH8" s="185"/>
      <c r="VTI8" s="185"/>
      <c r="VTJ8" s="185"/>
      <c r="VTK8" s="185"/>
      <c r="VTL8" s="185"/>
      <c r="VTM8" s="185"/>
      <c r="VTN8" s="185"/>
      <c r="VTO8" s="185"/>
      <c r="VTP8" s="185"/>
      <c r="VTQ8" s="185"/>
      <c r="VTR8" s="185"/>
      <c r="VTS8" s="185"/>
      <c r="VTT8" s="185"/>
      <c r="VTU8" s="185"/>
      <c r="VTV8" s="185"/>
      <c r="VTW8" s="185"/>
      <c r="VTX8" s="185"/>
      <c r="VTY8" s="185"/>
      <c r="VTZ8" s="185"/>
      <c r="VUA8" s="185"/>
      <c r="VUB8" s="185"/>
      <c r="VUC8" s="185"/>
      <c r="VUD8" s="185"/>
      <c r="VUE8" s="185"/>
      <c r="VUF8" s="185"/>
      <c r="VUG8" s="185"/>
      <c r="VUH8" s="185"/>
      <c r="VUI8" s="185"/>
      <c r="VUJ8" s="185"/>
      <c r="VUK8" s="185"/>
      <c r="VUL8" s="185"/>
      <c r="VUM8" s="185"/>
      <c r="VUN8" s="185"/>
      <c r="VUO8" s="185"/>
      <c r="VUP8" s="185"/>
      <c r="VUQ8" s="185"/>
      <c r="VUR8" s="185"/>
      <c r="VUS8" s="185"/>
      <c r="VUT8" s="185"/>
      <c r="VUU8" s="185"/>
      <c r="VUV8" s="185"/>
      <c r="VUW8" s="185"/>
      <c r="VUX8" s="185"/>
      <c r="VUY8" s="185"/>
      <c r="VUZ8" s="185"/>
      <c r="VVA8" s="185"/>
      <c r="VVB8" s="185"/>
      <c r="VVC8" s="185"/>
      <c r="VVD8" s="185"/>
      <c r="VVE8" s="185"/>
      <c r="VVF8" s="185"/>
      <c r="VVG8" s="185"/>
      <c r="VVH8" s="185"/>
      <c r="VVI8" s="185"/>
      <c r="VVJ8" s="185"/>
      <c r="VVK8" s="185"/>
      <c r="VVL8" s="185"/>
      <c r="VVM8" s="185"/>
      <c r="VVN8" s="185"/>
      <c r="VVO8" s="185"/>
      <c r="VVP8" s="185"/>
      <c r="VVQ8" s="185"/>
      <c r="VVR8" s="185"/>
      <c r="VVS8" s="185"/>
      <c r="VVT8" s="185"/>
      <c r="VVU8" s="185"/>
      <c r="VVV8" s="185"/>
      <c r="VVW8" s="185"/>
      <c r="VVX8" s="185"/>
      <c r="VVY8" s="185"/>
      <c r="VVZ8" s="185"/>
      <c r="VWA8" s="185"/>
      <c r="VWB8" s="185"/>
      <c r="VWC8" s="185"/>
      <c r="VWD8" s="185"/>
      <c r="VWE8" s="185"/>
      <c r="VWF8" s="185"/>
      <c r="VWG8" s="185"/>
      <c r="VWH8" s="185"/>
      <c r="VWI8" s="185"/>
      <c r="VWJ8" s="185"/>
      <c r="VWK8" s="185"/>
      <c r="VWL8" s="185"/>
      <c r="VWM8" s="185"/>
      <c r="VWN8" s="185"/>
      <c r="VWO8" s="185"/>
      <c r="VWP8" s="185"/>
      <c r="VWQ8" s="185"/>
      <c r="VWR8" s="185"/>
      <c r="VWS8" s="185"/>
      <c r="VWT8" s="185"/>
      <c r="VWU8" s="185"/>
      <c r="VWV8" s="185"/>
      <c r="VWW8" s="185"/>
      <c r="VWX8" s="185"/>
      <c r="VWY8" s="185"/>
      <c r="VWZ8" s="185"/>
      <c r="VXA8" s="185"/>
      <c r="VXB8" s="185"/>
      <c r="VXC8" s="185"/>
      <c r="VXD8" s="185"/>
      <c r="VXE8" s="185"/>
      <c r="VXF8" s="185"/>
      <c r="VXG8" s="185"/>
      <c r="VXH8" s="185"/>
      <c r="VXI8" s="185"/>
      <c r="VXJ8" s="185"/>
      <c r="VXK8" s="185"/>
      <c r="VXL8" s="185"/>
      <c r="VXM8" s="185"/>
      <c r="VXN8" s="185"/>
      <c r="VXO8" s="185"/>
      <c r="VXP8" s="185"/>
      <c r="VXQ8" s="185"/>
      <c r="VXR8" s="185"/>
      <c r="VXS8" s="185"/>
      <c r="VXT8" s="185"/>
      <c r="VXU8" s="185"/>
      <c r="VXV8" s="185"/>
      <c r="VXW8" s="185"/>
      <c r="VXX8" s="185"/>
      <c r="VXY8" s="185"/>
      <c r="VXZ8" s="185"/>
      <c r="VYA8" s="185"/>
      <c r="VYB8" s="185"/>
      <c r="VYC8" s="185"/>
      <c r="VYD8" s="185"/>
      <c r="VYE8" s="185"/>
      <c r="VYF8" s="185"/>
      <c r="VYG8" s="185"/>
      <c r="VYH8" s="185"/>
      <c r="VYI8" s="185"/>
      <c r="VYJ8" s="185"/>
      <c r="VYK8" s="185"/>
      <c r="VYL8" s="185"/>
      <c r="VYM8" s="185"/>
      <c r="VYN8" s="185"/>
      <c r="VYO8" s="185"/>
      <c r="VYP8" s="185"/>
      <c r="VYQ8" s="185"/>
      <c r="VYR8" s="185"/>
      <c r="VYS8" s="185"/>
      <c r="VYT8" s="185"/>
      <c r="VYU8" s="185"/>
      <c r="VYV8" s="185"/>
      <c r="VYW8" s="185"/>
      <c r="VYX8" s="185"/>
      <c r="VYY8" s="185"/>
      <c r="VYZ8" s="185"/>
      <c r="VZA8" s="185"/>
      <c r="VZB8" s="185"/>
      <c r="VZC8" s="185"/>
      <c r="VZD8" s="185"/>
      <c r="VZE8" s="185"/>
      <c r="VZF8" s="185"/>
      <c r="VZG8" s="185"/>
      <c r="VZH8" s="185"/>
      <c r="VZI8" s="185"/>
      <c r="VZJ8" s="185"/>
      <c r="VZK8" s="185"/>
      <c r="VZL8" s="185"/>
      <c r="VZM8" s="185"/>
      <c r="VZN8" s="185"/>
      <c r="VZO8" s="185"/>
      <c r="VZP8" s="185"/>
      <c r="VZQ8" s="185"/>
      <c r="VZR8" s="185"/>
      <c r="VZS8" s="185"/>
      <c r="VZT8" s="185"/>
      <c r="VZU8" s="185"/>
      <c r="VZV8" s="185"/>
      <c r="VZW8" s="185"/>
      <c r="VZX8" s="185"/>
      <c r="VZY8" s="185"/>
      <c r="VZZ8" s="185"/>
      <c r="WAA8" s="185"/>
      <c r="WAB8" s="185"/>
      <c r="WAC8" s="185"/>
      <c r="WAD8" s="185"/>
      <c r="WAE8" s="185"/>
      <c r="WAF8" s="185"/>
      <c r="WAG8" s="185"/>
      <c r="WAH8" s="185"/>
      <c r="WAI8" s="185"/>
      <c r="WAJ8" s="185"/>
      <c r="WAK8" s="185"/>
      <c r="WAL8" s="185"/>
      <c r="WAM8" s="185"/>
      <c r="WAN8" s="185"/>
      <c r="WAO8" s="185"/>
      <c r="WAP8" s="185"/>
      <c r="WAQ8" s="185"/>
      <c r="WAR8" s="185"/>
      <c r="WAS8" s="185"/>
      <c r="WAT8" s="185"/>
      <c r="WAU8" s="185"/>
      <c r="WAV8" s="185"/>
      <c r="WAW8" s="185"/>
      <c r="WAX8" s="185"/>
      <c r="WAY8" s="185"/>
      <c r="WAZ8" s="185"/>
      <c r="WBA8" s="185"/>
      <c r="WBB8" s="185"/>
      <c r="WBC8" s="185"/>
      <c r="WBD8" s="185"/>
      <c r="WBE8" s="185"/>
      <c r="WBF8" s="185"/>
      <c r="WBG8" s="185"/>
      <c r="WBH8" s="185"/>
      <c r="WBI8" s="185"/>
      <c r="WBJ8" s="185"/>
      <c r="WBK8" s="185"/>
      <c r="WBL8" s="185"/>
      <c r="WBM8" s="185"/>
      <c r="WBN8" s="185"/>
      <c r="WBO8" s="185"/>
      <c r="WBP8" s="185"/>
      <c r="WBQ8" s="185"/>
      <c r="WBR8" s="185"/>
      <c r="WBS8" s="185"/>
      <c r="WBT8" s="185"/>
      <c r="WBU8" s="185"/>
      <c r="WBV8" s="185"/>
      <c r="WBW8" s="185"/>
      <c r="WBX8" s="185"/>
      <c r="WBY8" s="185"/>
      <c r="WBZ8" s="185"/>
      <c r="WCA8" s="185"/>
      <c r="WCB8" s="185"/>
      <c r="WCC8" s="185"/>
      <c r="WCD8" s="185"/>
      <c r="WCE8" s="185"/>
      <c r="WCF8" s="185"/>
      <c r="WCG8" s="185"/>
      <c r="WCH8" s="185"/>
      <c r="WCI8" s="185"/>
      <c r="WCJ8" s="185"/>
      <c r="WCK8" s="185"/>
      <c r="WCL8" s="185"/>
      <c r="WCM8" s="185"/>
      <c r="WCN8" s="185"/>
      <c r="WCO8" s="185"/>
      <c r="WCP8" s="185"/>
      <c r="WCQ8" s="185"/>
      <c r="WCR8" s="185"/>
      <c r="WCS8" s="185"/>
      <c r="WCT8" s="185"/>
      <c r="WCU8" s="185"/>
      <c r="WCV8" s="185"/>
      <c r="WCW8" s="185"/>
      <c r="WCX8" s="185"/>
      <c r="WCY8" s="185"/>
      <c r="WCZ8" s="185"/>
      <c r="WDA8" s="185"/>
      <c r="WDB8" s="185"/>
      <c r="WDC8" s="185"/>
      <c r="WDD8" s="185"/>
      <c r="WDE8" s="185"/>
      <c r="WDF8" s="185"/>
      <c r="WDG8" s="185"/>
      <c r="WDH8" s="185"/>
      <c r="WDI8" s="185"/>
      <c r="WDJ8" s="185"/>
      <c r="WDK8" s="185"/>
      <c r="WDL8" s="185"/>
      <c r="WDM8" s="185"/>
      <c r="WDN8" s="185"/>
      <c r="WDO8" s="185"/>
      <c r="WDP8" s="185"/>
      <c r="WDQ8" s="185"/>
      <c r="WDR8" s="185"/>
      <c r="WDS8" s="185"/>
      <c r="WDT8" s="185"/>
      <c r="WDU8" s="185"/>
      <c r="WDV8" s="185"/>
      <c r="WDW8" s="185"/>
      <c r="WDX8" s="185"/>
      <c r="WDY8" s="185"/>
      <c r="WDZ8" s="185"/>
      <c r="WEA8" s="185"/>
      <c r="WEB8" s="185"/>
      <c r="WEC8" s="185"/>
      <c r="WED8" s="185"/>
      <c r="WEE8" s="185"/>
      <c r="WEF8" s="185"/>
      <c r="WEG8" s="185"/>
      <c r="WEH8" s="185"/>
      <c r="WEI8" s="185"/>
      <c r="WEJ8" s="185"/>
      <c r="WEK8" s="185"/>
      <c r="WEL8" s="185"/>
      <c r="WEM8" s="185"/>
      <c r="WEN8" s="185"/>
      <c r="WEO8" s="185"/>
      <c r="WEP8" s="185"/>
      <c r="WEQ8" s="185"/>
      <c r="WER8" s="185"/>
      <c r="WES8" s="185"/>
      <c r="WET8" s="185"/>
      <c r="WEU8" s="185"/>
      <c r="WEV8" s="185"/>
      <c r="WEW8" s="185"/>
      <c r="WEX8" s="185"/>
      <c r="WEY8" s="185"/>
      <c r="WEZ8" s="185"/>
      <c r="WFA8" s="185"/>
      <c r="WFB8" s="185"/>
      <c r="WFC8" s="185"/>
      <c r="WFD8" s="185"/>
      <c r="WFE8" s="185"/>
      <c r="WFF8" s="185"/>
      <c r="WFG8" s="185"/>
      <c r="WFH8" s="185"/>
      <c r="WFI8" s="185"/>
      <c r="WFJ8" s="185"/>
      <c r="WFK8" s="185"/>
      <c r="WFL8" s="185"/>
      <c r="WFM8" s="185"/>
      <c r="WFN8" s="185"/>
      <c r="WFO8" s="185"/>
      <c r="WFP8" s="185"/>
      <c r="WFQ8" s="185"/>
      <c r="WFR8" s="185"/>
      <c r="WFS8" s="185"/>
      <c r="WFT8" s="185"/>
      <c r="WFU8" s="185"/>
      <c r="WFV8" s="185"/>
      <c r="WFW8" s="185"/>
      <c r="WFX8" s="185"/>
      <c r="WFY8" s="185"/>
      <c r="WFZ8" s="185"/>
      <c r="WGA8" s="185"/>
      <c r="WGB8" s="185"/>
      <c r="WGC8" s="185"/>
      <c r="WGD8" s="185"/>
      <c r="WGE8" s="185"/>
      <c r="WGF8" s="185"/>
      <c r="WGG8" s="185"/>
      <c r="WGH8" s="185"/>
      <c r="WGI8" s="185"/>
      <c r="WGJ8" s="185"/>
      <c r="WGK8" s="185"/>
      <c r="WGL8" s="185"/>
      <c r="WGM8" s="185"/>
      <c r="WGN8" s="185"/>
      <c r="WGO8" s="185"/>
      <c r="WGP8" s="185"/>
      <c r="WGQ8" s="185"/>
      <c r="WGR8" s="185"/>
      <c r="WGS8" s="185"/>
      <c r="WGT8" s="185"/>
      <c r="WGU8" s="185"/>
      <c r="WGV8" s="185"/>
      <c r="WGW8" s="185"/>
      <c r="WGX8" s="185"/>
      <c r="WGY8" s="185"/>
      <c r="WGZ8" s="185"/>
      <c r="WHA8" s="185"/>
      <c r="WHB8" s="185"/>
      <c r="WHC8" s="185"/>
      <c r="WHD8" s="185"/>
      <c r="WHE8" s="185"/>
      <c r="WHF8" s="185"/>
      <c r="WHG8" s="185"/>
      <c r="WHH8" s="185"/>
      <c r="WHI8" s="185"/>
      <c r="WHJ8" s="185"/>
      <c r="WHK8" s="185"/>
      <c r="WHL8" s="185"/>
      <c r="WHM8" s="185"/>
      <c r="WHN8" s="185"/>
      <c r="WHO8" s="185"/>
      <c r="WHP8" s="185"/>
      <c r="WHQ8" s="185"/>
      <c r="WHR8" s="185"/>
      <c r="WHS8" s="185"/>
      <c r="WHT8" s="185"/>
      <c r="WHU8" s="185"/>
      <c r="WHV8" s="185"/>
      <c r="WHW8" s="185"/>
      <c r="WHX8" s="185"/>
      <c r="WHY8" s="185"/>
      <c r="WHZ8" s="185"/>
      <c r="WIA8" s="185"/>
      <c r="WIB8" s="185"/>
      <c r="WIC8" s="185"/>
      <c r="WID8" s="185"/>
      <c r="WIE8" s="185"/>
      <c r="WIF8" s="185"/>
      <c r="WIG8" s="185"/>
      <c r="WIH8" s="185"/>
      <c r="WII8" s="185"/>
      <c r="WIJ8" s="185"/>
      <c r="WIK8" s="185"/>
      <c r="WIL8" s="185"/>
      <c r="WIM8" s="185"/>
      <c r="WIN8" s="185"/>
      <c r="WIO8" s="185"/>
      <c r="WIP8" s="185"/>
      <c r="WIQ8" s="185"/>
      <c r="WIR8" s="185"/>
      <c r="WIS8" s="185"/>
      <c r="WIT8" s="185"/>
      <c r="WIU8" s="185"/>
      <c r="WIV8" s="185"/>
      <c r="WIW8" s="185"/>
      <c r="WIX8" s="185"/>
      <c r="WIY8" s="185"/>
      <c r="WIZ8" s="185"/>
      <c r="WJA8" s="185"/>
      <c r="WJB8" s="185"/>
      <c r="WJC8" s="185"/>
      <c r="WJD8" s="185"/>
      <c r="WJE8" s="185"/>
      <c r="WJF8" s="185"/>
      <c r="WJG8" s="185"/>
      <c r="WJH8" s="185"/>
      <c r="WJI8" s="185"/>
      <c r="WJJ8" s="185"/>
      <c r="WJK8" s="185"/>
      <c r="WJL8" s="185"/>
      <c r="WJM8" s="185"/>
      <c r="WJN8" s="185"/>
      <c r="WJO8" s="185"/>
      <c r="WJP8" s="185"/>
      <c r="WJQ8" s="185"/>
      <c r="WJR8" s="185"/>
      <c r="WJS8" s="185"/>
      <c r="WJT8" s="185"/>
      <c r="WJU8" s="185"/>
      <c r="WJV8" s="185"/>
      <c r="WJW8" s="185"/>
      <c r="WJX8" s="185"/>
      <c r="WJY8" s="185"/>
      <c r="WJZ8" s="185"/>
      <c r="WKA8" s="185"/>
      <c r="WKB8" s="185"/>
      <c r="WKC8" s="185"/>
      <c r="WKD8" s="185"/>
      <c r="WKE8" s="185"/>
      <c r="WKF8" s="185"/>
      <c r="WKG8" s="185"/>
      <c r="WKH8" s="185"/>
      <c r="WKI8" s="185"/>
      <c r="WKJ8" s="185"/>
      <c r="WKK8" s="185"/>
      <c r="WKL8" s="185"/>
      <c r="WKM8" s="185"/>
      <c r="WKN8" s="185"/>
      <c r="WKO8" s="185"/>
      <c r="WKP8" s="185"/>
      <c r="WKQ8" s="185"/>
      <c r="WKR8" s="185"/>
      <c r="WKS8" s="185"/>
      <c r="WKT8" s="185"/>
      <c r="WKU8" s="185"/>
      <c r="WKV8" s="185"/>
      <c r="WKW8" s="185"/>
      <c r="WKX8" s="185"/>
      <c r="WKY8" s="185"/>
      <c r="WKZ8" s="185"/>
      <c r="WLA8" s="185"/>
      <c r="WLB8" s="185"/>
      <c r="WLC8" s="185"/>
      <c r="WLD8" s="185"/>
      <c r="WLE8" s="185"/>
      <c r="WLF8" s="185"/>
      <c r="WLG8" s="185"/>
      <c r="WLH8" s="185"/>
      <c r="WLI8" s="185"/>
      <c r="WLJ8" s="185"/>
      <c r="WLK8" s="185"/>
      <c r="WLL8" s="185"/>
      <c r="WLM8" s="185"/>
      <c r="WLN8" s="185"/>
      <c r="WLO8" s="185"/>
      <c r="WLP8" s="185"/>
      <c r="WLQ8" s="185"/>
      <c r="WLR8" s="185"/>
      <c r="WLS8" s="185"/>
      <c r="WLT8" s="185"/>
      <c r="WLU8" s="185"/>
      <c r="WLV8" s="185"/>
      <c r="WLW8" s="185"/>
      <c r="WLX8" s="185"/>
      <c r="WLY8" s="185"/>
      <c r="WLZ8" s="185"/>
      <c r="WMA8" s="185"/>
      <c r="WMB8" s="185"/>
      <c r="WMC8" s="185"/>
      <c r="WMD8" s="185"/>
      <c r="WME8" s="185"/>
      <c r="WMF8" s="185"/>
      <c r="WMG8" s="185"/>
      <c r="WMH8" s="185"/>
      <c r="WMI8" s="185"/>
      <c r="WMJ8" s="185"/>
      <c r="WMK8" s="185"/>
      <c r="WML8" s="185"/>
      <c r="WMM8" s="185"/>
      <c r="WMN8" s="185"/>
      <c r="WMO8" s="185"/>
      <c r="WMP8" s="185"/>
      <c r="WMQ8" s="185"/>
      <c r="WMR8" s="185"/>
      <c r="WMS8" s="185"/>
      <c r="WMT8" s="185"/>
      <c r="WMU8" s="185"/>
      <c r="WMV8" s="185"/>
      <c r="WMW8" s="185"/>
      <c r="WMX8" s="185"/>
      <c r="WMY8" s="185"/>
      <c r="WMZ8" s="185"/>
      <c r="WNA8" s="185"/>
      <c r="WNB8" s="185"/>
      <c r="WNC8" s="185"/>
      <c r="WND8" s="185"/>
      <c r="WNE8" s="185"/>
      <c r="WNF8" s="185"/>
      <c r="WNG8" s="185"/>
      <c r="WNH8" s="185"/>
      <c r="WNI8" s="185"/>
      <c r="WNJ8" s="185"/>
      <c r="WNK8" s="185"/>
      <c r="WNL8" s="185"/>
      <c r="WNM8" s="185"/>
      <c r="WNN8" s="185"/>
      <c r="WNO8" s="185"/>
      <c r="WNP8" s="185"/>
      <c r="WNQ8" s="185"/>
      <c r="WNR8" s="185"/>
      <c r="WNS8" s="185"/>
      <c r="WNT8" s="185"/>
      <c r="WNU8" s="185"/>
      <c r="WNV8" s="185"/>
      <c r="WNW8" s="185"/>
      <c r="WNX8" s="185"/>
      <c r="WNY8" s="185"/>
      <c r="WNZ8" s="185"/>
      <c r="WOA8" s="185"/>
      <c r="WOB8" s="185"/>
      <c r="WOC8" s="185"/>
      <c r="WOD8" s="185"/>
      <c r="WOE8" s="185"/>
      <c r="WOF8" s="185"/>
      <c r="WOG8" s="185"/>
      <c r="WOH8" s="185"/>
      <c r="WOI8" s="185"/>
      <c r="WOJ8" s="185"/>
      <c r="WOK8" s="185"/>
      <c r="WOL8" s="185"/>
      <c r="WOM8" s="185"/>
      <c r="WON8" s="185"/>
      <c r="WOO8" s="185"/>
      <c r="WOP8" s="185"/>
      <c r="WOQ8" s="185"/>
      <c r="WOR8" s="185"/>
      <c r="WOS8" s="185"/>
      <c r="WOT8" s="185"/>
      <c r="WOU8" s="185"/>
      <c r="WOV8" s="185"/>
      <c r="WOW8" s="185"/>
      <c r="WOX8" s="185"/>
      <c r="WOY8" s="185"/>
      <c r="WOZ8" s="185"/>
      <c r="WPA8" s="185"/>
      <c r="WPB8" s="185"/>
      <c r="WPC8" s="185"/>
      <c r="WPD8" s="185"/>
      <c r="WPE8" s="185"/>
      <c r="WPF8" s="185"/>
      <c r="WPG8" s="185"/>
      <c r="WPH8" s="185"/>
      <c r="WPI8" s="185"/>
      <c r="WPJ8" s="185"/>
      <c r="WPK8" s="185"/>
      <c r="WPL8" s="185"/>
      <c r="WPM8" s="185"/>
      <c r="WPN8" s="185"/>
      <c r="WPO8" s="185"/>
      <c r="WPP8" s="185"/>
      <c r="WPQ8" s="185"/>
      <c r="WPR8" s="185"/>
      <c r="WPS8" s="185"/>
      <c r="WPT8" s="185"/>
      <c r="WPU8" s="185"/>
      <c r="WPV8" s="185"/>
      <c r="WPW8" s="185"/>
      <c r="WPX8" s="185"/>
      <c r="WPY8" s="185"/>
      <c r="WPZ8" s="185"/>
      <c r="WQA8" s="185"/>
      <c r="WQB8" s="185"/>
      <c r="WQC8" s="185"/>
      <c r="WQD8" s="185"/>
      <c r="WQE8" s="185"/>
      <c r="WQF8" s="185"/>
      <c r="WQG8" s="185"/>
      <c r="WQH8" s="185"/>
      <c r="WQI8" s="185"/>
      <c r="WQJ8" s="185"/>
      <c r="WQK8" s="185"/>
      <c r="WQL8" s="185"/>
      <c r="WQM8" s="185"/>
      <c r="WQN8" s="185"/>
      <c r="WQO8" s="185"/>
      <c r="WQP8" s="185"/>
      <c r="WQQ8" s="185"/>
      <c r="WQR8" s="185"/>
      <c r="WQS8" s="185"/>
      <c r="WQT8" s="185"/>
      <c r="WQU8" s="185"/>
      <c r="WQV8" s="185"/>
      <c r="WQW8" s="185"/>
      <c r="WQX8" s="185"/>
      <c r="WQY8" s="185"/>
      <c r="WQZ8" s="185"/>
      <c r="WRA8" s="185"/>
      <c r="WRB8" s="185"/>
      <c r="WRC8" s="185"/>
      <c r="WRD8" s="185"/>
      <c r="WRE8" s="185"/>
      <c r="WRF8" s="185"/>
      <c r="WRG8" s="185"/>
      <c r="WRH8" s="185"/>
      <c r="WRI8" s="185"/>
      <c r="WRJ8" s="185"/>
      <c r="WRK8" s="185"/>
      <c r="WRL8" s="185"/>
      <c r="WRM8" s="185"/>
      <c r="WRN8" s="185"/>
      <c r="WRO8" s="185"/>
      <c r="WRP8" s="185"/>
      <c r="WRQ8" s="185"/>
      <c r="WRR8" s="185"/>
      <c r="WRS8" s="185"/>
      <c r="WRT8" s="185"/>
      <c r="WRU8" s="185"/>
      <c r="WRV8" s="185"/>
      <c r="WRW8" s="185"/>
      <c r="WRX8" s="185"/>
      <c r="WRY8" s="185"/>
      <c r="WRZ8" s="185"/>
      <c r="WSA8" s="185"/>
      <c r="WSB8" s="185"/>
      <c r="WSC8" s="185"/>
      <c r="WSD8" s="185"/>
      <c r="WSE8" s="185"/>
      <c r="WSF8" s="185"/>
      <c r="WSG8" s="185"/>
      <c r="WSH8" s="185"/>
      <c r="WSI8" s="185"/>
      <c r="WSJ8" s="185"/>
      <c r="WSK8" s="185"/>
      <c r="WSL8" s="185"/>
      <c r="WSM8" s="185"/>
      <c r="WSN8" s="185"/>
      <c r="WSO8" s="185"/>
      <c r="WSP8" s="185"/>
      <c r="WSQ8" s="185"/>
      <c r="WSR8" s="185"/>
      <c r="WSS8" s="185"/>
      <c r="WST8" s="185"/>
      <c r="WSU8" s="185"/>
      <c r="WSV8" s="185"/>
      <c r="WSW8" s="185"/>
      <c r="WSX8" s="185"/>
      <c r="WSY8" s="185"/>
      <c r="WSZ8" s="185"/>
      <c r="WTA8" s="185"/>
      <c r="WTB8" s="185"/>
      <c r="WTC8" s="185"/>
      <c r="WTD8" s="185"/>
      <c r="WTE8" s="185"/>
      <c r="WTF8" s="185"/>
      <c r="WTG8" s="185"/>
      <c r="WTH8" s="185"/>
      <c r="WTI8" s="185"/>
      <c r="WTJ8" s="185"/>
      <c r="WTK8" s="185"/>
      <c r="WTL8" s="185"/>
      <c r="WTM8" s="185"/>
      <c r="WTN8" s="185"/>
      <c r="WTO8" s="185"/>
      <c r="WTP8" s="185"/>
      <c r="WTQ8" s="185"/>
      <c r="WTR8" s="185"/>
      <c r="WTS8" s="185"/>
      <c r="WTT8" s="185"/>
      <c r="WTU8" s="185"/>
      <c r="WTV8" s="185"/>
      <c r="WTW8" s="185"/>
      <c r="WTX8" s="185"/>
      <c r="WTY8" s="185"/>
      <c r="WTZ8" s="185"/>
      <c r="WUA8" s="185"/>
      <c r="WUB8" s="185"/>
      <c r="WUC8" s="185"/>
      <c r="WUD8" s="185"/>
      <c r="WUE8" s="185"/>
      <c r="WUF8" s="185"/>
      <c r="WUG8" s="185"/>
      <c r="WUH8" s="185"/>
      <c r="WUI8" s="185"/>
      <c r="WUJ8" s="185"/>
      <c r="WUK8" s="185"/>
      <c r="WUL8" s="185"/>
      <c r="WUM8" s="185"/>
      <c r="WUN8" s="185"/>
      <c r="WUO8" s="185"/>
      <c r="WUP8" s="185"/>
      <c r="WUQ8" s="185"/>
      <c r="WUR8" s="185"/>
      <c r="WUS8" s="185"/>
      <c r="WUT8" s="185"/>
      <c r="WUU8" s="185"/>
      <c r="WUV8" s="185"/>
      <c r="WUW8" s="185"/>
      <c r="WUX8" s="185"/>
      <c r="WUY8" s="185"/>
      <c r="WUZ8" s="185"/>
      <c r="WVA8" s="185"/>
      <c r="WVB8" s="185"/>
      <c r="WVC8" s="185"/>
      <c r="WVD8" s="185"/>
      <c r="WVE8" s="185"/>
      <c r="WVF8" s="185"/>
      <c r="WVG8" s="185"/>
      <c r="WVH8" s="185"/>
      <c r="WVI8" s="185"/>
      <c r="WVJ8" s="185"/>
      <c r="WVK8" s="185"/>
      <c r="WVL8" s="185"/>
    </row>
    <row r="9" spans="1:16141" s="186" customFormat="1" ht="28.5" customHeight="1" x14ac:dyDescent="0.3">
      <c r="A9" s="354" t="s">
        <v>238</v>
      </c>
      <c r="B9" s="354"/>
      <c r="C9" s="233">
        <f>SUM(C4:C8)</f>
        <v>59021450</v>
      </c>
      <c r="D9" s="208"/>
      <c r="E9" s="209"/>
      <c r="F9" s="185"/>
      <c r="G9" s="185"/>
      <c r="H9" s="185"/>
      <c r="I9" s="185"/>
      <c r="J9" s="185"/>
      <c r="K9" s="185"/>
      <c r="L9" s="185"/>
      <c r="M9" s="185"/>
      <c r="N9" s="185"/>
      <c r="O9" s="185"/>
      <c r="P9" s="185"/>
      <c r="Q9" s="185"/>
      <c r="R9" s="185"/>
      <c r="S9" s="185"/>
      <c r="T9" s="185"/>
      <c r="U9" s="185"/>
      <c r="V9" s="185"/>
      <c r="W9" s="185"/>
      <c r="X9" s="185"/>
      <c r="Y9" s="185"/>
      <c r="Z9" s="185"/>
      <c r="AA9" s="185"/>
      <c r="AB9" s="185"/>
      <c r="AC9" s="185"/>
      <c r="AD9" s="185"/>
      <c r="AE9" s="185"/>
      <c r="AF9" s="185"/>
      <c r="AG9" s="185"/>
      <c r="AH9" s="185"/>
      <c r="AI9" s="185"/>
      <c r="AJ9" s="185"/>
      <c r="AK9" s="185"/>
      <c r="AL9" s="185"/>
      <c r="AM9" s="185"/>
      <c r="AN9" s="185"/>
      <c r="AO9" s="185"/>
      <c r="AP9" s="185"/>
      <c r="AQ9" s="185"/>
      <c r="AR9" s="185"/>
      <c r="AS9" s="185"/>
      <c r="AT9" s="185"/>
      <c r="AU9" s="185"/>
      <c r="AV9" s="185"/>
      <c r="AW9" s="185"/>
      <c r="AX9" s="185"/>
      <c r="AY9" s="185"/>
      <c r="AZ9" s="185"/>
      <c r="BA9" s="185"/>
      <c r="BB9" s="185"/>
      <c r="BC9" s="185"/>
      <c r="BD9" s="185"/>
      <c r="BE9" s="185"/>
      <c r="BF9" s="185"/>
      <c r="BG9" s="185"/>
      <c r="BH9" s="185"/>
      <c r="BI9" s="185"/>
      <c r="BJ9" s="185"/>
      <c r="BK9" s="185"/>
      <c r="BL9" s="185"/>
      <c r="BM9" s="185"/>
      <c r="BN9" s="185"/>
      <c r="BO9" s="185"/>
      <c r="BP9" s="185"/>
      <c r="BQ9" s="185"/>
      <c r="BR9" s="185"/>
      <c r="BS9" s="185"/>
      <c r="BT9" s="185"/>
      <c r="BU9" s="185"/>
      <c r="BV9" s="185"/>
      <c r="BW9" s="185"/>
      <c r="BX9" s="185"/>
      <c r="BY9" s="185"/>
      <c r="BZ9" s="185"/>
      <c r="CA9" s="185"/>
      <c r="CB9" s="185"/>
      <c r="CC9" s="185"/>
      <c r="CD9" s="185"/>
      <c r="CE9" s="185"/>
      <c r="CF9" s="185"/>
      <c r="CG9" s="185"/>
      <c r="CH9" s="185"/>
      <c r="CI9" s="185"/>
      <c r="CJ9" s="185"/>
      <c r="CK9" s="185"/>
      <c r="CL9" s="185"/>
      <c r="CM9" s="185"/>
      <c r="CN9" s="185"/>
      <c r="CO9" s="185"/>
      <c r="CP9" s="185"/>
      <c r="CQ9" s="185"/>
      <c r="CR9" s="185"/>
      <c r="CS9" s="185"/>
      <c r="CT9" s="185"/>
      <c r="CU9" s="185"/>
      <c r="CV9" s="185"/>
      <c r="CW9" s="185"/>
      <c r="CX9" s="185"/>
      <c r="CY9" s="185"/>
      <c r="CZ9" s="185"/>
      <c r="DA9" s="185"/>
      <c r="DB9" s="185"/>
      <c r="DC9" s="185"/>
      <c r="DD9" s="185"/>
      <c r="DE9" s="185"/>
      <c r="DF9" s="185"/>
      <c r="DG9" s="185"/>
      <c r="DH9" s="185"/>
      <c r="DI9" s="185"/>
      <c r="DJ9" s="185"/>
      <c r="DK9" s="185"/>
      <c r="DL9" s="185"/>
      <c r="DM9" s="185"/>
      <c r="DN9" s="185"/>
      <c r="DO9" s="185"/>
      <c r="DP9" s="185"/>
      <c r="DQ9" s="185"/>
      <c r="DR9" s="185"/>
      <c r="DS9" s="185"/>
      <c r="DT9" s="185"/>
      <c r="DU9" s="185"/>
      <c r="DV9" s="185"/>
      <c r="DW9" s="185"/>
      <c r="DX9" s="185"/>
      <c r="DY9" s="185"/>
      <c r="DZ9" s="185"/>
      <c r="EA9" s="185"/>
      <c r="EB9" s="185"/>
      <c r="EC9" s="185"/>
      <c r="ED9" s="185"/>
      <c r="EE9" s="185"/>
      <c r="EF9" s="185"/>
      <c r="EG9" s="185"/>
      <c r="EH9" s="185"/>
      <c r="EI9" s="185"/>
      <c r="EJ9" s="185"/>
      <c r="EK9" s="185"/>
      <c r="EL9" s="185"/>
      <c r="EM9" s="185"/>
      <c r="EN9" s="185"/>
      <c r="EO9" s="185"/>
      <c r="EP9" s="185"/>
      <c r="EQ9" s="185"/>
      <c r="ER9" s="185"/>
      <c r="ES9" s="185"/>
      <c r="ET9" s="185"/>
      <c r="EU9" s="185"/>
      <c r="EV9" s="185"/>
      <c r="EW9" s="185"/>
      <c r="EX9" s="185"/>
      <c r="EY9" s="185"/>
      <c r="EZ9" s="185"/>
      <c r="FA9" s="185"/>
      <c r="FB9" s="185"/>
      <c r="FC9" s="185"/>
      <c r="FD9" s="185"/>
      <c r="FE9" s="185"/>
      <c r="FF9" s="185"/>
      <c r="FG9" s="185"/>
      <c r="FH9" s="185"/>
      <c r="FI9" s="185"/>
      <c r="FJ9" s="185"/>
      <c r="FK9" s="185"/>
      <c r="FL9" s="185"/>
      <c r="FM9" s="185"/>
      <c r="FN9" s="185"/>
      <c r="FO9" s="185"/>
      <c r="FP9" s="185"/>
      <c r="FQ9" s="185"/>
      <c r="FR9" s="185"/>
      <c r="FS9" s="185"/>
      <c r="FT9" s="185"/>
      <c r="FU9" s="185"/>
      <c r="FV9" s="185"/>
      <c r="FW9" s="185"/>
      <c r="FX9" s="185"/>
      <c r="FY9" s="185"/>
      <c r="FZ9" s="185"/>
      <c r="GA9" s="185"/>
      <c r="GB9" s="185"/>
      <c r="GC9" s="185"/>
      <c r="GD9" s="185"/>
      <c r="GE9" s="185"/>
      <c r="GF9" s="185"/>
      <c r="GG9" s="185"/>
      <c r="GH9" s="185"/>
      <c r="GI9" s="185"/>
      <c r="GJ9" s="185"/>
      <c r="GK9" s="185"/>
      <c r="GL9" s="185"/>
      <c r="GM9" s="185"/>
      <c r="GN9" s="185"/>
      <c r="GO9" s="185"/>
      <c r="GP9" s="185"/>
      <c r="GQ9" s="185"/>
      <c r="GR9" s="185"/>
      <c r="GS9" s="185"/>
      <c r="GT9" s="185"/>
      <c r="GU9" s="185"/>
      <c r="GV9" s="185"/>
      <c r="GW9" s="185"/>
      <c r="GX9" s="185"/>
      <c r="GY9" s="185"/>
      <c r="GZ9" s="185"/>
      <c r="HA9" s="185"/>
      <c r="HB9" s="185"/>
      <c r="HC9" s="185"/>
      <c r="HD9" s="185"/>
      <c r="HE9" s="185"/>
      <c r="HF9" s="185"/>
      <c r="HG9" s="185"/>
      <c r="HH9" s="185"/>
      <c r="HI9" s="185"/>
      <c r="HJ9" s="185"/>
      <c r="HK9" s="185"/>
      <c r="HL9" s="185"/>
      <c r="HM9" s="185"/>
      <c r="HN9" s="185"/>
      <c r="HO9" s="185"/>
      <c r="HP9" s="185"/>
      <c r="HQ9" s="185"/>
      <c r="HR9" s="185"/>
      <c r="HS9" s="185"/>
      <c r="HT9" s="185"/>
      <c r="HU9" s="185"/>
      <c r="HV9" s="185"/>
      <c r="HW9" s="185"/>
      <c r="HX9" s="185"/>
      <c r="HY9" s="185"/>
      <c r="HZ9" s="185"/>
      <c r="IA9" s="185"/>
      <c r="IB9" s="185"/>
      <c r="IC9" s="185"/>
      <c r="ID9" s="185"/>
      <c r="IE9" s="185"/>
      <c r="IF9" s="185"/>
      <c r="IG9" s="185"/>
      <c r="IH9" s="185"/>
      <c r="II9" s="185"/>
      <c r="IJ9" s="185"/>
      <c r="IK9" s="185"/>
      <c r="IL9" s="185"/>
      <c r="IM9" s="185"/>
      <c r="IN9" s="185"/>
      <c r="IO9" s="185"/>
      <c r="IP9" s="185"/>
      <c r="IQ9" s="185"/>
      <c r="IR9" s="185"/>
      <c r="IS9" s="185"/>
      <c r="IT9" s="185"/>
      <c r="IU9" s="185"/>
      <c r="IV9" s="185"/>
      <c r="IW9" s="185"/>
      <c r="IX9" s="185"/>
      <c r="IY9" s="185"/>
      <c r="IZ9" s="185"/>
      <c r="JA9" s="185"/>
      <c r="JB9" s="185"/>
      <c r="JC9" s="185"/>
      <c r="JD9" s="185"/>
      <c r="JE9" s="185"/>
      <c r="JF9" s="185"/>
      <c r="JG9" s="185"/>
      <c r="JH9" s="185"/>
      <c r="JI9" s="185"/>
      <c r="JJ9" s="185"/>
      <c r="JK9" s="185"/>
      <c r="JL9" s="185"/>
      <c r="JM9" s="185"/>
      <c r="JN9" s="185"/>
      <c r="JO9" s="185"/>
      <c r="JP9" s="185"/>
      <c r="JQ9" s="185"/>
      <c r="JR9" s="185"/>
      <c r="JS9" s="185"/>
      <c r="JT9" s="185"/>
      <c r="JU9" s="185"/>
      <c r="JV9" s="185"/>
      <c r="JW9" s="185"/>
      <c r="JX9" s="185"/>
      <c r="JY9" s="185"/>
      <c r="JZ9" s="185"/>
      <c r="KA9" s="185"/>
      <c r="KB9" s="185"/>
      <c r="KC9" s="185"/>
      <c r="KD9" s="185"/>
      <c r="KE9" s="185"/>
      <c r="KF9" s="185"/>
      <c r="KG9" s="185"/>
      <c r="KH9" s="185"/>
      <c r="KI9" s="185"/>
      <c r="KJ9" s="185"/>
      <c r="KK9" s="185"/>
      <c r="KL9" s="185"/>
      <c r="KM9" s="185"/>
      <c r="KN9" s="185"/>
      <c r="KO9" s="185"/>
      <c r="KP9" s="185"/>
      <c r="KQ9" s="185"/>
      <c r="KR9" s="185"/>
      <c r="KS9" s="185"/>
      <c r="KT9" s="185"/>
      <c r="KU9" s="185"/>
      <c r="KV9" s="185"/>
      <c r="KW9" s="185"/>
      <c r="KX9" s="185"/>
      <c r="KY9" s="185"/>
      <c r="KZ9" s="185"/>
      <c r="LA9" s="185"/>
      <c r="LB9" s="185"/>
      <c r="LC9" s="185"/>
      <c r="LD9" s="185"/>
      <c r="LE9" s="185"/>
      <c r="LF9" s="185"/>
      <c r="LG9" s="185"/>
      <c r="LH9" s="185"/>
      <c r="LI9" s="185"/>
      <c r="LJ9" s="185"/>
      <c r="LK9" s="185"/>
      <c r="LL9" s="185"/>
      <c r="LM9" s="185"/>
      <c r="LN9" s="185"/>
      <c r="LO9" s="185"/>
      <c r="LP9" s="185"/>
      <c r="LQ9" s="185"/>
      <c r="LR9" s="185"/>
      <c r="LS9" s="185"/>
      <c r="LT9" s="185"/>
      <c r="LU9" s="185"/>
      <c r="LV9" s="185"/>
      <c r="LW9" s="185"/>
      <c r="LX9" s="185"/>
      <c r="LY9" s="185"/>
      <c r="LZ9" s="185"/>
      <c r="MA9" s="185"/>
      <c r="MB9" s="185"/>
      <c r="MC9" s="185"/>
      <c r="MD9" s="185"/>
      <c r="ME9" s="185"/>
      <c r="MF9" s="185"/>
      <c r="MG9" s="185"/>
      <c r="MH9" s="185"/>
      <c r="MI9" s="185"/>
      <c r="MJ9" s="185"/>
      <c r="MK9" s="185"/>
      <c r="ML9" s="185"/>
      <c r="MM9" s="185"/>
      <c r="MN9" s="185"/>
      <c r="MO9" s="185"/>
      <c r="MP9" s="185"/>
      <c r="MQ9" s="185"/>
      <c r="MR9" s="185"/>
      <c r="MS9" s="185"/>
      <c r="MT9" s="185"/>
      <c r="MU9" s="185"/>
      <c r="MV9" s="185"/>
      <c r="MW9" s="185"/>
      <c r="MX9" s="185"/>
      <c r="MY9" s="185"/>
      <c r="MZ9" s="185"/>
      <c r="NA9" s="185"/>
      <c r="NB9" s="185"/>
      <c r="NC9" s="185"/>
      <c r="ND9" s="185"/>
      <c r="NE9" s="185"/>
      <c r="NF9" s="185"/>
      <c r="NG9" s="185"/>
      <c r="NH9" s="185"/>
      <c r="NI9" s="185"/>
      <c r="NJ9" s="185"/>
      <c r="NK9" s="185"/>
      <c r="NL9" s="185"/>
      <c r="NM9" s="185"/>
      <c r="NN9" s="185"/>
      <c r="NO9" s="185"/>
      <c r="NP9" s="185"/>
      <c r="NQ9" s="185"/>
      <c r="NR9" s="185"/>
      <c r="NS9" s="185"/>
      <c r="NT9" s="185"/>
      <c r="NU9" s="185"/>
      <c r="NV9" s="185"/>
      <c r="NW9" s="185"/>
      <c r="NX9" s="185"/>
      <c r="NY9" s="185"/>
      <c r="NZ9" s="185"/>
      <c r="OA9" s="185"/>
      <c r="OB9" s="185"/>
      <c r="OC9" s="185"/>
      <c r="OD9" s="185"/>
      <c r="OE9" s="185"/>
      <c r="OF9" s="185"/>
      <c r="OG9" s="185"/>
      <c r="OH9" s="185"/>
      <c r="OI9" s="185"/>
      <c r="OJ9" s="185"/>
      <c r="OK9" s="185"/>
      <c r="OL9" s="185"/>
      <c r="OM9" s="185"/>
      <c r="ON9" s="185"/>
      <c r="OO9" s="185"/>
      <c r="OP9" s="185"/>
      <c r="OQ9" s="185"/>
      <c r="OR9" s="185"/>
      <c r="OS9" s="185"/>
      <c r="OT9" s="185"/>
      <c r="OU9" s="185"/>
      <c r="OV9" s="185"/>
      <c r="OW9" s="185"/>
      <c r="OX9" s="185"/>
      <c r="OY9" s="185"/>
      <c r="OZ9" s="185"/>
      <c r="PA9" s="185"/>
      <c r="PB9" s="185"/>
      <c r="PC9" s="185"/>
      <c r="PD9" s="185"/>
      <c r="PE9" s="185"/>
      <c r="PF9" s="185"/>
      <c r="PG9" s="185"/>
      <c r="PH9" s="185"/>
      <c r="PI9" s="185"/>
      <c r="PJ9" s="185"/>
      <c r="PK9" s="185"/>
      <c r="PL9" s="185"/>
      <c r="PM9" s="185"/>
      <c r="PN9" s="185"/>
      <c r="PO9" s="185"/>
      <c r="PP9" s="185"/>
      <c r="PQ9" s="185"/>
      <c r="PR9" s="185"/>
      <c r="PS9" s="185"/>
      <c r="PT9" s="185"/>
      <c r="PU9" s="185"/>
      <c r="PV9" s="185"/>
      <c r="PW9" s="185"/>
      <c r="PX9" s="185"/>
      <c r="PY9" s="185"/>
      <c r="PZ9" s="185"/>
      <c r="QA9" s="185"/>
      <c r="QB9" s="185"/>
      <c r="QC9" s="185"/>
      <c r="QD9" s="185"/>
      <c r="QE9" s="185"/>
      <c r="QF9" s="185"/>
      <c r="QG9" s="185"/>
      <c r="QH9" s="185"/>
      <c r="QI9" s="185"/>
      <c r="QJ9" s="185"/>
      <c r="QK9" s="185"/>
      <c r="QL9" s="185"/>
      <c r="QM9" s="185"/>
      <c r="QN9" s="185"/>
      <c r="QO9" s="185"/>
      <c r="QP9" s="185"/>
      <c r="QQ9" s="185"/>
      <c r="QR9" s="185"/>
      <c r="QS9" s="185"/>
      <c r="QT9" s="185"/>
      <c r="QU9" s="185"/>
      <c r="QV9" s="185"/>
      <c r="QW9" s="185"/>
      <c r="QX9" s="185"/>
      <c r="QY9" s="185"/>
      <c r="QZ9" s="185"/>
      <c r="RA9" s="185"/>
      <c r="RB9" s="185"/>
      <c r="RC9" s="185"/>
      <c r="RD9" s="185"/>
      <c r="RE9" s="185"/>
      <c r="RF9" s="185"/>
      <c r="RG9" s="185"/>
      <c r="RH9" s="185"/>
      <c r="RI9" s="185"/>
      <c r="RJ9" s="185"/>
      <c r="RK9" s="185"/>
      <c r="RL9" s="185"/>
      <c r="RM9" s="185"/>
      <c r="RN9" s="185"/>
      <c r="RO9" s="185"/>
      <c r="RP9" s="185"/>
      <c r="RQ9" s="185"/>
      <c r="RR9" s="185"/>
      <c r="RS9" s="185"/>
      <c r="RT9" s="185"/>
      <c r="RU9" s="185"/>
      <c r="RV9" s="185"/>
      <c r="RW9" s="185"/>
      <c r="RX9" s="185"/>
      <c r="RY9" s="185"/>
      <c r="RZ9" s="185"/>
      <c r="SA9" s="185"/>
      <c r="SB9" s="185"/>
      <c r="SC9" s="185"/>
      <c r="SD9" s="185"/>
      <c r="SE9" s="185"/>
      <c r="SF9" s="185"/>
      <c r="SG9" s="185"/>
      <c r="SH9" s="185"/>
      <c r="SI9" s="185"/>
      <c r="SJ9" s="185"/>
      <c r="SK9" s="185"/>
      <c r="SL9" s="185"/>
      <c r="SM9" s="185"/>
      <c r="SN9" s="185"/>
      <c r="SO9" s="185"/>
      <c r="SP9" s="185"/>
      <c r="SQ9" s="185"/>
      <c r="SR9" s="185"/>
      <c r="SS9" s="185"/>
      <c r="ST9" s="185"/>
      <c r="SU9" s="185"/>
      <c r="SV9" s="185"/>
      <c r="SW9" s="185"/>
      <c r="SX9" s="185"/>
      <c r="SY9" s="185"/>
      <c r="SZ9" s="185"/>
      <c r="TA9" s="185"/>
      <c r="TB9" s="185"/>
      <c r="TC9" s="185"/>
      <c r="TD9" s="185"/>
      <c r="TE9" s="185"/>
      <c r="TF9" s="185"/>
      <c r="TG9" s="185"/>
      <c r="TH9" s="185"/>
      <c r="TI9" s="185"/>
      <c r="TJ9" s="185"/>
      <c r="TK9" s="185"/>
      <c r="TL9" s="185"/>
      <c r="TM9" s="185"/>
      <c r="TN9" s="185"/>
      <c r="TO9" s="185"/>
      <c r="TP9" s="185"/>
      <c r="TQ9" s="185"/>
      <c r="TR9" s="185"/>
      <c r="TS9" s="185"/>
      <c r="TT9" s="185"/>
      <c r="TU9" s="185"/>
      <c r="TV9" s="185"/>
      <c r="TW9" s="185"/>
      <c r="TX9" s="185"/>
      <c r="TY9" s="185"/>
      <c r="TZ9" s="185"/>
      <c r="UA9" s="185"/>
      <c r="UB9" s="185"/>
      <c r="UC9" s="185"/>
      <c r="UD9" s="185"/>
      <c r="UE9" s="185"/>
      <c r="UF9" s="185"/>
      <c r="UG9" s="185"/>
      <c r="UH9" s="185"/>
      <c r="UI9" s="185"/>
      <c r="UJ9" s="185"/>
      <c r="UK9" s="185"/>
      <c r="UL9" s="185"/>
      <c r="UM9" s="185"/>
      <c r="UN9" s="185"/>
      <c r="UO9" s="185"/>
      <c r="UP9" s="185"/>
      <c r="UQ9" s="185"/>
      <c r="UR9" s="185"/>
      <c r="US9" s="185"/>
      <c r="UT9" s="185"/>
      <c r="UU9" s="185"/>
      <c r="UV9" s="185"/>
      <c r="UW9" s="185"/>
      <c r="UX9" s="185"/>
      <c r="UY9" s="185"/>
      <c r="UZ9" s="185"/>
      <c r="VA9" s="185"/>
      <c r="VB9" s="185"/>
      <c r="VC9" s="185"/>
      <c r="VD9" s="185"/>
      <c r="VE9" s="185"/>
      <c r="VF9" s="185"/>
      <c r="VG9" s="185"/>
      <c r="VH9" s="185"/>
      <c r="VI9" s="185"/>
      <c r="VJ9" s="185"/>
      <c r="VK9" s="185"/>
      <c r="VL9" s="185"/>
      <c r="VM9" s="185"/>
      <c r="VN9" s="185"/>
      <c r="VO9" s="185"/>
      <c r="VP9" s="185"/>
      <c r="VQ9" s="185"/>
      <c r="VR9" s="185"/>
      <c r="VS9" s="185"/>
      <c r="VT9" s="185"/>
      <c r="VU9" s="185"/>
      <c r="VV9" s="185"/>
      <c r="VW9" s="185"/>
      <c r="VX9" s="185"/>
      <c r="VY9" s="185"/>
      <c r="VZ9" s="185"/>
      <c r="WA9" s="185"/>
      <c r="WB9" s="185"/>
      <c r="WC9" s="185"/>
      <c r="WD9" s="185"/>
      <c r="WE9" s="185"/>
      <c r="WF9" s="185"/>
      <c r="WG9" s="185"/>
      <c r="WH9" s="185"/>
      <c r="WI9" s="185"/>
      <c r="WJ9" s="185"/>
      <c r="WK9" s="185"/>
      <c r="WL9" s="185"/>
      <c r="WM9" s="185"/>
      <c r="WN9" s="185"/>
      <c r="WO9" s="185"/>
      <c r="WP9" s="185"/>
      <c r="WQ9" s="185"/>
      <c r="WR9" s="185"/>
      <c r="WS9" s="185"/>
      <c r="WT9" s="185"/>
      <c r="WU9" s="185"/>
      <c r="WV9" s="185"/>
      <c r="WW9" s="185"/>
      <c r="WX9" s="185"/>
      <c r="WY9" s="185"/>
      <c r="WZ9" s="185"/>
      <c r="XA9" s="185"/>
      <c r="XB9" s="185"/>
      <c r="XC9" s="185"/>
      <c r="XD9" s="185"/>
      <c r="XE9" s="185"/>
      <c r="XF9" s="185"/>
      <c r="XG9" s="185"/>
      <c r="XH9" s="185"/>
      <c r="XI9" s="185"/>
      <c r="XJ9" s="185"/>
      <c r="XK9" s="185"/>
      <c r="XL9" s="185"/>
      <c r="XM9" s="185"/>
      <c r="XN9" s="185"/>
      <c r="XO9" s="185"/>
      <c r="XP9" s="185"/>
      <c r="XQ9" s="185"/>
      <c r="XR9" s="185"/>
      <c r="XS9" s="185"/>
      <c r="XT9" s="185"/>
      <c r="XU9" s="185"/>
      <c r="XV9" s="185"/>
      <c r="XW9" s="185"/>
      <c r="XX9" s="185"/>
      <c r="XY9" s="185"/>
      <c r="XZ9" s="185"/>
      <c r="YA9" s="185"/>
      <c r="YB9" s="185"/>
      <c r="YC9" s="185"/>
      <c r="YD9" s="185"/>
      <c r="YE9" s="185"/>
      <c r="YF9" s="185"/>
      <c r="YG9" s="185"/>
      <c r="YH9" s="185"/>
      <c r="YI9" s="185"/>
      <c r="YJ9" s="185"/>
      <c r="YK9" s="185"/>
      <c r="YL9" s="185"/>
      <c r="YM9" s="185"/>
      <c r="YN9" s="185"/>
      <c r="YO9" s="185"/>
      <c r="YP9" s="185"/>
      <c r="YQ9" s="185"/>
      <c r="YR9" s="185"/>
      <c r="YS9" s="185"/>
      <c r="YT9" s="185"/>
      <c r="YU9" s="185"/>
      <c r="YV9" s="185"/>
      <c r="YW9" s="185"/>
      <c r="YX9" s="185"/>
      <c r="YY9" s="185"/>
      <c r="YZ9" s="185"/>
      <c r="ZA9" s="185"/>
      <c r="ZB9" s="185"/>
      <c r="ZC9" s="185"/>
      <c r="ZD9" s="185"/>
      <c r="ZE9" s="185"/>
      <c r="ZF9" s="185"/>
      <c r="ZG9" s="185"/>
      <c r="ZH9" s="185"/>
      <c r="ZI9" s="185"/>
      <c r="ZJ9" s="185"/>
      <c r="ZK9" s="185"/>
      <c r="ZL9" s="185"/>
      <c r="ZM9" s="185"/>
      <c r="ZN9" s="185"/>
      <c r="ZO9" s="185"/>
      <c r="ZP9" s="185"/>
      <c r="ZQ9" s="185"/>
      <c r="ZR9" s="185"/>
      <c r="ZS9" s="185"/>
      <c r="ZT9" s="185"/>
      <c r="ZU9" s="185"/>
      <c r="ZV9" s="185"/>
      <c r="ZW9" s="185"/>
      <c r="ZX9" s="185"/>
      <c r="ZY9" s="185"/>
      <c r="ZZ9" s="185"/>
      <c r="AAA9" s="185"/>
      <c r="AAB9" s="185"/>
      <c r="AAC9" s="185"/>
      <c r="AAD9" s="185"/>
      <c r="AAE9" s="185"/>
      <c r="AAF9" s="185"/>
      <c r="AAG9" s="185"/>
      <c r="AAH9" s="185"/>
      <c r="AAI9" s="185"/>
      <c r="AAJ9" s="185"/>
      <c r="AAK9" s="185"/>
      <c r="AAL9" s="185"/>
      <c r="AAM9" s="185"/>
      <c r="AAN9" s="185"/>
      <c r="AAO9" s="185"/>
      <c r="AAP9" s="185"/>
      <c r="AAQ9" s="185"/>
      <c r="AAR9" s="185"/>
      <c r="AAS9" s="185"/>
      <c r="AAT9" s="185"/>
      <c r="AAU9" s="185"/>
      <c r="AAV9" s="185"/>
      <c r="AAW9" s="185"/>
      <c r="AAX9" s="185"/>
      <c r="AAY9" s="185"/>
      <c r="AAZ9" s="185"/>
      <c r="ABA9" s="185"/>
      <c r="ABB9" s="185"/>
      <c r="ABC9" s="185"/>
      <c r="ABD9" s="185"/>
      <c r="ABE9" s="185"/>
      <c r="ABF9" s="185"/>
      <c r="ABG9" s="185"/>
      <c r="ABH9" s="185"/>
      <c r="ABI9" s="185"/>
      <c r="ABJ9" s="185"/>
      <c r="ABK9" s="185"/>
      <c r="ABL9" s="185"/>
      <c r="ABM9" s="185"/>
      <c r="ABN9" s="185"/>
      <c r="ABO9" s="185"/>
      <c r="ABP9" s="185"/>
      <c r="ABQ9" s="185"/>
      <c r="ABR9" s="185"/>
      <c r="ABS9" s="185"/>
      <c r="ABT9" s="185"/>
      <c r="ABU9" s="185"/>
      <c r="ABV9" s="185"/>
      <c r="ABW9" s="185"/>
      <c r="ABX9" s="185"/>
      <c r="ABY9" s="185"/>
      <c r="ABZ9" s="185"/>
      <c r="ACA9" s="185"/>
      <c r="ACB9" s="185"/>
      <c r="ACC9" s="185"/>
      <c r="ACD9" s="185"/>
      <c r="ACE9" s="185"/>
      <c r="ACF9" s="185"/>
      <c r="ACG9" s="185"/>
      <c r="ACH9" s="185"/>
      <c r="ACI9" s="185"/>
      <c r="ACJ9" s="185"/>
      <c r="ACK9" s="185"/>
      <c r="ACL9" s="185"/>
      <c r="ACM9" s="185"/>
      <c r="ACN9" s="185"/>
      <c r="ACO9" s="185"/>
      <c r="ACP9" s="185"/>
      <c r="ACQ9" s="185"/>
      <c r="ACR9" s="185"/>
      <c r="ACS9" s="185"/>
      <c r="ACT9" s="185"/>
      <c r="ACU9" s="185"/>
      <c r="ACV9" s="185"/>
      <c r="ACW9" s="185"/>
      <c r="ACX9" s="185"/>
      <c r="ACY9" s="185"/>
      <c r="ACZ9" s="185"/>
      <c r="ADA9" s="185"/>
      <c r="ADB9" s="185"/>
      <c r="ADC9" s="185"/>
      <c r="ADD9" s="185"/>
      <c r="ADE9" s="185"/>
      <c r="ADF9" s="185"/>
      <c r="ADG9" s="185"/>
      <c r="ADH9" s="185"/>
      <c r="ADI9" s="185"/>
      <c r="ADJ9" s="185"/>
      <c r="ADK9" s="185"/>
      <c r="ADL9" s="185"/>
      <c r="ADM9" s="185"/>
      <c r="ADN9" s="185"/>
      <c r="ADO9" s="185"/>
      <c r="ADP9" s="185"/>
      <c r="ADQ9" s="185"/>
      <c r="ADR9" s="185"/>
      <c r="ADS9" s="185"/>
      <c r="ADT9" s="185"/>
      <c r="ADU9" s="185"/>
      <c r="ADV9" s="185"/>
      <c r="ADW9" s="185"/>
      <c r="ADX9" s="185"/>
      <c r="ADY9" s="185"/>
      <c r="ADZ9" s="185"/>
      <c r="AEA9" s="185"/>
      <c r="AEB9" s="185"/>
      <c r="AEC9" s="185"/>
      <c r="AED9" s="185"/>
      <c r="AEE9" s="185"/>
      <c r="AEF9" s="185"/>
      <c r="AEG9" s="185"/>
      <c r="AEH9" s="185"/>
      <c r="AEI9" s="185"/>
      <c r="AEJ9" s="185"/>
      <c r="AEK9" s="185"/>
      <c r="AEL9" s="185"/>
      <c r="AEM9" s="185"/>
      <c r="AEN9" s="185"/>
      <c r="AEO9" s="185"/>
      <c r="AEP9" s="185"/>
      <c r="AEQ9" s="185"/>
      <c r="AER9" s="185"/>
      <c r="AES9" s="185"/>
      <c r="AET9" s="185"/>
      <c r="AEU9" s="185"/>
      <c r="AEV9" s="185"/>
      <c r="AEW9" s="185"/>
      <c r="AEX9" s="185"/>
      <c r="AEY9" s="185"/>
      <c r="AEZ9" s="185"/>
      <c r="AFA9" s="185"/>
      <c r="AFB9" s="185"/>
      <c r="AFC9" s="185"/>
      <c r="AFD9" s="185"/>
      <c r="AFE9" s="185"/>
      <c r="AFF9" s="185"/>
      <c r="AFG9" s="185"/>
      <c r="AFH9" s="185"/>
      <c r="AFI9" s="185"/>
      <c r="AFJ9" s="185"/>
      <c r="AFK9" s="185"/>
      <c r="AFL9" s="185"/>
      <c r="AFM9" s="185"/>
      <c r="AFN9" s="185"/>
      <c r="AFO9" s="185"/>
      <c r="AFP9" s="185"/>
      <c r="AFQ9" s="185"/>
      <c r="AFR9" s="185"/>
      <c r="AFS9" s="185"/>
      <c r="AFT9" s="185"/>
      <c r="AFU9" s="185"/>
      <c r="AFV9" s="185"/>
      <c r="AFW9" s="185"/>
      <c r="AFX9" s="185"/>
      <c r="AFY9" s="185"/>
      <c r="AFZ9" s="185"/>
      <c r="AGA9" s="185"/>
      <c r="AGB9" s="185"/>
      <c r="AGC9" s="185"/>
      <c r="AGD9" s="185"/>
      <c r="AGE9" s="185"/>
      <c r="AGF9" s="185"/>
      <c r="AGG9" s="185"/>
      <c r="AGH9" s="185"/>
      <c r="AGI9" s="185"/>
      <c r="AGJ9" s="185"/>
      <c r="AGK9" s="185"/>
      <c r="AGL9" s="185"/>
      <c r="AGM9" s="185"/>
      <c r="AGN9" s="185"/>
      <c r="AGO9" s="185"/>
      <c r="AGP9" s="185"/>
      <c r="AGQ9" s="185"/>
      <c r="AGR9" s="185"/>
      <c r="AGS9" s="185"/>
      <c r="AGT9" s="185"/>
      <c r="AGU9" s="185"/>
      <c r="AGV9" s="185"/>
      <c r="AGW9" s="185"/>
      <c r="AGX9" s="185"/>
      <c r="AGY9" s="185"/>
      <c r="AGZ9" s="185"/>
      <c r="AHA9" s="185"/>
      <c r="AHB9" s="185"/>
      <c r="AHC9" s="185"/>
      <c r="AHD9" s="185"/>
      <c r="AHE9" s="185"/>
      <c r="AHF9" s="185"/>
      <c r="AHG9" s="185"/>
      <c r="AHH9" s="185"/>
      <c r="AHI9" s="185"/>
      <c r="AHJ9" s="185"/>
      <c r="AHK9" s="185"/>
      <c r="AHL9" s="185"/>
      <c r="AHM9" s="185"/>
      <c r="AHN9" s="185"/>
      <c r="AHO9" s="185"/>
      <c r="AHP9" s="185"/>
      <c r="AHQ9" s="185"/>
      <c r="AHR9" s="185"/>
      <c r="AHS9" s="185"/>
      <c r="AHT9" s="185"/>
      <c r="AHU9" s="185"/>
      <c r="AHV9" s="185"/>
      <c r="AHW9" s="185"/>
      <c r="AHX9" s="185"/>
      <c r="AHY9" s="185"/>
      <c r="AHZ9" s="185"/>
      <c r="AIA9" s="185"/>
      <c r="AIB9" s="185"/>
      <c r="AIC9" s="185"/>
      <c r="AID9" s="185"/>
      <c r="AIE9" s="185"/>
      <c r="AIF9" s="185"/>
      <c r="AIG9" s="185"/>
      <c r="AIH9" s="185"/>
      <c r="AII9" s="185"/>
      <c r="AIJ9" s="185"/>
      <c r="AIK9" s="185"/>
      <c r="AIL9" s="185"/>
      <c r="AIM9" s="185"/>
      <c r="AIN9" s="185"/>
      <c r="AIO9" s="185"/>
      <c r="AIP9" s="185"/>
      <c r="AIQ9" s="185"/>
      <c r="AIR9" s="185"/>
      <c r="AIS9" s="185"/>
      <c r="AIT9" s="185"/>
      <c r="AIU9" s="185"/>
      <c r="AIV9" s="185"/>
      <c r="AIW9" s="185"/>
      <c r="AIX9" s="185"/>
      <c r="AIY9" s="185"/>
      <c r="AIZ9" s="185"/>
      <c r="AJA9" s="185"/>
      <c r="AJB9" s="185"/>
      <c r="AJC9" s="185"/>
      <c r="AJD9" s="185"/>
      <c r="AJE9" s="185"/>
      <c r="AJF9" s="185"/>
      <c r="AJG9" s="185"/>
      <c r="AJH9" s="185"/>
      <c r="AJI9" s="185"/>
      <c r="AJJ9" s="185"/>
      <c r="AJK9" s="185"/>
      <c r="AJL9" s="185"/>
      <c r="AJM9" s="185"/>
      <c r="AJN9" s="185"/>
      <c r="AJO9" s="185"/>
      <c r="AJP9" s="185"/>
      <c r="AJQ9" s="185"/>
      <c r="AJR9" s="185"/>
      <c r="AJS9" s="185"/>
      <c r="AJT9" s="185"/>
      <c r="AJU9" s="185"/>
      <c r="AJV9" s="185"/>
      <c r="AJW9" s="185"/>
      <c r="AJX9" s="185"/>
      <c r="AJY9" s="185"/>
      <c r="AJZ9" s="185"/>
      <c r="AKA9" s="185"/>
      <c r="AKB9" s="185"/>
      <c r="AKC9" s="185"/>
      <c r="AKD9" s="185"/>
      <c r="AKE9" s="185"/>
      <c r="AKF9" s="185"/>
      <c r="AKG9" s="185"/>
      <c r="AKH9" s="185"/>
      <c r="AKI9" s="185"/>
      <c r="AKJ9" s="185"/>
      <c r="AKK9" s="185"/>
      <c r="AKL9" s="185"/>
      <c r="AKM9" s="185"/>
      <c r="AKN9" s="185"/>
      <c r="AKO9" s="185"/>
      <c r="AKP9" s="185"/>
      <c r="AKQ9" s="185"/>
      <c r="AKR9" s="185"/>
      <c r="AKS9" s="185"/>
      <c r="AKT9" s="185"/>
      <c r="AKU9" s="185"/>
      <c r="AKV9" s="185"/>
      <c r="AKW9" s="185"/>
      <c r="AKX9" s="185"/>
      <c r="AKY9" s="185"/>
      <c r="AKZ9" s="185"/>
      <c r="ALA9" s="185"/>
      <c r="ALB9" s="185"/>
      <c r="ALC9" s="185"/>
      <c r="ALD9" s="185"/>
      <c r="ALE9" s="185"/>
      <c r="ALF9" s="185"/>
      <c r="ALG9" s="185"/>
      <c r="ALH9" s="185"/>
      <c r="ALI9" s="185"/>
      <c r="ALJ9" s="185"/>
      <c r="ALK9" s="185"/>
      <c r="ALL9" s="185"/>
      <c r="ALM9" s="185"/>
      <c r="ALN9" s="185"/>
      <c r="ALO9" s="185"/>
      <c r="ALP9" s="185"/>
      <c r="ALQ9" s="185"/>
      <c r="ALR9" s="185"/>
      <c r="ALS9" s="185"/>
      <c r="ALT9" s="185"/>
      <c r="ALU9" s="185"/>
      <c r="ALV9" s="185"/>
      <c r="ALW9" s="185"/>
      <c r="ALX9" s="185"/>
      <c r="ALY9" s="185"/>
      <c r="ALZ9" s="185"/>
      <c r="AMA9" s="185"/>
      <c r="AMB9" s="185"/>
      <c r="AMC9" s="185"/>
      <c r="AMD9" s="185"/>
      <c r="AME9" s="185"/>
      <c r="AMF9" s="185"/>
      <c r="AMG9" s="185"/>
      <c r="AMH9" s="185"/>
      <c r="AMI9" s="185"/>
      <c r="AMJ9" s="185"/>
      <c r="AMK9" s="185"/>
      <c r="AML9" s="185"/>
      <c r="AMM9" s="185"/>
      <c r="AMN9" s="185"/>
      <c r="AMO9" s="185"/>
      <c r="AMP9" s="185"/>
      <c r="AMQ9" s="185"/>
      <c r="AMR9" s="185"/>
      <c r="AMS9" s="185"/>
      <c r="AMT9" s="185"/>
      <c r="AMU9" s="185"/>
      <c r="AMV9" s="185"/>
      <c r="AMW9" s="185"/>
      <c r="AMX9" s="185"/>
      <c r="AMY9" s="185"/>
      <c r="AMZ9" s="185"/>
      <c r="ANA9" s="185"/>
      <c r="ANB9" s="185"/>
      <c r="ANC9" s="185"/>
      <c r="AND9" s="185"/>
      <c r="ANE9" s="185"/>
      <c r="ANF9" s="185"/>
      <c r="ANG9" s="185"/>
      <c r="ANH9" s="185"/>
      <c r="ANI9" s="185"/>
      <c r="ANJ9" s="185"/>
      <c r="ANK9" s="185"/>
      <c r="ANL9" s="185"/>
      <c r="ANM9" s="185"/>
      <c r="ANN9" s="185"/>
      <c r="ANO9" s="185"/>
      <c r="ANP9" s="185"/>
      <c r="ANQ9" s="185"/>
      <c r="ANR9" s="185"/>
      <c r="ANS9" s="185"/>
      <c r="ANT9" s="185"/>
      <c r="ANU9" s="185"/>
      <c r="ANV9" s="185"/>
      <c r="ANW9" s="185"/>
      <c r="ANX9" s="185"/>
      <c r="ANY9" s="185"/>
      <c r="ANZ9" s="185"/>
      <c r="AOA9" s="185"/>
      <c r="AOB9" s="185"/>
      <c r="AOC9" s="185"/>
      <c r="AOD9" s="185"/>
      <c r="AOE9" s="185"/>
      <c r="AOF9" s="185"/>
      <c r="AOG9" s="185"/>
      <c r="AOH9" s="185"/>
      <c r="AOI9" s="185"/>
      <c r="AOJ9" s="185"/>
      <c r="AOK9" s="185"/>
      <c r="AOL9" s="185"/>
      <c r="AOM9" s="185"/>
      <c r="AON9" s="185"/>
      <c r="AOO9" s="185"/>
      <c r="AOP9" s="185"/>
      <c r="AOQ9" s="185"/>
      <c r="AOR9" s="185"/>
      <c r="AOS9" s="185"/>
      <c r="AOT9" s="185"/>
      <c r="AOU9" s="185"/>
      <c r="AOV9" s="185"/>
      <c r="AOW9" s="185"/>
      <c r="AOX9" s="185"/>
      <c r="AOY9" s="185"/>
      <c r="AOZ9" s="185"/>
      <c r="APA9" s="185"/>
      <c r="APB9" s="185"/>
      <c r="APC9" s="185"/>
      <c r="APD9" s="185"/>
      <c r="APE9" s="185"/>
      <c r="APF9" s="185"/>
      <c r="APG9" s="185"/>
      <c r="APH9" s="185"/>
      <c r="API9" s="185"/>
      <c r="APJ9" s="185"/>
      <c r="APK9" s="185"/>
      <c r="APL9" s="185"/>
      <c r="APM9" s="185"/>
      <c r="APN9" s="185"/>
      <c r="APO9" s="185"/>
      <c r="APP9" s="185"/>
      <c r="APQ9" s="185"/>
      <c r="APR9" s="185"/>
      <c r="APS9" s="185"/>
      <c r="APT9" s="185"/>
      <c r="APU9" s="185"/>
      <c r="APV9" s="185"/>
      <c r="APW9" s="185"/>
      <c r="APX9" s="185"/>
      <c r="APY9" s="185"/>
      <c r="APZ9" s="185"/>
      <c r="AQA9" s="185"/>
      <c r="AQB9" s="185"/>
      <c r="AQC9" s="185"/>
      <c r="AQD9" s="185"/>
      <c r="AQE9" s="185"/>
      <c r="AQF9" s="185"/>
      <c r="AQG9" s="185"/>
      <c r="AQH9" s="185"/>
      <c r="AQI9" s="185"/>
      <c r="AQJ9" s="185"/>
      <c r="AQK9" s="185"/>
      <c r="AQL9" s="185"/>
      <c r="AQM9" s="185"/>
      <c r="AQN9" s="185"/>
      <c r="AQO9" s="185"/>
      <c r="AQP9" s="185"/>
      <c r="AQQ9" s="185"/>
      <c r="AQR9" s="185"/>
      <c r="AQS9" s="185"/>
      <c r="AQT9" s="185"/>
      <c r="AQU9" s="185"/>
      <c r="AQV9" s="185"/>
      <c r="AQW9" s="185"/>
      <c r="AQX9" s="185"/>
      <c r="AQY9" s="185"/>
      <c r="AQZ9" s="185"/>
      <c r="ARA9" s="185"/>
      <c r="ARB9" s="185"/>
      <c r="ARC9" s="185"/>
      <c r="ARD9" s="185"/>
      <c r="ARE9" s="185"/>
      <c r="ARF9" s="185"/>
      <c r="ARG9" s="185"/>
      <c r="ARH9" s="185"/>
      <c r="ARI9" s="185"/>
      <c r="ARJ9" s="185"/>
      <c r="ARK9" s="185"/>
      <c r="ARL9" s="185"/>
      <c r="ARM9" s="185"/>
      <c r="ARN9" s="185"/>
      <c r="ARO9" s="185"/>
      <c r="ARP9" s="185"/>
      <c r="ARQ9" s="185"/>
      <c r="ARR9" s="185"/>
      <c r="ARS9" s="185"/>
      <c r="ART9" s="185"/>
      <c r="ARU9" s="185"/>
      <c r="ARV9" s="185"/>
      <c r="ARW9" s="185"/>
      <c r="ARX9" s="185"/>
      <c r="ARY9" s="185"/>
      <c r="ARZ9" s="185"/>
      <c r="ASA9" s="185"/>
      <c r="ASB9" s="185"/>
      <c r="ASC9" s="185"/>
      <c r="ASD9" s="185"/>
      <c r="ASE9" s="185"/>
      <c r="ASF9" s="185"/>
      <c r="ASG9" s="185"/>
      <c r="ASH9" s="185"/>
      <c r="ASI9" s="185"/>
      <c r="ASJ9" s="185"/>
      <c r="ASK9" s="185"/>
      <c r="ASL9" s="185"/>
      <c r="ASM9" s="185"/>
      <c r="ASN9" s="185"/>
      <c r="ASO9" s="185"/>
      <c r="ASP9" s="185"/>
      <c r="ASQ9" s="185"/>
      <c r="ASR9" s="185"/>
      <c r="ASS9" s="185"/>
      <c r="AST9" s="185"/>
      <c r="ASU9" s="185"/>
      <c r="ASV9" s="185"/>
      <c r="ASW9" s="185"/>
      <c r="ASX9" s="185"/>
      <c r="ASY9" s="185"/>
      <c r="ASZ9" s="185"/>
      <c r="ATA9" s="185"/>
      <c r="ATB9" s="185"/>
      <c r="ATC9" s="185"/>
      <c r="ATD9" s="185"/>
      <c r="ATE9" s="185"/>
      <c r="ATF9" s="185"/>
      <c r="ATG9" s="185"/>
      <c r="ATH9" s="185"/>
      <c r="ATI9" s="185"/>
      <c r="ATJ9" s="185"/>
      <c r="ATK9" s="185"/>
      <c r="ATL9" s="185"/>
      <c r="ATM9" s="185"/>
      <c r="ATN9" s="185"/>
      <c r="ATO9" s="185"/>
      <c r="ATP9" s="185"/>
      <c r="ATQ9" s="185"/>
      <c r="ATR9" s="185"/>
      <c r="ATS9" s="185"/>
      <c r="ATT9" s="185"/>
      <c r="ATU9" s="185"/>
      <c r="ATV9" s="185"/>
      <c r="ATW9" s="185"/>
      <c r="ATX9" s="185"/>
      <c r="ATY9" s="185"/>
      <c r="ATZ9" s="185"/>
      <c r="AUA9" s="185"/>
      <c r="AUB9" s="185"/>
      <c r="AUC9" s="185"/>
      <c r="AUD9" s="185"/>
      <c r="AUE9" s="185"/>
      <c r="AUF9" s="185"/>
      <c r="AUG9" s="185"/>
      <c r="AUH9" s="185"/>
      <c r="AUI9" s="185"/>
      <c r="AUJ9" s="185"/>
      <c r="AUK9" s="185"/>
      <c r="AUL9" s="185"/>
      <c r="AUM9" s="185"/>
      <c r="AUN9" s="185"/>
      <c r="AUO9" s="185"/>
      <c r="AUP9" s="185"/>
      <c r="AUQ9" s="185"/>
      <c r="AUR9" s="185"/>
      <c r="AUS9" s="185"/>
      <c r="AUT9" s="185"/>
      <c r="AUU9" s="185"/>
      <c r="AUV9" s="185"/>
      <c r="AUW9" s="185"/>
      <c r="AUX9" s="185"/>
      <c r="AUY9" s="185"/>
      <c r="AUZ9" s="185"/>
      <c r="AVA9" s="185"/>
      <c r="AVB9" s="185"/>
      <c r="AVC9" s="185"/>
      <c r="AVD9" s="185"/>
      <c r="AVE9" s="185"/>
      <c r="AVF9" s="185"/>
      <c r="AVG9" s="185"/>
      <c r="AVH9" s="185"/>
      <c r="AVI9" s="185"/>
      <c r="AVJ9" s="185"/>
      <c r="AVK9" s="185"/>
      <c r="AVL9" s="185"/>
      <c r="AVM9" s="185"/>
      <c r="AVN9" s="185"/>
      <c r="AVO9" s="185"/>
      <c r="AVP9" s="185"/>
      <c r="AVQ9" s="185"/>
      <c r="AVR9" s="185"/>
      <c r="AVS9" s="185"/>
      <c r="AVT9" s="185"/>
      <c r="AVU9" s="185"/>
      <c r="AVV9" s="185"/>
      <c r="AVW9" s="185"/>
      <c r="AVX9" s="185"/>
      <c r="AVY9" s="185"/>
      <c r="AVZ9" s="185"/>
      <c r="AWA9" s="185"/>
      <c r="AWB9" s="185"/>
      <c r="AWC9" s="185"/>
      <c r="AWD9" s="185"/>
      <c r="AWE9" s="185"/>
      <c r="AWF9" s="185"/>
      <c r="AWG9" s="185"/>
      <c r="AWH9" s="185"/>
      <c r="AWI9" s="185"/>
      <c r="AWJ9" s="185"/>
      <c r="AWK9" s="185"/>
      <c r="AWL9" s="185"/>
      <c r="AWM9" s="185"/>
      <c r="AWN9" s="185"/>
      <c r="AWO9" s="185"/>
      <c r="AWP9" s="185"/>
      <c r="AWQ9" s="185"/>
      <c r="AWR9" s="185"/>
      <c r="AWS9" s="185"/>
      <c r="AWT9" s="185"/>
      <c r="AWU9" s="185"/>
      <c r="AWV9" s="185"/>
      <c r="AWW9" s="185"/>
      <c r="AWX9" s="185"/>
      <c r="AWY9" s="185"/>
      <c r="AWZ9" s="185"/>
      <c r="AXA9" s="185"/>
      <c r="AXB9" s="185"/>
      <c r="AXC9" s="185"/>
      <c r="AXD9" s="185"/>
      <c r="AXE9" s="185"/>
      <c r="AXF9" s="185"/>
      <c r="AXG9" s="185"/>
      <c r="AXH9" s="185"/>
      <c r="AXI9" s="185"/>
      <c r="AXJ9" s="185"/>
      <c r="AXK9" s="185"/>
      <c r="AXL9" s="185"/>
      <c r="AXM9" s="185"/>
      <c r="AXN9" s="185"/>
      <c r="AXO9" s="185"/>
      <c r="AXP9" s="185"/>
      <c r="AXQ9" s="185"/>
      <c r="AXR9" s="185"/>
      <c r="AXS9" s="185"/>
      <c r="AXT9" s="185"/>
      <c r="AXU9" s="185"/>
      <c r="AXV9" s="185"/>
      <c r="AXW9" s="185"/>
      <c r="AXX9" s="185"/>
      <c r="AXY9" s="185"/>
      <c r="AXZ9" s="185"/>
      <c r="AYA9" s="185"/>
      <c r="AYB9" s="185"/>
      <c r="AYC9" s="185"/>
      <c r="AYD9" s="185"/>
      <c r="AYE9" s="185"/>
      <c r="AYF9" s="185"/>
      <c r="AYG9" s="185"/>
      <c r="AYH9" s="185"/>
      <c r="AYI9" s="185"/>
      <c r="AYJ9" s="185"/>
      <c r="AYK9" s="185"/>
      <c r="AYL9" s="185"/>
      <c r="AYM9" s="185"/>
      <c r="AYN9" s="185"/>
      <c r="AYO9" s="185"/>
      <c r="AYP9" s="185"/>
      <c r="AYQ9" s="185"/>
      <c r="AYR9" s="185"/>
      <c r="AYS9" s="185"/>
      <c r="AYT9" s="185"/>
      <c r="AYU9" s="185"/>
      <c r="AYV9" s="185"/>
      <c r="AYW9" s="185"/>
      <c r="AYX9" s="185"/>
      <c r="AYY9" s="185"/>
      <c r="AYZ9" s="185"/>
      <c r="AZA9" s="185"/>
      <c r="AZB9" s="185"/>
      <c r="AZC9" s="185"/>
      <c r="AZD9" s="185"/>
      <c r="AZE9" s="185"/>
      <c r="AZF9" s="185"/>
      <c r="AZG9" s="185"/>
      <c r="AZH9" s="185"/>
      <c r="AZI9" s="185"/>
      <c r="AZJ9" s="185"/>
      <c r="AZK9" s="185"/>
      <c r="AZL9" s="185"/>
      <c r="AZM9" s="185"/>
      <c r="AZN9" s="185"/>
      <c r="AZO9" s="185"/>
      <c r="AZP9" s="185"/>
      <c r="AZQ9" s="185"/>
      <c r="AZR9" s="185"/>
      <c r="AZS9" s="185"/>
      <c r="AZT9" s="185"/>
      <c r="AZU9" s="185"/>
      <c r="AZV9" s="185"/>
      <c r="AZW9" s="185"/>
      <c r="AZX9" s="185"/>
      <c r="AZY9" s="185"/>
      <c r="AZZ9" s="185"/>
      <c r="BAA9" s="185"/>
      <c r="BAB9" s="185"/>
      <c r="BAC9" s="185"/>
      <c r="BAD9" s="185"/>
      <c r="BAE9" s="185"/>
      <c r="BAF9" s="185"/>
      <c r="BAG9" s="185"/>
      <c r="BAH9" s="185"/>
      <c r="BAI9" s="185"/>
      <c r="BAJ9" s="185"/>
      <c r="BAK9" s="185"/>
      <c r="BAL9" s="185"/>
      <c r="BAM9" s="185"/>
      <c r="BAN9" s="185"/>
      <c r="BAO9" s="185"/>
      <c r="BAP9" s="185"/>
      <c r="BAQ9" s="185"/>
      <c r="BAR9" s="185"/>
      <c r="BAS9" s="185"/>
      <c r="BAT9" s="185"/>
      <c r="BAU9" s="185"/>
      <c r="BAV9" s="185"/>
      <c r="BAW9" s="185"/>
      <c r="BAX9" s="185"/>
      <c r="BAY9" s="185"/>
      <c r="BAZ9" s="185"/>
      <c r="BBA9" s="185"/>
      <c r="BBB9" s="185"/>
      <c r="BBC9" s="185"/>
      <c r="BBD9" s="185"/>
      <c r="BBE9" s="185"/>
      <c r="BBF9" s="185"/>
      <c r="BBG9" s="185"/>
      <c r="BBH9" s="185"/>
      <c r="BBI9" s="185"/>
      <c r="BBJ9" s="185"/>
      <c r="BBK9" s="185"/>
      <c r="BBL9" s="185"/>
      <c r="BBM9" s="185"/>
      <c r="BBN9" s="185"/>
      <c r="BBO9" s="185"/>
      <c r="BBP9" s="185"/>
      <c r="BBQ9" s="185"/>
      <c r="BBR9" s="185"/>
      <c r="BBS9" s="185"/>
      <c r="BBT9" s="185"/>
      <c r="BBU9" s="185"/>
      <c r="BBV9" s="185"/>
      <c r="BBW9" s="185"/>
      <c r="BBX9" s="185"/>
      <c r="BBY9" s="185"/>
      <c r="BBZ9" s="185"/>
      <c r="BCA9" s="185"/>
      <c r="BCB9" s="185"/>
      <c r="BCC9" s="185"/>
      <c r="BCD9" s="185"/>
      <c r="BCE9" s="185"/>
      <c r="BCF9" s="185"/>
      <c r="BCG9" s="185"/>
      <c r="BCH9" s="185"/>
      <c r="BCI9" s="185"/>
      <c r="BCJ9" s="185"/>
      <c r="BCK9" s="185"/>
      <c r="BCL9" s="185"/>
      <c r="BCM9" s="185"/>
      <c r="BCN9" s="185"/>
      <c r="BCO9" s="185"/>
      <c r="BCP9" s="185"/>
      <c r="BCQ9" s="185"/>
      <c r="BCR9" s="185"/>
      <c r="BCS9" s="185"/>
      <c r="BCT9" s="185"/>
      <c r="BCU9" s="185"/>
      <c r="BCV9" s="185"/>
      <c r="BCW9" s="185"/>
      <c r="BCX9" s="185"/>
      <c r="BCY9" s="185"/>
      <c r="BCZ9" s="185"/>
      <c r="BDA9" s="185"/>
      <c r="BDB9" s="185"/>
      <c r="BDC9" s="185"/>
      <c r="BDD9" s="185"/>
      <c r="BDE9" s="185"/>
      <c r="BDF9" s="185"/>
      <c r="BDG9" s="185"/>
      <c r="BDH9" s="185"/>
      <c r="BDI9" s="185"/>
      <c r="BDJ9" s="185"/>
      <c r="BDK9" s="185"/>
      <c r="BDL9" s="185"/>
      <c r="BDM9" s="185"/>
      <c r="BDN9" s="185"/>
      <c r="BDO9" s="185"/>
      <c r="BDP9" s="185"/>
      <c r="BDQ9" s="185"/>
      <c r="BDR9" s="185"/>
      <c r="BDS9" s="185"/>
      <c r="BDT9" s="185"/>
      <c r="BDU9" s="185"/>
      <c r="BDV9" s="185"/>
      <c r="BDW9" s="185"/>
      <c r="BDX9" s="185"/>
      <c r="BDY9" s="185"/>
      <c r="BDZ9" s="185"/>
      <c r="BEA9" s="185"/>
      <c r="BEB9" s="185"/>
      <c r="BEC9" s="185"/>
      <c r="BED9" s="185"/>
      <c r="BEE9" s="185"/>
      <c r="BEF9" s="185"/>
      <c r="BEG9" s="185"/>
      <c r="BEH9" s="185"/>
      <c r="BEI9" s="185"/>
      <c r="BEJ9" s="185"/>
      <c r="BEK9" s="185"/>
      <c r="BEL9" s="185"/>
      <c r="BEM9" s="185"/>
      <c r="BEN9" s="185"/>
      <c r="BEO9" s="185"/>
      <c r="BEP9" s="185"/>
      <c r="BEQ9" s="185"/>
      <c r="BER9" s="185"/>
      <c r="BES9" s="185"/>
      <c r="BET9" s="185"/>
      <c r="BEU9" s="185"/>
      <c r="BEV9" s="185"/>
      <c r="BEW9" s="185"/>
      <c r="BEX9" s="185"/>
      <c r="BEY9" s="185"/>
      <c r="BEZ9" s="185"/>
      <c r="BFA9" s="185"/>
      <c r="BFB9" s="185"/>
      <c r="BFC9" s="185"/>
      <c r="BFD9" s="185"/>
      <c r="BFE9" s="185"/>
      <c r="BFF9" s="185"/>
      <c r="BFG9" s="185"/>
      <c r="BFH9" s="185"/>
      <c r="BFI9" s="185"/>
      <c r="BFJ9" s="185"/>
      <c r="BFK9" s="185"/>
      <c r="BFL9" s="185"/>
      <c r="BFM9" s="185"/>
      <c r="BFN9" s="185"/>
      <c r="BFO9" s="185"/>
      <c r="BFP9" s="185"/>
      <c r="BFQ9" s="185"/>
      <c r="BFR9" s="185"/>
      <c r="BFS9" s="185"/>
      <c r="BFT9" s="185"/>
      <c r="BFU9" s="185"/>
      <c r="BFV9" s="185"/>
      <c r="BFW9" s="185"/>
      <c r="BFX9" s="185"/>
      <c r="BFY9" s="185"/>
      <c r="BFZ9" s="185"/>
      <c r="BGA9" s="185"/>
      <c r="BGB9" s="185"/>
      <c r="BGC9" s="185"/>
      <c r="BGD9" s="185"/>
      <c r="BGE9" s="185"/>
      <c r="BGF9" s="185"/>
      <c r="BGG9" s="185"/>
      <c r="BGH9" s="185"/>
      <c r="BGI9" s="185"/>
      <c r="BGJ9" s="185"/>
      <c r="BGK9" s="185"/>
      <c r="BGL9" s="185"/>
      <c r="BGM9" s="185"/>
      <c r="BGN9" s="185"/>
      <c r="BGO9" s="185"/>
      <c r="BGP9" s="185"/>
      <c r="BGQ9" s="185"/>
      <c r="BGR9" s="185"/>
      <c r="BGS9" s="185"/>
      <c r="BGT9" s="185"/>
      <c r="BGU9" s="185"/>
      <c r="BGV9" s="185"/>
      <c r="BGW9" s="185"/>
      <c r="BGX9" s="185"/>
      <c r="BGY9" s="185"/>
      <c r="BGZ9" s="185"/>
      <c r="BHA9" s="185"/>
      <c r="BHB9" s="185"/>
      <c r="BHC9" s="185"/>
      <c r="BHD9" s="185"/>
      <c r="BHE9" s="185"/>
      <c r="BHF9" s="185"/>
      <c r="BHG9" s="185"/>
      <c r="BHH9" s="185"/>
      <c r="BHI9" s="185"/>
      <c r="BHJ9" s="185"/>
      <c r="BHK9" s="185"/>
      <c r="BHL9" s="185"/>
      <c r="BHM9" s="185"/>
      <c r="BHN9" s="185"/>
      <c r="BHO9" s="185"/>
      <c r="BHP9" s="185"/>
      <c r="BHQ9" s="185"/>
      <c r="BHR9" s="185"/>
      <c r="BHS9" s="185"/>
      <c r="BHT9" s="185"/>
      <c r="BHU9" s="185"/>
      <c r="BHV9" s="185"/>
      <c r="BHW9" s="185"/>
      <c r="BHX9" s="185"/>
      <c r="BHY9" s="185"/>
      <c r="BHZ9" s="185"/>
      <c r="BIA9" s="185"/>
      <c r="BIB9" s="185"/>
      <c r="BIC9" s="185"/>
      <c r="BID9" s="185"/>
      <c r="BIE9" s="185"/>
      <c r="BIF9" s="185"/>
      <c r="BIG9" s="185"/>
      <c r="BIH9" s="185"/>
      <c r="BII9" s="185"/>
      <c r="BIJ9" s="185"/>
      <c r="BIK9" s="185"/>
      <c r="BIL9" s="185"/>
      <c r="BIM9" s="185"/>
      <c r="BIN9" s="185"/>
      <c r="BIO9" s="185"/>
      <c r="BIP9" s="185"/>
      <c r="BIQ9" s="185"/>
      <c r="BIR9" s="185"/>
      <c r="BIS9" s="185"/>
      <c r="BIT9" s="185"/>
      <c r="BIU9" s="185"/>
      <c r="BIV9" s="185"/>
      <c r="BIW9" s="185"/>
      <c r="BIX9" s="185"/>
      <c r="BIY9" s="185"/>
      <c r="BIZ9" s="185"/>
      <c r="BJA9" s="185"/>
      <c r="BJB9" s="185"/>
      <c r="BJC9" s="185"/>
      <c r="BJD9" s="185"/>
      <c r="BJE9" s="185"/>
      <c r="BJF9" s="185"/>
      <c r="BJG9" s="185"/>
      <c r="BJH9" s="185"/>
      <c r="BJI9" s="185"/>
      <c r="BJJ9" s="185"/>
      <c r="BJK9" s="185"/>
      <c r="BJL9" s="185"/>
      <c r="BJM9" s="185"/>
      <c r="BJN9" s="185"/>
      <c r="BJO9" s="185"/>
      <c r="BJP9" s="185"/>
      <c r="BJQ9" s="185"/>
      <c r="BJR9" s="185"/>
      <c r="BJS9" s="185"/>
      <c r="BJT9" s="185"/>
      <c r="BJU9" s="185"/>
      <c r="BJV9" s="185"/>
      <c r="BJW9" s="185"/>
      <c r="BJX9" s="185"/>
      <c r="BJY9" s="185"/>
      <c r="BJZ9" s="185"/>
      <c r="BKA9" s="185"/>
      <c r="BKB9" s="185"/>
      <c r="BKC9" s="185"/>
      <c r="BKD9" s="185"/>
      <c r="BKE9" s="185"/>
      <c r="BKF9" s="185"/>
      <c r="BKG9" s="185"/>
      <c r="BKH9" s="185"/>
      <c r="BKI9" s="185"/>
      <c r="BKJ9" s="185"/>
      <c r="BKK9" s="185"/>
      <c r="BKL9" s="185"/>
      <c r="BKM9" s="185"/>
      <c r="BKN9" s="185"/>
      <c r="BKO9" s="185"/>
      <c r="BKP9" s="185"/>
      <c r="BKQ9" s="185"/>
      <c r="BKR9" s="185"/>
      <c r="BKS9" s="185"/>
      <c r="BKT9" s="185"/>
      <c r="BKU9" s="185"/>
      <c r="BKV9" s="185"/>
      <c r="BKW9" s="185"/>
      <c r="BKX9" s="185"/>
      <c r="BKY9" s="185"/>
      <c r="BKZ9" s="185"/>
      <c r="BLA9" s="185"/>
      <c r="BLB9" s="185"/>
      <c r="BLC9" s="185"/>
      <c r="BLD9" s="185"/>
      <c r="BLE9" s="185"/>
      <c r="BLF9" s="185"/>
      <c r="BLG9" s="185"/>
      <c r="BLH9" s="185"/>
      <c r="BLI9" s="185"/>
      <c r="BLJ9" s="185"/>
      <c r="BLK9" s="185"/>
      <c r="BLL9" s="185"/>
      <c r="BLM9" s="185"/>
      <c r="BLN9" s="185"/>
      <c r="BLO9" s="185"/>
      <c r="BLP9" s="185"/>
      <c r="BLQ9" s="185"/>
      <c r="BLR9" s="185"/>
      <c r="BLS9" s="185"/>
      <c r="BLT9" s="185"/>
      <c r="BLU9" s="185"/>
      <c r="BLV9" s="185"/>
      <c r="BLW9" s="185"/>
      <c r="BLX9" s="185"/>
      <c r="BLY9" s="185"/>
      <c r="BLZ9" s="185"/>
      <c r="BMA9" s="185"/>
      <c r="BMB9" s="185"/>
      <c r="BMC9" s="185"/>
      <c r="BMD9" s="185"/>
      <c r="BME9" s="185"/>
      <c r="BMF9" s="185"/>
      <c r="BMG9" s="185"/>
      <c r="BMH9" s="185"/>
      <c r="BMI9" s="185"/>
      <c r="BMJ9" s="185"/>
      <c r="BMK9" s="185"/>
      <c r="BML9" s="185"/>
      <c r="BMM9" s="185"/>
      <c r="BMN9" s="185"/>
      <c r="BMO9" s="185"/>
      <c r="BMP9" s="185"/>
      <c r="BMQ9" s="185"/>
      <c r="BMR9" s="185"/>
      <c r="BMS9" s="185"/>
      <c r="BMT9" s="185"/>
      <c r="BMU9" s="185"/>
      <c r="BMV9" s="185"/>
      <c r="BMW9" s="185"/>
      <c r="BMX9" s="185"/>
      <c r="BMY9" s="185"/>
      <c r="BMZ9" s="185"/>
      <c r="BNA9" s="185"/>
      <c r="BNB9" s="185"/>
      <c r="BNC9" s="185"/>
      <c r="BND9" s="185"/>
      <c r="BNE9" s="185"/>
      <c r="BNF9" s="185"/>
      <c r="BNG9" s="185"/>
      <c r="BNH9" s="185"/>
      <c r="BNI9" s="185"/>
      <c r="BNJ9" s="185"/>
      <c r="BNK9" s="185"/>
      <c r="BNL9" s="185"/>
      <c r="BNM9" s="185"/>
      <c r="BNN9" s="185"/>
      <c r="BNO9" s="185"/>
      <c r="BNP9" s="185"/>
      <c r="BNQ9" s="185"/>
      <c r="BNR9" s="185"/>
      <c r="BNS9" s="185"/>
      <c r="BNT9" s="185"/>
      <c r="BNU9" s="185"/>
      <c r="BNV9" s="185"/>
      <c r="BNW9" s="185"/>
      <c r="BNX9" s="185"/>
      <c r="BNY9" s="185"/>
      <c r="BNZ9" s="185"/>
      <c r="BOA9" s="185"/>
      <c r="BOB9" s="185"/>
      <c r="BOC9" s="185"/>
      <c r="BOD9" s="185"/>
      <c r="BOE9" s="185"/>
      <c r="BOF9" s="185"/>
      <c r="BOG9" s="185"/>
      <c r="BOH9" s="185"/>
      <c r="BOI9" s="185"/>
      <c r="BOJ9" s="185"/>
      <c r="BOK9" s="185"/>
      <c r="BOL9" s="185"/>
      <c r="BOM9" s="185"/>
      <c r="BON9" s="185"/>
      <c r="BOO9" s="185"/>
      <c r="BOP9" s="185"/>
      <c r="BOQ9" s="185"/>
      <c r="BOR9" s="185"/>
      <c r="BOS9" s="185"/>
      <c r="BOT9" s="185"/>
      <c r="BOU9" s="185"/>
      <c r="BOV9" s="185"/>
      <c r="BOW9" s="185"/>
      <c r="BOX9" s="185"/>
      <c r="BOY9" s="185"/>
      <c r="BOZ9" s="185"/>
      <c r="BPA9" s="185"/>
      <c r="BPB9" s="185"/>
      <c r="BPC9" s="185"/>
      <c r="BPD9" s="185"/>
      <c r="BPE9" s="185"/>
      <c r="BPF9" s="185"/>
      <c r="BPG9" s="185"/>
      <c r="BPH9" s="185"/>
      <c r="BPI9" s="185"/>
      <c r="BPJ9" s="185"/>
      <c r="BPK9" s="185"/>
      <c r="BPL9" s="185"/>
      <c r="BPM9" s="185"/>
      <c r="BPN9" s="185"/>
      <c r="BPO9" s="185"/>
      <c r="BPP9" s="185"/>
      <c r="BPQ9" s="185"/>
      <c r="BPR9" s="185"/>
      <c r="BPS9" s="185"/>
      <c r="BPT9" s="185"/>
      <c r="BPU9" s="185"/>
      <c r="BPV9" s="185"/>
      <c r="BPW9" s="185"/>
      <c r="BPX9" s="185"/>
      <c r="BPY9" s="185"/>
      <c r="BPZ9" s="185"/>
      <c r="BQA9" s="185"/>
      <c r="BQB9" s="185"/>
      <c r="BQC9" s="185"/>
      <c r="BQD9" s="185"/>
      <c r="BQE9" s="185"/>
      <c r="BQF9" s="185"/>
      <c r="BQG9" s="185"/>
      <c r="BQH9" s="185"/>
      <c r="BQI9" s="185"/>
      <c r="BQJ9" s="185"/>
      <c r="BQK9" s="185"/>
      <c r="BQL9" s="185"/>
      <c r="BQM9" s="185"/>
      <c r="BQN9" s="185"/>
      <c r="BQO9" s="185"/>
      <c r="BQP9" s="185"/>
      <c r="BQQ9" s="185"/>
      <c r="BQR9" s="185"/>
      <c r="BQS9" s="185"/>
      <c r="BQT9" s="185"/>
      <c r="BQU9" s="185"/>
      <c r="BQV9" s="185"/>
      <c r="BQW9" s="185"/>
      <c r="BQX9" s="185"/>
      <c r="BQY9" s="185"/>
      <c r="BQZ9" s="185"/>
      <c r="BRA9" s="185"/>
      <c r="BRB9" s="185"/>
      <c r="BRC9" s="185"/>
      <c r="BRD9" s="185"/>
      <c r="BRE9" s="185"/>
      <c r="BRF9" s="185"/>
      <c r="BRG9" s="185"/>
      <c r="BRH9" s="185"/>
      <c r="BRI9" s="185"/>
      <c r="BRJ9" s="185"/>
      <c r="BRK9" s="185"/>
      <c r="BRL9" s="185"/>
      <c r="BRM9" s="185"/>
      <c r="BRN9" s="185"/>
      <c r="BRO9" s="185"/>
      <c r="BRP9" s="185"/>
      <c r="BRQ9" s="185"/>
      <c r="BRR9" s="185"/>
      <c r="BRS9" s="185"/>
      <c r="BRT9" s="185"/>
      <c r="BRU9" s="185"/>
      <c r="BRV9" s="185"/>
      <c r="BRW9" s="185"/>
      <c r="BRX9" s="185"/>
      <c r="BRY9" s="185"/>
      <c r="BRZ9" s="185"/>
      <c r="BSA9" s="185"/>
      <c r="BSB9" s="185"/>
      <c r="BSC9" s="185"/>
      <c r="BSD9" s="185"/>
      <c r="BSE9" s="185"/>
      <c r="BSF9" s="185"/>
      <c r="BSG9" s="185"/>
      <c r="BSH9" s="185"/>
      <c r="BSI9" s="185"/>
      <c r="BSJ9" s="185"/>
      <c r="BSK9" s="185"/>
      <c r="BSL9" s="185"/>
      <c r="BSM9" s="185"/>
      <c r="BSN9" s="185"/>
      <c r="BSO9" s="185"/>
      <c r="BSP9" s="185"/>
      <c r="BSQ9" s="185"/>
      <c r="BSR9" s="185"/>
      <c r="BSS9" s="185"/>
      <c r="BST9" s="185"/>
      <c r="BSU9" s="185"/>
      <c r="BSV9" s="185"/>
      <c r="BSW9" s="185"/>
      <c r="BSX9" s="185"/>
      <c r="BSY9" s="185"/>
      <c r="BSZ9" s="185"/>
      <c r="BTA9" s="185"/>
      <c r="BTB9" s="185"/>
      <c r="BTC9" s="185"/>
      <c r="BTD9" s="185"/>
      <c r="BTE9" s="185"/>
      <c r="BTF9" s="185"/>
      <c r="BTG9" s="185"/>
      <c r="BTH9" s="185"/>
      <c r="BTI9" s="185"/>
      <c r="BTJ9" s="185"/>
      <c r="BTK9" s="185"/>
      <c r="BTL9" s="185"/>
      <c r="BTM9" s="185"/>
      <c r="BTN9" s="185"/>
      <c r="BTO9" s="185"/>
      <c r="BTP9" s="185"/>
      <c r="BTQ9" s="185"/>
      <c r="BTR9" s="185"/>
      <c r="BTS9" s="185"/>
      <c r="BTT9" s="185"/>
      <c r="BTU9" s="185"/>
      <c r="BTV9" s="185"/>
      <c r="BTW9" s="185"/>
      <c r="BTX9" s="185"/>
      <c r="BTY9" s="185"/>
      <c r="BTZ9" s="185"/>
      <c r="BUA9" s="185"/>
      <c r="BUB9" s="185"/>
      <c r="BUC9" s="185"/>
      <c r="BUD9" s="185"/>
      <c r="BUE9" s="185"/>
      <c r="BUF9" s="185"/>
      <c r="BUG9" s="185"/>
      <c r="BUH9" s="185"/>
      <c r="BUI9" s="185"/>
      <c r="BUJ9" s="185"/>
      <c r="BUK9" s="185"/>
      <c r="BUL9" s="185"/>
      <c r="BUM9" s="185"/>
      <c r="BUN9" s="185"/>
      <c r="BUO9" s="185"/>
      <c r="BUP9" s="185"/>
      <c r="BUQ9" s="185"/>
      <c r="BUR9" s="185"/>
      <c r="BUS9" s="185"/>
      <c r="BUT9" s="185"/>
      <c r="BUU9" s="185"/>
      <c r="BUV9" s="185"/>
      <c r="BUW9" s="185"/>
      <c r="BUX9" s="185"/>
      <c r="BUY9" s="185"/>
      <c r="BUZ9" s="185"/>
      <c r="BVA9" s="185"/>
      <c r="BVB9" s="185"/>
      <c r="BVC9" s="185"/>
      <c r="BVD9" s="185"/>
      <c r="BVE9" s="185"/>
      <c r="BVF9" s="185"/>
      <c r="BVG9" s="185"/>
      <c r="BVH9" s="185"/>
      <c r="BVI9" s="185"/>
      <c r="BVJ9" s="185"/>
      <c r="BVK9" s="185"/>
      <c r="BVL9" s="185"/>
      <c r="BVM9" s="185"/>
      <c r="BVN9" s="185"/>
      <c r="BVO9" s="185"/>
      <c r="BVP9" s="185"/>
      <c r="BVQ9" s="185"/>
      <c r="BVR9" s="185"/>
      <c r="BVS9" s="185"/>
      <c r="BVT9" s="185"/>
      <c r="BVU9" s="185"/>
      <c r="BVV9" s="185"/>
      <c r="BVW9" s="185"/>
      <c r="BVX9" s="185"/>
      <c r="BVY9" s="185"/>
      <c r="BVZ9" s="185"/>
      <c r="BWA9" s="185"/>
      <c r="BWB9" s="185"/>
      <c r="BWC9" s="185"/>
      <c r="BWD9" s="185"/>
      <c r="BWE9" s="185"/>
      <c r="BWF9" s="185"/>
      <c r="BWG9" s="185"/>
      <c r="BWH9" s="185"/>
      <c r="BWI9" s="185"/>
      <c r="BWJ9" s="185"/>
      <c r="BWK9" s="185"/>
      <c r="BWL9" s="185"/>
      <c r="BWM9" s="185"/>
      <c r="BWN9" s="185"/>
      <c r="BWO9" s="185"/>
      <c r="BWP9" s="185"/>
      <c r="BWQ9" s="185"/>
      <c r="BWR9" s="185"/>
      <c r="BWS9" s="185"/>
      <c r="BWT9" s="185"/>
      <c r="BWU9" s="185"/>
      <c r="BWV9" s="185"/>
      <c r="BWW9" s="185"/>
      <c r="BWX9" s="185"/>
      <c r="BWY9" s="185"/>
      <c r="BWZ9" s="185"/>
      <c r="BXA9" s="185"/>
      <c r="BXB9" s="185"/>
      <c r="BXC9" s="185"/>
      <c r="BXD9" s="185"/>
      <c r="BXE9" s="185"/>
      <c r="BXF9" s="185"/>
      <c r="BXG9" s="185"/>
      <c r="BXH9" s="185"/>
      <c r="BXI9" s="185"/>
      <c r="BXJ9" s="185"/>
      <c r="BXK9" s="185"/>
      <c r="BXL9" s="185"/>
      <c r="BXM9" s="185"/>
      <c r="BXN9" s="185"/>
      <c r="BXO9" s="185"/>
      <c r="BXP9" s="185"/>
      <c r="BXQ9" s="185"/>
      <c r="BXR9" s="185"/>
      <c r="BXS9" s="185"/>
      <c r="BXT9" s="185"/>
      <c r="BXU9" s="185"/>
      <c r="BXV9" s="185"/>
      <c r="BXW9" s="185"/>
      <c r="BXX9" s="185"/>
      <c r="BXY9" s="185"/>
      <c r="BXZ9" s="185"/>
      <c r="BYA9" s="185"/>
      <c r="BYB9" s="185"/>
      <c r="BYC9" s="185"/>
      <c r="BYD9" s="185"/>
      <c r="BYE9" s="185"/>
      <c r="BYF9" s="185"/>
      <c r="BYG9" s="185"/>
      <c r="BYH9" s="185"/>
      <c r="BYI9" s="185"/>
      <c r="BYJ9" s="185"/>
      <c r="BYK9" s="185"/>
      <c r="BYL9" s="185"/>
      <c r="BYM9" s="185"/>
      <c r="BYN9" s="185"/>
      <c r="BYO9" s="185"/>
      <c r="BYP9" s="185"/>
      <c r="BYQ9" s="185"/>
      <c r="BYR9" s="185"/>
      <c r="BYS9" s="185"/>
      <c r="BYT9" s="185"/>
      <c r="BYU9" s="185"/>
      <c r="BYV9" s="185"/>
      <c r="BYW9" s="185"/>
      <c r="BYX9" s="185"/>
      <c r="BYY9" s="185"/>
      <c r="BYZ9" s="185"/>
      <c r="BZA9" s="185"/>
      <c r="BZB9" s="185"/>
      <c r="BZC9" s="185"/>
      <c r="BZD9" s="185"/>
      <c r="BZE9" s="185"/>
      <c r="BZF9" s="185"/>
      <c r="BZG9" s="185"/>
      <c r="BZH9" s="185"/>
      <c r="BZI9" s="185"/>
      <c r="BZJ9" s="185"/>
      <c r="BZK9" s="185"/>
      <c r="BZL9" s="185"/>
      <c r="BZM9" s="185"/>
      <c r="BZN9" s="185"/>
      <c r="BZO9" s="185"/>
      <c r="BZP9" s="185"/>
      <c r="BZQ9" s="185"/>
      <c r="BZR9" s="185"/>
      <c r="BZS9" s="185"/>
      <c r="BZT9" s="185"/>
      <c r="BZU9" s="185"/>
      <c r="BZV9" s="185"/>
      <c r="BZW9" s="185"/>
      <c r="BZX9" s="185"/>
      <c r="BZY9" s="185"/>
      <c r="BZZ9" s="185"/>
      <c r="CAA9" s="185"/>
      <c r="CAB9" s="185"/>
      <c r="CAC9" s="185"/>
      <c r="CAD9" s="185"/>
      <c r="CAE9" s="185"/>
      <c r="CAF9" s="185"/>
      <c r="CAG9" s="185"/>
      <c r="CAH9" s="185"/>
      <c r="CAI9" s="185"/>
      <c r="CAJ9" s="185"/>
      <c r="CAK9" s="185"/>
      <c r="CAL9" s="185"/>
      <c r="CAM9" s="185"/>
      <c r="CAN9" s="185"/>
      <c r="CAO9" s="185"/>
      <c r="CAP9" s="185"/>
      <c r="CAQ9" s="185"/>
      <c r="CAR9" s="185"/>
      <c r="CAS9" s="185"/>
      <c r="CAT9" s="185"/>
      <c r="CAU9" s="185"/>
      <c r="CAV9" s="185"/>
      <c r="CAW9" s="185"/>
      <c r="CAX9" s="185"/>
      <c r="CAY9" s="185"/>
      <c r="CAZ9" s="185"/>
      <c r="CBA9" s="185"/>
      <c r="CBB9" s="185"/>
      <c r="CBC9" s="185"/>
      <c r="CBD9" s="185"/>
      <c r="CBE9" s="185"/>
      <c r="CBF9" s="185"/>
      <c r="CBG9" s="185"/>
      <c r="CBH9" s="185"/>
      <c r="CBI9" s="185"/>
      <c r="CBJ9" s="185"/>
      <c r="CBK9" s="185"/>
      <c r="CBL9" s="185"/>
      <c r="CBM9" s="185"/>
      <c r="CBN9" s="185"/>
      <c r="CBO9" s="185"/>
      <c r="CBP9" s="185"/>
      <c r="CBQ9" s="185"/>
      <c r="CBR9" s="185"/>
      <c r="CBS9" s="185"/>
      <c r="CBT9" s="185"/>
      <c r="CBU9" s="185"/>
      <c r="CBV9" s="185"/>
      <c r="CBW9" s="185"/>
      <c r="CBX9" s="185"/>
      <c r="CBY9" s="185"/>
      <c r="CBZ9" s="185"/>
      <c r="CCA9" s="185"/>
      <c r="CCB9" s="185"/>
      <c r="CCC9" s="185"/>
      <c r="CCD9" s="185"/>
      <c r="CCE9" s="185"/>
      <c r="CCF9" s="185"/>
      <c r="CCG9" s="185"/>
      <c r="CCH9" s="185"/>
      <c r="CCI9" s="185"/>
      <c r="CCJ9" s="185"/>
      <c r="CCK9" s="185"/>
      <c r="CCL9" s="185"/>
      <c r="CCM9" s="185"/>
      <c r="CCN9" s="185"/>
      <c r="CCO9" s="185"/>
      <c r="CCP9" s="185"/>
      <c r="CCQ9" s="185"/>
      <c r="CCR9" s="185"/>
      <c r="CCS9" s="185"/>
      <c r="CCT9" s="185"/>
      <c r="CCU9" s="185"/>
      <c r="CCV9" s="185"/>
      <c r="CCW9" s="185"/>
      <c r="CCX9" s="185"/>
      <c r="CCY9" s="185"/>
      <c r="CCZ9" s="185"/>
      <c r="CDA9" s="185"/>
      <c r="CDB9" s="185"/>
      <c r="CDC9" s="185"/>
      <c r="CDD9" s="185"/>
      <c r="CDE9" s="185"/>
      <c r="CDF9" s="185"/>
      <c r="CDG9" s="185"/>
      <c r="CDH9" s="185"/>
      <c r="CDI9" s="185"/>
      <c r="CDJ9" s="185"/>
      <c r="CDK9" s="185"/>
      <c r="CDL9" s="185"/>
      <c r="CDM9" s="185"/>
      <c r="CDN9" s="185"/>
      <c r="CDO9" s="185"/>
      <c r="CDP9" s="185"/>
      <c r="CDQ9" s="185"/>
      <c r="CDR9" s="185"/>
      <c r="CDS9" s="185"/>
      <c r="CDT9" s="185"/>
      <c r="CDU9" s="185"/>
      <c r="CDV9" s="185"/>
      <c r="CDW9" s="185"/>
      <c r="CDX9" s="185"/>
      <c r="CDY9" s="185"/>
      <c r="CDZ9" s="185"/>
      <c r="CEA9" s="185"/>
      <c r="CEB9" s="185"/>
      <c r="CEC9" s="185"/>
      <c r="CED9" s="185"/>
      <c r="CEE9" s="185"/>
      <c r="CEF9" s="185"/>
      <c r="CEG9" s="185"/>
      <c r="CEH9" s="185"/>
      <c r="CEI9" s="185"/>
      <c r="CEJ9" s="185"/>
      <c r="CEK9" s="185"/>
      <c r="CEL9" s="185"/>
      <c r="CEM9" s="185"/>
      <c r="CEN9" s="185"/>
      <c r="CEO9" s="185"/>
      <c r="CEP9" s="185"/>
      <c r="CEQ9" s="185"/>
      <c r="CER9" s="185"/>
      <c r="CES9" s="185"/>
      <c r="CET9" s="185"/>
      <c r="CEU9" s="185"/>
      <c r="CEV9" s="185"/>
      <c r="CEW9" s="185"/>
      <c r="CEX9" s="185"/>
      <c r="CEY9" s="185"/>
      <c r="CEZ9" s="185"/>
      <c r="CFA9" s="185"/>
      <c r="CFB9" s="185"/>
      <c r="CFC9" s="185"/>
      <c r="CFD9" s="185"/>
      <c r="CFE9" s="185"/>
      <c r="CFF9" s="185"/>
      <c r="CFG9" s="185"/>
      <c r="CFH9" s="185"/>
      <c r="CFI9" s="185"/>
      <c r="CFJ9" s="185"/>
      <c r="CFK9" s="185"/>
      <c r="CFL9" s="185"/>
      <c r="CFM9" s="185"/>
      <c r="CFN9" s="185"/>
      <c r="CFO9" s="185"/>
      <c r="CFP9" s="185"/>
      <c r="CFQ9" s="185"/>
      <c r="CFR9" s="185"/>
      <c r="CFS9" s="185"/>
      <c r="CFT9" s="185"/>
      <c r="CFU9" s="185"/>
      <c r="CFV9" s="185"/>
      <c r="CFW9" s="185"/>
      <c r="CFX9" s="185"/>
      <c r="CFY9" s="185"/>
      <c r="CFZ9" s="185"/>
      <c r="CGA9" s="185"/>
      <c r="CGB9" s="185"/>
      <c r="CGC9" s="185"/>
      <c r="CGD9" s="185"/>
      <c r="CGE9" s="185"/>
      <c r="CGF9" s="185"/>
      <c r="CGG9" s="185"/>
      <c r="CGH9" s="185"/>
      <c r="CGI9" s="185"/>
      <c r="CGJ9" s="185"/>
      <c r="CGK9" s="185"/>
      <c r="CGL9" s="185"/>
      <c r="CGM9" s="185"/>
      <c r="CGN9" s="185"/>
      <c r="CGO9" s="185"/>
      <c r="CGP9" s="185"/>
      <c r="CGQ9" s="185"/>
      <c r="CGR9" s="185"/>
      <c r="CGS9" s="185"/>
      <c r="CGT9" s="185"/>
      <c r="CGU9" s="185"/>
      <c r="CGV9" s="185"/>
      <c r="CGW9" s="185"/>
      <c r="CGX9" s="185"/>
      <c r="CGY9" s="185"/>
      <c r="CGZ9" s="185"/>
      <c r="CHA9" s="185"/>
      <c r="CHB9" s="185"/>
      <c r="CHC9" s="185"/>
      <c r="CHD9" s="185"/>
      <c r="CHE9" s="185"/>
      <c r="CHF9" s="185"/>
      <c r="CHG9" s="185"/>
      <c r="CHH9" s="185"/>
      <c r="CHI9" s="185"/>
      <c r="CHJ9" s="185"/>
      <c r="CHK9" s="185"/>
      <c r="CHL9" s="185"/>
      <c r="CHM9" s="185"/>
      <c r="CHN9" s="185"/>
      <c r="CHO9" s="185"/>
      <c r="CHP9" s="185"/>
      <c r="CHQ9" s="185"/>
      <c r="CHR9" s="185"/>
      <c r="CHS9" s="185"/>
      <c r="CHT9" s="185"/>
      <c r="CHU9" s="185"/>
      <c r="CHV9" s="185"/>
      <c r="CHW9" s="185"/>
      <c r="CHX9" s="185"/>
      <c r="CHY9" s="185"/>
      <c r="CHZ9" s="185"/>
      <c r="CIA9" s="185"/>
      <c r="CIB9" s="185"/>
      <c r="CIC9" s="185"/>
      <c r="CID9" s="185"/>
      <c r="CIE9" s="185"/>
      <c r="CIF9" s="185"/>
      <c r="CIG9" s="185"/>
      <c r="CIH9" s="185"/>
      <c r="CII9" s="185"/>
      <c r="CIJ9" s="185"/>
      <c r="CIK9" s="185"/>
      <c r="CIL9" s="185"/>
      <c r="CIM9" s="185"/>
      <c r="CIN9" s="185"/>
      <c r="CIO9" s="185"/>
      <c r="CIP9" s="185"/>
      <c r="CIQ9" s="185"/>
      <c r="CIR9" s="185"/>
      <c r="CIS9" s="185"/>
      <c r="CIT9" s="185"/>
      <c r="CIU9" s="185"/>
      <c r="CIV9" s="185"/>
      <c r="CIW9" s="185"/>
      <c r="CIX9" s="185"/>
      <c r="CIY9" s="185"/>
      <c r="CIZ9" s="185"/>
      <c r="CJA9" s="185"/>
      <c r="CJB9" s="185"/>
      <c r="CJC9" s="185"/>
      <c r="CJD9" s="185"/>
      <c r="CJE9" s="185"/>
      <c r="CJF9" s="185"/>
      <c r="CJG9" s="185"/>
      <c r="CJH9" s="185"/>
      <c r="CJI9" s="185"/>
      <c r="CJJ9" s="185"/>
      <c r="CJK9" s="185"/>
      <c r="CJL9" s="185"/>
      <c r="CJM9" s="185"/>
      <c r="CJN9" s="185"/>
      <c r="CJO9" s="185"/>
      <c r="CJP9" s="185"/>
      <c r="CJQ9" s="185"/>
      <c r="CJR9" s="185"/>
      <c r="CJS9" s="185"/>
      <c r="CJT9" s="185"/>
      <c r="CJU9" s="185"/>
      <c r="CJV9" s="185"/>
      <c r="CJW9" s="185"/>
      <c r="CJX9" s="185"/>
      <c r="CJY9" s="185"/>
      <c r="CJZ9" s="185"/>
      <c r="CKA9" s="185"/>
      <c r="CKB9" s="185"/>
      <c r="CKC9" s="185"/>
      <c r="CKD9" s="185"/>
      <c r="CKE9" s="185"/>
      <c r="CKF9" s="185"/>
      <c r="CKG9" s="185"/>
      <c r="CKH9" s="185"/>
      <c r="CKI9" s="185"/>
      <c r="CKJ9" s="185"/>
      <c r="CKK9" s="185"/>
      <c r="CKL9" s="185"/>
      <c r="CKM9" s="185"/>
      <c r="CKN9" s="185"/>
      <c r="CKO9" s="185"/>
      <c r="CKP9" s="185"/>
      <c r="CKQ9" s="185"/>
      <c r="CKR9" s="185"/>
      <c r="CKS9" s="185"/>
      <c r="CKT9" s="185"/>
      <c r="CKU9" s="185"/>
      <c r="CKV9" s="185"/>
      <c r="CKW9" s="185"/>
      <c r="CKX9" s="185"/>
      <c r="CKY9" s="185"/>
      <c r="CKZ9" s="185"/>
      <c r="CLA9" s="185"/>
      <c r="CLB9" s="185"/>
      <c r="CLC9" s="185"/>
      <c r="CLD9" s="185"/>
      <c r="CLE9" s="185"/>
      <c r="CLF9" s="185"/>
      <c r="CLG9" s="185"/>
      <c r="CLH9" s="185"/>
      <c r="CLI9" s="185"/>
      <c r="CLJ9" s="185"/>
      <c r="CLK9" s="185"/>
      <c r="CLL9" s="185"/>
      <c r="CLM9" s="185"/>
      <c r="CLN9" s="185"/>
      <c r="CLO9" s="185"/>
      <c r="CLP9" s="185"/>
      <c r="CLQ9" s="185"/>
      <c r="CLR9" s="185"/>
      <c r="CLS9" s="185"/>
      <c r="CLT9" s="185"/>
      <c r="CLU9" s="185"/>
      <c r="CLV9" s="185"/>
      <c r="CLW9" s="185"/>
      <c r="CLX9" s="185"/>
      <c r="CLY9" s="185"/>
      <c r="CLZ9" s="185"/>
      <c r="CMA9" s="185"/>
      <c r="CMB9" s="185"/>
      <c r="CMC9" s="185"/>
      <c r="CMD9" s="185"/>
      <c r="CME9" s="185"/>
      <c r="CMF9" s="185"/>
      <c r="CMG9" s="185"/>
      <c r="CMH9" s="185"/>
      <c r="CMI9" s="185"/>
      <c r="CMJ9" s="185"/>
      <c r="CMK9" s="185"/>
      <c r="CML9" s="185"/>
      <c r="CMM9" s="185"/>
      <c r="CMN9" s="185"/>
      <c r="CMO9" s="185"/>
      <c r="CMP9" s="185"/>
      <c r="CMQ9" s="185"/>
      <c r="CMR9" s="185"/>
      <c r="CMS9" s="185"/>
      <c r="CMT9" s="185"/>
      <c r="CMU9" s="185"/>
      <c r="CMV9" s="185"/>
      <c r="CMW9" s="185"/>
      <c r="CMX9" s="185"/>
      <c r="CMY9" s="185"/>
      <c r="CMZ9" s="185"/>
      <c r="CNA9" s="185"/>
      <c r="CNB9" s="185"/>
      <c r="CNC9" s="185"/>
      <c r="CND9" s="185"/>
      <c r="CNE9" s="185"/>
      <c r="CNF9" s="185"/>
      <c r="CNG9" s="185"/>
      <c r="CNH9" s="185"/>
      <c r="CNI9" s="185"/>
      <c r="CNJ9" s="185"/>
      <c r="CNK9" s="185"/>
      <c r="CNL9" s="185"/>
      <c r="CNM9" s="185"/>
      <c r="CNN9" s="185"/>
      <c r="CNO9" s="185"/>
      <c r="CNP9" s="185"/>
      <c r="CNQ9" s="185"/>
      <c r="CNR9" s="185"/>
      <c r="CNS9" s="185"/>
      <c r="CNT9" s="185"/>
      <c r="CNU9" s="185"/>
      <c r="CNV9" s="185"/>
      <c r="CNW9" s="185"/>
      <c r="CNX9" s="185"/>
      <c r="CNY9" s="185"/>
      <c r="CNZ9" s="185"/>
      <c r="COA9" s="185"/>
      <c r="COB9" s="185"/>
      <c r="COC9" s="185"/>
      <c r="COD9" s="185"/>
      <c r="COE9" s="185"/>
      <c r="COF9" s="185"/>
      <c r="COG9" s="185"/>
      <c r="COH9" s="185"/>
      <c r="COI9" s="185"/>
      <c r="COJ9" s="185"/>
      <c r="COK9" s="185"/>
      <c r="COL9" s="185"/>
      <c r="COM9" s="185"/>
      <c r="CON9" s="185"/>
      <c r="COO9" s="185"/>
      <c r="COP9" s="185"/>
      <c r="COQ9" s="185"/>
      <c r="COR9" s="185"/>
      <c r="COS9" s="185"/>
      <c r="COT9" s="185"/>
      <c r="COU9" s="185"/>
      <c r="COV9" s="185"/>
      <c r="COW9" s="185"/>
      <c r="COX9" s="185"/>
      <c r="COY9" s="185"/>
      <c r="COZ9" s="185"/>
      <c r="CPA9" s="185"/>
      <c r="CPB9" s="185"/>
      <c r="CPC9" s="185"/>
      <c r="CPD9" s="185"/>
      <c r="CPE9" s="185"/>
      <c r="CPF9" s="185"/>
      <c r="CPG9" s="185"/>
      <c r="CPH9" s="185"/>
      <c r="CPI9" s="185"/>
      <c r="CPJ9" s="185"/>
      <c r="CPK9" s="185"/>
      <c r="CPL9" s="185"/>
      <c r="CPM9" s="185"/>
      <c r="CPN9" s="185"/>
      <c r="CPO9" s="185"/>
      <c r="CPP9" s="185"/>
      <c r="CPQ9" s="185"/>
      <c r="CPR9" s="185"/>
      <c r="CPS9" s="185"/>
      <c r="CPT9" s="185"/>
      <c r="CPU9" s="185"/>
      <c r="CPV9" s="185"/>
      <c r="CPW9" s="185"/>
      <c r="CPX9" s="185"/>
      <c r="CPY9" s="185"/>
      <c r="CPZ9" s="185"/>
      <c r="CQA9" s="185"/>
      <c r="CQB9" s="185"/>
      <c r="CQC9" s="185"/>
      <c r="CQD9" s="185"/>
      <c r="CQE9" s="185"/>
      <c r="CQF9" s="185"/>
      <c r="CQG9" s="185"/>
      <c r="CQH9" s="185"/>
      <c r="CQI9" s="185"/>
      <c r="CQJ9" s="185"/>
      <c r="CQK9" s="185"/>
      <c r="CQL9" s="185"/>
      <c r="CQM9" s="185"/>
      <c r="CQN9" s="185"/>
      <c r="CQO9" s="185"/>
      <c r="CQP9" s="185"/>
      <c r="CQQ9" s="185"/>
      <c r="CQR9" s="185"/>
      <c r="CQS9" s="185"/>
      <c r="CQT9" s="185"/>
      <c r="CQU9" s="185"/>
      <c r="CQV9" s="185"/>
      <c r="CQW9" s="185"/>
      <c r="CQX9" s="185"/>
      <c r="CQY9" s="185"/>
      <c r="CQZ9" s="185"/>
      <c r="CRA9" s="185"/>
      <c r="CRB9" s="185"/>
      <c r="CRC9" s="185"/>
      <c r="CRD9" s="185"/>
      <c r="CRE9" s="185"/>
      <c r="CRF9" s="185"/>
      <c r="CRG9" s="185"/>
      <c r="CRH9" s="185"/>
      <c r="CRI9" s="185"/>
      <c r="CRJ9" s="185"/>
      <c r="CRK9" s="185"/>
      <c r="CRL9" s="185"/>
      <c r="CRM9" s="185"/>
      <c r="CRN9" s="185"/>
      <c r="CRO9" s="185"/>
      <c r="CRP9" s="185"/>
      <c r="CRQ9" s="185"/>
      <c r="CRR9" s="185"/>
      <c r="CRS9" s="185"/>
      <c r="CRT9" s="185"/>
      <c r="CRU9" s="185"/>
      <c r="CRV9" s="185"/>
      <c r="CRW9" s="185"/>
      <c r="CRX9" s="185"/>
      <c r="CRY9" s="185"/>
      <c r="CRZ9" s="185"/>
      <c r="CSA9" s="185"/>
      <c r="CSB9" s="185"/>
      <c r="CSC9" s="185"/>
      <c r="CSD9" s="185"/>
      <c r="CSE9" s="185"/>
      <c r="CSF9" s="185"/>
      <c r="CSG9" s="185"/>
      <c r="CSH9" s="185"/>
      <c r="CSI9" s="185"/>
      <c r="CSJ9" s="185"/>
      <c r="CSK9" s="185"/>
      <c r="CSL9" s="185"/>
      <c r="CSM9" s="185"/>
      <c r="CSN9" s="185"/>
      <c r="CSO9" s="185"/>
      <c r="CSP9" s="185"/>
      <c r="CSQ9" s="185"/>
      <c r="CSR9" s="185"/>
      <c r="CSS9" s="185"/>
      <c r="CST9" s="185"/>
      <c r="CSU9" s="185"/>
      <c r="CSV9" s="185"/>
      <c r="CSW9" s="185"/>
      <c r="CSX9" s="185"/>
      <c r="CSY9" s="185"/>
      <c r="CSZ9" s="185"/>
      <c r="CTA9" s="185"/>
      <c r="CTB9" s="185"/>
      <c r="CTC9" s="185"/>
      <c r="CTD9" s="185"/>
      <c r="CTE9" s="185"/>
      <c r="CTF9" s="185"/>
      <c r="CTG9" s="185"/>
      <c r="CTH9" s="185"/>
      <c r="CTI9" s="185"/>
      <c r="CTJ9" s="185"/>
      <c r="CTK9" s="185"/>
      <c r="CTL9" s="185"/>
      <c r="CTM9" s="185"/>
      <c r="CTN9" s="185"/>
      <c r="CTO9" s="185"/>
      <c r="CTP9" s="185"/>
      <c r="CTQ9" s="185"/>
      <c r="CTR9" s="185"/>
      <c r="CTS9" s="185"/>
      <c r="CTT9" s="185"/>
      <c r="CTU9" s="185"/>
      <c r="CTV9" s="185"/>
      <c r="CTW9" s="185"/>
      <c r="CTX9" s="185"/>
      <c r="CTY9" s="185"/>
      <c r="CTZ9" s="185"/>
      <c r="CUA9" s="185"/>
      <c r="CUB9" s="185"/>
      <c r="CUC9" s="185"/>
      <c r="CUD9" s="185"/>
      <c r="CUE9" s="185"/>
      <c r="CUF9" s="185"/>
      <c r="CUG9" s="185"/>
      <c r="CUH9" s="185"/>
      <c r="CUI9" s="185"/>
      <c r="CUJ9" s="185"/>
      <c r="CUK9" s="185"/>
      <c r="CUL9" s="185"/>
      <c r="CUM9" s="185"/>
      <c r="CUN9" s="185"/>
      <c r="CUO9" s="185"/>
      <c r="CUP9" s="185"/>
      <c r="CUQ9" s="185"/>
      <c r="CUR9" s="185"/>
      <c r="CUS9" s="185"/>
      <c r="CUT9" s="185"/>
      <c r="CUU9" s="185"/>
      <c r="CUV9" s="185"/>
      <c r="CUW9" s="185"/>
      <c r="CUX9" s="185"/>
      <c r="CUY9" s="185"/>
      <c r="CUZ9" s="185"/>
      <c r="CVA9" s="185"/>
      <c r="CVB9" s="185"/>
      <c r="CVC9" s="185"/>
      <c r="CVD9" s="185"/>
      <c r="CVE9" s="185"/>
      <c r="CVF9" s="185"/>
      <c r="CVG9" s="185"/>
      <c r="CVH9" s="185"/>
      <c r="CVI9" s="185"/>
      <c r="CVJ9" s="185"/>
      <c r="CVK9" s="185"/>
      <c r="CVL9" s="185"/>
      <c r="CVM9" s="185"/>
      <c r="CVN9" s="185"/>
      <c r="CVO9" s="185"/>
      <c r="CVP9" s="185"/>
      <c r="CVQ9" s="185"/>
      <c r="CVR9" s="185"/>
      <c r="CVS9" s="185"/>
      <c r="CVT9" s="185"/>
      <c r="CVU9" s="185"/>
      <c r="CVV9" s="185"/>
      <c r="CVW9" s="185"/>
      <c r="CVX9" s="185"/>
      <c r="CVY9" s="185"/>
      <c r="CVZ9" s="185"/>
      <c r="CWA9" s="185"/>
      <c r="CWB9" s="185"/>
      <c r="CWC9" s="185"/>
      <c r="CWD9" s="185"/>
      <c r="CWE9" s="185"/>
      <c r="CWF9" s="185"/>
      <c r="CWG9" s="185"/>
      <c r="CWH9" s="185"/>
      <c r="CWI9" s="185"/>
      <c r="CWJ9" s="185"/>
      <c r="CWK9" s="185"/>
      <c r="CWL9" s="185"/>
      <c r="CWM9" s="185"/>
      <c r="CWN9" s="185"/>
      <c r="CWO9" s="185"/>
      <c r="CWP9" s="185"/>
      <c r="CWQ9" s="185"/>
      <c r="CWR9" s="185"/>
      <c r="CWS9" s="185"/>
      <c r="CWT9" s="185"/>
      <c r="CWU9" s="185"/>
      <c r="CWV9" s="185"/>
      <c r="CWW9" s="185"/>
      <c r="CWX9" s="185"/>
      <c r="CWY9" s="185"/>
      <c r="CWZ9" s="185"/>
      <c r="CXA9" s="185"/>
      <c r="CXB9" s="185"/>
      <c r="CXC9" s="185"/>
      <c r="CXD9" s="185"/>
      <c r="CXE9" s="185"/>
      <c r="CXF9" s="185"/>
      <c r="CXG9" s="185"/>
      <c r="CXH9" s="185"/>
      <c r="CXI9" s="185"/>
      <c r="CXJ9" s="185"/>
      <c r="CXK9" s="185"/>
      <c r="CXL9" s="185"/>
      <c r="CXM9" s="185"/>
      <c r="CXN9" s="185"/>
      <c r="CXO9" s="185"/>
      <c r="CXP9" s="185"/>
      <c r="CXQ9" s="185"/>
      <c r="CXR9" s="185"/>
      <c r="CXS9" s="185"/>
      <c r="CXT9" s="185"/>
      <c r="CXU9" s="185"/>
      <c r="CXV9" s="185"/>
      <c r="CXW9" s="185"/>
      <c r="CXX9" s="185"/>
      <c r="CXY9" s="185"/>
      <c r="CXZ9" s="185"/>
      <c r="CYA9" s="185"/>
      <c r="CYB9" s="185"/>
      <c r="CYC9" s="185"/>
      <c r="CYD9" s="185"/>
      <c r="CYE9" s="185"/>
      <c r="CYF9" s="185"/>
      <c r="CYG9" s="185"/>
      <c r="CYH9" s="185"/>
      <c r="CYI9" s="185"/>
      <c r="CYJ9" s="185"/>
      <c r="CYK9" s="185"/>
      <c r="CYL9" s="185"/>
      <c r="CYM9" s="185"/>
      <c r="CYN9" s="185"/>
      <c r="CYO9" s="185"/>
      <c r="CYP9" s="185"/>
      <c r="CYQ9" s="185"/>
      <c r="CYR9" s="185"/>
      <c r="CYS9" s="185"/>
      <c r="CYT9" s="185"/>
      <c r="CYU9" s="185"/>
      <c r="CYV9" s="185"/>
      <c r="CYW9" s="185"/>
      <c r="CYX9" s="185"/>
      <c r="CYY9" s="185"/>
      <c r="CYZ9" s="185"/>
      <c r="CZA9" s="185"/>
      <c r="CZB9" s="185"/>
      <c r="CZC9" s="185"/>
      <c r="CZD9" s="185"/>
      <c r="CZE9" s="185"/>
      <c r="CZF9" s="185"/>
      <c r="CZG9" s="185"/>
      <c r="CZH9" s="185"/>
      <c r="CZI9" s="185"/>
      <c r="CZJ9" s="185"/>
      <c r="CZK9" s="185"/>
      <c r="CZL9" s="185"/>
      <c r="CZM9" s="185"/>
      <c r="CZN9" s="185"/>
      <c r="CZO9" s="185"/>
      <c r="CZP9" s="185"/>
      <c r="CZQ9" s="185"/>
      <c r="CZR9" s="185"/>
      <c r="CZS9" s="185"/>
      <c r="CZT9" s="185"/>
      <c r="CZU9" s="185"/>
      <c r="CZV9" s="185"/>
      <c r="CZW9" s="185"/>
      <c r="CZX9" s="185"/>
      <c r="CZY9" s="185"/>
      <c r="CZZ9" s="185"/>
      <c r="DAA9" s="185"/>
      <c r="DAB9" s="185"/>
      <c r="DAC9" s="185"/>
      <c r="DAD9" s="185"/>
      <c r="DAE9" s="185"/>
      <c r="DAF9" s="185"/>
      <c r="DAG9" s="185"/>
      <c r="DAH9" s="185"/>
      <c r="DAI9" s="185"/>
      <c r="DAJ9" s="185"/>
      <c r="DAK9" s="185"/>
      <c r="DAL9" s="185"/>
      <c r="DAM9" s="185"/>
      <c r="DAN9" s="185"/>
      <c r="DAO9" s="185"/>
      <c r="DAP9" s="185"/>
      <c r="DAQ9" s="185"/>
      <c r="DAR9" s="185"/>
      <c r="DAS9" s="185"/>
      <c r="DAT9" s="185"/>
      <c r="DAU9" s="185"/>
      <c r="DAV9" s="185"/>
      <c r="DAW9" s="185"/>
      <c r="DAX9" s="185"/>
      <c r="DAY9" s="185"/>
      <c r="DAZ9" s="185"/>
      <c r="DBA9" s="185"/>
      <c r="DBB9" s="185"/>
      <c r="DBC9" s="185"/>
      <c r="DBD9" s="185"/>
      <c r="DBE9" s="185"/>
      <c r="DBF9" s="185"/>
      <c r="DBG9" s="185"/>
      <c r="DBH9" s="185"/>
      <c r="DBI9" s="185"/>
      <c r="DBJ9" s="185"/>
      <c r="DBK9" s="185"/>
      <c r="DBL9" s="185"/>
      <c r="DBM9" s="185"/>
      <c r="DBN9" s="185"/>
      <c r="DBO9" s="185"/>
      <c r="DBP9" s="185"/>
      <c r="DBQ9" s="185"/>
      <c r="DBR9" s="185"/>
      <c r="DBS9" s="185"/>
      <c r="DBT9" s="185"/>
      <c r="DBU9" s="185"/>
      <c r="DBV9" s="185"/>
      <c r="DBW9" s="185"/>
      <c r="DBX9" s="185"/>
      <c r="DBY9" s="185"/>
      <c r="DBZ9" s="185"/>
      <c r="DCA9" s="185"/>
      <c r="DCB9" s="185"/>
      <c r="DCC9" s="185"/>
      <c r="DCD9" s="185"/>
      <c r="DCE9" s="185"/>
      <c r="DCF9" s="185"/>
      <c r="DCG9" s="185"/>
      <c r="DCH9" s="185"/>
      <c r="DCI9" s="185"/>
      <c r="DCJ9" s="185"/>
      <c r="DCK9" s="185"/>
      <c r="DCL9" s="185"/>
      <c r="DCM9" s="185"/>
      <c r="DCN9" s="185"/>
      <c r="DCO9" s="185"/>
      <c r="DCP9" s="185"/>
      <c r="DCQ9" s="185"/>
      <c r="DCR9" s="185"/>
      <c r="DCS9" s="185"/>
      <c r="DCT9" s="185"/>
      <c r="DCU9" s="185"/>
      <c r="DCV9" s="185"/>
      <c r="DCW9" s="185"/>
      <c r="DCX9" s="185"/>
      <c r="DCY9" s="185"/>
      <c r="DCZ9" s="185"/>
      <c r="DDA9" s="185"/>
      <c r="DDB9" s="185"/>
      <c r="DDC9" s="185"/>
      <c r="DDD9" s="185"/>
      <c r="DDE9" s="185"/>
      <c r="DDF9" s="185"/>
      <c r="DDG9" s="185"/>
      <c r="DDH9" s="185"/>
      <c r="DDI9" s="185"/>
      <c r="DDJ9" s="185"/>
      <c r="DDK9" s="185"/>
      <c r="DDL9" s="185"/>
      <c r="DDM9" s="185"/>
      <c r="DDN9" s="185"/>
      <c r="DDO9" s="185"/>
      <c r="DDP9" s="185"/>
      <c r="DDQ9" s="185"/>
      <c r="DDR9" s="185"/>
      <c r="DDS9" s="185"/>
      <c r="DDT9" s="185"/>
      <c r="DDU9" s="185"/>
      <c r="DDV9" s="185"/>
      <c r="DDW9" s="185"/>
      <c r="DDX9" s="185"/>
      <c r="DDY9" s="185"/>
      <c r="DDZ9" s="185"/>
      <c r="DEA9" s="185"/>
      <c r="DEB9" s="185"/>
      <c r="DEC9" s="185"/>
      <c r="DED9" s="185"/>
      <c r="DEE9" s="185"/>
      <c r="DEF9" s="185"/>
      <c r="DEG9" s="185"/>
      <c r="DEH9" s="185"/>
      <c r="DEI9" s="185"/>
      <c r="DEJ9" s="185"/>
      <c r="DEK9" s="185"/>
      <c r="DEL9" s="185"/>
      <c r="DEM9" s="185"/>
      <c r="DEN9" s="185"/>
      <c r="DEO9" s="185"/>
      <c r="DEP9" s="185"/>
      <c r="DEQ9" s="185"/>
      <c r="DER9" s="185"/>
      <c r="DES9" s="185"/>
      <c r="DET9" s="185"/>
      <c r="DEU9" s="185"/>
      <c r="DEV9" s="185"/>
      <c r="DEW9" s="185"/>
      <c r="DEX9" s="185"/>
      <c r="DEY9" s="185"/>
      <c r="DEZ9" s="185"/>
      <c r="DFA9" s="185"/>
      <c r="DFB9" s="185"/>
      <c r="DFC9" s="185"/>
      <c r="DFD9" s="185"/>
      <c r="DFE9" s="185"/>
      <c r="DFF9" s="185"/>
      <c r="DFG9" s="185"/>
      <c r="DFH9" s="185"/>
      <c r="DFI9" s="185"/>
      <c r="DFJ9" s="185"/>
      <c r="DFK9" s="185"/>
      <c r="DFL9" s="185"/>
      <c r="DFM9" s="185"/>
      <c r="DFN9" s="185"/>
      <c r="DFO9" s="185"/>
      <c r="DFP9" s="185"/>
      <c r="DFQ9" s="185"/>
      <c r="DFR9" s="185"/>
      <c r="DFS9" s="185"/>
      <c r="DFT9" s="185"/>
      <c r="DFU9" s="185"/>
      <c r="DFV9" s="185"/>
      <c r="DFW9" s="185"/>
      <c r="DFX9" s="185"/>
      <c r="DFY9" s="185"/>
      <c r="DFZ9" s="185"/>
      <c r="DGA9" s="185"/>
      <c r="DGB9" s="185"/>
      <c r="DGC9" s="185"/>
      <c r="DGD9" s="185"/>
      <c r="DGE9" s="185"/>
      <c r="DGF9" s="185"/>
      <c r="DGG9" s="185"/>
      <c r="DGH9" s="185"/>
      <c r="DGI9" s="185"/>
      <c r="DGJ9" s="185"/>
      <c r="DGK9" s="185"/>
      <c r="DGL9" s="185"/>
      <c r="DGM9" s="185"/>
      <c r="DGN9" s="185"/>
      <c r="DGO9" s="185"/>
      <c r="DGP9" s="185"/>
      <c r="DGQ9" s="185"/>
      <c r="DGR9" s="185"/>
      <c r="DGS9" s="185"/>
      <c r="DGT9" s="185"/>
      <c r="DGU9" s="185"/>
      <c r="DGV9" s="185"/>
      <c r="DGW9" s="185"/>
      <c r="DGX9" s="185"/>
      <c r="DGY9" s="185"/>
      <c r="DGZ9" s="185"/>
      <c r="DHA9" s="185"/>
      <c r="DHB9" s="185"/>
      <c r="DHC9" s="185"/>
      <c r="DHD9" s="185"/>
      <c r="DHE9" s="185"/>
      <c r="DHF9" s="185"/>
      <c r="DHG9" s="185"/>
      <c r="DHH9" s="185"/>
      <c r="DHI9" s="185"/>
      <c r="DHJ9" s="185"/>
      <c r="DHK9" s="185"/>
      <c r="DHL9" s="185"/>
      <c r="DHM9" s="185"/>
      <c r="DHN9" s="185"/>
      <c r="DHO9" s="185"/>
      <c r="DHP9" s="185"/>
      <c r="DHQ9" s="185"/>
      <c r="DHR9" s="185"/>
      <c r="DHS9" s="185"/>
      <c r="DHT9" s="185"/>
      <c r="DHU9" s="185"/>
      <c r="DHV9" s="185"/>
      <c r="DHW9" s="185"/>
      <c r="DHX9" s="185"/>
      <c r="DHY9" s="185"/>
      <c r="DHZ9" s="185"/>
      <c r="DIA9" s="185"/>
      <c r="DIB9" s="185"/>
      <c r="DIC9" s="185"/>
      <c r="DID9" s="185"/>
      <c r="DIE9" s="185"/>
      <c r="DIF9" s="185"/>
      <c r="DIG9" s="185"/>
      <c r="DIH9" s="185"/>
      <c r="DII9" s="185"/>
      <c r="DIJ9" s="185"/>
      <c r="DIK9" s="185"/>
      <c r="DIL9" s="185"/>
      <c r="DIM9" s="185"/>
      <c r="DIN9" s="185"/>
      <c r="DIO9" s="185"/>
      <c r="DIP9" s="185"/>
      <c r="DIQ9" s="185"/>
      <c r="DIR9" s="185"/>
      <c r="DIS9" s="185"/>
      <c r="DIT9" s="185"/>
      <c r="DIU9" s="185"/>
      <c r="DIV9" s="185"/>
      <c r="DIW9" s="185"/>
      <c r="DIX9" s="185"/>
      <c r="DIY9" s="185"/>
      <c r="DIZ9" s="185"/>
      <c r="DJA9" s="185"/>
      <c r="DJB9" s="185"/>
      <c r="DJC9" s="185"/>
      <c r="DJD9" s="185"/>
      <c r="DJE9" s="185"/>
      <c r="DJF9" s="185"/>
      <c r="DJG9" s="185"/>
      <c r="DJH9" s="185"/>
      <c r="DJI9" s="185"/>
      <c r="DJJ9" s="185"/>
      <c r="DJK9" s="185"/>
      <c r="DJL9" s="185"/>
      <c r="DJM9" s="185"/>
      <c r="DJN9" s="185"/>
      <c r="DJO9" s="185"/>
      <c r="DJP9" s="185"/>
      <c r="DJQ9" s="185"/>
      <c r="DJR9" s="185"/>
      <c r="DJS9" s="185"/>
      <c r="DJT9" s="185"/>
      <c r="DJU9" s="185"/>
      <c r="DJV9" s="185"/>
      <c r="DJW9" s="185"/>
      <c r="DJX9" s="185"/>
      <c r="DJY9" s="185"/>
      <c r="DJZ9" s="185"/>
      <c r="DKA9" s="185"/>
      <c r="DKB9" s="185"/>
      <c r="DKC9" s="185"/>
      <c r="DKD9" s="185"/>
      <c r="DKE9" s="185"/>
      <c r="DKF9" s="185"/>
      <c r="DKG9" s="185"/>
      <c r="DKH9" s="185"/>
      <c r="DKI9" s="185"/>
      <c r="DKJ9" s="185"/>
      <c r="DKK9" s="185"/>
      <c r="DKL9" s="185"/>
      <c r="DKM9" s="185"/>
      <c r="DKN9" s="185"/>
      <c r="DKO9" s="185"/>
      <c r="DKP9" s="185"/>
      <c r="DKQ9" s="185"/>
      <c r="DKR9" s="185"/>
      <c r="DKS9" s="185"/>
      <c r="DKT9" s="185"/>
      <c r="DKU9" s="185"/>
      <c r="DKV9" s="185"/>
      <c r="DKW9" s="185"/>
      <c r="DKX9" s="185"/>
      <c r="DKY9" s="185"/>
      <c r="DKZ9" s="185"/>
      <c r="DLA9" s="185"/>
      <c r="DLB9" s="185"/>
      <c r="DLC9" s="185"/>
      <c r="DLD9" s="185"/>
      <c r="DLE9" s="185"/>
      <c r="DLF9" s="185"/>
      <c r="DLG9" s="185"/>
      <c r="DLH9" s="185"/>
      <c r="DLI9" s="185"/>
      <c r="DLJ9" s="185"/>
      <c r="DLK9" s="185"/>
      <c r="DLL9" s="185"/>
      <c r="DLM9" s="185"/>
      <c r="DLN9" s="185"/>
      <c r="DLO9" s="185"/>
      <c r="DLP9" s="185"/>
      <c r="DLQ9" s="185"/>
      <c r="DLR9" s="185"/>
      <c r="DLS9" s="185"/>
      <c r="DLT9" s="185"/>
      <c r="DLU9" s="185"/>
      <c r="DLV9" s="185"/>
      <c r="DLW9" s="185"/>
      <c r="DLX9" s="185"/>
      <c r="DLY9" s="185"/>
      <c r="DLZ9" s="185"/>
      <c r="DMA9" s="185"/>
      <c r="DMB9" s="185"/>
      <c r="DMC9" s="185"/>
      <c r="DMD9" s="185"/>
      <c r="DME9" s="185"/>
      <c r="DMF9" s="185"/>
      <c r="DMG9" s="185"/>
      <c r="DMH9" s="185"/>
      <c r="DMI9" s="185"/>
      <c r="DMJ9" s="185"/>
      <c r="DMK9" s="185"/>
      <c r="DML9" s="185"/>
      <c r="DMM9" s="185"/>
      <c r="DMN9" s="185"/>
      <c r="DMO9" s="185"/>
      <c r="DMP9" s="185"/>
      <c r="DMQ9" s="185"/>
      <c r="DMR9" s="185"/>
      <c r="DMS9" s="185"/>
      <c r="DMT9" s="185"/>
      <c r="DMU9" s="185"/>
      <c r="DMV9" s="185"/>
      <c r="DMW9" s="185"/>
      <c r="DMX9" s="185"/>
      <c r="DMY9" s="185"/>
      <c r="DMZ9" s="185"/>
      <c r="DNA9" s="185"/>
      <c r="DNB9" s="185"/>
      <c r="DNC9" s="185"/>
      <c r="DND9" s="185"/>
      <c r="DNE9" s="185"/>
      <c r="DNF9" s="185"/>
      <c r="DNG9" s="185"/>
      <c r="DNH9" s="185"/>
      <c r="DNI9" s="185"/>
      <c r="DNJ9" s="185"/>
      <c r="DNK9" s="185"/>
      <c r="DNL9" s="185"/>
      <c r="DNM9" s="185"/>
      <c r="DNN9" s="185"/>
      <c r="DNO9" s="185"/>
      <c r="DNP9" s="185"/>
      <c r="DNQ9" s="185"/>
      <c r="DNR9" s="185"/>
      <c r="DNS9" s="185"/>
      <c r="DNT9" s="185"/>
      <c r="DNU9" s="185"/>
      <c r="DNV9" s="185"/>
      <c r="DNW9" s="185"/>
      <c r="DNX9" s="185"/>
      <c r="DNY9" s="185"/>
      <c r="DNZ9" s="185"/>
      <c r="DOA9" s="185"/>
      <c r="DOB9" s="185"/>
      <c r="DOC9" s="185"/>
      <c r="DOD9" s="185"/>
      <c r="DOE9" s="185"/>
      <c r="DOF9" s="185"/>
      <c r="DOG9" s="185"/>
      <c r="DOH9" s="185"/>
      <c r="DOI9" s="185"/>
      <c r="DOJ9" s="185"/>
      <c r="DOK9" s="185"/>
      <c r="DOL9" s="185"/>
      <c r="DOM9" s="185"/>
      <c r="DON9" s="185"/>
      <c r="DOO9" s="185"/>
      <c r="DOP9" s="185"/>
      <c r="DOQ9" s="185"/>
      <c r="DOR9" s="185"/>
      <c r="DOS9" s="185"/>
      <c r="DOT9" s="185"/>
      <c r="DOU9" s="185"/>
      <c r="DOV9" s="185"/>
      <c r="DOW9" s="185"/>
      <c r="DOX9" s="185"/>
      <c r="DOY9" s="185"/>
      <c r="DOZ9" s="185"/>
      <c r="DPA9" s="185"/>
      <c r="DPB9" s="185"/>
      <c r="DPC9" s="185"/>
      <c r="DPD9" s="185"/>
      <c r="DPE9" s="185"/>
      <c r="DPF9" s="185"/>
      <c r="DPG9" s="185"/>
      <c r="DPH9" s="185"/>
      <c r="DPI9" s="185"/>
      <c r="DPJ9" s="185"/>
      <c r="DPK9" s="185"/>
      <c r="DPL9" s="185"/>
      <c r="DPM9" s="185"/>
      <c r="DPN9" s="185"/>
      <c r="DPO9" s="185"/>
      <c r="DPP9" s="185"/>
      <c r="DPQ9" s="185"/>
      <c r="DPR9" s="185"/>
      <c r="DPS9" s="185"/>
      <c r="DPT9" s="185"/>
      <c r="DPU9" s="185"/>
      <c r="DPV9" s="185"/>
      <c r="DPW9" s="185"/>
      <c r="DPX9" s="185"/>
      <c r="DPY9" s="185"/>
      <c r="DPZ9" s="185"/>
      <c r="DQA9" s="185"/>
      <c r="DQB9" s="185"/>
      <c r="DQC9" s="185"/>
      <c r="DQD9" s="185"/>
      <c r="DQE9" s="185"/>
      <c r="DQF9" s="185"/>
      <c r="DQG9" s="185"/>
      <c r="DQH9" s="185"/>
      <c r="DQI9" s="185"/>
      <c r="DQJ9" s="185"/>
      <c r="DQK9" s="185"/>
      <c r="DQL9" s="185"/>
      <c r="DQM9" s="185"/>
      <c r="DQN9" s="185"/>
      <c r="DQO9" s="185"/>
      <c r="DQP9" s="185"/>
      <c r="DQQ9" s="185"/>
      <c r="DQR9" s="185"/>
      <c r="DQS9" s="185"/>
      <c r="DQT9" s="185"/>
      <c r="DQU9" s="185"/>
      <c r="DQV9" s="185"/>
      <c r="DQW9" s="185"/>
      <c r="DQX9" s="185"/>
      <c r="DQY9" s="185"/>
      <c r="DQZ9" s="185"/>
      <c r="DRA9" s="185"/>
      <c r="DRB9" s="185"/>
      <c r="DRC9" s="185"/>
      <c r="DRD9" s="185"/>
      <c r="DRE9" s="185"/>
      <c r="DRF9" s="185"/>
      <c r="DRG9" s="185"/>
      <c r="DRH9" s="185"/>
      <c r="DRI9" s="185"/>
      <c r="DRJ9" s="185"/>
      <c r="DRK9" s="185"/>
      <c r="DRL9" s="185"/>
      <c r="DRM9" s="185"/>
      <c r="DRN9" s="185"/>
      <c r="DRO9" s="185"/>
      <c r="DRP9" s="185"/>
      <c r="DRQ9" s="185"/>
      <c r="DRR9" s="185"/>
      <c r="DRS9" s="185"/>
      <c r="DRT9" s="185"/>
      <c r="DRU9" s="185"/>
      <c r="DRV9" s="185"/>
      <c r="DRW9" s="185"/>
      <c r="DRX9" s="185"/>
      <c r="DRY9" s="185"/>
      <c r="DRZ9" s="185"/>
      <c r="DSA9" s="185"/>
      <c r="DSB9" s="185"/>
      <c r="DSC9" s="185"/>
      <c r="DSD9" s="185"/>
      <c r="DSE9" s="185"/>
      <c r="DSF9" s="185"/>
      <c r="DSG9" s="185"/>
      <c r="DSH9" s="185"/>
      <c r="DSI9" s="185"/>
      <c r="DSJ9" s="185"/>
      <c r="DSK9" s="185"/>
      <c r="DSL9" s="185"/>
      <c r="DSM9" s="185"/>
      <c r="DSN9" s="185"/>
      <c r="DSO9" s="185"/>
      <c r="DSP9" s="185"/>
      <c r="DSQ9" s="185"/>
      <c r="DSR9" s="185"/>
      <c r="DSS9" s="185"/>
      <c r="DST9" s="185"/>
      <c r="DSU9" s="185"/>
      <c r="DSV9" s="185"/>
      <c r="DSW9" s="185"/>
      <c r="DSX9" s="185"/>
      <c r="DSY9" s="185"/>
      <c r="DSZ9" s="185"/>
      <c r="DTA9" s="185"/>
      <c r="DTB9" s="185"/>
      <c r="DTC9" s="185"/>
      <c r="DTD9" s="185"/>
      <c r="DTE9" s="185"/>
      <c r="DTF9" s="185"/>
      <c r="DTG9" s="185"/>
      <c r="DTH9" s="185"/>
      <c r="DTI9" s="185"/>
      <c r="DTJ9" s="185"/>
      <c r="DTK9" s="185"/>
      <c r="DTL9" s="185"/>
      <c r="DTM9" s="185"/>
      <c r="DTN9" s="185"/>
      <c r="DTO9" s="185"/>
      <c r="DTP9" s="185"/>
      <c r="DTQ9" s="185"/>
      <c r="DTR9" s="185"/>
      <c r="DTS9" s="185"/>
      <c r="DTT9" s="185"/>
      <c r="DTU9" s="185"/>
      <c r="DTV9" s="185"/>
      <c r="DTW9" s="185"/>
      <c r="DTX9" s="185"/>
      <c r="DTY9" s="185"/>
      <c r="DTZ9" s="185"/>
      <c r="DUA9" s="185"/>
      <c r="DUB9" s="185"/>
      <c r="DUC9" s="185"/>
      <c r="DUD9" s="185"/>
      <c r="DUE9" s="185"/>
      <c r="DUF9" s="185"/>
      <c r="DUG9" s="185"/>
      <c r="DUH9" s="185"/>
      <c r="DUI9" s="185"/>
      <c r="DUJ9" s="185"/>
      <c r="DUK9" s="185"/>
      <c r="DUL9" s="185"/>
      <c r="DUM9" s="185"/>
      <c r="DUN9" s="185"/>
      <c r="DUO9" s="185"/>
      <c r="DUP9" s="185"/>
      <c r="DUQ9" s="185"/>
      <c r="DUR9" s="185"/>
      <c r="DUS9" s="185"/>
      <c r="DUT9" s="185"/>
      <c r="DUU9" s="185"/>
      <c r="DUV9" s="185"/>
      <c r="DUW9" s="185"/>
      <c r="DUX9" s="185"/>
      <c r="DUY9" s="185"/>
      <c r="DUZ9" s="185"/>
      <c r="DVA9" s="185"/>
      <c r="DVB9" s="185"/>
      <c r="DVC9" s="185"/>
      <c r="DVD9" s="185"/>
      <c r="DVE9" s="185"/>
      <c r="DVF9" s="185"/>
      <c r="DVG9" s="185"/>
      <c r="DVH9" s="185"/>
      <c r="DVI9" s="185"/>
      <c r="DVJ9" s="185"/>
      <c r="DVK9" s="185"/>
      <c r="DVL9" s="185"/>
      <c r="DVM9" s="185"/>
      <c r="DVN9" s="185"/>
      <c r="DVO9" s="185"/>
      <c r="DVP9" s="185"/>
      <c r="DVQ9" s="185"/>
      <c r="DVR9" s="185"/>
      <c r="DVS9" s="185"/>
      <c r="DVT9" s="185"/>
      <c r="DVU9" s="185"/>
      <c r="DVV9" s="185"/>
      <c r="DVW9" s="185"/>
      <c r="DVX9" s="185"/>
      <c r="DVY9" s="185"/>
      <c r="DVZ9" s="185"/>
      <c r="DWA9" s="185"/>
      <c r="DWB9" s="185"/>
      <c r="DWC9" s="185"/>
      <c r="DWD9" s="185"/>
      <c r="DWE9" s="185"/>
      <c r="DWF9" s="185"/>
      <c r="DWG9" s="185"/>
      <c r="DWH9" s="185"/>
      <c r="DWI9" s="185"/>
      <c r="DWJ9" s="185"/>
      <c r="DWK9" s="185"/>
      <c r="DWL9" s="185"/>
      <c r="DWM9" s="185"/>
      <c r="DWN9" s="185"/>
      <c r="DWO9" s="185"/>
      <c r="DWP9" s="185"/>
      <c r="DWQ9" s="185"/>
      <c r="DWR9" s="185"/>
      <c r="DWS9" s="185"/>
      <c r="DWT9" s="185"/>
      <c r="DWU9" s="185"/>
      <c r="DWV9" s="185"/>
      <c r="DWW9" s="185"/>
      <c r="DWX9" s="185"/>
      <c r="DWY9" s="185"/>
      <c r="DWZ9" s="185"/>
      <c r="DXA9" s="185"/>
      <c r="DXB9" s="185"/>
      <c r="DXC9" s="185"/>
      <c r="DXD9" s="185"/>
      <c r="DXE9" s="185"/>
      <c r="DXF9" s="185"/>
      <c r="DXG9" s="185"/>
      <c r="DXH9" s="185"/>
      <c r="DXI9" s="185"/>
      <c r="DXJ9" s="185"/>
      <c r="DXK9" s="185"/>
      <c r="DXL9" s="185"/>
      <c r="DXM9" s="185"/>
      <c r="DXN9" s="185"/>
      <c r="DXO9" s="185"/>
      <c r="DXP9" s="185"/>
      <c r="DXQ9" s="185"/>
      <c r="DXR9" s="185"/>
      <c r="DXS9" s="185"/>
      <c r="DXT9" s="185"/>
      <c r="DXU9" s="185"/>
      <c r="DXV9" s="185"/>
      <c r="DXW9" s="185"/>
      <c r="DXX9" s="185"/>
      <c r="DXY9" s="185"/>
      <c r="DXZ9" s="185"/>
      <c r="DYA9" s="185"/>
      <c r="DYB9" s="185"/>
      <c r="DYC9" s="185"/>
      <c r="DYD9" s="185"/>
      <c r="DYE9" s="185"/>
      <c r="DYF9" s="185"/>
      <c r="DYG9" s="185"/>
      <c r="DYH9" s="185"/>
      <c r="DYI9" s="185"/>
      <c r="DYJ9" s="185"/>
      <c r="DYK9" s="185"/>
      <c r="DYL9" s="185"/>
      <c r="DYM9" s="185"/>
      <c r="DYN9" s="185"/>
      <c r="DYO9" s="185"/>
      <c r="DYP9" s="185"/>
      <c r="DYQ9" s="185"/>
      <c r="DYR9" s="185"/>
      <c r="DYS9" s="185"/>
      <c r="DYT9" s="185"/>
      <c r="DYU9" s="185"/>
      <c r="DYV9" s="185"/>
      <c r="DYW9" s="185"/>
      <c r="DYX9" s="185"/>
      <c r="DYY9" s="185"/>
      <c r="DYZ9" s="185"/>
      <c r="DZA9" s="185"/>
      <c r="DZB9" s="185"/>
      <c r="DZC9" s="185"/>
      <c r="DZD9" s="185"/>
      <c r="DZE9" s="185"/>
      <c r="DZF9" s="185"/>
      <c r="DZG9" s="185"/>
      <c r="DZH9" s="185"/>
      <c r="DZI9" s="185"/>
      <c r="DZJ9" s="185"/>
      <c r="DZK9" s="185"/>
      <c r="DZL9" s="185"/>
      <c r="DZM9" s="185"/>
      <c r="DZN9" s="185"/>
      <c r="DZO9" s="185"/>
      <c r="DZP9" s="185"/>
      <c r="DZQ9" s="185"/>
      <c r="DZR9" s="185"/>
      <c r="DZS9" s="185"/>
      <c r="DZT9" s="185"/>
      <c r="DZU9" s="185"/>
      <c r="DZV9" s="185"/>
      <c r="DZW9" s="185"/>
      <c r="DZX9" s="185"/>
      <c r="DZY9" s="185"/>
      <c r="DZZ9" s="185"/>
      <c r="EAA9" s="185"/>
      <c r="EAB9" s="185"/>
      <c r="EAC9" s="185"/>
      <c r="EAD9" s="185"/>
      <c r="EAE9" s="185"/>
      <c r="EAF9" s="185"/>
      <c r="EAG9" s="185"/>
      <c r="EAH9" s="185"/>
      <c r="EAI9" s="185"/>
      <c r="EAJ9" s="185"/>
      <c r="EAK9" s="185"/>
      <c r="EAL9" s="185"/>
      <c r="EAM9" s="185"/>
      <c r="EAN9" s="185"/>
      <c r="EAO9" s="185"/>
      <c r="EAP9" s="185"/>
      <c r="EAQ9" s="185"/>
      <c r="EAR9" s="185"/>
      <c r="EAS9" s="185"/>
      <c r="EAT9" s="185"/>
      <c r="EAU9" s="185"/>
      <c r="EAV9" s="185"/>
      <c r="EAW9" s="185"/>
      <c r="EAX9" s="185"/>
      <c r="EAY9" s="185"/>
      <c r="EAZ9" s="185"/>
      <c r="EBA9" s="185"/>
      <c r="EBB9" s="185"/>
      <c r="EBC9" s="185"/>
      <c r="EBD9" s="185"/>
      <c r="EBE9" s="185"/>
      <c r="EBF9" s="185"/>
      <c r="EBG9" s="185"/>
      <c r="EBH9" s="185"/>
      <c r="EBI9" s="185"/>
      <c r="EBJ9" s="185"/>
      <c r="EBK9" s="185"/>
      <c r="EBL9" s="185"/>
      <c r="EBM9" s="185"/>
      <c r="EBN9" s="185"/>
      <c r="EBO9" s="185"/>
      <c r="EBP9" s="185"/>
      <c r="EBQ9" s="185"/>
      <c r="EBR9" s="185"/>
      <c r="EBS9" s="185"/>
      <c r="EBT9" s="185"/>
      <c r="EBU9" s="185"/>
      <c r="EBV9" s="185"/>
      <c r="EBW9" s="185"/>
      <c r="EBX9" s="185"/>
      <c r="EBY9" s="185"/>
      <c r="EBZ9" s="185"/>
      <c r="ECA9" s="185"/>
      <c r="ECB9" s="185"/>
      <c r="ECC9" s="185"/>
      <c r="ECD9" s="185"/>
      <c r="ECE9" s="185"/>
      <c r="ECF9" s="185"/>
      <c r="ECG9" s="185"/>
      <c r="ECH9" s="185"/>
      <c r="ECI9" s="185"/>
      <c r="ECJ9" s="185"/>
      <c r="ECK9" s="185"/>
      <c r="ECL9" s="185"/>
      <c r="ECM9" s="185"/>
      <c r="ECN9" s="185"/>
      <c r="ECO9" s="185"/>
      <c r="ECP9" s="185"/>
      <c r="ECQ9" s="185"/>
      <c r="ECR9" s="185"/>
      <c r="ECS9" s="185"/>
      <c r="ECT9" s="185"/>
      <c r="ECU9" s="185"/>
      <c r="ECV9" s="185"/>
      <c r="ECW9" s="185"/>
      <c r="ECX9" s="185"/>
      <c r="ECY9" s="185"/>
      <c r="ECZ9" s="185"/>
      <c r="EDA9" s="185"/>
      <c r="EDB9" s="185"/>
      <c r="EDC9" s="185"/>
      <c r="EDD9" s="185"/>
      <c r="EDE9" s="185"/>
      <c r="EDF9" s="185"/>
      <c r="EDG9" s="185"/>
      <c r="EDH9" s="185"/>
      <c r="EDI9" s="185"/>
      <c r="EDJ9" s="185"/>
      <c r="EDK9" s="185"/>
      <c r="EDL9" s="185"/>
      <c r="EDM9" s="185"/>
      <c r="EDN9" s="185"/>
      <c r="EDO9" s="185"/>
      <c r="EDP9" s="185"/>
      <c r="EDQ9" s="185"/>
      <c r="EDR9" s="185"/>
      <c r="EDS9" s="185"/>
      <c r="EDT9" s="185"/>
      <c r="EDU9" s="185"/>
      <c r="EDV9" s="185"/>
      <c r="EDW9" s="185"/>
      <c r="EDX9" s="185"/>
      <c r="EDY9" s="185"/>
      <c r="EDZ9" s="185"/>
      <c r="EEA9" s="185"/>
      <c r="EEB9" s="185"/>
      <c r="EEC9" s="185"/>
      <c r="EED9" s="185"/>
      <c r="EEE9" s="185"/>
      <c r="EEF9" s="185"/>
      <c r="EEG9" s="185"/>
      <c r="EEH9" s="185"/>
      <c r="EEI9" s="185"/>
      <c r="EEJ9" s="185"/>
      <c r="EEK9" s="185"/>
      <c r="EEL9" s="185"/>
      <c r="EEM9" s="185"/>
      <c r="EEN9" s="185"/>
      <c r="EEO9" s="185"/>
      <c r="EEP9" s="185"/>
      <c r="EEQ9" s="185"/>
      <c r="EER9" s="185"/>
      <c r="EES9" s="185"/>
      <c r="EET9" s="185"/>
      <c r="EEU9" s="185"/>
      <c r="EEV9" s="185"/>
      <c r="EEW9" s="185"/>
      <c r="EEX9" s="185"/>
      <c r="EEY9" s="185"/>
      <c r="EEZ9" s="185"/>
      <c r="EFA9" s="185"/>
      <c r="EFB9" s="185"/>
      <c r="EFC9" s="185"/>
      <c r="EFD9" s="185"/>
      <c r="EFE9" s="185"/>
      <c r="EFF9" s="185"/>
      <c r="EFG9" s="185"/>
      <c r="EFH9" s="185"/>
      <c r="EFI9" s="185"/>
      <c r="EFJ9" s="185"/>
      <c r="EFK9" s="185"/>
      <c r="EFL9" s="185"/>
      <c r="EFM9" s="185"/>
      <c r="EFN9" s="185"/>
      <c r="EFO9" s="185"/>
      <c r="EFP9" s="185"/>
      <c r="EFQ9" s="185"/>
      <c r="EFR9" s="185"/>
      <c r="EFS9" s="185"/>
      <c r="EFT9" s="185"/>
      <c r="EFU9" s="185"/>
      <c r="EFV9" s="185"/>
      <c r="EFW9" s="185"/>
      <c r="EFX9" s="185"/>
      <c r="EFY9" s="185"/>
      <c r="EFZ9" s="185"/>
      <c r="EGA9" s="185"/>
      <c r="EGB9" s="185"/>
      <c r="EGC9" s="185"/>
      <c r="EGD9" s="185"/>
      <c r="EGE9" s="185"/>
      <c r="EGF9" s="185"/>
      <c r="EGG9" s="185"/>
      <c r="EGH9" s="185"/>
      <c r="EGI9" s="185"/>
      <c r="EGJ9" s="185"/>
      <c r="EGK9" s="185"/>
      <c r="EGL9" s="185"/>
      <c r="EGM9" s="185"/>
      <c r="EGN9" s="185"/>
      <c r="EGO9" s="185"/>
      <c r="EGP9" s="185"/>
      <c r="EGQ9" s="185"/>
      <c r="EGR9" s="185"/>
      <c r="EGS9" s="185"/>
      <c r="EGT9" s="185"/>
      <c r="EGU9" s="185"/>
      <c r="EGV9" s="185"/>
      <c r="EGW9" s="185"/>
      <c r="EGX9" s="185"/>
      <c r="EGY9" s="185"/>
      <c r="EGZ9" s="185"/>
      <c r="EHA9" s="185"/>
      <c r="EHB9" s="185"/>
      <c r="EHC9" s="185"/>
      <c r="EHD9" s="185"/>
      <c r="EHE9" s="185"/>
      <c r="EHF9" s="185"/>
      <c r="EHG9" s="185"/>
      <c r="EHH9" s="185"/>
      <c r="EHI9" s="185"/>
      <c r="EHJ9" s="185"/>
      <c r="EHK9" s="185"/>
      <c r="EHL9" s="185"/>
      <c r="EHM9" s="185"/>
      <c r="EHN9" s="185"/>
      <c r="EHO9" s="185"/>
      <c r="EHP9" s="185"/>
      <c r="EHQ9" s="185"/>
      <c r="EHR9" s="185"/>
      <c r="EHS9" s="185"/>
      <c r="EHT9" s="185"/>
      <c r="EHU9" s="185"/>
      <c r="EHV9" s="185"/>
      <c r="EHW9" s="185"/>
      <c r="EHX9" s="185"/>
      <c r="EHY9" s="185"/>
      <c r="EHZ9" s="185"/>
      <c r="EIA9" s="185"/>
      <c r="EIB9" s="185"/>
      <c r="EIC9" s="185"/>
      <c r="EID9" s="185"/>
      <c r="EIE9" s="185"/>
      <c r="EIF9" s="185"/>
      <c r="EIG9" s="185"/>
      <c r="EIH9" s="185"/>
      <c r="EII9" s="185"/>
      <c r="EIJ9" s="185"/>
      <c r="EIK9" s="185"/>
      <c r="EIL9" s="185"/>
      <c r="EIM9" s="185"/>
      <c r="EIN9" s="185"/>
      <c r="EIO9" s="185"/>
      <c r="EIP9" s="185"/>
      <c r="EIQ9" s="185"/>
      <c r="EIR9" s="185"/>
      <c r="EIS9" s="185"/>
      <c r="EIT9" s="185"/>
      <c r="EIU9" s="185"/>
      <c r="EIV9" s="185"/>
      <c r="EIW9" s="185"/>
      <c r="EIX9" s="185"/>
      <c r="EIY9" s="185"/>
      <c r="EIZ9" s="185"/>
      <c r="EJA9" s="185"/>
      <c r="EJB9" s="185"/>
      <c r="EJC9" s="185"/>
      <c r="EJD9" s="185"/>
      <c r="EJE9" s="185"/>
      <c r="EJF9" s="185"/>
      <c r="EJG9" s="185"/>
      <c r="EJH9" s="185"/>
      <c r="EJI9" s="185"/>
      <c r="EJJ9" s="185"/>
      <c r="EJK9" s="185"/>
      <c r="EJL9" s="185"/>
      <c r="EJM9" s="185"/>
      <c r="EJN9" s="185"/>
      <c r="EJO9" s="185"/>
      <c r="EJP9" s="185"/>
      <c r="EJQ9" s="185"/>
      <c r="EJR9" s="185"/>
      <c r="EJS9" s="185"/>
      <c r="EJT9" s="185"/>
      <c r="EJU9" s="185"/>
      <c r="EJV9" s="185"/>
      <c r="EJW9" s="185"/>
      <c r="EJX9" s="185"/>
      <c r="EJY9" s="185"/>
      <c r="EJZ9" s="185"/>
      <c r="EKA9" s="185"/>
      <c r="EKB9" s="185"/>
      <c r="EKC9" s="185"/>
      <c r="EKD9" s="185"/>
      <c r="EKE9" s="185"/>
      <c r="EKF9" s="185"/>
      <c r="EKG9" s="185"/>
      <c r="EKH9" s="185"/>
      <c r="EKI9" s="185"/>
      <c r="EKJ9" s="185"/>
      <c r="EKK9" s="185"/>
      <c r="EKL9" s="185"/>
      <c r="EKM9" s="185"/>
      <c r="EKN9" s="185"/>
      <c r="EKO9" s="185"/>
      <c r="EKP9" s="185"/>
      <c r="EKQ9" s="185"/>
      <c r="EKR9" s="185"/>
      <c r="EKS9" s="185"/>
      <c r="EKT9" s="185"/>
      <c r="EKU9" s="185"/>
      <c r="EKV9" s="185"/>
      <c r="EKW9" s="185"/>
      <c r="EKX9" s="185"/>
      <c r="EKY9" s="185"/>
      <c r="EKZ9" s="185"/>
      <c r="ELA9" s="185"/>
      <c r="ELB9" s="185"/>
      <c r="ELC9" s="185"/>
      <c r="ELD9" s="185"/>
      <c r="ELE9" s="185"/>
      <c r="ELF9" s="185"/>
      <c r="ELG9" s="185"/>
      <c r="ELH9" s="185"/>
      <c r="ELI9" s="185"/>
      <c r="ELJ9" s="185"/>
      <c r="ELK9" s="185"/>
      <c r="ELL9" s="185"/>
      <c r="ELM9" s="185"/>
      <c r="ELN9" s="185"/>
      <c r="ELO9" s="185"/>
      <c r="ELP9" s="185"/>
      <c r="ELQ9" s="185"/>
      <c r="ELR9" s="185"/>
      <c r="ELS9" s="185"/>
      <c r="ELT9" s="185"/>
      <c r="ELU9" s="185"/>
      <c r="ELV9" s="185"/>
      <c r="ELW9" s="185"/>
      <c r="ELX9" s="185"/>
      <c r="ELY9" s="185"/>
      <c r="ELZ9" s="185"/>
      <c r="EMA9" s="185"/>
      <c r="EMB9" s="185"/>
      <c r="EMC9" s="185"/>
      <c r="EMD9" s="185"/>
      <c r="EME9" s="185"/>
      <c r="EMF9" s="185"/>
      <c r="EMG9" s="185"/>
      <c r="EMH9" s="185"/>
      <c r="EMI9" s="185"/>
      <c r="EMJ9" s="185"/>
      <c r="EMK9" s="185"/>
      <c r="EML9" s="185"/>
      <c r="EMM9" s="185"/>
      <c r="EMN9" s="185"/>
      <c r="EMO9" s="185"/>
      <c r="EMP9" s="185"/>
      <c r="EMQ9" s="185"/>
      <c r="EMR9" s="185"/>
      <c r="EMS9" s="185"/>
      <c r="EMT9" s="185"/>
      <c r="EMU9" s="185"/>
      <c r="EMV9" s="185"/>
      <c r="EMW9" s="185"/>
      <c r="EMX9" s="185"/>
      <c r="EMY9" s="185"/>
      <c r="EMZ9" s="185"/>
      <c r="ENA9" s="185"/>
      <c r="ENB9" s="185"/>
      <c r="ENC9" s="185"/>
      <c r="END9" s="185"/>
      <c r="ENE9" s="185"/>
      <c r="ENF9" s="185"/>
      <c r="ENG9" s="185"/>
      <c r="ENH9" s="185"/>
      <c r="ENI9" s="185"/>
      <c r="ENJ9" s="185"/>
      <c r="ENK9" s="185"/>
      <c r="ENL9" s="185"/>
      <c r="ENM9" s="185"/>
      <c r="ENN9" s="185"/>
      <c r="ENO9" s="185"/>
      <c r="ENP9" s="185"/>
      <c r="ENQ9" s="185"/>
      <c r="ENR9" s="185"/>
      <c r="ENS9" s="185"/>
      <c r="ENT9" s="185"/>
      <c r="ENU9" s="185"/>
      <c r="ENV9" s="185"/>
      <c r="ENW9" s="185"/>
      <c r="ENX9" s="185"/>
      <c r="ENY9" s="185"/>
      <c r="ENZ9" s="185"/>
      <c r="EOA9" s="185"/>
      <c r="EOB9" s="185"/>
      <c r="EOC9" s="185"/>
      <c r="EOD9" s="185"/>
      <c r="EOE9" s="185"/>
      <c r="EOF9" s="185"/>
      <c r="EOG9" s="185"/>
      <c r="EOH9" s="185"/>
      <c r="EOI9" s="185"/>
      <c r="EOJ9" s="185"/>
      <c r="EOK9" s="185"/>
      <c r="EOL9" s="185"/>
      <c r="EOM9" s="185"/>
      <c r="EON9" s="185"/>
      <c r="EOO9" s="185"/>
      <c r="EOP9" s="185"/>
      <c r="EOQ9" s="185"/>
      <c r="EOR9" s="185"/>
      <c r="EOS9" s="185"/>
      <c r="EOT9" s="185"/>
      <c r="EOU9" s="185"/>
      <c r="EOV9" s="185"/>
      <c r="EOW9" s="185"/>
      <c r="EOX9" s="185"/>
      <c r="EOY9" s="185"/>
      <c r="EOZ9" s="185"/>
      <c r="EPA9" s="185"/>
      <c r="EPB9" s="185"/>
      <c r="EPC9" s="185"/>
      <c r="EPD9" s="185"/>
      <c r="EPE9" s="185"/>
      <c r="EPF9" s="185"/>
      <c r="EPG9" s="185"/>
      <c r="EPH9" s="185"/>
      <c r="EPI9" s="185"/>
      <c r="EPJ9" s="185"/>
      <c r="EPK9" s="185"/>
      <c r="EPL9" s="185"/>
      <c r="EPM9" s="185"/>
      <c r="EPN9" s="185"/>
      <c r="EPO9" s="185"/>
      <c r="EPP9" s="185"/>
      <c r="EPQ9" s="185"/>
      <c r="EPR9" s="185"/>
      <c r="EPS9" s="185"/>
      <c r="EPT9" s="185"/>
      <c r="EPU9" s="185"/>
      <c r="EPV9" s="185"/>
      <c r="EPW9" s="185"/>
      <c r="EPX9" s="185"/>
      <c r="EPY9" s="185"/>
      <c r="EPZ9" s="185"/>
      <c r="EQA9" s="185"/>
      <c r="EQB9" s="185"/>
      <c r="EQC9" s="185"/>
      <c r="EQD9" s="185"/>
      <c r="EQE9" s="185"/>
      <c r="EQF9" s="185"/>
      <c r="EQG9" s="185"/>
      <c r="EQH9" s="185"/>
      <c r="EQI9" s="185"/>
      <c r="EQJ9" s="185"/>
      <c r="EQK9" s="185"/>
      <c r="EQL9" s="185"/>
      <c r="EQM9" s="185"/>
      <c r="EQN9" s="185"/>
      <c r="EQO9" s="185"/>
      <c r="EQP9" s="185"/>
      <c r="EQQ9" s="185"/>
      <c r="EQR9" s="185"/>
      <c r="EQS9" s="185"/>
      <c r="EQT9" s="185"/>
      <c r="EQU9" s="185"/>
      <c r="EQV9" s="185"/>
      <c r="EQW9" s="185"/>
      <c r="EQX9" s="185"/>
      <c r="EQY9" s="185"/>
      <c r="EQZ9" s="185"/>
      <c r="ERA9" s="185"/>
      <c r="ERB9" s="185"/>
      <c r="ERC9" s="185"/>
      <c r="ERD9" s="185"/>
      <c r="ERE9" s="185"/>
      <c r="ERF9" s="185"/>
      <c r="ERG9" s="185"/>
      <c r="ERH9" s="185"/>
      <c r="ERI9" s="185"/>
      <c r="ERJ9" s="185"/>
      <c r="ERK9" s="185"/>
      <c r="ERL9" s="185"/>
      <c r="ERM9" s="185"/>
      <c r="ERN9" s="185"/>
      <c r="ERO9" s="185"/>
      <c r="ERP9" s="185"/>
      <c r="ERQ9" s="185"/>
      <c r="ERR9" s="185"/>
      <c r="ERS9" s="185"/>
      <c r="ERT9" s="185"/>
      <c r="ERU9" s="185"/>
      <c r="ERV9" s="185"/>
      <c r="ERW9" s="185"/>
      <c r="ERX9" s="185"/>
      <c r="ERY9" s="185"/>
      <c r="ERZ9" s="185"/>
      <c r="ESA9" s="185"/>
      <c r="ESB9" s="185"/>
      <c r="ESC9" s="185"/>
      <c r="ESD9" s="185"/>
      <c r="ESE9" s="185"/>
      <c r="ESF9" s="185"/>
      <c r="ESG9" s="185"/>
      <c r="ESH9" s="185"/>
      <c r="ESI9" s="185"/>
      <c r="ESJ9" s="185"/>
      <c r="ESK9" s="185"/>
      <c r="ESL9" s="185"/>
      <c r="ESM9" s="185"/>
      <c r="ESN9" s="185"/>
      <c r="ESO9" s="185"/>
      <c r="ESP9" s="185"/>
      <c r="ESQ9" s="185"/>
      <c r="ESR9" s="185"/>
      <c r="ESS9" s="185"/>
      <c r="EST9" s="185"/>
      <c r="ESU9" s="185"/>
      <c r="ESV9" s="185"/>
      <c r="ESW9" s="185"/>
      <c r="ESX9" s="185"/>
      <c r="ESY9" s="185"/>
      <c r="ESZ9" s="185"/>
      <c r="ETA9" s="185"/>
      <c r="ETB9" s="185"/>
      <c r="ETC9" s="185"/>
      <c r="ETD9" s="185"/>
      <c r="ETE9" s="185"/>
      <c r="ETF9" s="185"/>
      <c r="ETG9" s="185"/>
      <c r="ETH9" s="185"/>
      <c r="ETI9" s="185"/>
      <c r="ETJ9" s="185"/>
      <c r="ETK9" s="185"/>
      <c r="ETL9" s="185"/>
      <c r="ETM9" s="185"/>
      <c r="ETN9" s="185"/>
      <c r="ETO9" s="185"/>
      <c r="ETP9" s="185"/>
      <c r="ETQ9" s="185"/>
      <c r="ETR9" s="185"/>
      <c r="ETS9" s="185"/>
      <c r="ETT9" s="185"/>
      <c r="ETU9" s="185"/>
      <c r="ETV9" s="185"/>
      <c r="ETW9" s="185"/>
      <c r="ETX9" s="185"/>
      <c r="ETY9" s="185"/>
      <c r="ETZ9" s="185"/>
      <c r="EUA9" s="185"/>
      <c r="EUB9" s="185"/>
      <c r="EUC9" s="185"/>
      <c r="EUD9" s="185"/>
      <c r="EUE9" s="185"/>
      <c r="EUF9" s="185"/>
      <c r="EUG9" s="185"/>
      <c r="EUH9" s="185"/>
      <c r="EUI9" s="185"/>
      <c r="EUJ9" s="185"/>
      <c r="EUK9" s="185"/>
      <c r="EUL9" s="185"/>
      <c r="EUM9" s="185"/>
      <c r="EUN9" s="185"/>
      <c r="EUO9" s="185"/>
      <c r="EUP9" s="185"/>
      <c r="EUQ9" s="185"/>
      <c r="EUR9" s="185"/>
      <c r="EUS9" s="185"/>
      <c r="EUT9" s="185"/>
      <c r="EUU9" s="185"/>
      <c r="EUV9" s="185"/>
      <c r="EUW9" s="185"/>
      <c r="EUX9" s="185"/>
      <c r="EUY9" s="185"/>
      <c r="EUZ9" s="185"/>
      <c r="EVA9" s="185"/>
      <c r="EVB9" s="185"/>
      <c r="EVC9" s="185"/>
      <c r="EVD9" s="185"/>
      <c r="EVE9" s="185"/>
      <c r="EVF9" s="185"/>
      <c r="EVG9" s="185"/>
      <c r="EVH9" s="185"/>
      <c r="EVI9" s="185"/>
      <c r="EVJ9" s="185"/>
      <c r="EVK9" s="185"/>
      <c r="EVL9" s="185"/>
      <c r="EVM9" s="185"/>
      <c r="EVN9" s="185"/>
      <c r="EVO9" s="185"/>
      <c r="EVP9" s="185"/>
      <c r="EVQ9" s="185"/>
      <c r="EVR9" s="185"/>
      <c r="EVS9" s="185"/>
      <c r="EVT9" s="185"/>
      <c r="EVU9" s="185"/>
      <c r="EVV9" s="185"/>
      <c r="EVW9" s="185"/>
      <c r="EVX9" s="185"/>
      <c r="EVY9" s="185"/>
      <c r="EVZ9" s="185"/>
      <c r="EWA9" s="185"/>
      <c r="EWB9" s="185"/>
      <c r="EWC9" s="185"/>
      <c r="EWD9" s="185"/>
      <c r="EWE9" s="185"/>
      <c r="EWF9" s="185"/>
      <c r="EWG9" s="185"/>
      <c r="EWH9" s="185"/>
      <c r="EWI9" s="185"/>
      <c r="EWJ9" s="185"/>
      <c r="EWK9" s="185"/>
      <c r="EWL9" s="185"/>
      <c r="EWM9" s="185"/>
      <c r="EWN9" s="185"/>
      <c r="EWO9" s="185"/>
      <c r="EWP9" s="185"/>
      <c r="EWQ9" s="185"/>
      <c r="EWR9" s="185"/>
      <c r="EWS9" s="185"/>
      <c r="EWT9" s="185"/>
      <c r="EWU9" s="185"/>
      <c r="EWV9" s="185"/>
      <c r="EWW9" s="185"/>
      <c r="EWX9" s="185"/>
      <c r="EWY9" s="185"/>
      <c r="EWZ9" s="185"/>
      <c r="EXA9" s="185"/>
      <c r="EXB9" s="185"/>
      <c r="EXC9" s="185"/>
      <c r="EXD9" s="185"/>
      <c r="EXE9" s="185"/>
      <c r="EXF9" s="185"/>
      <c r="EXG9" s="185"/>
      <c r="EXH9" s="185"/>
      <c r="EXI9" s="185"/>
      <c r="EXJ9" s="185"/>
      <c r="EXK9" s="185"/>
      <c r="EXL9" s="185"/>
      <c r="EXM9" s="185"/>
      <c r="EXN9" s="185"/>
      <c r="EXO9" s="185"/>
      <c r="EXP9" s="185"/>
      <c r="EXQ9" s="185"/>
      <c r="EXR9" s="185"/>
      <c r="EXS9" s="185"/>
      <c r="EXT9" s="185"/>
      <c r="EXU9" s="185"/>
      <c r="EXV9" s="185"/>
      <c r="EXW9" s="185"/>
      <c r="EXX9" s="185"/>
      <c r="EXY9" s="185"/>
      <c r="EXZ9" s="185"/>
      <c r="EYA9" s="185"/>
      <c r="EYB9" s="185"/>
      <c r="EYC9" s="185"/>
      <c r="EYD9" s="185"/>
      <c r="EYE9" s="185"/>
      <c r="EYF9" s="185"/>
      <c r="EYG9" s="185"/>
      <c r="EYH9" s="185"/>
      <c r="EYI9" s="185"/>
      <c r="EYJ9" s="185"/>
      <c r="EYK9" s="185"/>
      <c r="EYL9" s="185"/>
      <c r="EYM9" s="185"/>
      <c r="EYN9" s="185"/>
      <c r="EYO9" s="185"/>
      <c r="EYP9" s="185"/>
      <c r="EYQ9" s="185"/>
      <c r="EYR9" s="185"/>
      <c r="EYS9" s="185"/>
      <c r="EYT9" s="185"/>
      <c r="EYU9" s="185"/>
      <c r="EYV9" s="185"/>
      <c r="EYW9" s="185"/>
      <c r="EYX9" s="185"/>
      <c r="EYY9" s="185"/>
      <c r="EYZ9" s="185"/>
      <c r="EZA9" s="185"/>
      <c r="EZB9" s="185"/>
      <c r="EZC9" s="185"/>
      <c r="EZD9" s="185"/>
      <c r="EZE9" s="185"/>
      <c r="EZF9" s="185"/>
      <c r="EZG9" s="185"/>
      <c r="EZH9" s="185"/>
      <c r="EZI9" s="185"/>
      <c r="EZJ9" s="185"/>
      <c r="EZK9" s="185"/>
      <c r="EZL9" s="185"/>
      <c r="EZM9" s="185"/>
      <c r="EZN9" s="185"/>
      <c r="EZO9" s="185"/>
      <c r="EZP9" s="185"/>
      <c r="EZQ9" s="185"/>
      <c r="EZR9" s="185"/>
      <c r="EZS9" s="185"/>
      <c r="EZT9" s="185"/>
      <c r="EZU9" s="185"/>
      <c r="EZV9" s="185"/>
      <c r="EZW9" s="185"/>
      <c r="EZX9" s="185"/>
      <c r="EZY9" s="185"/>
      <c r="EZZ9" s="185"/>
      <c r="FAA9" s="185"/>
      <c r="FAB9" s="185"/>
      <c r="FAC9" s="185"/>
      <c r="FAD9" s="185"/>
      <c r="FAE9" s="185"/>
      <c r="FAF9" s="185"/>
      <c r="FAG9" s="185"/>
      <c r="FAH9" s="185"/>
      <c r="FAI9" s="185"/>
      <c r="FAJ9" s="185"/>
      <c r="FAK9" s="185"/>
      <c r="FAL9" s="185"/>
      <c r="FAM9" s="185"/>
      <c r="FAN9" s="185"/>
      <c r="FAO9" s="185"/>
      <c r="FAP9" s="185"/>
      <c r="FAQ9" s="185"/>
      <c r="FAR9" s="185"/>
      <c r="FAS9" s="185"/>
      <c r="FAT9" s="185"/>
      <c r="FAU9" s="185"/>
      <c r="FAV9" s="185"/>
      <c r="FAW9" s="185"/>
      <c r="FAX9" s="185"/>
      <c r="FAY9" s="185"/>
      <c r="FAZ9" s="185"/>
      <c r="FBA9" s="185"/>
      <c r="FBB9" s="185"/>
      <c r="FBC9" s="185"/>
      <c r="FBD9" s="185"/>
      <c r="FBE9" s="185"/>
      <c r="FBF9" s="185"/>
      <c r="FBG9" s="185"/>
      <c r="FBH9" s="185"/>
      <c r="FBI9" s="185"/>
      <c r="FBJ9" s="185"/>
      <c r="FBK9" s="185"/>
      <c r="FBL9" s="185"/>
      <c r="FBM9" s="185"/>
      <c r="FBN9" s="185"/>
      <c r="FBO9" s="185"/>
      <c r="FBP9" s="185"/>
      <c r="FBQ9" s="185"/>
      <c r="FBR9" s="185"/>
      <c r="FBS9" s="185"/>
      <c r="FBT9" s="185"/>
      <c r="FBU9" s="185"/>
      <c r="FBV9" s="185"/>
      <c r="FBW9" s="185"/>
      <c r="FBX9" s="185"/>
      <c r="FBY9" s="185"/>
      <c r="FBZ9" s="185"/>
      <c r="FCA9" s="185"/>
      <c r="FCB9" s="185"/>
      <c r="FCC9" s="185"/>
      <c r="FCD9" s="185"/>
      <c r="FCE9" s="185"/>
      <c r="FCF9" s="185"/>
      <c r="FCG9" s="185"/>
      <c r="FCH9" s="185"/>
      <c r="FCI9" s="185"/>
      <c r="FCJ9" s="185"/>
      <c r="FCK9" s="185"/>
      <c r="FCL9" s="185"/>
      <c r="FCM9" s="185"/>
      <c r="FCN9" s="185"/>
      <c r="FCO9" s="185"/>
      <c r="FCP9" s="185"/>
      <c r="FCQ9" s="185"/>
      <c r="FCR9" s="185"/>
      <c r="FCS9" s="185"/>
      <c r="FCT9" s="185"/>
      <c r="FCU9" s="185"/>
      <c r="FCV9" s="185"/>
      <c r="FCW9" s="185"/>
      <c r="FCX9" s="185"/>
      <c r="FCY9" s="185"/>
      <c r="FCZ9" s="185"/>
      <c r="FDA9" s="185"/>
      <c r="FDB9" s="185"/>
      <c r="FDC9" s="185"/>
      <c r="FDD9" s="185"/>
      <c r="FDE9" s="185"/>
      <c r="FDF9" s="185"/>
      <c r="FDG9" s="185"/>
      <c r="FDH9" s="185"/>
      <c r="FDI9" s="185"/>
      <c r="FDJ9" s="185"/>
      <c r="FDK9" s="185"/>
      <c r="FDL9" s="185"/>
      <c r="FDM9" s="185"/>
      <c r="FDN9" s="185"/>
      <c r="FDO9" s="185"/>
      <c r="FDP9" s="185"/>
      <c r="FDQ9" s="185"/>
      <c r="FDR9" s="185"/>
      <c r="FDS9" s="185"/>
      <c r="FDT9" s="185"/>
      <c r="FDU9" s="185"/>
      <c r="FDV9" s="185"/>
      <c r="FDW9" s="185"/>
      <c r="FDX9" s="185"/>
      <c r="FDY9" s="185"/>
      <c r="FDZ9" s="185"/>
      <c r="FEA9" s="185"/>
      <c r="FEB9" s="185"/>
      <c r="FEC9" s="185"/>
      <c r="FED9" s="185"/>
      <c r="FEE9" s="185"/>
      <c r="FEF9" s="185"/>
      <c r="FEG9" s="185"/>
      <c r="FEH9" s="185"/>
      <c r="FEI9" s="185"/>
      <c r="FEJ9" s="185"/>
      <c r="FEK9" s="185"/>
      <c r="FEL9" s="185"/>
      <c r="FEM9" s="185"/>
      <c r="FEN9" s="185"/>
      <c r="FEO9" s="185"/>
      <c r="FEP9" s="185"/>
      <c r="FEQ9" s="185"/>
      <c r="FER9" s="185"/>
      <c r="FES9" s="185"/>
      <c r="FET9" s="185"/>
      <c r="FEU9" s="185"/>
      <c r="FEV9" s="185"/>
      <c r="FEW9" s="185"/>
      <c r="FEX9" s="185"/>
      <c r="FEY9" s="185"/>
      <c r="FEZ9" s="185"/>
      <c r="FFA9" s="185"/>
      <c r="FFB9" s="185"/>
      <c r="FFC9" s="185"/>
      <c r="FFD9" s="185"/>
      <c r="FFE9" s="185"/>
      <c r="FFF9" s="185"/>
      <c r="FFG9" s="185"/>
      <c r="FFH9" s="185"/>
      <c r="FFI9" s="185"/>
      <c r="FFJ9" s="185"/>
      <c r="FFK9" s="185"/>
      <c r="FFL9" s="185"/>
      <c r="FFM9" s="185"/>
      <c r="FFN9" s="185"/>
      <c r="FFO9" s="185"/>
      <c r="FFP9" s="185"/>
      <c r="FFQ9" s="185"/>
      <c r="FFR9" s="185"/>
      <c r="FFS9" s="185"/>
      <c r="FFT9" s="185"/>
      <c r="FFU9" s="185"/>
      <c r="FFV9" s="185"/>
      <c r="FFW9" s="185"/>
      <c r="FFX9" s="185"/>
      <c r="FFY9" s="185"/>
      <c r="FFZ9" s="185"/>
      <c r="FGA9" s="185"/>
      <c r="FGB9" s="185"/>
      <c r="FGC9" s="185"/>
      <c r="FGD9" s="185"/>
      <c r="FGE9" s="185"/>
      <c r="FGF9" s="185"/>
      <c r="FGG9" s="185"/>
      <c r="FGH9" s="185"/>
      <c r="FGI9" s="185"/>
      <c r="FGJ9" s="185"/>
      <c r="FGK9" s="185"/>
      <c r="FGL9" s="185"/>
      <c r="FGM9" s="185"/>
      <c r="FGN9" s="185"/>
      <c r="FGO9" s="185"/>
      <c r="FGP9" s="185"/>
      <c r="FGQ9" s="185"/>
      <c r="FGR9" s="185"/>
      <c r="FGS9" s="185"/>
      <c r="FGT9" s="185"/>
      <c r="FGU9" s="185"/>
      <c r="FGV9" s="185"/>
      <c r="FGW9" s="185"/>
      <c r="FGX9" s="185"/>
      <c r="FGY9" s="185"/>
      <c r="FGZ9" s="185"/>
      <c r="FHA9" s="185"/>
      <c r="FHB9" s="185"/>
      <c r="FHC9" s="185"/>
      <c r="FHD9" s="185"/>
      <c r="FHE9" s="185"/>
      <c r="FHF9" s="185"/>
      <c r="FHG9" s="185"/>
      <c r="FHH9" s="185"/>
      <c r="FHI9" s="185"/>
      <c r="FHJ9" s="185"/>
      <c r="FHK9" s="185"/>
      <c r="FHL9" s="185"/>
      <c r="FHM9" s="185"/>
      <c r="FHN9" s="185"/>
      <c r="FHO9" s="185"/>
      <c r="FHP9" s="185"/>
      <c r="FHQ9" s="185"/>
      <c r="FHR9" s="185"/>
      <c r="FHS9" s="185"/>
      <c r="FHT9" s="185"/>
      <c r="FHU9" s="185"/>
      <c r="FHV9" s="185"/>
      <c r="FHW9" s="185"/>
      <c r="FHX9" s="185"/>
      <c r="FHY9" s="185"/>
      <c r="FHZ9" s="185"/>
      <c r="FIA9" s="185"/>
      <c r="FIB9" s="185"/>
      <c r="FIC9" s="185"/>
      <c r="FID9" s="185"/>
      <c r="FIE9" s="185"/>
      <c r="FIF9" s="185"/>
      <c r="FIG9" s="185"/>
      <c r="FIH9" s="185"/>
      <c r="FII9" s="185"/>
      <c r="FIJ9" s="185"/>
      <c r="FIK9" s="185"/>
      <c r="FIL9" s="185"/>
      <c r="FIM9" s="185"/>
      <c r="FIN9" s="185"/>
      <c r="FIO9" s="185"/>
      <c r="FIP9" s="185"/>
      <c r="FIQ9" s="185"/>
      <c r="FIR9" s="185"/>
      <c r="FIS9" s="185"/>
      <c r="FIT9" s="185"/>
      <c r="FIU9" s="185"/>
      <c r="FIV9" s="185"/>
      <c r="FIW9" s="185"/>
      <c r="FIX9" s="185"/>
      <c r="FIY9" s="185"/>
      <c r="FIZ9" s="185"/>
      <c r="FJA9" s="185"/>
      <c r="FJB9" s="185"/>
      <c r="FJC9" s="185"/>
      <c r="FJD9" s="185"/>
      <c r="FJE9" s="185"/>
      <c r="FJF9" s="185"/>
      <c r="FJG9" s="185"/>
      <c r="FJH9" s="185"/>
      <c r="FJI9" s="185"/>
      <c r="FJJ9" s="185"/>
      <c r="FJK9" s="185"/>
      <c r="FJL9" s="185"/>
      <c r="FJM9" s="185"/>
      <c r="FJN9" s="185"/>
      <c r="FJO9" s="185"/>
      <c r="FJP9" s="185"/>
      <c r="FJQ9" s="185"/>
      <c r="FJR9" s="185"/>
      <c r="FJS9" s="185"/>
      <c r="FJT9" s="185"/>
      <c r="FJU9" s="185"/>
      <c r="FJV9" s="185"/>
      <c r="FJW9" s="185"/>
      <c r="FJX9" s="185"/>
      <c r="FJY9" s="185"/>
      <c r="FJZ9" s="185"/>
      <c r="FKA9" s="185"/>
      <c r="FKB9" s="185"/>
      <c r="FKC9" s="185"/>
      <c r="FKD9" s="185"/>
      <c r="FKE9" s="185"/>
      <c r="FKF9" s="185"/>
      <c r="FKG9" s="185"/>
      <c r="FKH9" s="185"/>
      <c r="FKI9" s="185"/>
      <c r="FKJ9" s="185"/>
      <c r="FKK9" s="185"/>
      <c r="FKL9" s="185"/>
      <c r="FKM9" s="185"/>
      <c r="FKN9" s="185"/>
      <c r="FKO9" s="185"/>
      <c r="FKP9" s="185"/>
      <c r="FKQ9" s="185"/>
      <c r="FKR9" s="185"/>
      <c r="FKS9" s="185"/>
      <c r="FKT9" s="185"/>
      <c r="FKU9" s="185"/>
      <c r="FKV9" s="185"/>
      <c r="FKW9" s="185"/>
      <c r="FKX9" s="185"/>
      <c r="FKY9" s="185"/>
      <c r="FKZ9" s="185"/>
      <c r="FLA9" s="185"/>
      <c r="FLB9" s="185"/>
      <c r="FLC9" s="185"/>
      <c r="FLD9" s="185"/>
      <c r="FLE9" s="185"/>
      <c r="FLF9" s="185"/>
      <c r="FLG9" s="185"/>
      <c r="FLH9" s="185"/>
      <c r="FLI9" s="185"/>
      <c r="FLJ9" s="185"/>
      <c r="FLK9" s="185"/>
      <c r="FLL9" s="185"/>
      <c r="FLM9" s="185"/>
      <c r="FLN9" s="185"/>
      <c r="FLO9" s="185"/>
      <c r="FLP9" s="185"/>
      <c r="FLQ9" s="185"/>
      <c r="FLR9" s="185"/>
      <c r="FLS9" s="185"/>
      <c r="FLT9" s="185"/>
      <c r="FLU9" s="185"/>
      <c r="FLV9" s="185"/>
      <c r="FLW9" s="185"/>
      <c r="FLX9" s="185"/>
      <c r="FLY9" s="185"/>
      <c r="FLZ9" s="185"/>
      <c r="FMA9" s="185"/>
      <c r="FMB9" s="185"/>
      <c r="FMC9" s="185"/>
      <c r="FMD9" s="185"/>
      <c r="FME9" s="185"/>
      <c r="FMF9" s="185"/>
      <c r="FMG9" s="185"/>
      <c r="FMH9" s="185"/>
      <c r="FMI9" s="185"/>
      <c r="FMJ9" s="185"/>
      <c r="FMK9" s="185"/>
      <c r="FML9" s="185"/>
      <c r="FMM9" s="185"/>
      <c r="FMN9" s="185"/>
      <c r="FMO9" s="185"/>
      <c r="FMP9" s="185"/>
      <c r="FMQ9" s="185"/>
      <c r="FMR9" s="185"/>
      <c r="FMS9" s="185"/>
      <c r="FMT9" s="185"/>
      <c r="FMU9" s="185"/>
      <c r="FMV9" s="185"/>
      <c r="FMW9" s="185"/>
      <c r="FMX9" s="185"/>
      <c r="FMY9" s="185"/>
      <c r="FMZ9" s="185"/>
      <c r="FNA9" s="185"/>
      <c r="FNB9" s="185"/>
      <c r="FNC9" s="185"/>
      <c r="FND9" s="185"/>
      <c r="FNE9" s="185"/>
      <c r="FNF9" s="185"/>
      <c r="FNG9" s="185"/>
      <c r="FNH9" s="185"/>
      <c r="FNI9" s="185"/>
      <c r="FNJ9" s="185"/>
      <c r="FNK9" s="185"/>
      <c r="FNL9" s="185"/>
      <c r="FNM9" s="185"/>
      <c r="FNN9" s="185"/>
      <c r="FNO9" s="185"/>
      <c r="FNP9" s="185"/>
      <c r="FNQ9" s="185"/>
      <c r="FNR9" s="185"/>
      <c r="FNS9" s="185"/>
      <c r="FNT9" s="185"/>
      <c r="FNU9" s="185"/>
      <c r="FNV9" s="185"/>
      <c r="FNW9" s="185"/>
      <c r="FNX9" s="185"/>
      <c r="FNY9" s="185"/>
      <c r="FNZ9" s="185"/>
      <c r="FOA9" s="185"/>
      <c r="FOB9" s="185"/>
      <c r="FOC9" s="185"/>
      <c r="FOD9" s="185"/>
      <c r="FOE9" s="185"/>
      <c r="FOF9" s="185"/>
      <c r="FOG9" s="185"/>
      <c r="FOH9" s="185"/>
      <c r="FOI9" s="185"/>
      <c r="FOJ9" s="185"/>
      <c r="FOK9" s="185"/>
      <c r="FOL9" s="185"/>
      <c r="FOM9" s="185"/>
      <c r="FON9" s="185"/>
      <c r="FOO9" s="185"/>
      <c r="FOP9" s="185"/>
      <c r="FOQ9" s="185"/>
      <c r="FOR9" s="185"/>
      <c r="FOS9" s="185"/>
      <c r="FOT9" s="185"/>
      <c r="FOU9" s="185"/>
      <c r="FOV9" s="185"/>
      <c r="FOW9" s="185"/>
      <c r="FOX9" s="185"/>
      <c r="FOY9" s="185"/>
      <c r="FOZ9" s="185"/>
      <c r="FPA9" s="185"/>
      <c r="FPB9" s="185"/>
      <c r="FPC9" s="185"/>
      <c r="FPD9" s="185"/>
      <c r="FPE9" s="185"/>
      <c r="FPF9" s="185"/>
      <c r="FPG9" s="185"/>
      <c r="FPH9" s="185"/>
      <c r="FPI9" s="185"/>
      <c r="FPJ9" s="185"/>
      <c r="FPK9" s="185"/>
      <c r="FPL9" s="185"/>
      <c r="FPM9" s="185"/>
      <c r="FPN9" s="185"/>
      <c r="FPO9" s="185"/>
      <c r="FPP9" s="185"/>
      <c r="FPQ9" s="185"/>
      <c r="FPR9" s="185"/>
      <c r="FPS9" s="185"/>
      <c r="FPT9" s="185"/>
      <c r="FPU9" s="185"/>
      <c r="FPV9" s="185"/>
      <c r="FPW9" s="185"/>
      <c r="FPX9" s="185"/>
      <c r="FPY9" s="185"/>
      <c r="FPZ9" s="185"/>
      <c r="FQA9" s="185"/>
      <c r="FQB9" s="185"/>
      <c r="FQC9" s="185"/>
      <c r="FQD9" s="185"/>
      <c r="FQE9" s="185"/>
      <c r="FQF9" s="185"/>
      <c r="FQG9" s="185"/>
      <c r="FQH9" s="185"/>
      <c r="FQI9" s="185"/>
      <c r="FQJ9" s="185"/>
      <c r="FQK9" s="185"/>
      <c r="FQL9" s="185"/>
      <c r="FQM9" s="185"/>
      <c r="FQN9" s="185"/>
      <c r="FQO9" s="185"/>
      <c r="FQP9" s="185"/>
      <c r="FQQ9" s="185"/>
      <c r="FQR9" s="185"/>
      <c r="FQS9" s="185"/>
      <c r="FQT9" s="185"/>
      <c r="FQU9" s="185"/>
      <c r="FQV9" s="185"/>
      <c r="FQW9" s="185"/>
      <c r="FQX9" s="185"/>
      <c r="FQY9" s="185"/>
      <c r="FQZ9" s="185"/>
      <c r="FRA9" s="185"/>
      <c r="FRB9" s="185"/>
      <c r="FRC9" s="185"/>
      <c r="FRD9" s="185"/>
      <c r="FRE9" s="185"/>
      <c r="FRF9" s="185"/>
      <c r="FRG9" s="185"/>
      <c r="FRH9" s="185"/>
      <c r="FRI9" s="185"/>
      <c r="FRJ9" s="185"/>
      <c r="FRK9" s="185"/>
      <c r="FRL9" s="185"/>
      <c r="FRM9" s="185"/>
      <c r="FRN9" s="185"/>
      <c r="FRO9" s="185"/>
      <c r="FRP9" s="185"/>
      <c r="FRQ9" s="185"/>
      <c r="FRR9" s="185"/>
      <c r="FRS9" s="185"/>
      <c r="FRT9" s="185"/>
      <c r="FRU9" s="185"/>
      <c r="FRV9" s="185"/>
      <c r="FRW9" s="185"/>
      <c r="FRX9" s="185"/>
      <c r="FRY9" s="185"/>
      <c r="FRZ9" s="185"/>
      <c r="FSA9" s="185"/>
      <c r="FSB9" s="185"/>
      <c r="FSC9" s="185"/>
      <c r="FSD9" s="185"/>
      <c r="FSE9" s="185"/>
      <c r="FSF9" s="185"/>
      <c r="FSG9" s="185"/>
      <c r="FSH9" s="185"/>
      <c r="FSI9" s="185"/>
      <c r="FSJ9" s="185"/>
      <c r="FSK9" s="185"/>
      <c r="FSL9" s="185"/>
      <c r="FSM9" s="185"/>
      <c r="FSN9" s="185"/>
      <c r="FSO9" s="185"/>
      <c r="FSP9" s="185"/>
      <c r="FSQ9" s="185"/>
      <c r="FSR9" s="185"/>
      <c r="FSS9" s="185"/>
      <c r="FST9" s="185"/>
      <c r="FSU9" s="185"/>
      <c r="FSV9" s="185"/>
      <c r="FSW9" s="185"/>
      <c r="FSX9" s="185"/>
      <c r="FSY9" s="185"/>
      <c r="FSZ9" s="185"/>
      <c r="FTA9" s="185"/>
      <c r="FTB9" s="185"/>
      <c r="FTC9" s="185"/>
      <c r="FTD9" s="185"/>
      <c r="FTE9" s="185"/>
      <c r="FTF9" s="185"/>
      <c r="FTG9" s="185"/>
      <c r="FTH9" s="185"/>
      <c r="FTI9" s="185"/>
      <c r="FTJ9" s="185"/>
      <c r="FTK9" s="185"/>
      <c r="FTL9" s="185"/>
      <c r="FTM9" s="185"/>
      <c r="FTN9" s="185"/>
      <c r="FTO9" s="185"/>
      <c r="FTP9" s="185"/>
      <c r="FTQ9" s="185"/>
      <c r="FTR9" s="185"/>
      <c r="FTS9" s="185"/>
      <c r="FTT9" s="185"/>
      <c r="FTU9" s="185"/>
      <c r="FTV9" s="185"/>
      <c r="FTW9" s="185"/>
      <c r="FTX9" s="185"/>
      <c r="FTY9" s="185"/>
      <c r="FTZ9" s="185"/>
      <c r="FUA9" s="185"/>
      <c r="FUB9" s="185"/>
      <c r="FUC9" s="185"/>
      <c r="FUD9" s="185"/>
      <c r="FUE9" s="185"/>
      <c r="FUF9" s="185"/>
      <c r="FUG9" s="185"/>
      <c r="FUH9" s="185"/>
      <c r="FUI9" s="185"/>
      <c r="FUJ9" s="185"/>
      <c r="FUK9" s="185"/>
      <c r="FUL9" s="185"/>
      <c r="FUM9" s="185"/>
      <c r="FUN9" s="185"/>
      <c r="FUO9" s="185"/>
      <c r="FUP9" s="185"/>
      <c r="FUQ9" s="185"/>
      <c r="FUR9" s="185"/>
      <c r="FUS9" s="185"/>
      <c r="FUT9" s="185"/>
      <c r="FUU9" s="185"/>
      <c r="FUV9" s="185"/>
      <c r="FUW9" s="185"/>
      <c r="FUX9" s="185"/>
      <c r="FUY9" s="185"/>
      <c r="FUZ9" s="185"/>
      <c r="FVA9" s="185"/>
      <c r="FVB9" s="185"/>
      <c r="FVC9" s="185"/>
      <c r="FVD9" s="185"/>
      <c r="FVE9" s="185"/>
      <c r="FVF9" s="185"/>
      <c r="FVG9" s="185"/>
      <c r="FVH9" s="185"/>
      <c r="FVI9" s="185"/>
      <c r="FVJ9" s="185"/>
      <c r="FVK9" s="185"/>
      <c r="FVL9" s="185"/>
      <c r="FVM9" s="185"/>
      <c r="FVN9" s="185"/>
      <c r="FVO9" s="185"/>
      <c r="FVP9" s="185"/>
      <c r="FVQ9" s="185"/>
      <c r="FVR9" s="185"/>
      <c r="FVS9" s="185"/>
      <c r="FVT9" s="185"/>
      <c r="FVU9" s="185"/>
      <c r="FVV9" s="185"/>
      <c r="FVW9" s="185"/>
      <c r="FVX9" s="185"/>
      <c r="FVY9" s="185"/>
      <c r="FVZ9" s="185"/>
      <c r="FWA9" s="185"/>
      <c r="FWB9" s="185"/>
      <c r="FWC9" s="185"/>
      <c r="FWD9" s="185"/>
      <c r="FWE9" s="185"/>
      <c r="FWF9" s="185"/>
      <c r="FWG9" s="185"/>
      <c r="FWH9" s="185"/>
      <c r="FWI9" s="185"/>
      <c r="FWJ9" s="185"/>
      <c r="FWK9" s="185"/>
      <c r="FWL9" s="185"/>
      <c r="FWM9" s="185"/>
      <c r="FWN9" s="185"/>
      <c r="FWO9" s="185"/>
      <c r="FWP9" s="185"/>
      <c r="FWQ9" s="185"/>
      <c r="FWR9" s="185"/>
      <c r="FWS9" s="185"/>
      <c r="FWT9" s="185"/>
      <c r="FWU9" s="185"/>
      <c r="FWV9" s="185"/>
      <c r="FWW9" s="185"/>
      <c r="FWX9" s="185"/>
      <c r="FWY9" s="185"/>
      <c r="FWZ9" s="185"/>
      <c r="FXA9" s="185"/>
      <c r="FXB9" s="185"/>
      <c r="FXC9" s="185"/>
      <c r="FXD9" s="185"/>
      <c r="FXE9" s="185"/>
      <c r="FXF9" s="185"/>
      <c r="FXG9" s="185"/>
      <c r="FXH9" s="185"/>
      <c r="FXI9" s="185"/>
      <c r="FXJ9" s="185"/>
      <c r="FXK9" s="185"/>
      <c r="FXL9" s="185"/>
      <c r="FXM9" s="185"/>
      <c r="FXN9" s="185"/>
      <c r="FXO9" s="185"/>
      <c r="FXP9" s="185"/>
      <c r="FXQ9" s="185"/>
      <c r="FXR9" s="185"/>
      <c r="FXS9" s="185"/>
      <c r="FXT9" s="185"/>
      <c r="FXU9" s="185"/>
      <c r="FXV9" s="185"/>
      <c r="FXW9" s="185"/>
      <c r="FXX9" s="185"/>
      <c r="FXY9" s="185"/>
      <c r="FXZ9" s="185"/>
      <c r="FYA9" s="185"/>
      <c r="FYB9" s="185"/>
      <c r="FYC9" s="185"/>
      <c r="FYD9" s="185"/>
      <c r="FYE9" s="185"/>
      <c r="FYF9" s="185"/>
      <c r="FYG9" s="185"/>
      <c r="FYH9" s="185"/>
      <c r="FYI9" s="185"/>
      <c r="FYJ9" s="185"/>
      <c r="FYK9" s="185"/>
      <c r="FYL9" s="185"/>
      <c r="FYM9" s="185"/>
      <c r="FYN9" s="185"/>
      <c r="FYO9" s="185"/>
      <c r="FYP9" s="185"/>
      <c r="FYQ9" s="185"/>
      <c r="FYR9" s="185"/>
      <c r="FYS9" s="185"/>
      <c r="FYT9" s="185"/>
      <c r="FYU9" s="185"/>
      <c r="FYV9" s="185"/>
      <c r="FYW9" s="185"/>
      <c r="FYX9" s="185"/>
      <c r="FYY9" s="185"/>
      <c r="FYZ9" s="185"/>
      <c r="FZA9" s="185"/>
      <c r="FZB9" s="185"/>
      <c r="FZC9" s="185"/>
      <c r="FZD9" s="185"/>
      <c r="FZE9" s="185"/>
      <c r="FZF9" s="185"/>
      <c r="FZG9" s="185"/>
      <c r="FZH9" s="185"/>
      <c r="FZI9" s="185"/>
      <c r="FZJ9" s="185"/>
      <c r="FZK9" s="185"/>
      <c r="FZL9" s="185"/>
      <c r="FZM9" s="185"/>
      <c r="FZN9" s="185"/>
      <c r="FZO9" s="185"/>
      <c r="FZP9" s="185"/>
      <c r="FZQ9" s="185"/>
      <c r="FZR9" s="185"/>
      <c r="FZS9" s="185"/>
      <c r="FZT9" s="185"/>
      <c r="FZU9" s="185"/>
      <c r="FZV9" s="185"/>
      <c r="FZW9" s="185"/>
      <c r="FZX9" s="185"/>
      <c r="FZY9" s="185"/>
      <c r="FZZ9" s="185"/>
      <c r="GAA9" s="185"/>
      <c r="GAB9" s="185"/>
      <c r="GAC9" s="185"/>
      <c r="GAD9" s="185"/>
      <c r="GAE9" s="185"/>
      <c r="GAF9" s="185"/>
      <c r="GAG9" s="185"/>
      <c r="GAH9" s="185"/>
      <c r="GAI9" s="185"/>
      <c r="GAJ9" s="185"/>
      <c r="GAK9" s="185"/>
      <c r="GAL9" s="185"/>
      <c r="GAM9" s="185"/>
      <c r="GAN9" s="185"/>
      <c r="GAO9" s="185"/>
      <c r="GAP9" s="185"/>
      <c r="GAQ9" s="185"/>
      <c r="GAR9" s="185"/>
      <c r="GAS9" s="185"/>
      <c r="GAT9" s="185"/>
      <c r="GAU9" s="185"/>
      <c r="GAV9" s="185"/>
      <c r="GAW9" s="185"/>
      <c r="GAX9" s="185"/>
      <c r="GAY9" s="185"/>
      <c r="GAZ9" s="185"/>
      <c r="GBA9" s="185"/>
      <c r="GBB9" s="185"/>
      <c r="GBC9" s="185"/>
      <c r="GBD9" s="185"/>
      <c r="GBE9" s="185"/>
      <c r="GBF9" s="185"/>
      <c r="GBG9" s="185"/>
      <c r="GBH9" s="185"/>
      <c r="GBI9" s="185"/>
      <c r="GBJ9" s="185"/>
      <c r="GBK9" s="185"/>
      <c r="GBL9" s="185"/>
      <c r="GBM9" s="185"/>
      <c r="GBN9" s="185"/>
      <c r="GBO9" s="185"/>
      <c r="GBP9" s="185"/>
      <c r="GBQ9" s="185"/>
      <c r="GBR9" s="185"/>
      <c r="GBS9" s="185"/>
      <c r="GBT9" s="185"/>
      <c r="GBU9" s="185"/>
      <c r="GBV9" s="185"/>
      <c r="GBW9" s="185"/>
      <c r="GBX9" s="185"/>
      <c r="GBY9" s="185"/>
      <c r="GBZ9" s="185"/>
      <c r="GCA9" s="185"/>
      <c r="GCB9" s="185"/>
      <c r="GCC9" s="185"/>
      <c r="GCD9" s="185"/>
      <c r="GCE9" s="185"/>
      <c r="GCF9" s="185"/>
      <c r="GCG9" s="185"/>
      <c r="GCH9" s="185"/>
      <c r="GCI9" s="185"/>
      <c r="GCJ9" s="185"/>
      <c r="GCK9" s="185"/>
      <c r="GCL9" s="185"/>
      <c r="GCM9" s="185"/>
      <c r="GCN9" s="185"/>
      <c r="GCO9" s="185"/>
      <c r="GCP9" s="185"/>
      <c r="GCQ9" s="185"/>
      <c r="GCR9" s="185"/>
      <c r="GCS9" s="185"/>
      <c r="GCT9" s="185"/>
      <c r="GCU9" s="185"/>
      <c r="GCV9" s="185"/>
      <c r="GCW9" s="185"/>
      <c r="GCX9" s="185"/>
      <c r="GCY9" s="185"/>
      <c r="GCZ9" s="185"/>
      <c r="GDA9" s="185"/>
      <c r="GDB9" s="185"/>
      <c r="GDC9" s="185"/>
      <c r="GDD9" s="185"/>
      <c r="GDE9" s="185"/>
      <c r="GDF9" s="185"/>
      <c r="GDG9" s="185"/>
      <c r="GDH9" s="185"/>
      <c r="GDI9" s="185"/>
      <c r="GDJ9" s="185"/>
      <c r="GDK9" s="185"/>
      <c r="GDL9" s="185"/>
      <c r="GDM9" s="185"/>
      <c r="GDN9" s="185"/>
      <c r="GDO9" s="185"/>
      <c r="GDP9" s="185"/>
      <c r="GDQ9" s="185"/>
      <c r="GDR9" s="185"/>
      <c r="GDS9" s="185"/>
      <c r="GDT9" s="185"/>
      <c r="GDU9" s="185"/>
      <c r="GDV9" s="185"/>
      <c r="GDW9" s="185"/>
      <c r="GDX9" s="185"/>
      <c r="GDY9" s="185"/>
      <c r="GDZ9" s="185"/>
      <c r="GEA9" s="185"/>
      <c r="GEB9" s="185"/>
      <c r="GEC9" s="185"/>
      <c r="GED9" s="185"/>
      <c r="GEE9" s="185"/>
      <c r="GEF9" s="185"/>
      <c r="GEG9" s="185"/>
      <c r="GEH9" s="185"/>
      <c r="GEI9" s="185"/>
      <c r="GEJ9" s="185"/>
      <c r="GEK9" s="185"/>
      <c r="GEL9" s="185"/>
      <c r="GEM9" s="185"/>
      <c r="GEN9" s="185"/>
      <c r="GEO9" s="185"/>
      <c r="GEP9" s="185"/>
      <c r="GEQ9" s="185"/>
      <c r="GER9" s="185"/>
      <c r="GES9" s="185"/>
      <c r="GET9" s="185"/>
      <c r="GEU9" s="185"/>
      <c r="GEV9" s="185"/>
      <c r="GEW9" s="185"/>
      <c r="GEX9" s="185"/>
      <c r="GEY9" s="185"/>
      <c r="GEZ9" s="185"/>
      <c r="GFA9" s="185"/>
      <c r="GFB9" s="185"/>
      <c r="GFC9" s="185"/>
      <c r="GFD9" s="185"/>
      <c r="GFE9" s="185"/>
      <c r="GFF9" s="185"/>
      <c r="GFG9" s="185"/>
      <c r="GFH9" s="185"/>
      <c r="GFI9" s="185"/>
      <c r="GFJ9" s="185"/>
      <c r="GFK9" s="185"/>
      <c r="GFL9" s="185"/>
      <c r="GFM9" s="185"/>
      <c r="GFN9" s="185"/>
      <c r="GFO9" s="185"/>
      <c r="GFP9" s="185"/>
      <c r="GFQ9" s="185"/>
      <c r="GFR9" s="185"/>
      <c r="GFS9" s="185"/>
      <c r="GFT9" s="185"/>
      <c r="GFU9" s="185"/>
      <c r="GFV9" s="185"/>
      <c r="GFW9" s="185"/>
      <c r="GFX9" s="185"/>
      <c r="GFY9" s="185"/>
      <c r="GFZ9" s="185"/>
      <c r="GGA9" s="185"/>
      <c r="GGB9" s="185"/>
      <c r="GGC9" s="185"/>
      <c r="GGD9" s="185"/>
      <c r="GGE9" s="185"/>
      <c r="GGF9" s="185"/>
      <c r="GGG9" s="185"/>
      <c r="GGH9" s="185"/>
      <c r="GGI9" s="185"/>
      <c r="GGJ9" s="185"/>
      <c r="GGK9" s="185"/>
      <c r="GGL9" s="185"/>
      <c r="GGM9" s="185"/>
      <c r="GGN9" s="185"/>
      <c r="GGO9" s="185"/>
      <c r="GGP9" s="185"/>
      <c r="GGQ9" s="185"/>
      <c r="GGR9" s="185"/>
      <c r="GGS9" s="185"/>
      <c r="GGT9" s="185"/>
      <c r="GGU9" s="185"/>
      <c r="GGV9" s="185"/>
      <c r="GGW9" s="185"/>
      <c r="GGX9" s="185"/>
      <c r="GGY9" s="185"/>
      <c r="GGZ9" s="185"/>
      <c r="GHA9" s="185"/>
      <c r="GHB9" s="185"/>
      <c r="GHC9" s="185"/>
      <c r="GHD9" s="185"/>
      <c r="GHE9" s="185"/>
      <c r="GHF9" s="185"/>
      <c r="GHG9" s="185"/>
      <c r="GHH9" s="185"/>
      <c r="GHI9" s="185"/>
      <c r="GHJ9" s="185"/>
      <c r="GHK9" s="185"/>
      <c r="GHL9" s="185"/>
      <c r="GHM9" s="185"/>
      <c r="GHN9" s="185"/>
      <c r="GHO9" s="185"/>
      <c r="GHP9" s="185"/>
      <c r="GHQ9" s="185"/>
      <c r="GHR9" s="185"/>
      <c r="GHS9" s="185"/>
      <c r="GHT9" s="185"/>
      <c r="GHU9" s="185"/>
      <c r="GHV9" s="185"/>
      <c r="GHW9" s="185"/>
      <c r="GHX9" s="185"/>
      <c r="GHY9" s="185"/>
      <c r="GHZ9" s="185"/>
      <c r="GIA9" s="185"/>
      <c r="GIB9" s="185"/>
      <c r="GIC9" s="185"/>
      <c r="GID9" s="185"/>
      <c r="GIE9" s="185"/>
      <c r="GIF9" s="185"/>
      <c r="GIG9" s="185"/>
      <c r="GIH9" s="185"/>
      <c r="GII9" s="185"/>
      <c r="GIJ9" s="185"/>
      <c r="GIK9" s="185"/>
      <c r="GIL9" s="185"/>
      <c r="GIM9" s="185"/>
      <c r="GIN9" s="185"/>
      <c r="GIO9" s="185"/>
      <c r="GIP9" s="185"/>
      <c r="GIQ9" s="185"/>
      <c r="GIR9" s="185"/>
      <c r="GIS9" s="185"/>
      <c r="GIT9" s="185"/>
      <c r="GIU9" s="185"/>
      <c r="GIV9" s="185"/>
      <c r="GIW9" s="185"/>
      <c r="GIX9" s="185"/>
      <c r="GIY9" s="185"/>
      <c r="GIZ9" s="185"/>
      <c r="GJA9" s="185"/>
      <c r="GJB9" s="185"/>
      <c r="GJC9" s="185"/>
      <c r="GJD9" s="185"/>
      <c r="GJE9" s="185"/>
      <c r="GJF9" s="185"/>
      <c r="GJG9" s="185"/>
      <c r="GJH9" s="185"/>
      <c r="GJI9" s="185"/>
      <c r="GJJ9" s="185"/>
      <c r="GJK9" s="185"/>
      <c r="GJL9" s="185"/>
      <c r="GJM9" s="185"/>
      <c r="GJN9" s="185"/>
      <c r="GJO9" s="185"/>
      <c r="GJP9" s="185"/>
      <c r="GJQ9" s="185"/>
      <c r="GJR9" s="185"/>
      <c r="GJS9" s="185"/>
      <c r="GJT9" s="185"/>
      <c r="GJU9" s="185"/>
      <c r="GJV9" s="185"/>
      <c r="GJW9" s="185"/>
      <c r="GJX9" s="185"/>
      <c r="GJY9" s="185"/>
      <c r="GJZ9" s="185"/>
      <c r="GKA9" s="185"/>
      <c r="GKB9" s="185"/>
      <c r="GKC9" s="185"/>
      <c r="GKD9" s="185"/>
      <c r="GKE9" s="185"/>
      <c r="GKF9" s="185"/>
      <c r="GKG9" s="185"/>
      <c r="GKH9" s="185"/>
      <c r="GKI9" s="185"/>
      <c r="GKJ9" s="185"/>
      <c r="GKK9" s="185"/>
      <c r="GKL9" s="185"/>
      <c r="GKM9" s="185"/>
      <c r="GKN9" s="185"/>
      <c r="GKO9" s="185"/>
      <c r="GKP9" s="185"/>
      <c r="GKQ9" s="185"/>
      <c r="GKR9" s="185"/>
      <c r="GKS9" s="185"/>
      <c r="GKT9" s="185"/>
      <c r="GKU9" s="185"/>
      <c r="GKV9" s="185"/>
      <c r="GKW9" s="185"/>
      <c r="GKX9" s="185"/>
      <c r="GKY9" s="185"/>
      <c r="GKZ9" s="185"/>
      <c r="GLA9" s="185"/>
      <c r="GLB9" s="185"/>
      <c r="GLC9" s="185"/>
      <c r="GLD9" s="185"/>
      <c r="GLE9" s="185"/>
      <c r="GLF9" s="185"/>
      <c r="GLG9" s="185"/>
      <c r="GLH9" s="185"/>
      <c r="GLI9" s="185"/>
      <c r="GLJ9" s="185"/>
      <c r="GLK9" s="185"/>
      <c r="GLL9" s="185"/>
      <c r="GLM9" s="185"/>
      <c r="GLN9" s="185"/>
      <c r="GLO9" s="185"/>
      <c r="GLP9" s="185"/>
      <c r="GLQ9" s="185"/>
      <c r="GLR9" s="185"/>
      <c r="GLS9" s="185"/>
      <c r="GLT9" s="185"/>
      <c r="GLU9" s="185"/>
      <c r="GLV9" s="185"/>
      <c r="GLW9" s="185"/>
      <c r="GLX9" s="185"/>
      <c r="GLY9" s="185"/>
      <c r="GLZ9" s="185"/>
      <c r="GMA9" s="185"/>
      <c r="GMB9" s="185"/>
      <c r="GMC9" s="185"/>
      <c r="GMD9" s="185"/>
      <c r="GME9" s="185"/>
      <c r="GMF9" s="185"/>
      <c r="GMG9" s="185"/>
      <c r="GMH9" s="185"/>
      <c r="GMI9" s="185"/>
      <c r="GMJ9" s="185"/>
      <c r="GMK9" s="185"/>
      <c r="GML9" s="185"/>
      <c r="GMM9" s="185"/>
      <c r="GMN9" s="185"/>
      <c r="GMO9" s="185"/>
      <c r="GMP9" s="185"/>
      <c r="GMQ9" s="185"/>
      <c r="GMR9" s="185"/>
      <c r="GMS9" s="185"/>
      <c r="GMT9" s="185"/>
      <c r="GMU9" s="185"/>
      <c r="GMV9" s="185"/>
      <c r="GMW9" s="185"/>
      <c r="GMX9" s="185"/>
      <c r="GMY9" s="185"/>
      <c r="GMZ9" s="185"/>
      <c r="GNA9" s="185"/>
      <c r="GNB9" s="185"/>
      <c r="GNC9" s="185"/>
      <c r="GND9" s="185"/>
      <c r="GNE9" s="185"/>
      <c r="GNF9" s="185"/>
      <c r="GNG9" s="185"/>
      <c r="GNH9" s="185"/>
      <c r="GNI9" s="185"/>
      <c r="GNJ9" s="185"/>
      <c r="GNK9" s="185"/>
      <c r="GNL9" s="185"/>
      <c r="GNM9" s="185"/>
      <c r="GNN9" s="185"/>
      <c r="GNO9" s="185"/>
      <c r="GNP9" s="185"/>
      <c r="GNQ9" s="185"/>
      <c r="GNR9" s="185"/>
      <c r="GNS9" s="185"/>
      <c r="GNT9" s="185"/>
      <c r="GNU9" s="185"/>
      <c r="GNV9" s="185"/>
      <c r="GNW9" s="185"/>
      <c r="GNX9" s="185"/>
      <c r="GNY9" s="185"/>
      <c r="GNZ9" s="185"/>
      <c r="GOA9" s="185"/>
      <c r="GOB9" s="185"/>
      <c r="GOC9" s="185"/>
      <c r="GOD9" s="185"/>
      <c r="GOE9" s="185"/>
      <c r="GOF9" s="185"/>
      <c r="GOG9" s="185"/>
      <c r="GOH9" s="185"/>
      <c r="GOI9" s="185"/>
      <c r="GOJ9" s="185"/>
      <c r="GOK9" s="185"/>
      <c r="GOL9" s="185"/>
      <c r="GOM9" s="185"/>
      <c r="GON9" s="185"/>
      <c r="GOO9" s="185"/>
      <c r="GOP9" s="185"/>
      <c r="GOQ9" s="185"/>
      <c r="GOR9" s="185"/>
      <c r="GOS9" s="185"/>
      <c r="GOT9" s="185"/>
      <c r="GOU9" s="185"/>
      <c r="GOV9" s="185"/>
      <c r="GOW9" s="185"/>
      <c r="GOX9" s="185"/>
      <c r="GOY9" s="185"/>
      <c r="GOZ9" s="185"/>
      <c r="GPA9" s="185"/>
      <c r="GPB9" s="185"/>
      <c r="GPC9" s="185"/>
      <c r="GPD9" s="185"/>
      <c r="GPE9" s="185"/>
      <c r="GPF9" s="185"/>
      <c r="GPG9" s="185"/>
      <c r="GPH9" s="185"/>
      <c r="GPI9" s="185"/>
      <c r="GPJ9" s="185"/>
      <c r="GPK9" s="185"/>
      <c r="GPL9" s="185"/>
      <c r="GPM9" s="185"/>
      <c r="GPN9" s="185"/>
      <c r="GPO9" s="185"/>
      <c r="GPP9" s="185"/>
      <c r="GPQ9" s="185"/>
      <c r="GPR9" s="185"/>
      <c r="GPS9" s="185"/>
      <c r="GPT9" s="185"/>
      <c r="GPU9" s="185"/>
      <c r="GPV9" s="185"/>
      <c r="GPW9" s="185"/>
      <c r="GPX9" s="185"/>
      <c r="GPY9" s="185"/>
      <c r="GPZ9" s="185"/>
      <c r="GQA9" s="185"/>
      <c r="GQB9" s="185"/>
      <c r="GQC9" s="185"/>
      <c r="GQD9" s="185"/>
      <c r="GQE9" s="185"/>
      <c r="GQF9" s="185"/>
      <c r="GQG9" s="185"/>
      <c r="GQH9" s="185"/>
      <c r="GQI9" s="185"/>
      <c r="GQJ9" s="185"/>
      <c r="GQK9" s="185"/>
      <c r="GQL9" s="185"/>
      <c r="GQM9" s="185"/>
      <c r="GQN9" s="185"/>
      <c r="GQO9" s="185"/>
      <c r="GQP9" s="185"/>
      <c r="GQQ9" s="185"/>
      <c r="GQR9" s="185"/>
      <c r="GQS9" s="185"/>
      <c r="GQT9" s="185"/>
      <c r="GQU9" s="185"/>
      <c r="GQV9" s="185"/>
      <c r="GQW9" s="185"/>
      <c r="GQX9" s="185"/>
      <c r="GQY9" s="185"/>
      <c r="GQZ9" s="185"/>
      <c r="GRA9" s="185"/>
      <c r="GRB9" s="185"/>
      <c r="GRC9" s="185"/>
      <c r="GRD9" s="185"/>
      <c r="GRE9" s="185"/>
      <c r="GRF9" s="185"/>
      <c r="GRG9" s="185"/>
      <c r="GRH9" s="185"/>
      <c r="GRI9" s="185"/>
      <c r="GRJ9" s="185"/>
      <c r="GRK9" s="185"/>
      <c r="GRL9" s="185"/>
      <c r="GRM9" s="185"/>
      <c r="GRN9" s="185"/>
      <c r="GRO9" s="185"/>
      <c r="GRP9" s="185"/>
      <c r="GRQ9" s="185"/>
      <c r="GRR9" s="185"/>
      <c r="GRS9" s="185"/>
      <c r="GRT9" s="185"/>
      <c r="GRU9" s="185"/>
      <c r="GRV9" s="185"/>
      <c r="GRW9" s="185"/>
      <c r="GRX9" s="185"/>
      <c r="GRY9" s="185"/>
      <c r="GRZ9" s="185"/>
      <c r="GSA9" s="185"/>
      <c r="GSB9" s="185"/>
      <c r="GSC9" s="185"/>
      <c r="GSD9" s="185"/>
      <c r="GSE9" s="185"/>
      <c r="GSF9" s="185"/>
      <c r="GSG9" s="185"/>
      <c r="GSH9" s="185"/>
      <c r="GSI9" s="185"/>
      <c r="GSJ9" s="185"/>
      <c r="GSK9" s="185"/>
      <c r="GSL9" s="185"/>
      <c r="GSM9" s="185"/>
      <c r="GSN9" s="185"/>
      <c r="GSO9" s="185"/>
      <c r="GSP9" s="185"/>
      <c r="GSQ9" s="185"/>
      <c r="GSR9" s="185"/>
      <c r="GSS9" s="185"/>
      <c r="GST9" s="185"/>
      <c r="GSU9" s="185"/>
      <c r="GSV9" s="185"/>
      <c r="GSW9" s="185"/>
      <c r="GSX9" s="185"/>
      <c r="GSY9" s="185"/>
      <c r="GSZ9" s="185"/>
      <c r="GTA9" s="185"/>
      <c r="GTB9" s="185"/>
      <c r="GTC9" s="185"/>
      <c r="GTD9" s="185"/>
      <c r="GTE9" s="185"/>
      <c r="GTF9" s="185"/>
      <c r="GTG9" s="185"/>
      <c r="GTH9" s="185"/>
      <c r="GTI9" s="185"/>
      <c r="GTJ9" s="185"/>
      <c r="GTK9" s="185"/>
      <c r="GTL9" s="185"/>
      <c r="GTM9" s="185"/>
      <c r="GTN9" s="185"/>
      <c r="GTO9" s="185"/>
      <c r="GTP9" s="185"/>
      <c r="GTQ9" s="185"/>
      <c r="GTR9" s="185"/>
      <c r="GTS9" s="185"/>
      <c r="GTT9" s="185"/>
      <c r="GTU9" s="185"/>
      <c r="GTV9" s="185"/>
      <c r="GTW9" s="185"/>
      <c r="GTX9" s="185"/>
      <c r="GTY9" s="185"/>
      <c r="GTZ9" s="185"/>
      <c r="GUA9" s="185"/>
      <c r="GUB9" s="185"/>
      <c r="GUC9" s="185"/>
      <c r="GUD9" s="185"/>
      <c r="GUE9" s="185"/>
      <c r="GUF9" s="185"/>
      <c r="GUG9" s="185"/>
      <c r="GUH9" s="185"/>
      <c r="GUI9" s="185"/>
      <c r="GUJ9" s="185"/>
      <c r="GUK9" s="185"/>
      <c r="GUL9" s="185"/>
      <c r="GUM9" s="185"/>
      <c r="GUN9" s="185"/>
      <c r="GUO9" s="185"/>
      <c r="GUP9" s="185"/>
      <c r="GUQ9" s="185"/>
      <c r="GUR9" s="185"/>
      <c r="GUS9" s="185"/>
      <c r="GUT9" s="185"/>
      <c r="GUU9" s="185"/>
      <c r="GUV9" s="185"/>
      <c r="GUW9" s="185"/>
      <c r="GUX9" s="185"/>
      <c r="GUY9" s="185"/>
      <c r="GUZ9" s="185"/>
      <c r="GVA9" s="185"/>
      <c r="GVB9" s="185"/>
      <c r="GVC9" s="185"/>
      <c r="GVD9" s="185"/>
      <c r="GVE9" s="185"/>
      <c r="GVF9" s="185"/>
      <c r="GVG9" s="185"/>
      <c r="GVH9" s="185"/>
      <c r="GVI9" s="185"/>
      <c r="GVJ9" s="185"/>
      <c r="GVK9" s="185"/>
      <c r="GVL9" s="185"/>
      <c r="GVM9" s="185"/>
      <c r="GVN9" s="185"/>
      <c r="GVO9" s="185"/>
      <c r="GVP9" s="185"/>
      <c r="GVQ9" s="185"/>
      <c r="GVR9" s="185"/>
      <c r="GVS9" s="185"/>
      <c r="GVT9" s="185"/>
      <c r="GVU9" s="185"/>
      <c r="GVV9" s="185"/>
      <c r="GVW9" s="185"/>
      <c r="GVX9" s="185"/>
      <c r="GVY9" s="185"/>
      <c r="GVZ9" s="185"/>
      <c r="GWA9" s="185"/>
      <c r="GWB9" s="185"/>
      <c r="GWC9" s="185"/>
      <c r="GWD9" s="185"/>
      <c r="GWE9" s="185"/>
      <c r="GWF9" s="185"/>
      <c r="GWG9" s="185"/>
      <c r="GWH9" s="185"/>
      <c r="GWI9" s="185"/>
      <c r="GWJ9" s="185"/>
      <c r="GWK9" s="185"/>
      <c r="GWL9" s="185"/>
      <c r="GWM9" s="185"/>
      <c r="GWN9" s="185"/>
      <c r="GWO9" s="185"/>
      <c r="GWP9" s="185"/>
      <c r="GWQ9" s="185"/>
      <c r="GWR9" s="185"/>
      <c r="GWS9" s="185"/>
      <c r="GWT9" s="185"/>
      <c r="GWU9" s="185"/>
      <c r="GWV9" s="185"/>
      <c r="GWW9" s="185"/>
      <c r="GWX9" s="185"/>
      <c r="GWY9" s="185"/>
      <c r="GWZ9" s="185"/>
      <c r="GXA9" s="185"/>
      <c r="GXB9" s="185"/>
      <c r="GXC9" s="185"/>
      <c r="GXD9" s="185"/>
      <c r="GXE9" s="185"/>
      <c r="GXF9" s="185"/>
      <c r="GXG9" s="185"/>
      <c r="GXH9" s="185"/>
      <c r="GXI9" s="185"/>
      <c r="GXJ9" s="185"/>
      <c r="GXK9" s="185"/>
      <c r="GXL9" s="185"/>
      <c r="GXM9" s="185"/>
      <c r="GXN9" s="185"/>
      <c r="GXO9" s="185"/>
      <c r="GXP9" s="185"/>
      <c r="GXQ9" s="185"/>
      <c r="GXR9" s="185"/>
      <c r="GXS9" s="185"/>
      <c r="GXT9" s="185"/>
      <c r="GXU9" s="185"/>
      <c r="GXV9" s="185"/>
      <c r="GXW9" s="185"/>
      <c r="GXX9" s="185"/>
      <c r="GXY9" s="185"/>
      <c r="GXZ9" s="185"/>
      <c r="GYA9" s="185"/>
      <c r="GYB9" s="185"/>
      <c r="GYC9" s="185"/>
      <c r="GYD9" s="185"/>
      <c r="GYE9" s="185"/>
      <c r="GYF9" s="185"/>
      <c r="GYG9" s="185"/>
      <c r="GYH9" s="185"/>
      <c r="GYI9" s="185"/>
      <c r="GYJ9" s="185"/>
      <c r="GYK9" s="185"/>
      <c r="GYL9" s="185"/>
      <c r="GYM9" s="185"/>
      <c r="GYN9" s="185"/>
      <c r="GYO9" s="185"/>
      <c r="GYP9" s="185"/>
      <c r="GYQ9" s="185"/>
      <c r="GYR9" s="185"/>
      <c r="GYS9" s="185"/>
      <c r="GYT9" s="185"/>
      <c r="GYU9" s="185"/>
      <c r="GYV9" s="185"/>
      <c r="GYW9" s="185"/>
      <c r="GYX9" s="185"/>
      <c r="GYY9" s="185"/>
      <c r="GYZ9" s="185"/>
      <c r="GZA9" s="185"/>
      <c r="GZB9" s="185"/>
      <c r="GZC9" s="185"/>
      <c r="GZD9" s="185"/>
      <c r="GZE9" s="185"/>
      <c r="GZF9" s="185"/>
      <c r="GZG9" s="185"/>
      <c r="GZH9" s="185"/>
      <c r="GZI9" s="185"/>
      <c r="GZJ9" s="185"/>
      <c r="GZK9" s="185"/>
      <c r="GZL9" s="185"/>
      <c r="GZM9" s="185"/>
      <c r="GZN9" s="185"/>
      <c r="GZO9" s="185"/>
      <c r="GZP9" s="185"/>
      <c r="GZQ9" s="185"/>
      <c r="GZR9" s="185"/>
      <c r="GZS9" s="185"/>
      <c r="GZT9" s="185"/>
      <c r="GZU9" s="185"/>
      <c r="GZV9" s="185"/>
      <c r="GZW9" s="185"/>
      <c r="GZX9" s="185"/>
      <c r="GZY9" s="185"/>
      <c r="GZZ9" s="185"/>
      <c r="HAA9" s="185"/>
      <c r="HAB9" s="185"/>
      <c r="HAC9" s="185"/>
      <c r="HAD9" s="185"/>
      <c r="HAE9" s="185"/>
      <c r="HAF9" s="185"/>
      <c r="HAG9" s="185"/>
      <c r="HAH9" s="185"/>
      <c r="HAI9" s="185"/>
      <c r="HAJ9" s="185"/>
      <c r="HAK9" s="185"/>
      <c r="HAL9" s="185"/>
      <c r="HAM9" s="185"/>
      <c r="HAN9" s="185"/>
      <c r="HAO9" s="185"/>
      <c r="HAP9" s="185"/>
      <c r="HAQ9" s="185"/>
      <c r="HAR9" s="185"/>
      <c r="HAS9" s="185"/>
      <c r="HAT9" s="185"/>
      <c r="HAU9" s="185"/>
      <c r="HAV9" s="185"/>
      <c r="HAW9" s="185"/>
      <c r="HAX9" s="185"/>
      <c r="HAY9" s="185"/>
      <c r="HAZ9" s="185"/>
      <c r="HBA9" s="185"/>
      <c r="HBB9" s="185"/>
      <c r="HBC9" s="185"/>
      <c r="HBD9" s="185"/>
      <c r="HBE9" s="185"/>
      <c r="HBF9" s="185"/>
      <c r="HBG9" s="185"/>
      <c r="HBH9" s="185"/>
      <c r="HBI9" s="185"/>
      <c r="HBJ9" s="185"/>
      <c r="HBK9" s="185"/>
      <c r="HBL9" s="185"/>
      <c r="HBM9" s="185"/>
      <c r="HBN9" s="185"/>
      <c r="HBO9" s="185"/>
      <c r="HBP9" s="185"/>
      <c r="HBQ9" s="185"/>
      <c r="HBR9" s="185"/>
      <c r="HBS9" s="185"/>
      <c r="HBT9" s="185"/>
      <c r="HBU9" s="185"/>
      <c r="HBV9" s="185"/>
      <c r="HBW9" s="185"/>
      <c r="HBX9" s="185"/>
      <c r="HBY9" s="185"/>
      <c r="HBZ9" s="185"/>
      <c r="HCA9" s="185"/>
      <c r="HCB9" s="185"/>
      <c r="HCC9" s="185"/>
      <c r="HCD9" s="185"/>
      <c r="HCE9" s="185"/>
      <c r="HCF9" s="185"/>
      <c r="HCG9" s="185"/>
      <c r="HCH9" s="185"/>
      <c r="HCI9" s="185"/>
      <c r="HCJ9" s="185"/>
      <c r="HCK9" s="185"/>
      <c r="HCL9" s="185"/>
      <c r="HCM9" s="185"/>
      <c r="HCN9" s="185"/>
      <c r="HCO9" s="185"/>
      <c r="HCP9" s="185"/>
      <c r="HCQ9" s="185"/>
      <c r="HCR9" s="185"/>
      <c r="HCS9" s="185"/>
      <c r="HCT9" s="185"/>
      <c r="HCU9" s="185"/>
      <c r="HCV9" s="185"/>
      <c r="HCW9" s="185"/>
      <c r="HCX9" s="185"/>
      <c r="HCY9" s="185"/>
      <c r="HCZ9" s="185"/>
      <c r="HDA9" s="185"/>
      <c r="HDB9" s="185"/>
      <c r="HDC9" s="185"/>
      <c r="HDD9" s="185"/>
      <c r="HDE9" s="185"/>
      <c r="HDF9" s="185"/>
      <c r="HDG9" s="185"/>
      <c r="HDH9" s="185"/>
      <c r="HDI9" s="185"/>
      <c r="HDJ9" s="185"/>
      <c r="HDK9" s="185"/>
      <c r="HDL9" s="185"/>
      <c r="HDM9" s="185"/>
      <c r="HDN9" s="185"/>
      <c r="HDO9" s="185"/>
      <c r="HDP9" s="185"/>
      <c r="HDQ9" s="185"/>
      <c r="HDR9" s="185"/>
      <c r="HDS9" s="185"/>
      <c r="HDT9" s="185"/>
      <c r="HDU9" s="185"/>
      <c r="HDV9" s="185"/>
      <c r="HDW9" s="185"/>
      <c r="HDX9" s="185"/>
      <c r="HDY9" s="185"/>
      <c r="HDZ9" s="185"/>
      <c r="HEA9" s="185"/>
      <c r="HEB9" s="185"/>
      <c r="HEC9" s="185"/>
      <c r="HED9" s="185"/>
      <c r="HEE9" s="185"/>
      <c r="HEF9" s="185"/>
      <c r="HEG9" s="185"/>
      <c r="HEH9" s="185"/>
      <c r="HEI9" s="185"/>
      <c r="HEJ9" s="185"/>
      <c r="HEK9" s="185"/>
      <c r="HEL9" s="185"/>
      <c r="HEM9" s="185"/>
      <c r="HEN9" s="185"/>
      <c r="HEO9" s="185"/>
      <c r="HEP9" s="185"/>
      <c r="HEQ9" s="185"/>
      <c r="HER9" s="185"/>
      <c r="HES9" s="185"/>
      <c r="HET9" s="185"/>
      <c r="HEU9" s="185"/>
      <c r="HEV9" s="185"/>
      <c r="HEW9" s="185"/>
      <c r="HEX9" s="185"/>
      <c r="HEY9" s="185"/>
      <c r="HEZ9" s="185"/>
      <c r="HFA9" s="185"/>
      <c r="HFB9" s="185"/>
      <c r="HFC9" s="185"/>
      <c r="HFD9" s="185"/>
      <c r="HFE9" s="185"/>
      <c r="HFF9" s="185"/>
      <c r="HFG9" s="185"/>
      <c r="HFH9" s="185"/>
      <c r="HFI9" s="185"/>
      <c r="HFJ9" s="185"/>
      <c r="HFK9" s="185"/>
      <c r="HFL9" s="185"/>
      <c r="HFM9" s="185"/>
      <c r="HFN9" s="185"/>
      <c r="HFO9" s="185"/>
      <c r="HFP9" s="185"/>
      <c r="HFQ9" s="185"/>
      <c r="HFR9" s="185"/>
      <c r="HFS9" s="185"/>
      <c r="HFT9" s="185"/>
      <c r="HFU9" s="185"/>
      <c r="HFV9" s="185"/>
      <c r="HFW9" s="185"/>
      <c r="HFX9" s="185"/>
      <c r="HFY9" s="185"/>
      <c r="HFZ9" s="185"/>
      <c r="HGA9" s="185"/>
      <c r="HGB9" s="185"/>
      <c r="HGC9" s="185"/>
      <c r="HGD9" s="185"/>
      <c r="HGE9" s="185"/>
      <c r="HGF9" s="185"/>
      <c r="HGG9" s="185"/>
      <c r="HGH9" s="185"/>
      <c r="HGI9" s="185"/>
      <c r="HGJ9" s="185"/>
      <c r="HGK9" s="185"/>
      <c r="HGL9" s="185"/>
      <c r="HGM9" s="185"/>
      <c r="HGN9" s="185"/>
      <c r="HGO9" s="185"/>
      <c r="HGP9" s="185"/>
      <c r="HGQ9" s="185"/>
      <c r="HGR9" s="185"/>
      <c r="HGS9" s="185"/>
      <c r="HGT9" s="185"/>
      <c r="HGU9" s="185"/>
      <c r="HGV9" s="185"/>
      <c r="HGW9" s="185"/>
      <c r="HGX9" s="185"/>
      <c r="HGY9" s="185"/>
      <c r="HGZ9" s="185"/>
      <c r="HHA9" s="185"/>
      <c r="HHB9" s="185"/>
      <c r="HHC9" s="185"/>
      <c r="HHD9" s="185"/>
      <c r="HHE9" s="185"/>
      <c r="HHF9" s="185"/>
      <c r="HHG9" s="185"/>
      <c r="HHH9" s="185"/>
      <c r="HHI9" s="185"/>
      <c r="HHJ9" s="185"/>
      <c r="HHK9" s="185"/>
      <c r="HHL9" s="185"/>
      <c r="HHM9" s="185"/>
      <c r="HHN9" s="185"/>
      <c r="HHO9" s="185"/>
      <c r="HHP9" s="185"/>
      <c r="HHQ9" s="185"/>
      <c r="HHR9" s="185"/>
      <c r="HHS9" s="185"/>
      <c r="HHT9" s="185"/>
      <c r="HHU9" s="185"/>
      <c r="HHV9" s="185"/>
      <c r="HHW9" s="185"/>
      <c r="HHX9" s="185"/>
      <c r="HHY9" s="185"/>
      <c r="HHZ9" s="185"/>
      <c r="HIA9" s="185"/>
      <c r="HIB9" s="185"/>
      <c r="HIC9" s="185"/>
      <c r="HID9" s="185"/>
      <c r="HIE9" s="185"/>
      <c r="HIF9" s="185"/>
      <c r="HIG9" s="185"/>
      <c r="HIH9" s="185"/>
      <c r="HII9" s="185"/>
      <c r="HIJ9" s="185"/>
      <c r="HIK9" s="185"/>
      <c r="HIL9" s="185"/>
      <c r="HIM9" s="185"/>
      <c r="HIN9" s="185"/>
      <c r="HIO9" s="185"/>
      <c r="HIP9" s="185"/>
      <c r="HIQ9" s="185"/>
      <c r="HIR9" s="185"/>
      <c r="HIS9" s="185"/>
      <c r="HIT9" s="185"/>
      <c r="HIU9" s="185"/>
      <c r="HIV9" s="185"/>
      <c r="HIW9" s="185"/>
      <c r="HIX9" s="185"/>
      <c r="HIY9" s="185"/>
      <c r="HIZ9" s="185"/>
      <c r="HJA9" s="185"/>
      <c r="HJB9" s="185"/>
      <c r="HJC9" s="185"/>
      <c r="HJD9" s="185"/>
      <c r="HJE9" s="185"/>
      <c r="HJF9" s="185"/>
      <c r="HJG9" s="185"/>
      <c r="HJH9" s="185"/>
      <c r="HJI9" s="185"/>
      <c r="HJJ9" s="185"/>
      <c r="HJK9" s="185"/>
      <c r="HJL9" s="185"/>
      <c r="HJM9" s="185"/>
      <c r="HJN9" s="185"/>
      <c r="HJO9" s="185"/>
      <c r="HJP9" s="185"/>
      <c r="HJQ9" s="185"/>
      <c r="HJR9" s="185"/>
      <c r="HJS9" s="185"/>
      <c r="HJT9" s="185"/>
      <c r="HJU9" s="185"/>
      <c r="HJV9" s="185"/>
      <c r="HJW9" s="185"/>
      <c r="HJX9" s="185"/>
      <c r="HJY9" s="185"/>
      <c r="HJZ9" s="185"/>
      <c r="HKA9" s="185"/>
      <c r="HKB9" s="185"/>
      <c r="HKC9" s="185"/>
      <c r="HKD9" s="185"/>
      <c r="HKE9" s="185"/>
      <c r="HKF9" s="185"/>
      <c r="HKG9" s="185"/>
      <c r="HKH9" s="185"/>
      <c r="HKI9" s="185"/>
      <c r="HKJ9" s="185"/>
      <c r="HKK9" s="185"/>
      <c r="HKL9" s="185"/>
      <c r="HKM9" s="185"/>
      <c r="HKN9" s="185"/>
      <c r="HKO9" s="185"/>
      <c r="HKP9" s="185"/>
      <c r="HKQ9" s="185"/>
      <c r="HKR9" s="185"/>
      <c r="HKS9" s="185"/>
      <c r="HKT9" s="185"/>
      <c r="HKU9" s="185"/>
      <c r="HKV9" s="185"/>
      <c r="HKW9" s="185"/>
      <c r="HKX9" s="185"/>
      <c r="HKY9" s="185"/>
      <c r="HKZ9" s="185"/>
      <c r="HLA9" s="185"/>
      <c r="HLB9" s="185"/>
      <c r="HLC9" s="185"/>
      <c r="HLD9" s="185"/>
      <c r="HLE9" s="185"/>
      <c r="HLF9" s="185"/>
      <c r="HLG9" s="185"/>
      <c r="HLH9" s="185"/>
      <c r="HLI9" s="185"/>
      <c r="HLJ9" s="185"/>
      <c r="HLK9" s="185"/>
      <c r="HLL9" s="185"/>
      <c r="HLM9" s="185"/>
      <c r="HLN9" s="185"/>
      <c r="HLO9" s="185"/>
      <c r="HLP9" s="185"/>
      <c r="HLQ9" s="185"/>
      <c r="HLR9" s="185"/>
      <c r="HLS9" s="185"/>
      <c r="HLT9" s="185"/>
      <c r="HLU9" s="185"/>
      <c r="HLV9" s="185"/>
      <c r="HLW9" s="185"/>
      <c r="HLX9" s="185"/>
      <c r="HLY9" s="185"/>
      <c r="HLZ9" s="185"/>
      <c r="HMA9" s="185"/>
      <c r="HMB9" s="185"/>
      <c r="HMC9" s="185"/>
      <c r="HMD9" s="185"/>
      <c r="HME9" s="185"/>
      <c r="HMF9" s="185"/>
      <c r="HMG9" s="185"/>
      <c r="HMH9" s="185"/>
      <c r="HMI9" s="185"/>
      <c r="HMJ9" s="185"/>
      <c r="HMK9" s="185"/>
      <c r="HML9" s="185"/>
      <c r="HMM9" s="185"/>
      <c r="HMN9" s="185"/>
      <c r="HMO9" s="185"/>
      <c r="HMP9" s="185"/>
      <c r="HMQ9" s="185"/>
      <c r="HMR9" s="185"/>
      <c r="HMS9" s="185"/>
      <c r="HMT9" s="185"/>
      <c r="HMU9" s="185"/>
      <c r="HMV9" s="185"/>
      <c r="HMW9" s="185"/>
      <c r="HMX9" s="185"/>
      <c r="HMY9" s="185"/>
      <c r="HMZ9" s="185"/>
      <c r="HNA9" s="185"/>
      <c r="HNB9" s="185"/>
      <c r="HNC9" s="185"/>
      <c r="HND9" s="185"/>
      <c r="HNE9" s="185"/>
      <c r="HNF9" s="185"/>
      <c r="HNG9" s="185"/>
      <c r="HNH9" s="185"/>
      <c r="HNI9" s="185"/>
      <c r="HNJ9" s="185"/>
      <c r="HNK9" s="185"/>
      <c r="HNL9" s="185"/>
      <c r="HNM9" s="185"/>
      <c r="HNN9" s="185"/>
      <c r="HNO9" s="185"/>
      <c r="HNP9" s="185"/>
      <c r="HNQ9" s="185"/>
      <c r="HNR9" s="185"/>
      <c r="HNS9" s="185"/>
      <c r="HNT9" s="185"/>
      <c r="HNU9" s="185"/>
      <c r="HNV9" s="185"/>
      <c r="HNW9" s="185"/>
      <c r="HNX9" s="185"/>
      <c r="HNY9" s="185"/>
      <c r="HNZ9" s="185"/>
      <c r="HOA9" s="185"/>
      <c r="HOB9" s="185"/>
      <c r="HOC9" s="185"/>
      <c r="HOD9" s="185"/>
      <c r="HOE9" s="185"/>
      <c r="HOF9" s="185"/>
      <c r="HOG9" s="185"/>
      <c r="HOH9" s="185"/>
      <c r="HOI9" s="185"/>
      <c r="HOJ9" s="185"/>
      <c r="HOK9" s="185"/>
      <c r="HOL9" s="185"/>
      <c r="HOM9" s="185"/>
      <c r="HON9" s="185"/>
      <c r="HOO9" s="185"/>
      <c r="HOP9" s="185"/>
      <c r="HOQ9" s="185"/>
      <c r="HOR9" s="185"/>
      <c r="HOS9" s="185"/>
      <c r="HOT9" s="185"/>
      <c r="HOU9" s="185"/>
      <c r="HOV9" s="185"/>
      <c r="HOW9" s="185"/>
      <c r="HOX9" s="185"/>
      <c r="HOY9" s="185"/>
      <c r="HOZ9" s="185"/>
      <c r="HPA9" s="185"/>
      <c r="HPB9" s="185"/>
      <c r="HPC9" s="185"/>
      <c r="HPD9" s="185"/>
      <c r="HPE9" s="185"/>
      <c r="HPF9" s="185"/>
      <c r="HPG9" s="185"/>
      <c r="HPH9" s="185"/>
      <c r="HPI9" s="185"/>
      <c r="HPJ9" s="185"/>
      <c r="HPK9" s="185"/>
      <c r="HPL9" s="185"/>
      <c r="HPM9" s="185"/>
      <c r="HPN9" s="185"/>
      <c r="HPO9" s="185"/>
      <c r="HPP9" s="185"/>
      <c r="HPQ9" s="185"/>
      <c r="HPR9" s="185"/>
      <c r="HPS9" s="185"/>
      <c r="HPT9" s="185"/>
      <c r="HPU9" s="185"/>
      <c r="HPV9" s="185"/>
      <c r="HPW9" s="185"/>
      <c r="HPX9" s="185"/>
      <c r="HPY9" s="185"/>
      <c r="HPZ9" s="185"/>
      <c r="HQA9" s="185"/>
      <c r="HQB9" s="185"/>
      <c r="HQC9" s="185"/>
      <c r="HQD9" s="185"/>
      <c r="HQE9" s="185"/>
      <c r="HQF9" s="185"/>
      <c r="HQG9" s="185"/>
      <c r="HQH9" s="185"/>
      <c r="HQI9" s="185"/>
      <c r="HQJ9" s="185"/>
      <c r="HQK9" s="185"/>
      <c r="HQL9" s="185"/>
      <c r="HQM9" s="185"/>
      <c r="HQN9" s="185"/>
      <c r="HQO9" s="185"/>
      <c r="HQP9" s="185"/>
      <c r="HQQ9" s="185"/>
      <c r="HQR9" s="185"/>
      <c r="HQS9" s="185"/>
      <c r="HQT9" s="185"/>
      <c r="HQU9" s="185"/>
      <c r="HQV9" s="185"/>
      <c r="HQW9" s="185"/>
      <c r="HQX9" s="185"/>
      <c r="HQY9" s="185"/>
      <c r="HQZ9" s="185"/>
      <c r="HRA9" s="185"/>
      <c r="HRB9" s="185"/>
      <c r="HRC9" s="185"/>
      <c r="HRD9" s="185"/>
      <c r="HRE9" s="185"/>
      <c r="HRF9" s="185"/>
      <c r="HRG9" s="185"/>
      <c r="HRH9" s="185"/>
      <c r="HRI9" s="185"/>
      <c r="HRJ9" s="185"/>
      <c r="HRK9" s="185"/>
      <c r="HRL9" s="185"/>
      <c r="HRM9" s="185"/>
      <c r="HRN9" s="185"/>
      <c r="HRO9" s="185"/>
      <c r="HRP9" s="185"/>
      <c r="HRQ9" s="185"/>
      <c r="HRR9" s="185"/>
      <c r="HRS9" s="185"/>
      <c r="HRT9" s="185"/>
      <c r="HRU9" s="185"/>
      <c r="HRV9" s="185"/>
      <c r="HRW9" s="185"/>
      <c r="HRX9" s="185"/>
      <c r="HRY9" s="185"/>
      <c r="HRZ9" s="185"/>
      <c r="HSA9" s="185"/>
      <c r="HSB9" s="185"/>
      <c r="HSC9" s="185"/>
      <c r="HSD9" s="185"/>
      <c r="HSE9" s="185"/>
      <c r="HSF9" s="185"/>
      <c r="HSG9" s="185"/>
      <c r="HSH9" s="185"/>
      <c r="HSI9" s="185"/>
      <c r="HSJ9" s="185"/>
      <c r="HSK9" s="185"/>
      <c r="HSL9" s="185"/>
      <c r="HSM9" s="185"/>
      <c r="HSN9" s="185"/>
      <c r="HSO9" s="185"/>
      <c r="HSP9" s="185"/>
      <c r="HSQ9" s="185"/>
      <c r="HSR9" s="185"/>
      <c r="HSS9" s="185"/>
      <c r="HST9" s="185"/>
      <c r="HSU9" s="185"/>
      <c r="HSV9" s="185"/>
      <c r="HSW9" s="185"/>
      <c r="HSX9" s="185"/>
      <c r="HSY9" s="185"/>
      <c r="HSZ9" s="185"/>
      <c r="HTA9" s="185"/>
      <c r="HTB9" s="185"/>
      <c r="HTC9" s="185"/>
      <c r="HTD9" s="185"/>
      <c r="HTE9" s="185"/>
      <c r="HTF9" s="185"/>
      <c r="HTG9" s="185"/>
      <c r="HTH9" s="185"/>
      <c r="HTI9" s="185"/>
      <c r="HTJ9" s="185"/>
      <c r="HTK9" s="185"/>
      <c r="HTL9" s="185"/>
      <c r="HTM9" s="185"/>
      <c r="HTN9" s="185"/>
      <c r="HTO9" s="185"/>
      <c r="HTP9" s="185"/>
      <c r="HTQ9" s="185"/>
      <c r="HTR9" s="185"/>
      <c r="HTS9" s="185"/>
      <c r="HTT9" s="185"/>
      <c r="HTU9" s="185"/>
      <c r="HTV9" s="185"/>
      <c r="HTW9" s="185"/>
      <c r="HTX9" s="185"/>
      <c r="HTY9" s="185"/>
      <c r="HTZ9" s="185"/>
      <c r="HUA9" s="185"/>
      <c r="HUB9" s="185"/>
      <c r="HUC9" s="185"/>
      <c r="HUD9" s="185"/>
      <c r="HUE9" s="185"/>
      <c r="HUF9" s="185"/>
      <c r="HUG9" s="185"/>
      <c r="HUH9" s="185"/>
      <c r="HUI9" s="185"/>
      <c r="HUJ9" s="185"/>
      <c r="HUK9" s="185"/>
      <c r="HUL9" s="185"/>
      <c r="HUM9" s="185"/>
      <c r="HUN9" s="185"/>
      <c r="HUO9" s="185"/>
      <c r="HUP9" s="185"/>
      <c r="HUQ9" s="185"/>
      <c r="HUR9" s="185"/>
      <c r="HUS9" s="185"/>
      <c r="HUT9" s="185"/>
      <c r="HUU9" s="185"/>
      <c r="HUV9" s="185"/>
      <c r="HUW9" s="185"/>
      <c r="HUX9" s="185"/>
      <c r="HUY9" s="185"/>
      <c r="HUZ9" s="185"/>
      <c r="HVA9" s="185"/>
      <c r="HVB9" s="185"/>
      <c r="HVC9" s="185"/>
      <c r="HVD9" s="185"/>
      <c r="HVE9" s="185"/>
      <c r="HVF9" s="185"/>
      <c r="HVG9" s="185"/>
      <c r="HVH9" s="185"/>
      <c r="HVI9" s="185"/>
      <c r="HVJ9" s="185"/>
      <c r="HVK9" s="185"/>
      <c r="HVL9" s="185"/>
      <c r="HVM9" s="185"/>
      <c r="HVN9" s="185"/>
      <c r="HVO9" s="185"/>
      <c r="HVP9" s="185"/>
      <c r="HVQ9" s="185"/>
      <c r="HVR9" s="185"/>
      <c r="HVS9" s="185"/>
      <c r="HVT9" s="185"/>
      <c r="HVU9" s="185"/>
      <c r="HVV9" s="185"/>
      <c r="HVW9" s="185"/>
      <c r="HVX9" s="185"/>
      <c r="HVY9" s="185"/>
      <c r="HVZ9" s="185"/>
      <c r="HWA9" s="185"/>
      <c r="HWB9" s="185"/>
      <c r="HWC9" s="185"/>
      <c r="HWD9" s="185"/>
      <c r="HWE9" s="185"/>
      <c r="HWF9" s="185"/>
      <c r="HWG9" s="185"/>
      <c r="HWH9" s="185"/>
      <c r="HWI9" s="185"/>
      <c r="HWJ9" s="185"/>
      <c r="HWK9" s="185"/>
      <c r="HWL9" s="185"/>
      <c r="HWM9" s="185"/>
      <c r="HWN9" s="185"/>
      <c r="HWO9" s="185"/>
      <c r="HWP9" s="185"/>
      <c r="HWQ9" s="185"/>
      <c r="HWR9" s="185"/>
      <c r="HWS9" s="185"/>
      <c r="HWT9" s="185"/>
      <c r="HWU9" s="185"/>
      <c r="HWV9" s="185"/>
      <c r="HWW9" s="185"/>
      <c r="HWX9" s="185"/>
      <c r="HWY9" s="185"/>
      <c r="HWZ9" s="185"/>
      <c r="HXA9" s="185"/>
      <c r="HXB9" s="185"/>
      <c r="HXC9" s="185"/>
      <c r="HXD9" s="185"/>
      <c r="HXE9" s="185"/>
      <c r="HXF9" s="185"/>
      <c r="HXG9" s="185"/>
      <c r="HXH9" s="185"/>
      <c r="HXI9" s="185"/>
      <c r="HXJ9" s="185"/>
      <c r="HXK9" s="185"/>
      <c r="HXL9" s="185"/>
      <c r="HXM9" s="185"/>
      <c r="HXN9" s="185"/>
      <c r="HXO9" s="185"/>
      <c r="HXP9" s="185"/>
      <c r="HXQ9" s="185"/>
      <c r="HXR9" s="185"/>
      <c r="HXS9" s="185"/>
      <c r="HXT9" s="185"/>
      <c r="HXU9" s="185"/>
      <c r="HXV9" s="185"/>
      <c r="HXW9" s="185"/>
      <c r="HXX9" s="185"/>
      <c r="HXY9" s="185"/>
      <c r="HXZ9" s="185"/>
      <c r="HYA9" s="185"/>
      <c r="HYB9" s="185"/>
      <c r="HYC9" s="185"/>
      <c r="HYD9" s="185"/>
      <c r="HYE9" s="185"/>
      <c r="HYF9" s="185"/>
      <c r="HYG9" s="185"/>
      <c r="HYH9" s="185"/>
      <c r="HYI9" s="185"/>
      <c r="HYJ9" s="185"/>
      <c r="HYK9" s="185"/>
      <c r="HYL9" s="185"/>
      <c r="HYM9" s="185"/>
      <c r="HYN9" s="185"/>
      <c r="HYO9" s="185"/>
      <c r="HYP9" s="185"/>
      <c r="HYQ9" s="185"/>
      <c r="HYR9" s="185"/>
      <c r="HYS9" s="185"/>
      <c r="HYT9" s="185"/>
      <c r="HYU9" s="185"/>
      <c r="HYV9" s="185"/>
      <c r="HYW9" s="185"/>
      <c r="HYX9" s="185"/>
      <c r="HYY9" s="185"/>
      <c r="HYZ9" s="185"/>
      <c r="HZA9" s="185"/>
      <c r="HZB9" s="185"/>
      <c r="HZC9" s="185"/>
      <c r="HZD9" s="185"/>
      <c r="HZE9" s="185"/>
      <c r="HZF9" s="185"/>
      <c r="HZG9" s="185"/>
      <c r="HZH9" s="185"/>
      <c r="HZI9" s="185"/>
      <c r="HZJ9" s="185"/>
      <c r="HZK9" s="185"/>
      <c r="HZL9" s="185"/>
      <c r="HZM9" s="185"/>
      <c r="HZN9" s="185"/>
      <c r="HZO9" s="185"/>
      <c r="HZP9" s="185"/>
      <c r="HZQ9" s="185"/>
      <c r="HZR9" s="185"/>
      <c r="HZS9" s="185"/>
      <c r="HZT9" s="185"/>
      <c r="HZU9" s="185"/>
      <c r="HZV9" s="185"/>
      <c r="HZW9" s="185"/>
      <c r="HZX9" s="185"/>
      <c r="HZY9" s="185"/>
      <c r="HZZ9" s="185"/>
      <c r="IAA9" s="185"/>
      <c r="IAB9" s="185"/>
      <c r="IAC9" s="185"/>
      <c r="IAD9" s="185"/>
      <c r="IAE9" s="185"/>
      <c r="IAF9" s="185"/>
      <c r="IAG9" s="185"/>
      <c r="IAH9" s="185"/>
      <c r="IAI9" s="185"/>
      <c r="IAJ9" s="185"/>
      <c r="IAK9" s="185"/>
      <c r="IAL9" s="185"/>
      <c r="IAM9" s="185"/>
      <c r="IAN9" s="185"/>
      <c r="IAO9" s="185"/>
      <c r="IAP9" s="185"/>
      <c r="IAQ9" s="185"/>
      <c r="IAR9" s="185"/>
      <c r="IAS9" s="185"/>
      <c r="IAT9" s="185"/>
      <c r="IAU9" s="185"/>
      <c r="IAV9" s="185"/>
      <c r="IAW9" s="185"/>
      <c r="IAX9" s="185"/>
      <c r="IAY9" s="185"/>
      <c r="IAZ9" s="185"/>
      <c r="IBA9" s="185"/>
      <c r="IBB9" s="185"/>
      <c r="IBC9" s="185"/>
      <c r="IBD9" s="185"/>
      <c r="IBE9" s="185"/>
      <c r="IBF9" s="185"/>
      <c r="IBG9" s="185"/>
      <c r="IBH9" s="185"/>
      <c r="IBI9" s="185"/>
      <c r="IBJ9" s="185"/>
      <c r="IBK9" s="185"/>
      <c r="IBL9" s="185"/>
      <c r="IBM9" s="185"/>
      <c r="IBN9" s="185"/>
      <c r="IBO9" s="185"/>
      <c r="IBP9" s="185"/>
      <c r="IBQ9" s="185"/>
      <c r="IBR9" s="185"/>
      <c r="IBS9" s="185"/>
      <c r="IBT9" s="185"/>
      <c r="IBU9" s="185"/>
      <c r="IBV9" s="185"/>
      <c r="IBW9" s="185"/>
      <c r="IBX9" s="185"/>
      <c r="IBY9" s="185"/>
      <c r="IBZ9" s="185"/>
      <c r="ICA9" s="185"/>
      <c r="ICB9" s="185"/>
      <c r="ICC9" s="185"/>
      <c r="ICD9" s="185"/>
      <c r="ICE9" s="185"/>
      <c r="ICF9" s="185"/>
      <c r="ICG9" s="185"/>
      <c r="ICH9" s="185"/>
      <c r="ICI9" s="185"/>
      <c r="ICJ9" s="185"/>
      <c r="ICK9" s="185"/>
      <c r="ICL9" s="185"/>
      <c r="ICM9" s="185"/>
      <c r="ICN9" s="185"/>
      <c r="ICO9" s="185"/>
      <c r="ICP9" s="185"/>
      <c r="ICQ9" s="185"/>
      <c r="ICR9" s="185"/>
      <c r="ICS9" s="185"/>
      <c r="ICT9" s="185"/>
      <c r="ICU9" s="185"/>
      <c r="ICV9" s="185"/>
      <c r="ICW9" s="185"/>
      <c r="ICX9" s="185"/>
      <c r="ICY9" s="185"/>
      <c r="ICZ9" s="185"/>
      <c r="IDA9" s="185"/>
      <c r="IDB9" s="185"/>
      <c r="IDC9" s="185"/>
      <c r="IDD9" s="185"/>
      <c r="IDE9" s="185"/>
      <c r="IDF9" s="185"/>
      <c r="IDG9" s="185"/>
      <c r="IDH9" s="185"/>
      <c r="IDI9" s="185"/>
      <c r="IDJ9" s="185"/>
      <c r="IDK9" s="185"/>
      <c r="IDL9" s="185"/>
      <c r="IDM9" s="185"/>
      <c r="IDN9" s="185"/>
      <c r="IDO9" s="185"/>
      <c r="IDP9" s="185"/>
      <c r="IDQ9" s="185"/>
      <c r="IDR9" s="185"/>
      <c r="IDS9" s="185"/>
      <c r="IDT9" s="185"/>
      <c r="IDU9" s="185"/>
      <c r="IDV9" s="185"/>
      <c r="IDW9" s="185"/>
      <c r="IDX9" s="185"/>
      <c r="IDY9" s="185"/>
      <c r="IDZ9" s="185"/>
      <c r="IEA9" s="185"/>
      <c r="IEB9" s="185"/>
      <c r="IEC9" s="185"/>
      <c r="IED9" s="185"/>
      <c r="IEE9" s="185"/>
      <c r="IEF9" s="185"/>
      <c r="IEG9" s="185"/>
      <c r="IEH9" s="185"/>
      <c r="IEI9" s="185"/>
      <c r="IEJ9" s="185"/>
      <c r="IEK9" s="185"/>
      <c r="IEL9" s="185"/>
      <c r="IEM9" s="185"/>
      <c r="IEN9" s="185"/>
      <c r="IEO9" s="185"/>
      <c r="IEP9" s="185"/>
      <c r="IEQ9" s="185"/>
      <c r="IER9" s="185"/>
      <c r="IES9" s="185"/>
      <c r="IET9" s="185"/>
      <c r="IEU9" s="185"/>
      <c r="IEV9" s="185"/>
      <c r="IEW9" s="185"/>
      <c r="IEX9" s="185"/>
      <c r="IEY9" s="185"/>
      <c r="IEZ9" s="185"/>
      <c r="IFA9" s="185"/>
      <c r="IFB9" s="185"/>
      <c r="IFC9" s="185"/>
      <c r="IFD9" s="185"/>
      <c r="IFE9" s="185"/>
      <c r="IFF9" s="185"/>
      <c r="IFG9" s="185"/>
      <c r="IFH9" s="185"/>
      <c r="IFI9" s="185"/>
      <c r="IFJ9" s="185"/>
      <c r="IFK9" s="185"/>
      <c r="IFL9" s="185"/>
      <c r="IFM9" s="185"/>
      <c r="IFN9" s="185"/>
      <c r="IFO9" s="185"/>
      <c r="IFP9" s="185"/>
      <c r="IFQ9" s="185"/>
      <c r="IFR9" s="185"/>
      <c r="IFS9" s="185"/>
      <c r="IFT9" s="185"/>
      <c r="IFU9" s="185"/>
      <c r="IFV9" s="185"/>
      <c r="IFW9" s="185"/>
      <c r="IFX9" s="185"/>
      <c r="IFY9" s="185"/>
      <c r="IFZ9" s="185"/>
      <c r="IGA9" s="185"/>
      <c r="IGB9" s="185"/>
      <c r="IGC9" s="185"/>
      <c r="IGD9" s="185"/>
      <c r="IGE9" s="185"/>
      <c r="IGF9" s="185"/>
      <c r="IGG9" s="185"/>
      <c r="IGH9" s="185"/>
      <c r="IGI9" s="185"/>
      <c r="IGJ9" s="185"/>
      <c r="IGK9" s="185"/>
      <c r="IGL9" s="185"/>
      <c r="IGM9" s="185"/>
      <c r="IGN9" s="185"/>
      <c r="IGO9" s="185"/>
      <c r="IGP9" s="185"/>
      <c r="IGQ9" s="185"/>
      <c r="IGR9" s="185"/>
      <c r="IGS9" s="185"/>
      <c r="IGT9" s="185"/>
      <c r="IGU9" s="185"/>
      <c r="IGV9" s="185"/>
      <c r="IGW9" s="185"/>
      <c r="IGX9" s="185"/>
      <c r="IGY9" s="185"/>
      <c r="IGZ9" s="185"/>
      <c r="IHA9" s="185"/>
      <c r="IHB9" s="185"/>
      <c r="IHC9" s="185"/>
      <c r="IHD9" s="185"/>
      <c r="IHE9" s="185"/>
      <c r="IHF9" s="185"/>
      <c r="IHG9" s="185"/>
      <c r="IHH9" s="185"/>
      <c r="IHI9" s="185"/>
      <c r="IHJ9" s="185"/>
      <c r="IHK9" s="185"/>
      <c r="IHL9" s="185"/>
      <c r="IHM9" s="185"/>
      <c r="IHN9" s="185"/>
      <c r="IHO9" s="185"/>
      <c r="IHP9" s="185"/>
      <c r="IHQ9" s="185"/>
      <c r="IHR9" s="185"/>
      <c r="IHS9" s="185"/>
      <c r="IHT9" s="185"/>
      <c r="IHU9" s="185"/>
      <c r="IHV9" s="185"/>
      <c r="IHW9" s="185"/>
      <c r="IHX9" s="185"/>
      <c r="IHY9" s="185"/>
      <c r="IHZ9" s="185"/>
      <c r="IIA9" s="185"/>
      <c r="IIB9" s="185"/>
      <c r="IIC9" s="185"/>
      <c r="IID9" s="185"/>
      <c r="IIE9" s="185"/>
      <c r="IIF9" s="185"/>
      <c r="IIG9" s="185"/>
      <c r="IIH9" s="185"/>
      <c r="III9" s="185"/>
      <c r="IIJ9" s="185"/>
      <c r="IIK9" s="185"/>
      <c r="IIL9" s="185"/>
      <c r="IIM9" s="185"/>
      <c r="IIN9" s="185"/>
      <c r="IIO9" s="185"/>
      <c r="IIP9" s="185"/>
      <c r="IIQ9" s="185"/>
      <c r="IIR9" s="185"/>
      <c r="IIS9" s="185"/>
      <c r="IIT9" s="185"/>
      <c r="IIU9" s="185"/>
      <c r="IIV9" s="185"/>
      <c r="IIW9" s="185"/>
      <c r="IIX9" s="185"/>
      <c r="IIY9" s="185"/>
      <c r="IIZ9" s="185"/>
      <c r="IJA9" s="185"/>
      <c r="IJB9" s="185"/>
      <c r="IJC9" s="185"/>
      <c r="IJD9" s="185"/>
      <c r="IJE9" s="185"/>
      <c r="IJF9" s="185"/>
      <c r="IJG9" s="185"/>
      <c r="IJH9" s="185"/>
      <c r="IJI9" s="185"/>
      <c r="IJJ9" s="185"/>
      <c r="IJK9" s="185"/>
      <c r="IJL9" s="185"/>
      <c r="IJM9" s="185"/>
      <c r="IJN9" s="185"/>
      <c r="IJO9" s="185"/>
      <c r="IJP9" s="185"/>
      <c r="IJQ9" s="185"/>
      <c r="IJR9" s="185"/>
      <c r="IJS9" s="185"/>
      <c r="IJT9" s="185"/>
      <c r="IJU9" s="185"/>
      <c r="IJV9" s="185"/>
      <c r="IJW9" s="185"/>
      <c r="IJX9" s="185"/>
      <c r="IJY9" s="185"/>
      <c r="IJZ9" s="185"/>
      <c r="IKA9" s="185"/>
      <c r="IKB9" s="185"/>
      <c r="IKC9" s="185"/>
      <c r="IKD9" s="185"/>
      <c r="IKE9" s="185"/>
      <c r="IKF9" s="185"/>
      <c r="IKG9" s="185"/>
      <c r="IKH9" s="185"/>
      <c r="IKI9" s="185"/>
      <c r="IKJ9" s="185"/>
      <c r="IKK9" s="185"/>
      <c r="IKL9" s="185"/>
      <c r="IKM9" s="185"/>
      <c r="IKN9" s="185"/>
      <c r="IKO9" s="185"/>
      <c r="IKP9" s="185"/>
      <c r="IKQ9" s="185"/>
      <c r="IKR9" s="185"/>
      <c r="IKS9" s="185"/>
      <c r="IKT9" s="185"/>
      <c r="IKU9" s="185"/>
      <c r="IKV9" s="185"/>
      <c r="IKW9" s="185"/>
      <c r="IKX9" s="185"/>
      <c r="IKY9" s="185"/>
      <c r="IKZ9" s="185"/>
      <c r="ILA9" s="185"/>
      <c r="ILB9" s="185"/>
      <c r="ILC9" s="185"/>
      <c r="ILD9" s="185"/>
      <c r="ILE9" s="185"/>
      <c r="ILF9" s="185"/>
      <c r="ILG9" s="185"/>
      <c r="ILH9" s="185"/>
      <c r="ILI9" s="185"/>
      <c r="ILJ9" s="185"/>
      <c r="ILK9" s="185"/>
      <c r="ILL9" s="185"/>
      <c r="ILM9" s="185"/>
      <c r="ILN9" s="185"/>
      <c r="ILO9" s="185"/>
      <c r="ILP9" s="185"/>
      <c r="ILQ9" s="185"/>
      <c r="ILR9" s="185"/>
      <c r="ILS9" s="185"/>
      <c r="ILT9" s="185"/>
      <c r="ILU9" s="185"/>
      <c r="ILV9" s="185"/>
      <c r="ILW9" s="185"/>
      <c r="ILX9" s="185"/>
      <c r="ILY9" s="185"/>
      <c r="ILZ9" s="185"/>
      <c r="IMA9" s="185"/>
      <c r="IMB9" s="185"/>
      <c r="IMC9" s="185"/>
      <c r="IMD9" s="185"/>
      <c r="IME9" s="185"/>
      <c r="IMF9" s="185"/>
      <c r="IMG9" s="185"/>
      <c r="IMH9" s="185"/>
      <c r="IMI9" s="185"/>
      <c r="IMJ9" s="185"/>
      <c r="IMK9" s="185"/>
      <c r="IML9" s="185"/>
      <c r="IMM9" s="185"/>
      <c r="IMN9" s="185"/>
      <c r="IMO9" s="185"/>
      <c r="IMP9" s="185"/>
      <c r="IMQ9" s="185"/>
      <c r="IMR9" s="185"/>
      <c r="IMS9" s="185"/>
      <c r="IMT9" s="185"/>
      <c r="IMU9" s="185"/>
      <c r="IMV9" s="185"/>
      <c r="IMW9" s="185"/>
      <c r="IMX9" s="185"/>
      <c r="IMY9" s="185"/>
      <c r="IMZ9" s="185"/>
      <c r="INA9" s="185"/>
      <c r="INB9" s="185"/>
      <c r="INC9" s="185"/>
      <c r="IND9" s="185"/>
      <c r="INE9" s="185"/>
      <c r="INF9" s="185"/>
      <c r="ING9" s="185"/>
      <c r="INH9" s="185"/>
      <c r="INI9" s="185"/>
      <c r="INJ9" s="185"/>
      <c r="INK9" s="185"/>
      <c r="INL9" s="185"/>
      <c r="INM9" s="185"/>
      <c r="INN9" s="185"/>
      <c r="INO9" s="185"/>
      <c r="INP9" s="185"/>
      <c r="INQ9" s="185"/>
      <c r="INR9" s="185"/>
      <c r="INS9" s="185"/>
      <c r="INT9" s="185"/>
      <c r="INU9" s="185"/>
      <c r="INV9" s="185"/>
      <c r="INW9" s="185"/>
      <c r="INX9" s="185"/>
      <c r="INY9" s="185"/>
      <c r="INZ9" s="185"/>
      <c r="IOA9" s="185"/>
      <c r="IOB9" s="185"/>
      <c r="IOC9" s="185"/>
      <c r="IOD9" s="185"/>
      <c r="IOE9" s="185"/>
      <c r="IOF9" s="185"/>
      <c r="IOG9" s="185"/>
      <c r="IOH9" s="185"/>
      <c r="IOI9" s="185"/>
      <c r="IOJ9" s="185"/>
      <c r="IOK9" s="185"/>
      <c r="IOL9" s="185"/>
      <c r="IOM9" s="185"/>
      <c r="ION9" s="185"/>
      <c r="IOO9" s="185"/>
      <c r="IOP9" s="185"/>
      <c r="IOQ9" s="185"/>
      <c r="IOR9" s="185"/>
      <c r="IOS9" s="185"/>
      <c r="IOT9" s="185"/>
      <c r="IOU9" s="185"/>
      <c r="IOV9" s="185"/>
      <c r="IOW9" s="185"/>
      <c r="IOX9" s="185"/>
      <c r="IOY9" s="185"/>
      <c r="IOZ9" s="185"/>
      <c r="IPA9" s="185"/>
      <c r="IPB9" s="185"/>
      <c r="IPC9" s="185"/>
      <c r="IPD9" s="185"/>
      <c r="IPE9" s="185"/>
      <c r="IPF9" s="185"/>
      <c r="IPG9" s="185"/>
      <c r="IPH9" s="185"/>
      <c r="IPI9" s="185"/>
      <c r="IPJ9" s="185"/>
      <c r="IPK9" s="185"/>
      <c r="IPL9" s="185"/>
      <c r="IPM9" s="185"/>
      <c r="IPN9" s="185"/>
      <c r="IPO9" s="185"/>
      <c r="IPP9" s="185"/>
      <c r="IPQ9" s="185"/>
      <c r="IPR9" s="185"/>
      <c r="IPS9" s="185"/>
      <c r="IPT9" s="185"/>
      <c r="IPU9" s="185"/>
      <c r="IPV9" s="185"/>
      <c r="IPW9" s="185"/>
      <c r="IPX9" s="185"/>
      <c r="IPY9" s="185"/>
      <c r="IPZ9" s="185"/>
      <c r="IQA9" s="185"/>
      <c r="IQB9" s="185"/>
      <c r="IQC9" s="185"/>
      <c r="IQD9" s="185"/>
      <c r="IQE9" s="185"/>
      <c r="IQF9" s="185"/>
      <c r="IQG9" s="185"/>
      <c r="IQH9" s="185"/>
      <c r="IQI9" s="185"/>
      <c r="IQJ9" s="185"/>
      <c r="IQK9" s="185"/>
      <c r="IQL9" s="185"/>
      <c r="IQM9" s="185"/>
      <c r="IQN9" s="185"/>
      <c r="IQO9" s="185"/>
      <c r="IQP9" s="185"/>
      <c r="IQQ9" s="185"/>
      <c r="IQR9" s="185"/>
      <c r="IQS9" s="185"/>
      <c r="IQT9" s="185"/>
      <c r="IQU9" s="185"/>
      <c r="IQV9" s="185"/>
      <c r="IQW9" s="185"/>
      <c r="IQX9" s="185"/>
      <c r="IQY9" s="185"/>
      <c r="IQZ9" s="185"/>
      <c r="IRA9" s="185"/>
      <c r="IRB9" s="185"/>
      <c r="IRC9" s="185"/>
      <c r="IRD9" s="185"/>
      <c r="IRE9" s="185"/>
      <c r="IRF9" s="185"/>
      <c r="IRG9" s="185"/>
      <c r="IRH9" s="185"/>
      <c r="IRI9" s="185"/>
      <c r="IRJ9" s="185"/>
      <c r="IRK9" s="185"/>
      <c r="IRL9" s="185"/>
      <c r="IRM9" s="185"/>
      <c r="IRN9" s="185"/>
      <c r="IRO9" s="185"/>
      <c r="IRP9" s="185"/>
      <c r="IRQ9" s="185"/>
      <c r="IRR9" s="185"/>
      <c r="IRS9" s="185"/>
      <c r="IRT9" s="185"/>
      <c r="IRU9" s="185"/>
      <c r="IRV9" s="185"/>
      <c r="IRW9" s="185"/>
      <c r="IRX9" s="185"/>
      <c r="IRY9" s="185"/>
      <c r="IRZ9" s="185"/>
      <c r="ISA9" s="185"/>
      <c r="ISB9" s="185"/>
      <c r="ISC9" s="185"/>
      <c r="ISD9" s="185"/>
      <c r="ISE9" s="185"/>
      <c r="ISF9" s="185"/>
      <c r="ISG9" s="185"/>
      <c r="ISH9" s="185"/>
      <c r="ISI9" s="185"/>
      <c r="ISJ9" s="185"/>
      <c r="ISK9" s="185"/>
      <c r="ISL9" s="185"/>
      <c r="ISM9" s="185"/>
      <c r="ISN9" s="185"/>
      <c r="ISO9" s="185"/>
      <c r="ISP9" s="185"/>
      <c r="ISQ9" s="185"/>
      <c r="ISR9" s="185"/>
      <c r="ISS9" s="185"/>
      <c r="IST9" s="185"/>
      <c r="ISU9" s="185"/>
      <c r="ISV9" s="185"/>
      <c r="ISW9" s="185"/>
      <c r="ISX9" s="185"/>
      <c r="ISY9" s="185"/>
      <c r="ISZ9" s="185"/>
      <c r="ITA9" s="185"/>
      <c r="ITB9" s="185"/>
      <c r="ITC9" s="185"/>
      <c r="ITD9" s="185"/>
      <c r="ITE9" s="185"/>
      <c r="ITF9" s="185"/>
      <c r="ITG9" s="185"/>
      <c r="ITH9" s="185"/>
      <c r="ITI9" s="185"/>
      <c r="ITJ9" s="185"/>
      <c r="ITK9" s="185"/>
      <c r="ITL9" s="185"/>
      <c r="ITM9" s="185"/>
      <c r="ITN9" s="185"/>
      <c r="ITO9" s="185"/>
      <c r="ITP9" s="185"/>
      <c r="ITQ9" s="185"/>
      <c r="ITR9" s="185"/>
      <c r="ITS9" s="185"/>
      <c r="ITT9" s="185"/>
      <c r="ITU9" s="185"/>
      <c r="ITV9" s="185"/>
      <c r="ITW9" s="185"/>
      <c r="ITX9" s="185"/>
      <c r="ITY9" s="185"/>
      <c r="ITZ9" s="185"/>
      <c r="IUA9" s="185"/>
      <c r="IUB9" s="185"/>
      <c r="IUC9" s="185"/>
      <c r="IUD9" s="185"/>
      <c r="IUE9" s="185"/>
      <c r="IUF9" s="185"/>
      <c r="IUG9" s="185"/>
      <c r="IUH9" s="185"/>
      <c r="IUI9" s="185"/>
      <c r="IUJ9" s="185"/>
      <c r="IUK9" s="185"/>
      <c r="IUL9" s="185"/>
      <c r="IUM9" s="185"/>
      <c r="IUN9" s="185"/>
      <c r="IUO9" s="185"/>
      <c r="IUP9" s="185"/>
      <c r="IUQ9" s="185"/>
      <c r="IUR9" s="185"/>
      <c r="IUS9" s="185"/>
      <c r="IUT9" s="185"/>
      <c r="IUU9" s="185"/>
      <c r="IUV9" s="185"/>
      <c r="IUW9" s="185"/>
      <c r="IUX9" s="185"/>
      <c r="IUY9" s="185"/>
      <c r="IUZ9" s="185"/>
      <c r="IVA9" s="185"/>
      <c r="IVB9" s="185"/>
      <c r="IVC9" s="185"/>
      <c r="IVD9" s="185"/>
      <c r="IVE9" s="185"/>
      <c r="IVF9" s="185"/>
      <c r="IVG9" s="185"/>
      <c r="IVH9" s="185"/>
      <c r="IVI9" s="185"/>
      <c r="IVJ9" s="185"/>
      <c r="IVK9" s="185"/>
      <c r="IVL9" s="185"/>
      <c r="IVM9" s="185"/>
      <c r="IVN9" s="185"/>
      <c r="IVO9" s="185"/>
      <c r="IVP9" s="185"/>
      <c r="IVQ9" s="185"/>
      <c r="IVR9" s="185"/>
      <c r="IVS9" s="185"/>
      <c r="IVT9" s="185"/>
      <c r="IVU9" s="185"/>
      <c r="IVV9" s="185"/>
      <c r="IVW9" s="185"/>
      <c r="IVX9" s="185"/>
      <c r="IVY9" s="185"/>
      <c r="IVZ9" s="185"/>
      <c r="IWA9" s="185"/>
      <c r="IWB9" s="185"/>
      <c r="IWC9" s="185"/>
      <c r="IWD9" s="185"/>
      <c r="IWE9" s="185"/>
      <c r="IWF9" s="185"/>
      <c r="IWG9" s="185"/>
      <c r="IWH9" s="185"/>
      <c r="IWI9" s="185"/>
      <c r="IWJ9" s="185"/>
      <c r="IWK9" s="185"/>
      <c r="IWL9" s="185"/>
      <c r="IWM9" s="185"/>
      <c r="IWN9" s="185"/>
      <c r="IWO9" s="185"/>
      <c r="IWP9" s="185"/>
      <c r="IWQ9" s="185"/>
      <c r="IWR9" s="185"/>
      <c r="IWS9" s="185"/>
      <c r="IWT9" s="185"/>
      <c r="IWU9" s="185"/>
      <c r="IWV9" s="185"/>
      <c r="IWW9" s="185"/>
      <c r="IWX9" s="185"/>
      <c r="IWY9" s="185"/>
      <c r="IWZ9" s="185"/>
      <c r="IXA9" s="185"/>
      <c r="IXB9" s="185"/>
      <c r="IXC9" s="185"/>
      <c r="IXD9" s="185"/>
      <c r="IXE9" s="185"/>
      <c r="IXF9" s="185"/>
      <c r="IXG9" s="185"/>
      <c r="IXH9" s="185"/>
      <c r="IXI9" s="185"/>
      <c r="IXJ9" s="185"/>
      <c r="IXK9" s="185"/>
      <c r="IXL9" s="185"/>
      <c r="IXM9" s="185"/>
      <c r="IXN9" s="185"/>
      <c r="IXO9" s="185"/>
      <c r="IXP9" s="185"/>
      <c r="IXQ9" s="185"/>
      <c r="IXR9" s="185"/>
      <c r="IXS9" s="185"/>
      <c r="IXT9" s="185"/>
      <c r="IXU9" s="185"/>
      <c r="IXV9" s="185"/>
      <c r="IXW9" s="185"/>
      <c r="IXX9" s="185"/>
      <c r="IXY9" s="185"/>
      <c r="IXZ9" s="185"/>
      <c r="IYA9" s="185"/>
      <c r="IYB9" s="185"/>
      <c r="IYC9" s="185"/>
      <c r="IYD9" s="185"/>
      <c r="IYE9" s="185"/>
      <c r="IYF9" s="185"/>
      <c r="IYG9" s="185"/>
      <c r="IYH9" s="185"/>
      <c r="IYI9" s="185"/>
      <c r="IYJ9" s="185"/>
      <c r="IYK9" s="185"/>
      <c r="IYL9" s="185"/>
      <c r="IYM9" s="185"/>
      <c r="IYN9" s="185"/>
      <c r="IYO9" s="185"/>
      <c r="IYP9" s="185"/>
      <c r="IYQ9" s="185"/>
      <c r="IYR9" s="185"/>
      <c r="IYS9" s="185"/>
      <c r="IYT9" s="185"/>
      <c r="IYU9" s="185"/>
      <c r="IYV9" s="185"/>
      <c r="IYW9" s="185"/>
      <c r="IYX9" s="185"/>
      <c r="IYY9" s="185"/>
      <c r="IYZ9" s="185"/>
      <c r="IZA9" s="185"/>
      <c r="IZB9" s="185"/>
      <c r="IZC9" s="185"/>
      <c r="IZD9" s="185"/>
      <c r="IZE9" s="185"/>
      <c r="IZF9" s="185"/>
      <c r="IZG9" s="185"/>
      <c r="IZH9" s="185"/>
      <c r="IZI9" s="185"/>
      <c r="IZJ9" s="185"/>
      <c r="IZK9" s="185"/>
      <c r="IZL9" s="185"/>
      <c r="IZM9" s="185"/>
      <c r="IZN9" s="185"/>
      <c r="IZO9" s="185"/>
      <c r="IZP9" s="185"/>
      <c r="IZQ9" s="185"/>
      <c r="IZR9" s="185"/>
      <c r="IZS9" s="185"/>
      <c r="IZT9" s="185"/>
      <c r="IZU9" s="185"/>
      <c r="IZV9" s="185"/>
      <c r="IZW9" s="185"/>
      <c r="IZX9" s="185"/>
      <c r="IZY9" s="185"/>
      <c r="IZZ9" s="185"/>
      <c r="JAA9" s="185"/>
      <c r="JAB9" s="185"/>
      <c r="JAC9" s="185"/>
      <c r="JAD9" s="185"/>
      <c r="JAE9" s="185"/>
      <c r="JAF9" s="185"/>
      <c r="JAG9" s="185"/>
      <c r="JAH9" s="185"/>
      <c r="JAI9" s="185"/>
      <c r="JAJ9" s="185"/>
      <c r="JAK9" s="185"/>
      <c r="JAL9" s="185"/>
      <c r="JAM9" s="185"/>
      <c r="JAN9" s="185"/>
      <c r="JAO9" s="185"/>
      <c r="JAP9" s="185"/>
      <c r="JAQ9" s="185"/>
      <c r="JAR9" s="185"/>
      <c r="JAS9" s="185"/>
      <c r="JAT9" s="185"/>
      <c r="JAU9" s="185"/>
      <c r="JAV9" s="185"/>
      <c r="JAW9" s="185"/>
      <c r="JAX9" s="185"/>
      <c r="JAY9" s="185"/>
      <c r="JAZ9" s="185"/>
      <c r="JBA9" s="185"/>
      <c r="JBB9" s="185"/>
      <c r="JBC9" s="185"/>
      <c r="JBD9" s="185"/>
      <c r="JBE9" s="185"/>
      <c r="JBF9" s="185"/>
      <c r="JBG9" s="185"/>
      <c r="JBH9" s="185"/>
      <c r="JBI9" s="185"/>
      <c r="JBJ9" s="185"/>
      <c r="JBK9" s="185"/>
      <c r="JBL9" s="185"/>
      <c r="JBM9" s="185"/>
      <c r="JBN9" s="185"/>
      <c r="JBO9" s="185"/>
      <c r="JBP9" s="185"/>
      <c r="JBQ9" s="185"/>
      <c r="JBR9" s="185"/>
      <c r="JBS9" s="185"/>
      <c r="JBT9" s="185"/>
      <c r="JBU9" s="185"/>
      <c r="JBV9" s="185"/>
      <c r="JBW9" s="185"/>
      <c r="JBX9" s="185"/>
      <c r="JBY9" s="185"/>
      <c r="JBZ9" s="185"/>
      <c r="JCA9" s="185"/>
      <c r="JCB9" s="185"/>
      <c r="JCC9" s="185"/>
      <c r="JCD9" s="185"/>
      <c r="JCE9" s="185"/>
      <c r="JCF9" s="185"/>
      <c r="JCG9" s="185"/>
      <c r="JCH9" s="185"/>
      <c r="JCI9" s="185"/>
      <c r="JCJ9" s="185"/>
      <c r="JCK9" s="185"/>
      <c r="JCL9" s="185"/>
      <c r="JCM9" s="185"/>
      <c r="JCN9" s="185"/>
      <c r="JCO9" s="185"/>
      <c r="JCP9" s="185"/>
      <c r="JCQ9" s="185"/>
      <c r="JCR9" s="185"/>
      <c r="JCS9" s="185"/>
      <c r="JCT9" s="185"/>
      <c r="JCU9" s="185"/>
      <c r="JCV9" s="185"/>
      <c r="JCW9" s="185"/>
      <c r="JCX9" s="185"/>
      <c r="JCY9" s="185"/>
      <c r="JCZ9" s="185"/>
      <c r="JDA9" s="185"/>
      <c r="JDB9" s="185"/>
      <c r="JDC9" s="185"/>
      <c r="JDD9" s="185"/>
      <c r="JDE9" s="185"/>
      <c r="JDF9" s="185"/>
      <c r="JDG9" s="185"/>
      <c r="JDH9" s="185"/>
      <c r="JDI9" s="185"/>
      <c r="JDJ9" s="185"/>
      <c r="JDK9" s="185"/>
      <c r="JDL9" s="185"/>
      <c r="JDM9" s="185"/>
      <c r="JDN9" s="185"/>
      <c r="JDO9" s="185"/>
      <c r="JDP9" s="185"/>
      <c r="JDQ9" s="185"/>
      <c r="JDR9" s="185"/>
      <c r="JDS9" s="185"/>
      <c r="JDT9" s="185"/>
      <c r="JDU9" s="185"/>
      <c r="JDV9" s="185"/>
      <c r="JDW9" s="185"/>
      <c r="JDX9" s="185"/>
      <c r="JDY9" s="185"/>
      <c r="JDZ9" s="185"/>
      <c r="JEA9" s="185"/>
      <c r="JEB9" s="185"/>
      <c r="JEC9" s="185"/>
      <c r="JED9" s="185"/>
      <c r="JEE9" s="185"/>
      <c r="JEF9" s="185"/>
      <c r="JEG9" s="185"/>
      <c r="JEH9" s="185"/>
      <c r="JEI9" s="185"/>
      <c r="JEJ9" s="185"/>
      <c r="JEK9" s="185"/>
      <c r="JEL9" s="185"/>
      <c r="JEM9" s="185"/>
      <c r="JEN9" s="185"/>
      <c r="JEO9" s="185"/>
      <c r="JEP9" s="185"/>
      <c r="JEQ9" s="185"/>
      <c r="JER9" s="185"/>
      <c r="JES9" s="185"/>
      <c r="JET9" s="185"/>
      <c r="JEU9" s="185"/>
      <c r="JEV9" s="185"/>
      <c r="JEW9" s="185"/>
      <c r="JEX9" s="185"/>
      <c r="JEY9" s="185"/>
      <c r="JEZ9" s="185"/>
      <c r="JFA9" s="185"/>
      <c r="JFB9" s="185"/>
      <c r="JFC9" s="185"/>
      <c r="JFD9" s="185"/>
      <c r="JFE9" s="185"/>
      <c r="JFF9" s="185"/>
      <c r="JFG9" s="185"/>
      <c r="JFH9" s="185"/>
      <c r="JFI9" s="185"/>
      <c r="JFJ9" s="185"/>
      <c r="JFK9" s="185"/>
      <c r="JFL9" s="185"/>
      <c r="JFM9" s="185"/>
      <c r="JFN9" s="185"/>
      <c r="JFO9" s="185"/>
      <c r="JFP9" s="185"/>
      <c r="JFQ9" s="185"/>
      <c r="JFR9" s="185"/>
      <c r="JFS9" s="185"/>
      <c r="JFT9" s="185"/>
      <c r="JFU9" s="185"/>
      <c r="JFV9" s="185"/>
      <c r="JFW9" s="185"/>
      <c r="JFX9" s="185"/>
      <c r="JFY9" s="185"/>
      <c r="JFZ9" s="185"/>
      <c r="JGA9" s="185"/>
      <c r="JGB9" s="185"/>
      <c r="JGC9" s="185"/>
      <c r="JGD9" s="185"/>
      <c r="JGE9" s="185"/>
      <c r="JGF9" s="185"/>
      <c r="JGG9" s="185"/>
      <c r="JGH9" s="185"/>
      <c r="JGI9" s="185"/>
      <c r="JGJ9" s="185"/>
      <c r="JGK9" s="185"/>
      <c r="JGL9" s="185"/>
      <c r="JGM9" s="185"/>
      <c r="JGN9" s="185"/>
      <c r="JGO9" s="185"/>
      <c r="JGP9" s="185"/>
      <c r="JGQ9" s="185"/>
      <c r="JGR9" s="185"/>
      <c r="JGS9" s="185"/>
      <c r="JGT9" s="185"/>
      <c r="JGU9" s="185"/>
      <c r="JGV9" s="185"/>
      <c r="JGW9" s="185"/>
      <c r="JGX9" s="185"/>
      <c r="JGY9" s="185"/>
      <c r="JGZ9" s="185"/>
      <c r="JHA9" s="185"/>
      <c r="JHB9" s="185"/>
      <c r="JHC9" s="185"/>
      <c r="JHD9" s="185"/>
      <c r="JHE9" s="185"/>
      <c r="JHF9" s="185"/>
      <c r="JHG9" s="185"/>
      <c r="JHH9" s="185"/>
      <c r="JHI9" s="185"/>
      <c r="JHJ9" s="185"/>
      <c r="JHK9" s="185"/>
      <c r="JHL9" s="185"/>
      <c r="JHM9" s="185"/>
      <c r="JHN9" s="185"/>
      <c r="JHO9" s="185"/>
      <c r="JHP9" s="185"/>
      <c r="JHQ9" s="185"/>
      <c r="JHR9" s="185"/>
      <c r="JHS9" s="185"/>
      <c r="JHT9" s="185"/>
      <c r="JHU9" s="185"/>
      <c r="JHV9" s="185"/>
      <c r="JHW9" s="185"/>
      <c r="JHX9" s="185"/>
      <c r="JHY9" s="185"/>
      <c r="JHZ9" s="185"/>
      <c r="JIA9" s="185"/>
      <c r="JIB9" s="185"/>
      <c r="JIC9" s="185"/>
      <c r="JID9" s="185"/>
      <c r="JIE9" s="185"/>
      <c r="JIF9" s="185"/>
      <c r="JIG9" s="185"/>
      <c r="JIH9" s="185"/>
      <c r="JII9" s="185"/>
      <c r="JIJ9" s="185"/>
      <c r="JIK9" s="185"/>
      <c r="JIL9" s="185"/>
      <c r="JIM9" s="185"/>
      <c r="JIN9" s="185"/>
      <c r="JIO9" s="185"/>
      <c r="JIP9" s="185"/>
      <c r="JIQ9" s="185"/>
      <c r="JIR9" s="185"/>
      <c r="JIS9" s="185"/>
      <c r="JIT9" s="185"/>
      <c r="JIU9" s="185"/>
      <c r="JIV9" s="185"/>
      <c r="JIW9" s="185"/>
      <c r="JIX9" s="185"/>
      <c r="JIY9" s="185"/>
      <c r="JIZ9" s="185"/>
      <c r="JJA9" s="185"/>
      <c r="JJB9" s="185"/>
      <c r="JJC9" s="185"/>
      <c r="JJD9" s="185"/>
      <c r="JJE9" s="185"/>
      <c r="JJF9" s="185"/>
      <c r="JJG9" s="185"/>
      <c r="JJH9" s="185"/>
      <c r="JJI9" s="185"/>
      <c r="JJJ9" s="185"/>
      <c r="JJK9" s="185"/>
      <c r="JJL9" s="185"/>
      <c r="JJM9" s="185"/>
      <c r="JJN9" s="185"/>
      <c r="JJO9" s="185"/>
      <c r="JJP9" s="185"/>
      <c r="JJQ9" s="185"/>
      <c r="JJR9" s="185"/>
      <c r="JJS9" s="185"/>
      <c r="JJT9" s="185"/>
      <c r="JJU9" s="185"/>
      <c r="JJV9" s="185"/>
      <c r="JJW9" s="185"/>
      <c r="JJX9" s="185"/>
      <c r="JJY9" s="185"/>
      <c r="JJZ9" s="185"/>
      <c r="JKA9" s="185"/>
      <c r="JKB9" s="185"/>
      <c r="JKC9" s="185"/>
      <c r="JKD9" s="185"/>
      <c r="JKE9" s="185"/>
      <c r="JKF9" s="185"/>
      <c r="JKG9" s="185"/>
      <c r="JKH9" s="185"/>
      <c r="JKI9" s="185"/>
      <c r="JKJ9" s="185"/>
      <c r="JKK9" s="185"/>
      <c r="JKL9" s="185"/>
      <c r="JKM9" s="185"/>
      <c r="JKN9" s="185"/>
      <c r="JKO9" s="185"/>
      <c r="JKP9" s="185"/>
      <c r="JKQ9" s="185"/>
      <c r="JKR9" s="185"/>
      <c r="JKS9" s="185"/>
      <c r="JKT9" s="185"/>
      <c r="JKU9" s="185"/>
      <c r="JKV9" s="185"/>
      <c r="JKW9" s="185"/>
      <c r="JKX9" s="185"/>
      <c r="JKY9" s="185"/>
      <c r="JKZ9" s="185"/>
      <c r="JLA9" s="185"/>
      <c r="JLB9" s="185"/>
      <c r="JLC9" s="185"/>
      <c r="JLD9" s="185"/>
      <c r="JLE9" s="185"/>
      <c r="JLF9" s="185"/>
      <c r="JLG9" s="185"/>
      <c r="JLH9" s="185"/>
      <c r="JLI9" s="185"/>
      <c r="JLJ9" s="185"/>
      <c r="JLK9" s="185"/>
      <c r="JLL9" s="185"/>
      <c r="JLM9" s="185"/>
      <c r="JLN9" s="185"/>
      <c r="JLO9" s="185"/>
      <c r="JLP9" s="185"/>
      <c r="JLQ9" s="185"/>
      <c r="JLR9" s="185"/>
      <c r="JLS9" s="185"/>
      <c r="JLT9" s="185"/>
      <c r="JLU9" s="185"/>
      <c r="JLV9" s="185"/>
      <c r="JLW9" s="185"/>
      <c r="JLX9" s="185"/>
      <c r="JLY9" s="185"/>
      <c r="JLZ9" s="185"/>
      <c r="JMA9" s="185"/>
      <c r="JMB9" s="185"/>
      <c r="JMC9" s="185"/>
      <c r="JMD9" s="185"/>
      <c r="JME9" s="185"/>
      <c r="JMF9" s="185"/>
      <c r="JMG9" s="185"/>
      <c r="JMH9" s="185"/>
      <c r="JMI9" s="185"/>
      <c r="JMJ9" s="185"/>
      <c r="JMK9" s="185"/>
      <c r="JML9" s="185"/>
      <c r="JMM9" s="185"/>
      <c r="JMN9" s="185"/>
      <c r="JMO9" s="185"/>
      <c r="JMP9" s="185"/>
      <c r="JMQ9" s="185"/>
      <c r="JMR9" s="185"/>
      <c r="JMS9" s="185"/>
      <c r="JMT9" s="185"/>
      <c r="JMU9" s="185"/>
      <c r="JMV9" s="185"/>
      <c r="JMW9" s="185"/>
      <c r="JMX9" s="185"/>
      <c r="JMY9" s="185"/>
      <c r="JMZ9" s="185"/>
      <c r="JNA9" s="185"/>
      <c r="JNB9" s="185"/>
      <c r="JNC9" s="185"/>
      <c r="JND9" s="185"/>
      <c r="JNE9" s="185"/>
      <c r="JNF9" s="185"/>
      <c r="JNG9" s="185"/>
      <c r="JNH9" s="185"/>
      <c r="JNI9" s="185"/>
      <c r="JNJ9" s="185"/>
      <c r="JNK9" s="185"/>
      <c r="JNL9" s="185"/>
      <c r="JNM9" s="185"/>
      <c r="JNN9" s="185"/>
      <c r="JNO9" s="185"/>
      <c r="JNP9" s="185"/>
      <c r="JNQ9" s="185"/>
      <c r="JNR9" s="185"/>
      <c r="JNS9" s="185"/>
      <c r="JNT9" s="185"/>
      <c r="JNU9" s="185"/>
      <c r="JNV9" s="185"/>
      <c r="JNW9" s="185"/>
      <c r="JNX9" s="185"/>
      <c r="JNY9" s="185"/>
      <c r="JNZ9" s="185"/>
      <c r="JOA9" s="185"/>
      <c r="JOB9" s="185"/>
      <c r="JOC9" s="185"/>
      <c r="JOD9" s="185"/>
      <c r="JOE9" s="185"/>
      <c r="JOF9" s="185"/>
      <c r="JOG9" s="185"/>
      <c r="JOH9" s="185"/>
      <c r="JOI9" s="185"/>
      <c r="JOJ9" s="185"/>
      <c r="JOK9" s="185"/>
      <c r="JOL9" s="185"/>
      <c r="JOM9" s="185"/>
      <c r="JON9" s="185"/>
      <c r="JOO9" s="185"/>
      <c r="JOP9" s="185"/>
      <c r="JOQ9" s="185"/>
      <c r="JOR9" s="185"/>
      <c r="JOS9" s="185"/>
      <c r="JOT9" s="185"/>
      <c r="JOU9" s="185"/>
      <c r="JOV9" s="185"/>
      <c r="JOW9" s="185"/>
      <c r="JOX9" s="185"/>
      <c r="JOY9" s="185"/>
      <c r="JOZ9" s="185"/>
      <c r="JPA9" s="185"/>
      <c r="JPB9" s="185"/>
      <c r="JPC9" s="185"/>
      <c r="JPD9" s="185"/>
      <c r="JPE9" s="185"/>
      <c r="JPF9" s="185"/>
      <c r="JPG9" s="185"/>
      <c r="JPH9" s="185"/>
      <c r="JPI9" s="185"/>
      <c r="JPJ9" s="185"/>
      <c r="JPK9" s="185"/>
      <c r="JPL9" s="185"/>
      <c r="JPM9" s="185"/>
      <c r="JPN9" s="185"/>
      <c r="JPO9" s="185"/>
      <c r="JPP9" s="185"/>
      <c r="JPQ9" s="185"/>
      <c r="JPR9" s="185"/>
      <c r="JPS9" s="185"/>
      <c r="JPT9" s="185"/>
      <c r="JPU9" s="185"/>
      <c r="JPV9" s="185"/>
      <c r="JPW9" s="185"/>
      <c r="JPX9" s="185"/>
      <c r="JPY9" s="185"/>
      <c r="JPZ9" s="185"/>
      <c r="JQA9" s="185"/>
      <c r="JQB9" s="185"/>
      <c r="JQC9" s="185"/>
      <c r="JQD9" s="185"/>
      <c r="JQE9" s="185"/>
      <c r="JQF9" s="185"/>
      <c r="JQG9" s="185"/>
      <c r="JQH9" s="185"/>
      <c r="JQI9" s="185"/>
      <c r="JQJ9" s="185"/>
      <c r="JQK9" s="185"/>
      <c r="JQL9" s="185"/>
      <c r="JQM9" s="185"/>
      <c r="JQN9" s="185"/>
      <c r="JQO9" s="185"/>
      <c r="JQP9" s="185"/>
      <c r="JQQ9" s="185"/>
      <c r="JQR9" s="185"/>
      <c r="JQS9" s="185"/>
      <c r="JQT9" s="185"/>
      <c r="JQU9" s="185"/>
      <c r="JQV9" s="185"/>
      <c r="JQW9" s="185"/>
      <c r="JQX9" s="185"/>
      <c r="JQY9" s="185"/>
      <c r="JQZ9" s="185"/>
      <c r="JRA9" s="185"/>
      <c r="JRB9" s="185"/>
      <c r="JRC9" s="185"/>
      <c r="JRD9" s="185"/>
      <c r="JRE9" s="185"/>
      <c r="JRF9" s="185"/>
      <c r="JRG9" s="185"/>
      <c r="JRH9" s="185"/>
      <c r="JRI9" s="185"/>
      <c r="JRJ9" s="185"/>
      <c r="JRK9" s="185"/>
      <c r="JRL9" s="185"/>
      <c r="JRM9" s="185"/>
      <c r="JRN9" s="185"/>
      <c r="JRO9" s="185"/>
      <c r="JRP9" s="185"/>
      <c r="JRQ9" s="185"/>
      <c r="JRR9" s="185"/>
      <c r="JRS9" s="185"/>
      <c r="JRT9" s="185"/>
      <c r="JRU9" s="185"/>
      <c r="JRV9" s="185"/>
      <c r="JRW9" s="185"/>
      <c r="JRX9" s="185"/>
      <c r="JRY9" s="185"/>
      <c r="JRZ9" s="185"/>
      <c r="JSA9" s="185"/>
      <c r="JSB9" s="185"/>
      <c r="JSC9" s="185"/>
      <c r="JSD9" s="185"/>
      <c r="JSE9" s="185"/>
      <c r="JSF9" s="185"/>
      <c r="JSG9" s="185"/>
      <c r="JSH9" s="185"/>
      <c r="JSI9" s="185"/>
      <c r="JSJ9" s="185"/>
      <c r="JSK9" s="185"/>
      <c r="JSL9" s="185"/>
      <c r="JSM9" s="185"/>
      <c r="JSN9" s="185"/>
      <c r="JSO9" s="185"/>
      <c r="JSP9" s="185"/>
      <c r="JSQ9" s="185"/>
      <c r="JSR9" s="185"/>
      <c r="JSS9" s="185"/>
      <c r="JST9" s="185"/>
      <c r="JSU9" s="185"/>
      <c r="JSV9" s="185"/>
      <c r="JSW9" s="185"/>
      <c r="JSX9" s="185"/>
      <c r="JSY9" s="185"/>
      <c r="JSZ9" s="185"/>
      <c r="JTA9" s="185"/>
      <c r="JTB9" s="185"/>
      <c r="JTC9" s="185"/>
      <c r="JTD9" s="185"/>
      <c r="JTE9" s="185"/>
      <c r="JTF9" s="185"/>
      <c r="JTG9" s="185"/>
      <c r="JTH9" s="185"/>
      <c r="JTI9" s="185"/>
      <c r="JTJ9" s="185"/>
      <c r="JTK9" s="185"/>
      <c r="JTL9" s="185"/>
      <c r="JTM9" s="185"/>
      <c r="JTN9" s="185"/>
      <c r="JTO9" s="185"/>
      <c r="JTP9" s="185"/>
      <c r="JTQ9" s="185"/>
      <c r="JTR9" s="185"/>
      <c r="JTS9" s="185"/>
      <c r="JTT9" s="185"/>
      <c r="JTU9" s="185"/>
      <c r="JTV9" s="185"/>
      <c r="JTW9" s="185"/>
      <c r="JTX9" s="185"/>
      <c r="JTY9" s="185"/>
      <c r="JTZ9" s="185"/>
      <c r="JUA9" s="185"/>
      <c r="JUB9" s="185"/>
      <c r="JUC9" s="185"/>
      <c r="JUD9" s="185"/>
      <c r="JUE9" s="185"/>
      <c r="JUF9" s="185"/>
      <c r="JUG9" s="185"/>
      <c r="JUH9" s="185"/>
      <c r="JUI9" s="185"/>
      <c r="JUJ9" s="185"/>
      <c r="JUK9" s="185"/>
      <c r="JUL9" s="185"/>
      <c r="JUM9" s="185"/>
      <c r="JUN9" s="185"/>
      <c r="JUO9" s="185"/>
      <c r="JUP9" s="185"/>
      <c r="JUQ9" s="185"/>
      <c r="JUR9" s="185"/>
      <c r="JUS9" s="185"/>
      <c r="JUT9" s="185"/>
      <c r="JUU9" s="185"/>
      <c r="JUV9" s="185"/>
      <c r="JUW9" s="185"/>
      <c r="JUX9" s="185"/>
      <c r="JUY9" s="185"/>
      <c r="JUZ9" s="185"/>
      <c r="JVA9" s="185"/>
      <c r="JVB9" s="185"/>
      <c r="JVC9" s="185"/>
      <c r="JVD9" s="185"/>
      <c r="JVE9" s="185"/>
      <c r="JVF9" s="185"/>
      <c r="JVG9" s="185"/>
      <c r="JVH9" s="185"/>
      <c r="JVI9" s="185"/>
      <c r="JVJ9" s="185"/>
      <c r="JVK9" s="185"/>
      <c r="JVL9" s="185"/>
      <c r="JVM9" s="185"/>
      <c r="JVN9" s="185"/>
      <c r="JVO9" s="185"/>
      <c r="JVP9" s="185"/>
      <c r="JVQ9" s="185"/>
      <c r="JVR9" s="185"/>
      <c r="JVS9" s="185"/>
      <c r="JVT9" s="185"/>
      <c r="JVU9" s="185"/>
      <c r="JVV9" s="185"/>
      <c r="JVW9" s="185"/>
      <c r="JVX9" s="185"/>
      <c r="JVY9" s="185"/>
      <c r="JVZ9" s="185"/>
      <c r="JWA9" s="185"/>
      <c r="JWB9" s="185"/>
      <c r="JWC9" s="185"/>
      <c r="JWD9" s="185"/>
      <c r="JWE9" s="185"/>
      <c r="JWF9" s="185"/>
      <c r="JWG9" s="185"/>
      <c r="JWH9" s="185"/>
      <c r="JWI9" s="185"/>
      <c r="JWJ9" s="185"/>
      <c r="JWK9" s="185"/>
      <c r="JWL9" s="185"/>
      <c r="JWM9" s="185"/>
      <c r="JWN9" s="185"/>
      <c r="JWO9" s="185"/>
      <c r="JWP9" s="185"/>
      <c r="JWQ9" s="185"/>
      <c r="JWR9" s="185"/>
      <c r="JWS9" s="185"/>
      <c r="JWT9" s="185"/>
      <c r="JWU9" s="185"/>
      <c r="JWV9" s="185"/>
      <c r="JWW9" s="185"/>
      <c r="JWX9" s="185"/>
      <c r="JWY9" s="185"/>
      <c r="JWZ9" s="185"/>
      <c r="JXA9" s="185"/>
      <c r="JXB9" s="185"/>
      <c r="JXC9" s="185"/>
      <c r="JXD9" s="185"/>
      <c r="JXE9" s="185"/>
      <c r="JXF9" s="185"/>
      <c r="JXG9" s="185"/>
      <c r="JXH9" s="185"/>
      <c r="JXI9" s="185"/>
      <c r="JXJ9" s="185"/>
      <c r="JXK9" s="185"/>
      <c r="JXL9" s="185"/>
      <c r="JXM9" s="185"/>
      <c r="JXN9" s="185"/>
      <c r="JXO9" s="185"/>
      <c r="JXP9" s="185"/>
      <c r="JXQ9" s="185"/>
      <c r="JXR9" s="185"/>
      <c r="JXS9" s="185"/>
      <c r="JXT9" s="185"/>
      <c r="JXU9" s="185"/>
      <c r="JXV9" s="185"/>
      <c r="JXW9" s="185"/>
      <c r="JXX9" s="185"/>
      <c r="JXY9" s="185"/>
      <c r="JXZ9" s="185"/>
      <c r="JYA9" s="185"/>
      <c r="JYB9" s="185"/>
      <c r="JYC9" s="185"/>
      <c r="JYD9" s="185"/>
      <c r="JYE9" s="185"/>
      <c r="JYF9" s="185"/>
      <c r="JYG9" s="185"/>
      <c r="JYH9" s="185"/>
      <c r="JYI9" s="185"/>
      <c r="JYJ9" s="185"/>
      <c r="JYK9" s="185"/>
      <c r="JYL9" s="185"/>
      <c r="JYM9" s="185"/>
      <c r="JYN9" s="185"/>
      <c r="JYO9" s="185"/>
      <c r="JYP9" s="185"/>
      <c r="JYQ9" s="185"/>
      <c r="JYR9" s="185"/>
      <c r="JYS9" s="185"/>
      <c r="JYT9" s="185"/>
      <c r="JYU9" s="185"/>
      <c r="JYV9" s="185"/>
      <c r="JYW9" s="185"/>
      <c r="JYX9" s="185"/>
      <c r="JYY9" s="185"/>
      <c r="JYZ9" s="185"/>
      <c r="JZA9" s="185"/>
      <c r="JZB9" s="185"/>
      <c r="JZC9" s="185"/>
      <c r="JZD9" s="185"/>
      <c r="JZE9" s="185"/>
      <c r="JZF9" s="185"/>
      <c r="JZG9" s="185"/>
      <c r="JZH9" s="185"/>
      <c r="JZI9" s="185"/>
      <c r="JZJ9" s="185"/>
      <c r="JZK9" s="185"/>
      <c r="JZL9" s="185"/>
      <c r="JZM9" s="185"/>
      <c r="JZN9" s="185"/>
      <c r="JZO9" s="185"/>
      <c r="JZP9" s="185"/>
      <c r="JZQ9" s="185"/>
      <c r="JZR9" s="185"/>
      <c r="JZS9" s="185"/>
      <c r="JZT9" s="185"/>
      <c r="JZU9" s="185"/>
      <c r="JZV9" s="185"/>
      <c r="JZW9" s="185"/>
      <c r="JZX9" s="185"/>
      <c r="JZY9" s="185"/>
      <c r="JZZ9" s="185"/>
      <c r="KAA9" s="185"/>
      <c r="KAB9" s="185"/>
      <c r="KAC9" s="185"/>
      <c r="KAD9" s="185"/>
      <c r="KAE9" s="185"/>
      <c r="KAF9" s="185"/>
      <c r="KAG9" s="185"/>
      <c r="KAH9" s="185"/>
      <c r="KAI9" s="185"/>
      <c r="KAJ9" s="185"/>
      <c r="KAK9" s="185"/>
      <c r="KAL9" s="185"/>
      <c r="KAM9" s="185"/>
      <c r="KAN9" s="185"/>
      <c r="KAO9" s="185"/>
      <c r="KAP9" s="185"/>
      <c r="KAQ9" s="185"/>
      <c r="KAR9" s="185"/>
      <c r="KAS9" s="185"/>
      <c r="KAT9" s="185"/>
      <c r="KAU9" s="185"/>
      <c r="KAV9" s="185"/>
      <c r="KAW9" s="185"/>
      <c r="KAX9" s="185"/>
      <c r="KAY9" s="185"/>
      <c r="KAZ9" s="185"/>
      <c r="KBA9" s="185"/>
      <c r="KBB9" s="185"/>
      <c r="KBC9" s="185"/>
      <c r="KBD9" s="185"/>
      <c r="KBE9" s="185"/>
      <c r="KBF9" s="185"/>
      <c r="KBG9" s="185"/>
      <c r="KBH9" s="185"/>
      <c r="KBI9" s="185"/>
      <c r="KBJ9" s="185"/>
      <c r="KBK9" s="185"/>
      <c r="KBL9" s="185"/>
      <c r="KBM9" s="185"/>
      <c r="KBN9" s="185"/>
      <c r="KBO9" s="185"/>
      <c r="KBP9" s="185"/>
      <c r="KBQ9" s="185"/>
      <c r="KBR9" s="185"/>
      <c r="KBS9" s="185"/>
      <c r="KBT9" s="185"/>
      <c r="KBU9" s="185"/>
      <c r="KBV9" s="185"/>
      <c r="KBW9" s="185"/>
      <c r="KBX9" s="185"/>
      <c r="KBY9" s="185"/>
      <c r="KBZ9" s="185"/>
      <c r="KCA9" s="185"/>
      <c r="KCB9" s="185"/>
      <c r="KCC9" s="185"/>
      <c r="KCD9" s="185"/>
      <c r="KCE9" s="185"/>
      <c r="KCF9" s="185"/>
      <c r="KCG9" s="185"/>
      <c r="KCH9" s="185"/>
      <c r="KCI9" s="185"/>
      <c r="KCJ9" s="185"/>
      <c r="KCK9" s="185"/>
      <c r="KCL9" s="185"/>
      <c r="KCM9" s="185"/>
      <c r="KCN9" s="185"/>
      <c r="KCO9" s="185"/>
      <c r="KCP9" s="185"/>
      <c r="KCQ9" s="185"/>
      <c r="KCR9" s="185"/>
      <c r="KCS9" s="185"/>
      <c r="KCT9" s="185"/>
      <c r="KCU9" s="185"/>
      <c r="KCV9" s="185"/>
      <c r="KCW9" s="185"/>
      <c r="KCX9" s="185"/>
      <c r="KCY9" s="185"/>
      <c r="KCZ9" s="185"/>
      <c r="KDA9" s="185"/>
      <c r="KDB9" s="185"/>
      <c r="KDC9" s="185"/>
      <c r="KDD9" s="185"/>
      <c r="KDE9" s="185"/>
      <c r="KDF9" s="185"/>
      <c r="KDG9" s="185"/>
      <c r="KDH9" s="185"/>
      <c r="KDI9" s="185"/>
      <c r="KDJ9" s="185"/>
      <c r="KDK9" s="185"/>
      <c r="KDL9" s="185"/>
      <c r="KDM9" s="185"/>
      <c r="KDN9" s="185"/>
      <c r="KDO9" s="185"/>
      <c r="KDP9" s="185"/>
      <c r="KDQ9" s="185"/>
      <c r="KDR9" s="185"/>
      <c r="KDS9" s="185"/>
      <c r="KDT9" s="185"/>
      <c r="KDU9" s="185"/>
      <c r="KDV9" s="185"/>
      <c r="KDW9" s="185"/>
      <c r="KDX9" s="185"/>
      <c r="KDY9" s="185"/>
      <c r="KDZ9" s="185"/>
      <c r="KEA9" s="185"/>
      <c r="KEB9" s="185"/>
      <c r="KEC9" s="185"/>
      <c r="KED9" s="185"/>
      <c r="KEE9" s="185"/>
      <c r="KEF9" s="185"/>
      <c r="KEG9" s="185"/>
      <c r="KEH9" s="185"/>
      <c r="KEI9" s="185"/>
      <c r="KEJ9" s="185"/>
      <c r="KEK9" s="185"/>
      <c r="KEL9" s="185"/>
      <c r="KEM9" s="185"/>
      <c r="KEN9" s="185"/>
      <c r="KEO9" s="185"/>
      <c r="KEP9" s="185"/>
      <c r="KEQ9" s="185"/>
      <c r="KER9" s="185"/>
      <c r="KES9" s="185"/>
      <c r="KET9" s="185"/>
      <c r="KEU9" s="185"/>
      <c r="KEV9" s="185"/>
      <c r="KEW9" s="185"/>
      <c r="KEX9" s="185"/>
      <c r="KEY9" s="185"/>
      <c r="KEZ9" s="185"/>
      <c r="KFA9" s="185"/>
      <c r="KFB9" s="185"/>
      <c r="KFC9" s="185"/>
      <c r="KFD9" s="185"/>
      <c r="KFE9" s="185"/>
      <c r="KFF9" s="185"/>
      <c r="KFG9" s="185"/>
      <c r="KFH9" s="185"/>
      <c r="KFI9" s="185"/>
      <c r="KFJ9" s="185"/>
      <c r="KFK9" s="185"/>
      <c r="KFL9" s="185"/>
      <c r="KFM9" s="185"/>
      <c r="KFN9" s="185"/>
      <c r="KFO9" s="185"/>
      <c r="KFP9" s="185"/>
      <c r="KFQ9" s="185"/>
      <c r="KFR9" s="185"/>
      <c r="KFS9" s="185"/>
      <c r="KFT9" s="185"/>
      <c r="KFU9" s="185"/>
      <c r="KFV9" s="185"/>
      <c r="KFW9" s="185"/>
      <c r="KFX9" s="185"/>
      <c r="KFY9" s="185"/>
      <c r="KFZ9" s="185"/>
      <c r="KGA9" s="185"/>
      <c r="KGB9" s="185"/>
      <c r="KGC9" s="185"/>
      <c r="KGD9" s="185"/>
      <c r="KGE9" s="185"/>
      <c r="KGF9" s="185"/>
      <c r="KGG9" s="185"/>
      <c r="KGH9" s="185"/>
      <c r="KGI9" s="185"/>
      <c r="KGJ9" s="185"/>
      <c r="KGK9" s="185"/>
      <c r="KGL9" s="185"/>
      <c r="KGM9" s="185"/>
      <c r="KGN9" s="185"/>
      <c r="KGO9" s="185"/>
      <c r="KGP9" s="185"/>
      <c r="KGQ9" s="185"/>
      <c r="KGR9" s="185"/>
      <c r="KGS9" s="185"/>
      <c r="KGT9" s="185"/>
      <c r="KGU9" s="185"/>
      <c r="KGV9" s="185"/>
      <c r="KGW9" s="185"/>
      <c r="KGX9" s="185"/>
      <c r="KGY9" s="185"/>
      <c r="KGZ9" s="185"/>
      <c r="KHA9" s="185"/>
      <c r="KHB9" s="185"/>
      <c r="KHC9" s="185"/>
      <c r="KHD9" s="185"/>
      <c r="KHE9" s="185"/>
      <c r="KHF9" s="185"/>
      <c r="KHG9" s="185"/>
      <c r="KHH9" s="185"/>
      <c r="KHI9" s="185"/>
      <c r="KHJ9" s="185"/>
      <c r="KHK9" s="185"/>
      <c r="KHL9" s="185"/>
      <c r="KHM9" s="185"/>
      <c r="KHN9" s="185"/>
      <c r="KHO9" s="185"/>
      <c r="KHP9" s="185"/>
      <c r="KHQ9" s="185"/>
      <c r="KHR9" s="185"/>
      <c r="KHS9" s="185"/>
      <c r="KHT9" s="185"/>
      <c r="KHU9" s="185"/>
      <c r="KHV9" s="185"/>
      <c r="KHW9" s="185"/>
      <c r="KHX9" s="185"/>
      <c r="KHY9" s="185"/>
      <c r="KHZ9" s="185"/>
      <c r="KIA9" s="185"/>
      <c r="KIB9" s="185"/>
      <c r="KIC9" s="185"/>
      <c r="KID9" s="185"/>
      <c r="KIE9" s="185"/>
      <c r="KIF9" s="185"/>
      <c r="KIG9" s="185"/>
      <c r="KIH9" s="185"/>
      <c r="KII9" s="185"/>
      <c r="KIJ9" s="185"/>
      <c r="KIK9" s="185"/>
      <c r="KIL9" s="185"/>
      <c r="KIM9" s="185"/>
      <c r="KIN9" s="185"/>
      <c r="KIO9" s="185"/>
      <c r="KIP9" s="185"/>
      <c r="KIQ9" s="185"/>
      <c r="KIR9" s="185"/>
      <c r="KIS9" s="185"/>
      <c r="KIT9" s="185"/>
      <c r="KIU9" s="185"/>
      <c r="KIV9" s="185"/>
      <c r="KIW9" s="185"/>
      <c r="KIX9" s="185"/>
      <c r="KIY9" s="185"/>
      <c r="KIZ9" s="185"/>
      <c r="KJA9" s="185"/>
      <c r="KJB9" s="185"/>
      <c r="KJC9" s="185"/>
      <c r="KJD9" s="185"/>
      <c r="KJE9" s="185"/>
      <c r="KJF9" s="185"/>
      <c r="KJG9" s="185"/>
      <c r="KJH9" s="185"/>
      <c r="KJI9" s="185"/>
      <c r="KJJ9" s="185"/>
      <c r="KJK9" s="185"/>
      <c r="KJL9" s="185"/>
      <c r="KJM9" s="185"/>
      <c r="KJN9" s="185"/>
      <c r="KJO9" s="185"/>
      <c r="KJP9" s="185"/>
      <c r="KJQ9" s="185"/>
      <c r="KJR9" s="185"/>
      <c r="KJS9" s="185"/>
      <c r="KJT9" s="185"/>
      <c r="KJU9" s="185"/>
      <c r="KJV9" s="185"/>
      <c r="KJW9" s="185"/>
      <c r="KJX9" s="185"/>
      <c r="KJY9" s="185"/>
      <c r="KJZ9" s="185"/>
      <c r="KKA9" s="185"/>
      <c r="KKB9" s="185"/>
      <c r="KKC9" s="185"/>
      <c r="KKD9" s="185"/>
      <c r="KKE9" s="185"/>
      <c r="KKF9" s="185"/>
      <c r="KKG9" s="185"/>
      <c r="KKH9" s="185"/>
      <c r="KKI9" s="185"/>
      <c r="KKJ9" s="185"/>
      <c r="KKK9" s="185"/>
      <c r="KKL9" s="185"/>
      <c r="KKM9" s="185"/>
      <c r="KKN9" s="185"/>
      <c r="KKO9" s="185"/>
      <c r="KKP9" s="185"/>
      <c r="KKQ9" s="185"/>
      <c r="KKR9" s="185"/>
      <c r="KKS9" s="185"/>
      <c r="KKT9" s="185"/>
      <c r="KKU9" s="185"/>
      <c r="KKV9" s="185"/>
      <c r="KKW9" s="185"/>
      <c r="KKX9" s="185"/>
      <c r="KKY9" s="185"/>
      <c r="KKZ9" s="185"/>
      <c r="KLA9" s="185"/>
      <c r="KLB9" s="185"/>
      <c r="KLC9" s="185"/>
      <c r="KLD9" s="185"/>
      <c r="KLE9" s="185"/>
      <c r="KLF9" s="185"/>
      <c r="KLG9" s="185"/>
      <c r="KLH9" s="185"/>
      <c r="KLI9" s="185"/>
      <c r="KLJ9" s="185"/>
      <c r="KLK9" s="185"/>
      <c r="KLL9" s="185"/>
      <c r="KLM9" s="185"/>
      <c r="KLN9" s="185"/>
      <c r="KLO9" s="185"/>
      <c r="KLP9" s="185"/>
      <c r="KLQ9" s="185"/>
      <c r="KLR9" s="185"/>
      <c r="KLS9" s="185"/>
      <c r="KLT9" s="185"/>
      <c r="KLU9" s="185"/>
      <c r="KLV9" s="185"/>
      <c r="KLW9" s="185"/>
      <c r="KLX9" s="185"/>
      <c r="KLY9" s="185"/>
      <c r="KLZ9" s="185"/>
      <c r="KMA9" s="185"/>
      <c r="KMB9" s="185"/>
      <c r="KMC9" s="185"/>
      <c r="KMD9" s="185"/>
      <c r="KME9" s="185"/>
      <c r="KMF9" s="185"/>
      <c r="KMG9" s="185"/>
      <c r="KMH9" s="185"/>
      <c r="KMI9" s="185"/>
      <c r="KMJ9" s="185"/>
      <c r="KMK9" s="185"/>
      <c r="KML9" s="185"/>
      <c r="KMM9" s="185"/>
      <c r="KMN9" s="185"/>
      <c r="KMO9" s="185"/>
      <c r="KMP9" s="185"/>
      <c r="KMQ9" s="185"/>
      <c r="KMR9" s="185"/>
      <c r="KMS9" s="185"/>
      <c r="KMT9" s="185"/>
      <c r="KMU9" s="185"/>
      <c r="KMV9" s="185"/>
      <c r="KMW9" s="185"/>
      <c r="KMX9" s="185"/>
      <c r="KMY9" s="185"/>
      <c r="KMZ9" s="185"/>
      <c r="KNA9" s="185"/>
      <c r="KNB9" s="185"/>
      <c r="KNC9" s="185"/>
      <c r="KND9" s="185"/>
      <c r="KNE9" s="185"/>
      <c r="KNF9" s="185"/>
      <c r="KNG9" s="185"/>
      <c r="KNH9" s="185"/>
      <c r="KNI9" s="185"/>
      <c r="KNJ9" s="185"/>
      <c r="KNK9" s="185"/>
      <c r="KNL9" s="185"/>
      <c r="KNM9" s="185"/>
      <c r="KNN9" s="185"/>
      <c r="KNO9" s="185"/>
      <c r="KNP9" s="185"/>
      <c r="KNQ9" s="185"/>
      <c r="KNR9" s="185"/>
      <c r="KNS9" s="185"/>
      <c r="KNT9" s="185"/>
      <c r="KNU9" s="185"/>
      <c r="KNV9" s="185"/>
      <c r="KNW9" s="185"/>
      <c r="KNX9" s="185"/>
      <c r="KNY9" s="185"/>
      <c r="KNZ9" s="185"/>
      <c r="KOA9" s="185"/>
      <c r="KOB9" s="185"/>
      <c r="KOC9" s="185"/>
      <c r="KOD9" s="185"/>
      <c r="KOE9" s="185"/>
      <c r="KOF9" s="185"/>
      <c r="KOG9" s="185"/>
      <c r="KOH9" s="185"/>
      <c r="KOI9" s="185"/>
      <c r="KOJ9" s="185"/>
      <c r="KOK9" s="185"/>
      <c r="KOL9" s="185"/>
      <c r="KOM9" s="185"/>
      <c r="KON9" s="185"/>
      <c r="KOO9" s="185"/>
      <c r="KOP9" s="185"/>
      <c r="KOQ9" s="185"/>
      <c r="KOR9" s="185"/>
      <c r="KOS9" s="185"/>
      <c r="KOT9" s="185"/>
      <c r="KOU9" s="185"/>
      <c r="KOV9" s="185"/>
      <c r="KOW9" s="185"/>
      <c r="KOX9" s="185"/>
      <c r="KOY9" s="185"/>
      <c r="KOZ9" s="185"/>
      <c r="KPA9" s="185"/>
      <c r="KPB9" s="185"/>
      <c r="KPC9" s="185"/>
      <c r="KPD9" s="185"/>
      <c r="KPE9" s="185"/>
      <c r="KPF9" s="185"/>
      <c r="KPG9" s="185"/>
      <c r="KPH9" s="185"/>
      <c r="KPI9" s="185"/>
      <c r="KPJ9" s="185"/>
      <c r="KPK9" s="185"/>
      <c r="KPL9" s="185"/>
      <c r="KPM9" s="185"/>
      <c r="KPN9" s="185"/>
      <c r="KPO9" s="185"/>
      <c r="KPP9" s="185"/>
      <c r="KPQ9" s="185"/>
      <c r="KPR9" s="185"/>
      <c r="KPS9" s="185"/>
      <c r="KPT9" s="185"/>
      <c r="KPU9" s="185"/>
      <c r="KPV9" s="185"/>
      <c r="KPW9" s="185"/>
      <c r="KPX9" s="185"/>
      <c r="KPY9" s="185"/>
      <c r="KPZ9" s="185"/>
      <c r="KQA9" s="185"/>
      <c r="KQB9" s="185"/>
      <c r="KQC9" s="185"/>
      <c r="KQD9" s="185"/>
      <c r="KQE9" s="185"/>
      <c r="KQF9" s="185"/>
      <c r="KQG9" s="185"/>
      <c r="KQH9" s="185"/>
      <c r="KQI9" s="185"/>
      <c r="KQJ9" s="185"/>
      <c r="KQK9" s="185"/>
      <c r="KQL9" s="185"/>
      <c r="KQM9" s="185"/>
      <c r="KQN9" s="185"/>
      <c r="KQO9" s="185"/>
      <c r="KQP9" s="185"/>
      <c r="KQQ9" s="185"/>
      <c r="KQR9" s="185"/>
      <c r="KQS9" s="185"/>
      <c r="KQT9" s="185"/>
      <c r="KQU9" s="185"/>
      <c r="KQV9" s="185"/>
      <c r="KQW9" s="185"/>
      <c r="KQX9" s="185"/>
      <c r="KQY9" s="185"/>
      <c r="KQZ9" s="185"/>
      <c r="KRA9" s="185"/>
      <c r="KRB9" s="185"/>
      <c r="KRC9" s="185"/>
      <c r="KRD9" s="185"/>
      <c r="KRE9" s="185"/>
      <c r="KRF9" s="185"/>
      <c r="KRG9" s="185"/>
      <c r="KRH9" s="185"/>
      <c r="KRI9" s="185"/>
      <c r="KRJ9" s="185"/>
      <c r="KRK9" s="185"/>
      <c r="KRL9" s="185"/>
      <c r="KRM9" s="185"/>
      <c r="KRN9" s="185"/>
      <c r="KRO9" s="185"/>
      <c r="KRP9" s="185"/>
      <c r="KRQ9" s="185"/>
      <c r="KRR9" s="185"/>
      <c r="KRS9" s="185"/>
      <c r="KRT9" s="185"/>
      <c r="KRU9" s="185"/>
      <c r="KRV9" s="185"/>
      <c r="KRW9" s="185"/>
      <c r="KRX9" s="185"/>
      <c r="KRY9" s="185"/>
      <c r="KRZ9" s="185"/>
      <c r="KSA9" s="185"/>
      <c r="KSB9" s="185"/>
      <c r="KSC9" s="185"/>
      <c r="KSD9" s="185"/>
      <c r="KSE9" s="185"/>
      <c r="KSF9" s="185"/>
      <c r="KSG9" s="185"/>
      <c r="KSH9" s="185"/>
      <c r="KSI9" s="185"/>
      <c r="KSJ9" s="185"/>
      <c r="KSK9" s="185"/>
      <c r="KSL9" s="185"/>
      <c r="KSM9" s="185"/>
      <c r="KSN9" s="185"/>
      <c r="KSO9" s="185"/>
      <c r="KSP9" s="185"/>
      <c r="KSQ9" s="185"/>
      <c r="KSR9" s="185"/>
      <c r="KSS9" s="185"/>
      <c r="KST9" s="185"/>
      <c r="KSU9" s="185"/>
      <c r="KSV9" s="185"/>
      <c r="KSW9" s="185"/>
      <c r="KSX9" s="185"/>
      <c r="KSY9" s="185"/>
      <c r="KSZ9" s="185"/>
      <c r="KTA9" s="185"/>
      <c r="KTB9" s="185"/>
      <c r="KTC9" s="185"/>
      <c r="KTD9" s="185"/>
      <c r="KTE9" s="185"/>
      <c r="KTF9" s="185"/>
      <c r="KTG9" s="185"/>
      <c r="KTH9" s="185"/>
      <c r="KTI9" s="185"/>
      <c r="KTJ9" s="185"/>
      <c r="KTK9" s="185"/>
      <c r="KTL9" s="185"/>
      <c r="KTM9" s="185"/>
      <c r="KTN9" s="185"/>
      <c r="KTO9" s="185"/>
      <c r="KTP9" s="185"/>
      <c r="KTQ9" s="185"/>
      <c r="KTR9" s="185"/>
      <c r="KTS9" s="185"/>
      <c r="KTT9" s="185"/>
      <c r="KTU9" s="185"/>
      <c r="KTV9" s="185"/>
      <c r="KTW9" s="185"/>
      <c r="KTX9" s="185"/>
      <c r="KTY9" s="185"/>
      <c r="KTZ9" s="185"/>
      <c r="KUA9" s="185"/>
      <c r="KUB9" s="185"/>
      <c r="KUC9" s="185"/>
      <c r="KUD9" s="185"/>
      <c r="KUE9" s="185"/>
      <c r="KUF9" s="185"/>
      <c r="KUG9" s="185"/>
      <c r="KUH9" s="185"/>
      <c r="KUI9" s="185"/>
      <c r="KUJ9" s="185"/>
      <c r="KUK9" s="185"/>
      <c r="KUL9" s="185"/>
      <c r="KUM9" s="185"/>
      <c r="KUN9" s="185"/>
      <c r="KUO9" s="185"/>
      <c r="KUP9" s="185"/>
      <c r="KUQ9" s="185"/>
      <c r="KUR9" s="185"/>
      <c r="KUS9" s="185"/>
      <c r="KUT9" s="185"/>
      <c r="KUU9" s="185"/>
      <c r="KUV9" s="185"/>
      <c r="KUW9" s="185"/>
      <c r="KUX9" s="185"/>
      <c r="KUY9" s="185"/>
      <c r="KUZ9" s="185"/>
      <c r="KVA9" s="185"/>
      <c r="KVB9" s="185"/>
      <c r="KVC9" s="185"/>
      <c r="KVD9" s="185"/>
      <c r="KVE9" s="185"/>
      <c r="KVF9" s="185"/>
      <c r="KVG9" s="185"/>
      <c r="KVH9" s="185"/>
      <c r="KVI9" s="185"/>
      <c r="KVJ9" s="185"/>
      <c r="KVK9" s="185"/>
      <c r="KVL9" s="185"/>
      <c r="KVM9" s="185"/>
      <c r="KVN9" s="185"/>
      <c r="KVO9" s="185"/>
      <c r="KVP9" s="185"/>
      <c r="KVQ9" s="185"/>
      <c r="KVR9" s="185"/>
      <c r="KVS9" s="185"/>
      <c r="KVT9" s="185"/>
      <c r="KVU9" s="185"/>
      <c r="KVV9" s="185"/>
      <c r="KVW9" s="185"/>
      <c r="KVX9" s="185"/>
      <c r="KVY9" s="185"/>
      <c r="KVZ9" s="185"/>
      <c r="KWA9" s="185"/>
      <c r="KWB9" s="185"/>
      <c r="KWC9" s="185"/>
      <c r="KWD9" s="185"/>
      <c r="KWE9" s="185"/>
      <c r="KWF9" s="185"/>
      <c r="KWG9" s="185"/>
      <c r="KWH9" s="185"/>
      <c r="KWI9" s="185"/>
      <c r="KWJ9" s="185"/>
      <c r="KWK9" s="185"/>
      <c r="KWL9" s="185"/>
      <c r="KWM9" s="185"/>
      <c r="KWN9" s="185"/>
      <c r="KWO9" s="185"/>
      <c r="KWP9" s="185"/>
      <c r="KWQ9" s="185"/>
      <c r="KWR9" s="185"/>
      <c r="KWS9" s="185"/>
      <c r="KWT9" s="185"/>
      <c r="KWU9" s="185"/>
      <c r="KWV9" s="185"/>
      <c r="KWW9" s="185"/>
      <c r="KWX9" s="185"/>
      <c r="KWY9" s="185"/>
      <c r="KWZ9" s="185"/>
      <c r="KXA9" s="185"/>
      <c r="KXB9" s="185"/>
      <c r="KXC9" s="185"/>
      <c r="KXD9" s="185"/>
      <c r="KXE9" s="185"/>
      <c r="KXF9" s="185"/>
      <c r="KXG9" s="185"/>
      <c r="KXH9" s="185"/>
      <c r="KXI9" s="185"/>
      <c r="KXJ9" s="185"/>
      <c r="KXK9" s="185"/>
      <c r="KXL9" s="185"/>
      <c r="KXM9" s="185"/>
      <c r="KXN9" s="185"/>
      <c r="KXO9" s="185"/>
      <c r="KXP9" s="185"/>
      <c r="KXQ9" s="185"/>
      <c r="KXR9" s="185"/>
      <c r="KXS9" s="185"/>
      <c r="KXT9" s="185"/>
      <c r="KXU9" s="185"/>
      <c r="KXV9" s="185"/>
      <c r="KXW9" s="185"/>
      <c r="KXX9" s="185"/>
      <c r="KXY9" s="185"/>
      <c r="KXZ9" s="185"/>
      <c r="KYA9" s="185"/>
      <c r="KYB9" s="185"/>
      <c r="KYC9" s="185"/>
      <c r="KYD9" s="185"/>
      <c r="KYE9" s="185"/>
      <c r="KYF9" s="185"/>
      <c r="KYG9" s="185"/>
      <c r="KYH9" s="185"/>
      <c r="KYI9" s="185"/>
      <c r="KYJ9" s="185"/>
      <c r="KYK9" s="185"/>
      <c r="KYL9" s="185"/>
      <c r="KYM9" s="185"/>
      <c r="KYN9" s="185"/>
      <c r="KYO9" s="185"/>
      <c r="KYP9" s="185"/>
      <c r="KYQ9" s="185"/>
      <c r="KYR9" s="185"/>
      <c r="KYS9" s="185"/>
      <c r="KYT9" s="185"/>
      <c r="KYU9" s="185"/>
      <c r="KYV9" s="185"/>
      <c r="KYW9" s="185"/>
      <c r="KYX9" s="185"/>
      <c r="KYY9" s="185"/>
      <c r="KYZ9" s="185"/>
      <c r="KZA9" s="185"/>
      <c r="KZB9" s="185"/>
      <c r="KZC9" s="185"/>
      <c r="KZD9" s="185"/>
      <c r="KZE9" s="185"/>
      <c r="KZF9" s="185"/>
      <c r="KZG9" s="185"/>
      <c r="KZH9" s="185"/>
      <c r="KZI9" s="185"/>
      <c r="KZJ9" s="185"/>
      <c r="KZK9" s="185"/>
      <c r="KZL9" s="185"/>
      <c r="KZM9" s="185"/>
      <c r="KZN9" s="185"/>
      <c r="KZO9" s="185"/>
      <c r="KZP9" s="185"/>
      <c r="KZQ9" s="185"/>
      <c r="KZR9" s="185"/>
      <c r="KZS9" s="185"/>
      <c r="KZT9" s="185"/>
      <c r="KZU9" s="185"/>
      <c r="KZV9" s="185"/>
      <c r="KZW9" s="185"/>
      <c r="KZX9" s="185"/>
      <c r="KZY9" s="185"/>
      <c r="KZZ9" s="185"/>
      <c r="LAA9" s="185"/>
      <c r="LAB9" s="185"/>
      <c r="LAC9" s="185"/>
      <c r="LAD9" s="185"/>
      <c r="LAE9" s="185"/>
      <c r="LAF9" s="185"/>
      <c r="LAG9" s="185"/>
      <c r="LAH9" s="185"/>
      <c r="LAI9" s="185"/>
      <c r="LAJ9" s="185"/>
      <c r="LAK9" s="185"/>
      <c r="LAL9" s="185"/>
      <c r="LAM9" s="185"/>
      <c r="LAN9" s="185"/>
      <c r="LAO9" s="185"/>
      <c r="LAP9" s="185"/>
      <c r="LAQ9" s="185"/>
      <c r="LAR9" s="185"/>
      <c r="LAS9" s="185"/>
      <c r="LAT9" s="185"/>
      <c r="LAU9" s="185"/>
      <c r="LAV9" s="185"/>
      <c r="LAW9" s="185"/>
      <c r="LAX9" s="185"/>
      <c r="LAY9" s="185"/>
      <c r="LAZ9" s="185"/>
      <c r="LBA9" s="185"/>
      <c r="LBB9" s="185"/>
      <c r="LBC9" s="185"/>
      <c r="LBD9" s="185"/>
      <c r="LBE9" s="185"/>
      <c r="LBF9" s="185"/>
      <c r="LBG9" s="185"/>
      <c r="LBH9" s="185"/>
      <c r="LBI9" s="185"/>
      <c r="LBJ9" s="185"/>
      <c r="LBK9" s="185"/>
      <c r="LBL9" s="185"/>
      <c r="LBM9" s="185"/>
      <c r="LBN9" s="185"/>
      <c r="LBO9" s="185"/>
      <c r="LBP9" s="185"/>
      <c r="LBQ9" s="185"/>
      <c r="LBR9" s="185"/>
      <c r="LBS9" s="185"/>
      <c r="LBT9" s="185"/>
      <c r="LBU9" s="185"/>
      <c r="LBV9" s="185"/>
      <c r="LBW9" s="185"/>
      <c r="LBX9" s="185"/>
      <c r="LBY9" s="185"/>
      <c r="LBZ9" s="185"/>
      <c r="LCA9" s="185"/>
      <c r="LCB9" s="185"/>
      <c r="LCC9" s="185"/>
      <c r="LCD9" s="185"/>
      <c r="LCE9" s="185"/>
      <c r="LCF9" s="185"/>
      <c r="LCG9" s="185"/>
      <c r="LCH9" s="185"/>
      <c r="LCI9" s="185"/>
      <c r="LCJ9" s="185"/>
      <c r="LCK9" s="185"/>
      <c r="LCL9" s="185"/>
      <c r="LCM9" s="185"/>
      <c r="LCN9" s="185"/>
      <c r="LCO9" s="185"/>
      <c r="LCP9" s="185"/>
      <c r="LCQ9" s="185"/>
      <c r="LCR9" s="185"/>
      <c r="LCS9" s="185"/>
      <c r="LCT9" s="185"/>
      <c r="LCU9" s="185"/>
      <c r="LCV9" s="185"/>
      <c r="LCW9" s="185"/>
      <c r="LCX9" s="185"/>
      <c r="LCY9" s="185"/>
      <c r="LCZ9" s="185"/>
      <c r="LDA9" s="185"/>
      <c r="LDB9" s="185"/>
      <c r="LDC9" s="185"/>
      <c r="LDD9" s="185"/>
      <c r="LDE9" s="185"/>
      <c r="LDF9" s="185"/>
      <c r="LDG9" s="185"/>
      <c r="LDH9" s="185"/>
      <c r="LDI9" s="185"/>
      <c r="LDJ9" s="185"/>
      <c r="LDK9" s="185"/>
      <c r="LDL9" s="185"/>
      <c r="LDM9" s="185"/>
      <c r="LDN9" s="185"/>
      <c r="LDO9" s="185"/>
      <c r="LDP9" s="185"/>
      <c r="LDQ9" s="185"/>
      <c r="LDR9" s="185"/>
      <c r="LDS9" s="185"/>
      <c r="LDT9" s="185"/>
      <c r="LDU9" s="185"/>
      <c r="LDV9" s="185"/>
      <c r="LDW9" s="185"/>
      <c r="LDX9" s="185"/>
      <c r="LDY9" s="185"/>
      <c r="LDZ9" s="185"/>
      <c r="LEA9" s="185"/>
      <c r="LEB9" s="185"/>
      <c r="LEC9" s="185"/>
      <c r="LED9" s="185"/>
      <c r="LEE9" s="185"/>
      <c r="LEF9" s="185"/>
      <c r="LEG9" s="185"/>
      <c r="LEH9" s="185"/>
      <c r="LEI9" s="185"/>
      <c r="LEJ9" s="185"/>
      <c r="LEK9" s="185"/>
      <c r="LEL9" s="185"/>
      <c r="LEM9" s="185"/>
      <c r="LEN9" s="185"/>
      <c r="LEO9" s="185"/>
      <c r="LEP9" s="185"/>
      <c r="LEQ9" s="185"/>
      <c r="LER9" s="185"/>
      <c r="LES9" s="185"/>
      <c r="LET9" s="185"/>
      <c r="LEU9" s="185"/>
      <c r="LEV9" s="185"/>
      <c r="LEW9" s="185"/>
      <c r="LEX9" s="185"/>
      <c r="LEY9" s="185"/>
      <c r="LEZ9" s="185"/>
      <c r="LFA9" s="185"/>
      <c r="LFB9" s="185"/>
      <c r="LFC9" s="185"/>
      <c r="LFD9" s="185"/>
      <c r="LFE9" s="185"/>
      <c r="LFF9" s="185"/>
      <c r="LFG9" s="185"/>
      <c r="LFH9" s="185"/>
      <c r="LFI9" s="185"/>
      <c r="LFJ9" s="185"/>
      <c r="LFK9" s="185"/>
      <c r="LFL9" s="185"/>
      <c r="LFM9" s="185"/>
      <c r="LFN9" s="185"/>
      <c r="LFO9" s="185"/>
      <c r="LFP9" s="185"/>
      <c r="LFQ9" s="185"/>
      <c r="LFR9" s="185"/>
      <c r="LFS9" s="185"/>
      <c r="LFT9" s="185"/>
      <c r="LFU9" s="185"/>
      <c r="LFV9" s="185"/>
      <c r="LFW9" s="185"/>
      <c r="LFX9" s="185"/>
      <c r="LFY9" s="185"/>
      <c r="LFZ9" s="185"/>
      <c r="LGA9" s="185"/>
      <c r="LGB9" s="185"/>
      <c r="LGC9" s="185"/>
      <c r="LGD9" s="185"/>
      <c r="LGE9" s="185"/>
      <c r="LGF9" s="185"/>
      <c r="LGG9" s="185"/>
      <c r="LGH9" s="185"/>
      <c r="LGI9" s="185"/>
      <c r="LGJ9" s="185"/>
      <c r="LGK9" s="185"/>
      <c r="LGL9" s="185"/>
      <c r="LGM9" s="185"/>
      <c r="LGN9" s="185"/>
      <c r="LGO9" s="185"/>
      <c r="LGP9" s="185"/>
      <c r="LGQ9" s="185"/>
      <c r="LGR9" s="185"/>
      <c r="LGS9" s="185"/>
      <c r="LGT9" s="185"/>
      <c r="LGU9" s="185"/>
      <c r="LGV9" s="185"/>
      <c r="LGW9" s="185"/>
      <c r="LGX9" s="185"/>
      <c r="LGY9" s="185"/>
      <c r="LGZ9" s="185"/>
      <c r="LHA9" s="185"/>
      <c r="LHB9" s="185"/>
      <c r="LHC9" s="185"/>
      <c r="LHD9" s="185"/>
      <c r="LHE9" s="185"/>
      <c r="LHF9" s="185"/>
      <c r="LHG9" s="185"/>
      <c r="LHH9" s="185"/>
      <c r="LHI9" s="185"/>
      <c r="LHJ9" s="185"/>
      <c r="LHK9" s="185"/>
      <c r="LHL9" s="185"/>
      <c r="LHM9" s="185"/>
      <c r="LHN9" s="185"/>
      <c r="LHO9" s="185"/>
      <c r="LHP9" s="185"/>
      <c r="LHQ9" s="185"/>
      <c r="LHR9" s="185"/>
      <c r="LHS9" s="185"/>
      <c r="LHT9" s="185"/>
      <c r="LHU9" s="185"/>
      <c r="LHV9" s="185"/>
      <c r="LHW9" s="185"/>
      <c r="LHX9" s="185"/>
      <c r="LHY9" s="185"/>
      <c r="LHZ9" s="185"/>
      <c r="LIA9" s="185"/>
      <c r="LIB9" s="185"/>
      <c r="LIC9" s="185"/>
      <c r="LID9" s="185"/>
      <c r="LIE9" s="185"/>
      <c r="LIF9" s="185"/>
      <c r="LIG9" s="185"/>
      <c r="LIH9" s="185"/>
      <c r="LII9" s="185"/>
      <c r="LIJ9" s="185"/>
      <c r="LIK9" s="185"/>
      <c r="LIL9" s="185"/>
      <c r="LIM9" s="185"/>
      <c r="LIN9" s="185"/>
      <c r="LIO9" s="185"/>
      <c r="LIP9" s="185"/>
      <c r="LIQ9" s="185"/>
      <c r="LIR9" s="185"/>
      <c r="LIS9" s="185"/>
      <c r="LIT9" s="185"/>
      <c r="LIU9" s="185"/>
      <c r="LIV9" s="185"/>
      <c r="LIW9" s="185"/>
      <c r="LIX9" s="185"/>
      <c r="LIY9" s="185"/>
      <c r="LIZ9" s="185"/>
      <c r="LJA9" s="185"/>
      <c r="LJB9" s="185"/>
      <c r="LJC9" s="185"/>
      <c r="LJD9" s="185"/>
      <c r="LJE9" s="185"/>
      <c r="LJF9" s="185"/>
      <c r="LJG9" s="185"/>
      <c r="LJH9" s="185"/>
      <c r="LJI9" s="185"/>
      <c r="LJJ9" s="185"/>
      <c r="LJK9" s="185"/>
      <c r="LJL9" s="185"/>
      <c r="LJM9" s="185"/>
      <c r="LJN9" s="185"/>
      <c r="LJO9" s="185"/>
      <c r="LJP9" s="185"/>
      <c r="LJQ9" s="185"/>
      <c r="LJR9" s="185"/>
      <c r="LJS9" s="185"/>
      <c r="LJT9" s="185"/>
      <c r="LJU9" s="185"/>
      <c r="LJV9" s="185"/>
      <c r="LJW9" s="185"/>
      <c r="LJX9" s="185"/>
      <c r="LJY9" s="185"/>
      <c r="LJZ9" s="185"/>
      <c r="LKA9" s="185"/>
      <c r="LKB9" s="185"/>
      <c r="LKC9" s="185"/>
      <c r="LKD9" s="185"/>
      <c r="LKE9" s="185"/>
      <c r="LKF9" s="185"/>
      <c r="LKG9" s="185"/>
      <c r="LKH9" s="185"/>
      <c r="LKI9" s="185"/>
      <c r="LKJ9" s="185"/>
      <c r="LKK9" s="185"/>
      <c r="LKL9" s="185"/>
      <c r="LKM9" s="185"/>
      <c r="LKN9" s="185"/>
      <c r="LKO9" s="185"/>
      <c r="LKP9" s="185"/>
      <c r="LKQ9" s="185"/>
      <c r="LKR9" s="185"/>
      <c r="LKS9" s="185"/>
      <c r="LKT9" s="185"/>
      <c r="LKU9" s="185"/>
      <c r="LKV9" s="185"/>
      <c r="LKW9" s="185"/>
      <c r="LKX9" s="185"/>
      <c r="LKY9" s="185"/>
      <c r="LKZ9" s="185"/>
      <c r="LLA9" s="185"/>
      <c r="LLB9" s="185"/>
      <c r="LLC9" s="185"/>
      <c r="LLD9" s="185"/>
      <c r="LLE9" s="185"/>
      <c r="LLF9" s="185"/>
      <c r="LLG9" s="185"/>
      <c r="LLH9" s="185"/>
      <c r="LLI9" s="185"/>
      <c r="LLJ9" s="185"/>
      <c r="LLK9" s="185"/>
      <c r="LLL9" s="185"/>
      <c r="LLM9" s="185"/>
      <c r="LLN9" s="185"/>
      <c r="LLO9" s="185"/>
      <c r="LLP9" s="185"/>
      <c r="LLQ9" s="185"/>
      <c r="LLR9" s="185"/>
      <c r="LLS9" s="185"/>
      <c r="LLT9" s="185"/>
      <c r="LLU9" s="185"/>
      <c r="LLV9" s="185"/>
      <c r="LLW9" s="185"/>
      <c r="LLX9" s="185"/>
      <c r="LLY9" s="185"/>
      <c r="LLZ9" s="185"/>
      <c r="LMA9" s="185"/>
      <c r="LMB9" s="185"/>
      <c r="LMC9" s="185"/>
      <c r="LMD9" s="185"/>
      <c r="LME9" s="185"/>
      <c r="LMF9" s="185"/>
      <c r="LMG9" s="185"/>
      <c r="LMH9" s="185"/>
      <c r="LMI9" s="185"/>
      <c r="LMJ9" s="185"/>
      <c r="LMK9" s="185"/>
      <c r="LML9" s="185"/>
      <c r="LMM9" s="185"/>
      <c r="LMN9" s="185"/>
      <c r="LMO9" s="185"/>
      <c r="LMP9" s="185"/>
      <c r="LMQ9" s="185"/>
      <c r="LMR9" s="185"/>
      <c r="LMS9" s="185"/>
      <c r="LMT9" s="185"/>
      <c r="LMU9" s="185"/>
      <c r="LMV9" s="185"/>
      <c r="LMW9" s="185"/>
      <c r="LMX9" s="185"/>
      <c r="LMY9" s="185"/>
      <c r="LMZ9" s="185"/>
      <c r="LNA9" s="185"/>
      <c r="LNB9" s="185"/>
      <c r="LNC9" s="185"/>
      <c r="LND9" s="185"/>
      <c r="LNE9" s="185"/>
      <c r="LNF9" s="185"/>
      <c r="LNG9" s="185"/>
      <c r="LNH9" s="185"/>
      <c r="LNI9" s="185"/>
      <c r="LNJ9" s="185"/>
      <c r="LNK9" s="185"/>
      <c r="LNL9" s="185"/>
      <c r="LNM9" s="185"/>
      <c r="LNN9" s="185"/>
      <c r="LNO9" s="185"/>
      <c r="LNP9" s="185"/>
      <c r="LNQ9" s="185"/>
      <c r="LNR9" s="185"/>
      <c r="LNS9" s="185"/>
      <c r="LNT9" s="185"/>
      <c r="LNU9" s="185"/>
      <c r="LNV9" s="185"/>
      <c r="LNW9" s="185"/>
      <c r="LNX9" s="185"/>
      <c r="LNY9" s="185"/>
      <c r="LNZ9" s="185"/>
      <c r="LOA9" s="185"/>
      <c r="LOB9" s="185"/>
      <c r="LOC9" s="185"/>
      <c r="LOD9" s="185"/>
      <c r="LOE9" s="185"/>
      <c r="LOF9" s="185"/>
      <c r="LOG9" s="185"/>
      <c r="LOH9" s="185"/>
      <c r="LOI9" s="185"/>
      <c r="LOJ9" s="185"/>
      <c r="LOK9" s="185"/>
      <c r="LOL9" s="185"/>
      <c r="LOM9" s="185"/>
      <c r="LON9" s="185"/>
      <c r="LOO9" s="185"/>
      <c r="LOP9" s="185"/>
      <c r="LOQ9" s="185"/>
      <c r="LOR9" s="185"/>
      <c r="LOS9" s="185"/>
      <c r="LOT9" s="185"/>
      <c r="LOU9" s="185"/>
      <c r="LOV9" s="185"/>
      <c r="LOW9" s="185"/>
      <c r="LOX9" s="185"/>
      <c r="LOY9" s="185"/>
      <c r="LOZ9" s="185"/>
      <c r="LPA9" s="185"/>
      <c r="LPB9" s="185"/>
      <c r="LPC9" s="185"/>
      <c r="LPD9" s="185"/>
      <c r="LPE9" s="185"/>
      <c r="LPF9" s="185"/>
      <c r="LPG9" s="185"/>
      <c r="LPH9" s="185"/>
      <c r="LPI9" s="185"/>
      <c r="LPJ9" s="185"/>
      <c r="LPK9" s="185"/>
      <c r="LPL9" s="185"/>
      <c r="LPM9" s="185"/>
      <c r="LPN9" s="185"/>
      <c r="LPO9" s="185"/>
      <c r="LPP9" s="185"/>
      <c r="LPQ9" s="185"/>
      <c r="LPR9" s="185"/>
      <c r="LPS9" s="185"/>
      <c r="LPT9" s="185"/>
      <c r="LPU9" s="185"/>
      <c r="LPV9" s="185"/>
      <c r="LPW9" s="185"/>
      <c r="LPX9" s="185"/>
      <c r="LPY9" s="185"/>
      <c r="LPZ9" s="185"/>
      <c r="LQA9" s="185"/>
      <c r="LQB9" s="185"/>
      <c r="LQC9" s="185"/>
      <c r="LQD9" s="185"/>
      <c r="LQE9" s="185"/>
      <c r="LQF9" s="185"/>
      <c r="LQG9" s="185"/>
      <c r="LQH9" s="185"/>
      <c r="LQI9" s="185"/>
      <c r="LQJ9" s="185"/>
      <c r="LQK9" s="185"/>
      <c r="LQL9" s="185"/>
      <c r="LQM9" s="185"/>
      <c r="LQN9" s="185"/>
      <c r="LQO9" s="185"/>
      <c r="LQP9" s="185"/>
      <c r="LQQ9" s="185"/>
      <c r="LQR9" s="185"/>
      <c r="LQS9" s="185"/>
      <c r="LQT9" s="185"/>
      <c r="LQU9" s="185"/>
      <c r="LQV9" s="185"/>
      <c r="LQW9" s="185"/>
      <c r="LQX9" s="185"/>
      <c r="LQY9" s="185"/>
      <c r="LQZ9" s="185"/>
      <c r="LRA9" s="185"/>
      <c r="LRB9" s="185"/>
      <c r="LRC9" s="185"/>
      <c r="LRD9" s="185"/>
      <c r="LRE9" s="185"/>
      <c r="LRF9" s="185"/>
      <c r="LRG9" s="185"/>
      <c r="LRH9" s="185"/>
      <c r="LRI9" s="185"/>
      <c r="LRJ9" s="185"/>
      <c r="LRK9" s="185"/>
      <c r="LRL9" s="185"/>
      <c r="LRM9" s="185"/>
      <c r="LRN9" s="185"/>
      <c r="LRO9" s="185"/>
      <c r="LRP9" s="185"/>
      <c r="LRQ9" s="185"/>
      <c r="LRR9" s="185"/>
      <c r="LRS9" s="185"/>
      <c r="LRT9" s="185"/>
      <c r="LRU9" s="185"/>
      <c r="LRV9" s="185"/>
      <c r="LRW9" s="185"/>
      <c r="LRX9" s="185"/>
      <c r="LRY9" s="185"/>
      <c r="LRZ9" s="185"/>
      <c r="LSA9" s="185"/>
      <c r="LSB9" s="185"/>
      <c r="LSC9" s="185"/>
      <c r="LSD9" s="185"/>
      <c r="LSE9" s="185"/>
      <c r="LSF9" s="185"/>
      <c r="LSG9" s="185"/>
      <c r="LSH9" s="185"/>
      <c r="LSI9" s="185"/>
      <c r="LSJ9" s="185"/>
      <c r="LSK9" s="185"/>
      <c r="LSL9" s="185"/>
      <c r="LSM9" s="185"/>
      <c r="LSN9" s="185"/>
      <c r="LSO9" s="185"/>
      <c r="LSP9" s="185"/>
      <c r="LSQ9" s="185"/>
      <c r="LSR9" s="185"/>
      <c r="LSS9" s="185"/>
      <c r="LST9" s="185"/>
      <c r="LSU9" s="185"/>
      <c r="LSV9" s="185"/>
      <c r="LSW9" s="185"/>
      <c r="LSX9" s="185"/>
      <c r="LSY9" s="185"/>
      <c r="LSZ9" s="185"/>
      <c r="LTA9" s="185"/>
      <c r="LTB9" s="185"/>
      <c r="LTC9" s="185"/>
      <c r="LTD9" s="185"/>
      <c r="LTE9" s="185"/>
      <c r="LTF9" s="185"/>
      <c r="LTG9" s="185"/>
      <c r="LTH9" s="185"/>
      <c r="LTI9" s="185"/>
      <c r="LTJ9" s="185"/>
      <c r="LTK9" s="185"/>
      <c r="LTL9" s="185"/>
      <c r="LTM9" s="185"/>
      <c r="LTN9" s="185"/>
      <c r="LTO9" s="185"/>
      <c r="LTP9" s="185"/>
      <c r="LTQ9" s="185"/>
      <c r="LTR9" s="185"/>
      <c r="LTS9" s="185"/>
      <c r="LTT9" s="185"/>
      <c r="LTU9" s="185"/>
      <c r="LTV9" s="185"/>
      <c r="LTW9" s="185"/>
      <c r="LTX9" s="185"/>
      <c r="LTY9" s="185"/>
      <c r="LTZ9" s="185"/>
      <c r="LUA9" s="185"/>
      <c r="LUB9" s="185"/>
      <c r="LUC9" s="185"/>
      <c r="LUD9" s="185"/>
      <c r="LUE9" s="185"/>
      <c r="LUF9" s="185"/>
      <c r="LUG9" s="185"/>
      <c r="LUH9" s="185"/>
      <c r="LUI9" s="185"/>
      <c r="LUJ9" s="185"/>
      <c r="LUK9" s="185"/>
      <c r="LUL9" s="185"/>
      <c r="LUM9" s="185"/>
      <c r="LUN9" s="185"/>
      <c r="LUO9" s="185"/>
      <c r="LUP9" s="185"/>
      <c r="LUQ9" s="185"/>
      <c r="LUR9" s="185"/>
      <c r="LUS9" s="185"/>
      <c r="LUT9" s="185"/>
      <c r="LUU9" s="185"/>
      <c r="LUV9" s="185"/>
      <c r="LUW9" s="185"/>
      <c r="LUX9" s="185"/>
      <c r="LUY9" s="185"/>
      <c r="LUZ9" s="185"/>
      <c r="LVA9" s="185"/>
      <c r="LVB9" s="185"/>
      <c r="LVC9" s="185"/>
      <c r="LVD9" s="185"/>
      <c r="LVE9" s="185"/>
      <c r="LVF9" s="185"/>
      <c r="LVG9" s="185"/>
      <c r="LVH9" s="185"/>
      <c r="LVI9" s="185"/>
      <c r="LVJ9" s="185"/>
      <c r="LVK9" s="185"/>
      <c r="LVL9" s="185"/>
      <c r="LVM9" s="185"/>
      <c r="LVN9" s="185"/>
      <c r="LVO9" s="185"/>
      <c r="LVP9" s="185"/>
      <c r="LVQ9" s="185"/>
      <c r="LVR9" s="185"/>
      <c r="LVS9" s="185"/>
      <c r="LVT9" s="185"/>
      <c r="LVU9" s="185"/>
      <c r="LVV9" s="185"/>
      <c r="LVW9" s="185"/>
      <c r="LVX9" s="185"/>
      <c r="LVY9" s="185"/>
      <c r="LVZ9" s="185"/>
      <c r="LWA9" s="185"/>
      <c r="LWB9" s="185"/>
      <c r="LWC9" s="185"/>
      <c r="LWD9" s="185"/>
      <c r="LWE9" s="185"/>
      <c r="LWF9" s="185"/>
      <c r="LWG9" s="185"/>
      <c r="LWH9" s="185"/>
      <c r="LWI9" s="185"/>
      <c r="LWJ9" s="185"/>
      <c r="LWK9" s="185"/>
      <c r="LWL9" s="185"/>
      <c r="LWM9" s="185"/>
      <c r="LWN9" s="185"/>
      <c r="LWO9" s="185"/>
      <c r="LWP9" s="185"/>
      <c r="LWQ9" s="185"/>
      <c r="LWR9" s="185"/>
      <c r="LWS9" s="185"/>
      <c r="LWT9" s="185"/>
      <c r="LWU9" s="185"/>
      <c r="LWV9" s="185"/>
      <c r="LWW9" s="185"/>
      <c r="LWX9" s="185"/>
      <c r="LWY9" s="185"/>
      <c r="LWZ9" s="185"/>
      <c r="LXA9" s="185"/>
      <c r="LXB9" s="185"/>
      <c r="LXC9" s="185"/>
      <c r="LXD9" s="185"/>
      <c r="LXE9" s="185"/>
      <c r="LXF9" s="185"/>
      <c r="LXG9" s="185"/>
      <c r="LXH9" s="185"/>
      <c r="LXI9" s="185"/>
      <c r="LXJ9" s="185"/>
      <c r="LXK9" s="185"/>
      <c r="LXL9" s="185"/>
      <c r="LXM9" s="185"/>
      <c r="LXN9" s="185"/>
      <c r="LXO9" s="185"/>
      <c r="LXP9" s="185"/>
      <c r="LXQ9" s="185"/>
      <c r="LXR9" s="185"/>
      <c r="LXS9" s="185"/>
      <c r="LXT9" s="185"/>
      <c r="LXU9" s="185"/>
      <c r="LXV9" s="185"/>
      <c r="LXW9" s="185"/>
      <c r="LXX9" s="185"/>
      <c r="LXY9" s="185"/>
      <c r="LXZ9" s="185"/>
      <c r="LYA9" s="185"/>
      <c r="LYB9" s="185"/>
      <c r="LYC9" s="185"/>
      <c r="LYD9" s="185"/>
      <c r="LYE9" s="185"/>
      <c r="LYF9" s="185"/>
      <c r="LYG9" s="185"/>
      <c r="LYH9" s="185"/>
      <c r="LYI9" s="185"/>
      <c r="LYJ9" s="185"/>
      <c r="LYK9" s="185"/>
      <c r="LYL9" s="185"/>
      <c r="LYM9" s="185"/>
      <c r="LYN9" s="185"/>
      <c r="LYO9" s="185"/>
      <c r="LYP9" s="185"/>
      <c r="LYQ9" s="185"/>
      <c r="LYR9" s="185"/>
      <c r="LYS9" s="185"/>
      <c r="LYT9" s="185"/>
      <c r="LYU9" s="185"/>
      <c r="LYV9" s="185"/>
      <c r="LYW9" s="185"/>
      <c r="LYX9" s="185"/>
      <c r="LYY9" s="185"/>
      <c r="LYZ9" s="185"/>
      <c r="LZA9" s="185"/>
      <c r="LZB9" s="185"/>
      <c r="LZC9" s="185"/>
      <c r="LZD9" s="185"/>
      <c r="LZE9" s="185"/>
      <c r="LZF9" s="185"/>
      <c r="LZG9" s="185"/>
      <c r="LZH9" s="185"/>
      <c r="LZI9" s="185"/>
      <c r="LZJ9" s="185"/>
      <c r="LZK9" s="185"/>
      <c r="LZL9" s="185"/>
      <c r="LZM9" s="185"/>
      <c r="LZN9" s="185"/>
      <c r="LZO9" s="185"/>
      <c r="LZP9" s="185"/>
      <c r="LZQ9" s="185"/>
      <c r="LZR9" s="185"/>
      <c r="LZS9" s="185"/>
      <c r="LZT9" s="185"/>
      <c r="LZU9" s="185"/>
      <c r="LZV9" s="185"/>
      <c r="LZW9" s="185"/>
      <c r="LZX9" s="185"/>
      <c r="LZY9" s="185"/>
      <c r="LZZ9" s="185"/>
      <c r="MAA9" s="185"/>
      <c r="MAB9" s="185"/>
      <c r="MAC9" s="185"/>
      <c r="MAD9" s="185"/>
      <c r="MAE9" s="185"/>
      <c r="MAF9" s="185"/>
      <c r="MAG9" s="185"/>
      <c r="MAH9" s="185"/>
      <c r="MAI9" s="185"/>
      <c r="MAJ9" s="185"/>
      <c r="MAK9" s="185"/>
      <c r="MAL9" s="185"/>
      <c r="MAM9" s="185"/>
      <c r="MAN9" s="185"/>
      <c r="MAO9" s="185"/>
      <c r="MAP9" s="185"/>
      <c r="MAQ9" s="185"/>
      <c r="MAR9" s="185"/>
      <c r="MAS9" s="185"/>
      <c r="MAT9" s="185"/>
      <c r="MAU9" s="185"/>
      <c r="MAV9" s="185"/>
      <c r="MAW9" s="185"/>
      <c r="MAX9" s="185"/>
      <c r="MAY9" s="185"/>
      <c r="MAZ9" s="185"/>
      <c r="MBA9" s="185"/>
      <c r="MBB9" s="185"/>
      <c r="MBC9" s="185"/>
      <c r="MBD9" s="185"/>
      <c r="MBE9" s="185"/>
      <c r="MBF9" s="185"/>
      <c r="MBG9" s="185"/>
      <c r="MBH9" s="185"/>
      <c r="MBI9" s="185"/>
      <c r="MBJ9" s="185"/>
      <c r="MBK9" s="185"/>
      <c r="MBL9" s="185"/>
      <c r="MBM9" s="185"/>
      <c r="MBN9" s="185"/>
      <c r="MBO9" s="185"/>
      <c r="MBP9" s="185"/>
      <c r="MBQ9" s="185"/>
      <c r="MBR9" s="185"/>
      <c r="MBS9" s="185"/>
      <c r="MBT9" s="185"/>
      <c r="MBU9" s="185"/>
      <c r="MBV9" s="185"/>
      <c r="MBW9" s="185"/>
      <c r="MBX9" s="185"/>
      <c r="MBY9" s="185"/>
      <c r="MBZ9" s="185"/>
      <c r="MCA9" s="185"/>
      <c r="MCB9" s="185"/>
      <c r="MCC9" s="185"/>
      <c r="MCD9" s="185"/>
      <c r="MCE9" s="185"/>
      <c r="MCF9" s="185"/>
      <c r="MCG9" s="185"/>
      <c r="MCH9" s="185"/>
      <c r="MCI9" s="185"/>
      <c r="MCJ9" s="185"/>
      <c r="MCK9" s="185"/>
      <c r="MCL9" s="185"/>
      <c r="MCM9" s="185"/>
      <c r="MCN9" s="185"/>
      <c r="MCO9" s="185"/>
      <c r="MCP9" s="185"/>
      <c r="MCQ9" s="185"/>
      <c r="MCR9" s="185"/>
      <c r="MCS9" s="185"/>
      <c r="MCT9" s="185"/>
      <c r="MCU9" s="185"/>
      <c r="MCV9" s="185"/>
      <c r="MCW9" s="185"/>
      <c r="MCX9" s="185"/>
      <c r="MCY9" s="185"/>
      <c r="MCZ9" s="185"/>
      <c r="MDA9" s="185"/>
      <c r="MDB9" s="185"/>
      <c r="MDC9" s="185"/>
      <c r="MDD9" s="185"/>
      <c r="MDE9" s="185"/>
      <c r="MDF9" s="185"/>
      <c r="MDG9" s="185"/>
      <c r="MDH9" s="185"/>
      <c r="MDI9" s="185"/>
      <c r="MDJ9" s="185"/>
      <c r="MDK9" s="185"/>
      <c r="MDL9" s="185"/>
      <c r="MDM9" s="185"/>
      <c r="MDN9" s="185"/>
      <c r="MDO9" s="185"/>
      <c r="MDP9" s="185"/>
      <c r="MDQ9" s="185"/>
      <c r="MDR9" s="185"/>
      <c r="MDS9" s="185"/>
      <c r="MDT9" s="185"/>
      <c r="MDU9" s="185"/>
      <c r="MDV9" s="185"/>
      <c r="MDW9" s="185"/>
      <c r="MDX9" s="185"/>
      <c r="MDY9" s="185"/>
      <c r="MDZ9" s="185"/>
      <c r="MEA9" s="185"/>
      <c r="MEB9" s="185"/>
      <c r="MEC9" s="185"/>
      <c r="MED9" s="185"/>
      <c r="MEE9" s="185"/>
      <c r="MEF9" s="185"/>
      <c r="MEG9" s="185"/>
      <c r="MEH9" s="185"/>
      <c r="MEI9" s="185"/>
      <c r="MEJ9" s="185"/>
      <c r="MEK9" s="185"/>
      <c r="MEL9" s="185"/>
      <c r="MEM9" s="185"/>
      <c r="MEN9" s="185"/>
      <c r="MEO9" s="185"/>
      <c r="MEP9" s="185"/>
      <c r="MEQ9" s="185"/>
      <c r="MER9" s="185"/>
      <c r="MES9" s="185"/>
      <c r="MET9" s="185"/>
      <c r="MEU9" s="185"/>
      <c r="MEV9" s="185"/>
      <c r="MEW9" s="185"/>
      <c r="MEX9" s="185"/>
      <c r="MEY9" s="185"/>
      <c r="MEZ9" s="185"/>
      <c r="MFA9" s="185"/>
      <c r="MFB9" s="185"/>
      <c r="MFC9" s="185"/>
      <c r="MFD9" s="185"/>
      <c r="MFE9" s="185"/>
      <c r="MFF9" s="185"/>
      <c r="MFG9" s="185"/>
      <c r="MFH9" s="185"/>
      <c r="MFI9" s="185"/>
      <c r="MFJ9" s="185"/>
      <c r="MFK9" s="185"/>
      <c r="MFL9" s="185"/>
      <c r="MFM9" s="185"/>
      <c r="MFN9" s="185"/>
      <c r="MFO9" s="185"/>
      <c r="MFP9" s="185"/>
      <c r="MFQ9" s="185"/>
      <c r="MFR9" s="185"/>
      <c r="MFS9" s="185"/>
      <c r="MFT9" s="185"/>
      <c r="MFU9" s="185"/>
      <c r="MFV9" s="185"/>
      <c r="MFW9" s="185"/>
      <c r="MFX9" s="185"/>
      <c r="MFY9" s="185"/>
      <c r="MFZ9" s="185"/>
      <c r="MGA9" s="185"/>
      <c r="MGB9" s="185"/>
      <c r="MGC9" s="185"/>
      <c r="MGD9" s="185"/>
      <c r="MGE9" s="185"/>
      <c r="MGF9" s="185"/>
      <c r="MGG9" s="185"/>
      <c r="MGH9" s="185"/>
      <c r="MGI9" s="185"/>
      <c r="MGJ9" s="185"/>
      <c r="MGK9" s="185"/>
      <c r="MGL9" s="185"/>
      <c r="MGM9" s="185"/>
      <c r="MGN9" s="185"/>
      <c r="MGO9" s="185"/>
      <c r="MGP9" s="185"/>
      <c r="MGQ9" s="185"/>
      <c r="MGR9" s="185"/>
      <c r="MGS9" s="185"/>
      <c r="MGT9" s="185"/>
      <c r="MGU9" s="185"/>
      <c r="MGV9" s="185"/>
      <c r="MGW9" s="185"/>
      <c r="MGX9" s="185"/>
      <c r="MGY9" s="185"/>
      <c r="MGZ9" s="185"/>
      <c r="MHA9" s="185"/>
      <c r="MHB9" s="185"/>
      <c r="MHC9" s="185"/>
      <c r="MHD9" s="185"/>
      <c r="MHE9" s="185"/>
      <c r="MHF9" s="185"/>
      <c r="MHG9" s="185"/>
      <c r="MHH9" s="185"/>
      <c r="MHI9" s="185"/>
      <c r="MHJ9" s="185"/>
      <c r="MHK9" s="185"/>
      <c r="MHL9" s="185"/>
      <c r="MHM9" s="185"/>
      <c r="MHN9" s="185"/>
      <c r="MHO9" s="185"/>
      <c r="MHP9" s="185"/>
      <c r="MHQ9" s="185"/>
      <c r="MHR9" s="185"/>
      <c r="MHS9" s="185"/>
      <c r="MHT9" s="185"/>
      <c r="MHU9" s="185"/>
      <c r="MHV9" s="185"/>
      <c r="MHW9" s="185"/>
      <c r="MHX9" s="185"/>
      <c r="MHY9" s="185"/>
      <c r="MHZ9" s="185"/>
      <c r="MIA9" s="185"/>
      <c r="MIB9" s="185"/>
      <c r="MIC9" s="185"/>
      <c r="MID9" s="185"/>
      <c r="MIE9" s="185"/>
      <c r="MIF9" s="185"/>
      <c r="MIG9" s="185"/>
      <c r="MIH9" s="185"/>
      <c r="MII9" s="185"/>
      <c r="MIJ9" s="185"/>
      <c r="MIK9" s="185"/>
      <c r="MIL9" s="185"/>
      <c r="MIM9" s="185"/>
      <c r="MIN9" s="185"/>
      <c r="MIO9" s="185"/>
      <c r="MIP9" s="185"/>
      <c r="MIQ9" s="185"/>
      <c r="MIR9" s="185"/>
      <c r="MIS9" s="185"/>
      <c r="MIT9" s="185"/>
      <c r="MIU9" s="185"/>
      <c r="MIV9" s="185"/>
      <c r="MIW9" s="185"/>
      <c r="MIX9" s="185"/>
      <c r="MIY9" s="185"/>
      <c r="MIZ9" s="185"/>
      <c r="MJA9" s="185"/>
      <c r="MJB9" s="185"/>
      <c r="MJC9" s="185"/>
      <c r="MJD9" s="185"/>
      <c r="MJE9" s="185"/>
      <c r="MJF9" s="185"/>
      <c r="MJG9" s="185"/>
      <c r="MJH9" s="185"/>
      <c r="MJI9" s="185"/>
      <c r="MJJ9" s="185"/>
      <c r="MJK9" s="185"/>
      <c r="MJL9" s="185"/>
      <c r="MJM9" s="185"/>
      <c r="MJN9" s="185"/>
      <c r="MJO9" s="185"/>
      <c r="MJP9" s="185"/>
      <c r="MJQ9" s="185"/>
      <c r="MJR9" s="185"/>
      <c r="MJS9" s="185"/>
      <c r="MJT9" s="185"/>
      <c r="MJU9" s="185"/>
      <c r="MJV9" s="185"/>
      <c r="MJW9" s="185"/>
      <c r="MJX9" s="185"/>
      <c r="MJY9" s="185"/>
      <c r="MJZ9" s="185"/>
      <c r="MKA9" s="185"/>
      <c r="MKB9" s="185"/>
      <c r="MKC9" s="185"/>
      <c r="MKD9" s="185"/>
      <c r="MKE9" s="185"/>
      <c r="MKF9" s="185"/>
      <c r="MKG9" s="185"/>
      <c r="MKH9" s="185"/>
      <c r="MKI9" s="185"/>
      <c r="MKJ9" s="185"/>
      <c r="MKK9" s="185"/>
      <c r="MKL9" s="185"/>
      <c r="MKM9" s="185"/>
      <c r="MKN9" s="185"/>
      <c r="MKO9" s="185"/>
      <c r="MKP9" s="185"/>
      <c r="MKQ9" s="185"/>
      <c r="MKR9" s="185"/>
      <c r="MKS9" s="185"/>
      <c r="MKT9" s="185"/>
      <c r="MKU9" s="185"/>
      <c r="MKV9" s="185"/>
      <c r="MKW9" s="185"/>
      <c r="MKX9" s="185"/>
      <c r="MKY9" s="185"/>
      <c r="MKZ9" s="185"/>
      <c r="MLA9" s="185"/>
      <c r="MLB9" s="185"/>
      <c r="MLC9" s="185"/>
      <c r="MLD9" s="185"/>
      <c r="MLE9" s="185"/>
      <c r="MLF9" s="185"/>
      <c r="MLG9" s="185"/>
      <c r="MLH9" s="185"/>
      <c r="MLI9" s="185"/>
      <c r="MLJ9" s="185"/>
      <c r="MLK9" s="185"/>
      <c r="MLL9" s="185"/>
      <c r="MLM9" s="185"/>
      <c r="MLN9" s="185"/>
      <c r="MLO9" s="185"/>
      <c r="MLP9" s="185"/>
      <c r="MLQ9" s="185"/>
      <c r="MLR9" s="185"/>
      <c r="MLS9" s="185"/>
      <c r="MLT9" s="185"/>
      <c r="MLU9" s="185"/>
      <c r="MLV9" s="185"/>
      <c r="MLW9" s="185"/>
      <c r="MLX9" s="185"/>
      <c r="MLY9" s="185"/>
      <c r="MLZ9" s="185"/>
      <c r="MMA9" s="185"/>
      <c r="MMB9" s="185"/>
      <c r="MMC9" s="185"/>
      <c r="MMD9" s="185"/>
      <c r="MME9" s="185"/>
      <c r="MMF9" s="185"/>
      <c r="MMG9" s="185"/>
      <c r="MMH9" s="185"/>
      <c r="MMI9" s="185"/>
      <c r="MMJ9" s="185"/>
      <c r="MMK9" s="185"/>
      <c r="MML9" s="185"/>
      <c r="MMM9" s="185"/>
      <c r="MMN9" s="185"/>
      <c r="MMO9" s="185"/>
      <c r="MMP9" s="185"/>
      <c r="MMQ9" s="185"/>
      <c r="MMR9" s="185"/>
      <c r="MMS9" s="185"/>
      <c r="MMT9" s="185"/>
      <c r="MMU9" s="185"/>
      <c r="MMV9" s="185"/>
      <c r="MMW9" s="185"/>
      <c r="MMX9" s="185"/>
      <c r="MMY9" s="185"/>
      <c r="MMZ9" s="185"/>
      <c r="MNA9" s="185"/>
      <c r="MNB9" s="185"/>
      <c r="MNC9" s="185"/>
      <c r="MND9" s="185"/>
      <c r="MNE9" s="185"/>
      <c r="MNF9" s="185"/>
      <c r="MNG9" s="185"/>
      <c r="MNH9" s="185"/>
      <c r="MNI9" s="185"/>
      <c r="MNJ9" s="185"/>
      <c r="MNK9" s="185"/>
      <c r="MNL9" s="185"/>
      <c r="MNM9" s="185"/>
      <c r="MNN9" s="185"/>
      <c r="MNO9" s="185"/>
      <c r="MNP9" s="185"/>
      <c r="MNQ9" s="185"/>
      <c r="MNR9" s="185"/>
      <c r="MNS9" s="185"/>
      <c r="MNT9" s="185"/>
      <c r="MNU9" s="185"/>
      <c r="MNV9" s="185"/>
      <c r="MNW9" s="185"/>
      <c r="MNX9" s="185"/>
      <c r="MNY9" s="185"/>
      <c r="MNZ9" s="185"/>
      <c r="MOA9" s="185"/>
      <c r="MOB9" s="185"/>
      <c r="MOC9" s="185"/>
      <c r="MOD9" s="185"/>
      <c r="MOE9" s="185"/>
      <c r="MOF9" s="185"/>
      <c r="MOG9" s="185"/>
      <c r="MOH9" s="185"/>
      <c r="MOI9" s="185"/>
      <c r="MOJ9" s="185"/>
      <c r="MOK9" s="185"/>
      <c r="MOL9" s="185"/>
      <c r="MOM9" s="185"/>
      <c r="MON9" s="185"/>
      <c r="MOO9" s="185"/>
      <c r="MOP9" s="185"/>
      <c r="MOQ9" s="185"/>
      <c r="MOR9" s="185"/>
      <c r="MOS9" s="185"/>
      <c r="MOT9" s="185"/>
      <c r="MOU9" s="185"/>
      <c r="MOV9" s="185"/>
      <c r="MOW9" s="185"/>
      <c r="MOX9" s="185"/>
      <c r="MOY9" s="185"/>
      <c r="MOZ9" s="185"/>
      <c r="MPA9" s="185"/>
      <c r="MPB9" s="185"/>
      <c r="MPC9" s="185"/>
      <c r="MPD9" s="185"/>
      <c r="MPE9" s="185"/>
      <c r="MPF9" s="185"/>
      <c r="MPG9" s="185"/>
      <c r="MPH9" s="185"/>
      <c r="MPI9" s="185"/>
      <c r="MPJ9" s="185"/>
      <c r="MPK9" s="185"/>
      <c r="MPL9" s="185"/>
      <c r="MPM9" s="185"/>
      <c r="MPN9" s="185"/>
      <c r="MPO9" s="185"/>
      <c r="MPP9" s="185"/>
      <c r="MPQ9" s="185"/>
      <c r="MPR9" s="185"/>
      <c r="MPS9" s="185"/>
      <c r="MPT9" s="185"/>
      <c r="MPU9" s="185"/>
      <c r="MPV9" s="185"/>
      <c r="MPW9" s="185"/>
      <c r="MPX9" s="185"/>
      <c r="MPY9" s="185"/>
      <c r="MPZ9" s="185"/>
      <c r="MQA9" s="185"/>
      <c r="MQB9" s="185"/>
      <c r="MQC9" s="185"/>
      <c r="MQD9" s="185"/>
      <c r="MQE9" s="185"/>
      <c r="MQF9" s="185"/>
      <c r="MQG9" s="185"/>
      <c r="MQH9" s="185"/>
      <c r="MQI9" s="185"/>
      <c r="MQJ9" s="185"/>
      <c r="MQK9" s="185"/>
      <c r="MQL9" s="185"/>
      <c r="MQM9" s="185"/>
      <c r="MQN9" s="185"/>
      <c r="MQO9" s="185"/>
      <c r="MQP9" s="185"/>
      <c r="MQQ9" s="185"/>
      <c r="MQR9" s="185"/>
      <c r="MQS9" s="185"/>
      <c r="MQT9" s="185"/>
      <c r="MQU9" s="185"/>
      <c r="MQV9" s="185"/>
      <c r="MQW9" s="185"/>
      <c r="MQX9" s="185"/>
      <c r="MQY9" s="185"/>
      <c r="MQZ9" s="185"/>
      <c r="MRA9" s="185"/>
      <c r="MRB9" s="185"/>
      <c r="MRC9" s="185"/>
      <c r="MRD9" s="185"/>
      <c r="MRE9" s="185"/>
      <c r="MRF9" s="185"/>
      <c r="MRG9" s="185"/>
      <c r="MRH9" s="185"/>
      <c r="MRI9" s="185"/>
      <c r="MRJ9" s="185"/>
      <c r="MRK9" s="185"/>
      <c r="MRL9" s="185"/>
      <c r="MRM9" s="185"/>
      <c r="MRN9" s="185"/>
      <c r="MRO9" s="185"/>
      <c r="MRP9" s="185"/>
      <c r="MRQ9" s="185"/>
      <c r="MRR9" s="185"/>
      <c r="MRS9" s="185"/>
      <c r="MRT9" s="185"/>
      <c r="MRU9" s="185"/>
      <c r="MRV9" s="185"/>
      <c r="MRW9" s="185"/>
      <c r="MRX9" s="185"/>
      <c r="MRY9" s="185"/>
      <c r="MRZ9" s="185"/>
      <c r="MSA9" s="185"/>
      <c r="MSB9" s="185"/>
      <c r="MSC9" s="185"/>
      <c r="MSD9" s="185"/>
      <c r="MSE9" s="185"/>
      <c r="MSF9" s="185"/>
      <c r="MSG9" s="185"/>
      <c r="MSH9" s="185"/>
      <c r="MSI9" s="185"/>
      <c r="MSJ9" s="185"/>
      <c r="MSK9" s="185"/>
      <c r="MSL9" s="185"/>
      <c r="MSM9" s="185"/>
      <c r="MSN9" s="185"/>
      <c r="MSO9" s="185"/>
      <c r="MSP9" s="185"/>
      <c r="MSQ9" s="185"/>
      <c r="MSR9" s="185"/>
      <c r="MSS9" s="185"/>
      <c r="MST9" s="185"/>
      <c r="MSU9" s="185"/>
      <c r="MSV9" s="185"/>
      <c r="MSW9" s="185"/>
      <c r="MSX9" s="185"/>
      <c r="MSY9" s="185"/>
      <c r="MSZ9" s="185"/>
      <c r="MTA9" s="185"/>
      <c r="MTB9" s="185"/>
      <c r="MTC9" s="185"/>
      <c r="MTD9" s="185"/>
      <c r="MTE9" s="185"/>
      <c r="MTF9" s="185"/>
      <c r="MTG9" s="185"/>
      <c r="MTH9" s="185"/>
      <c r="MTI9" s="185"/>
      <c r="MTJ9" s="185"/>
      <c r="MTK9" s="185"/>
      <c r="MTL9" s="185"/>
      <c r="MTM9" s="185"/>
      <c r="MTN9" s="185"/>
      <c r="MTO9" s="185"/>
      <c r="MTP9" s="185"/>
      <c r="MTQ9" s="185"/>
      <c r="MTR9" s="185"/>
      <c r="MTS9" s="185"/>
      <c r="MTT9" s="185"/>
      <c r="MTU9" s="185"/>
      <c r="MTV9" s="185"/>
      <c r="MTW9" s="185"/>
      <c r="MTX9" s="185"/>
      <c r="MTY9" s="185"/>
      <c r="MTZ9" s="185"/>
      <c r="MUA9" s="185"/>
      <c r="MUB9" s="185"/>
      <c r="MUC9" s="185"/>
      <c r="MUD9" s="185"/>
      <c r="MUE9" s="185"/>
      <c r="MUF9" s="185"/>
      <c r="MUG9" s="185"/>
      <c r="MUH9" s="185"/>
      <c r="MUI9" s="185"/>
      <c r="MUJ9" s="185"/>
      <c r="MUK9" s="185"/>
      <c r="MUL9" s="185"/>
      <c r="MUM9" s="185"/>
      <c r="MUN9" s="185"/>
      <c r="MUO9" s="185"/>
      <c r="MUP9" s="185"/>
      <c r="MUQ9" s="185"/>
      <c r="MUR9" s="185"/>
      <c r="MUS9" s="185"/>
      <c r="MUT9" s="185"/>
      <c r="MUU9" s="185"/>
      <c r="MUV9" s="185"/>
      <c r="MUW9" s="185"/>
      <c r="MUX9" s="185"/>
      <c r="MUY9" s="185"/>
      <c r="MUZ9" s="185"/>
      <c r="MVA9" s="185"/>
      <c r="MVB9" s="185"/>
      <c r="MVC9" s="185"/>
      <c r="MVD9" s="185"/>
      <c r="MVE9" s="185"/>
      <c r="MVF9" s="185"/>
      <c r="MVG9" s="185"/>
      <c r="MVH9" s="185"/>
      <c r="MVI9" s="185"/>
      <c r="MVJ9" s="185"/>
      <c r="MVK9" s="185"/>
      <c r="MVL9" s="185"/>
      <c r="MVM9" s="185"/>
      <c r="MVN9" s="185"/>
      <c r="MVO9" s="185"/>
      <c r="MVP9" s="185"/>
      <c r="MVQ9" s="185"/>
      <c r="MVR9" s="185"/>
      <c r="MVS9" s="185"/>
      <c r="MVT9" s="185"/>
      <c r="MVU9" s="185"/>
      <c r="MVV9" s="185"/>
      <c r="MVW9" s="185"/>
      <c r="MVX9" s="185"/>
      <c r="MVY9" s="185"/>
      <c r="MVZ9" s="185"/>
      <c r="MWA9" s="185"/>
      <c r="MWB9" s="185"/>
      <c r="MWC9" s="185"/>
      <c r="MWD9" s="185"/>
      <c r="MWE9" s="185"/>
      <c r="MWF9" s="185"/>
      <c r="MWG9" s="185"/>
      <c r="MWH9" s="185"/>
      <c r="MWI9" s="185"/>
      <c r="MWJ9" s="185"/>
      <c r="MWK9" s="185"/>
      <c r="MWL9" s="185"/>
      <c r="MWM9" s="185"/>
      <c r="MWN9" s="185"/>
      <c r="MWO9" s="185"/>
      <c r="MWP9" s="185"/>
      <c r="MWQ9" s="185"/>
      <c r="MWR9" s="185"/>
      <c r="MWS9" s="185"/>
      <c r="MWT9" s="185"/>
      <c r="MWU9" s="185"/>
      <c r="MWV9" s="185"/>
      <c r="MWW9" s="185"/>
      <c r="MWX9" s="185"/>
      <c r="MWY9" s="185"/>
      <c r="MWZ9" s="185"/>
      <c r="MXA9" s="185"/>
      <c r="MXB9" s="185"/>
      <c r="MXC9" s="185"/>
      <c r="MXD9" s="185"/>
      <c r="MXE9" s="185"/>
      <c r="MXF9" s="185"/>
      <c r="MXG9" s="185"/>
      <c r="MXH9" s="185"/>
      <c r="MXI9" s="185"/>
      <c r="MXJ9" s="185"/>
      <c r="MXK9" s="185"/>
      <c r="MXL9" s="185"/>
      <c r="MXM9" s="185"/>
      <c r="MXN9" s="185"/>
      <c r="MXO9" s="185"/>
      <c r="MXP9" s="185"/>
      <c r="MXQ9" s="185"/>
      <c r="MXR9" s="185"/>
      <c r="MXS9" s="185"/>
      <c r="MXT9" s="185"/>
      <c r="MXU9" s="185"/>
      <c r="MXV9" s="185"/>
      <c r="MXW9" s="185"/>
      <c r="MXX9" s="185"/>
      <c r="MXY9" s="185"/>
      <c r="MXZ9" s="185"/>
      <c r="MYA9" s="185"/>
      <c r="MYB9" s="185"/>
      <c r="MYC9" s="185"/>
      <c r="MYD9" s="185"/>
      <c r="MYE9" s="185"/>
      <c r="MYF9" s="185"/>
      <c r="MYG9" s="185"/>
      <c r="MYH9" s="185"/>
      <c r="MYI9" s="185"/>
      <c r="MYJ9" s="185"/>
      <c r="MYK9" s="185"/>
      <c r="MYL9" s="185"/>
      <c r="MYM9" s="185"/>
      <c r="MYN9" s="185"/>
      <c r="MYO9" s="185"/>
      <c r="MYP9" s="185"/>
      <c r="MYQ9" s="185"/>
      <c r="MYR9" s="185"/>
      <c r="MYS9" s="185"/>
      <c r="MYT9" s="185"/>
      <c r="MYU9" s="185"/>
      <c r="MYV9" s="185"/>
      <c r="MYW9" s="185"/>
      <c r="MYX9" s="185"/>
      <c r="MYY9" s="185"/>
      <c r="MYZ9" s="185"/>
      <c r="MZA9" s="185"/>
      <c r="MZB9" s="185"/>
      <c r="MZC9" s="185"/>
      <c r="MZD9" s="185"/>
      <c r="MZE9" s="185"/>
      <c r="MZF9" s="185"/>
      <c r="MZG9" s="185"/>
      <c r="MZH9" s="185"/>
      <c r="MZI9" s="185"/>
      <c r="MZJ9" s="185"/>
      <c r="MZK9" s="185"/>
      <c r="MZL9" s="185"/>
      <c r="MZM9" s="185"/>
      <c r="MZN9" s="185"/>
      <c r="MZO9" s="185"/>
      <c r="MZP9" s="185"/>
      <c r="MZQ9" s="185"/>
      <c r="MZR9" s="185"/>
      <c r="MZS9" s="185"/>
      <c r="MZT9" s="185"/>
      <c r="MZU9" s="185"/>
      <c r="MZV9" s="185"/>
      <c r="MZW9" s="185"/>
      <c r="MZX9" s="185"/>
      <c r="MZY9" s="185"/>
      <c r="MZZ9" s="185"/>
      <c r="NAA9" s="185"/>
      <c r="NAB9" s="185"/>
      <c r="NAC9" s="185"/>
      <c r="NAD9" s="185"/>
      <c r="NAE9" s="185"/>
      <c r="NAF9" s="185"/>
      <c r="NAG9" s="185"/>
      <c r="NAH9" s="185"/>
      <c r="NAI9" s="185"/>
      <c r="NAJ9" s="185"/>
      <c r="NAK9" s="185"/>
      <c r="NAL9" s="185"/>
      <c r="NAM9" s="185"/>
      <c r="NAN9" s="185"/>
      <c r="NAO9" s="185"/>
      <c r="NAP9" s="185"/>
      <c r="NAQ9" s="185"/>
      <c r="NAR9" s="185"/>
      <c r="NAS9" s="185"/>
      <c r="NAT9" s="185"/>
      <c r="NAU9" s="185"/>
      <c r="NAV9" s="185"/>
      <c r="NAW9" s="185"/>
      <c r="NAX9" s="185"/>
      <c r="NAY9" s="185"/>
      <c r="NAZ9" s="185"/>
      <c r="NBA9" s="185"/>
      <c r="NBB9" s="185"/>
      <c r="NBC9" s="185"/>
      <c r="NBD9" s="185"/>
      <c r="NBE9" s="185"/>
      <c r="NBF9" s="185"/>
      <c r="NBG9" s="185"/>
      <c r="NBH9" s="185"/>
      <c r="NBI9" s="185"/>
      <c r="NBJ9" s="185"/>
      <c r="NBK9" s="185"/>
      <c r="NBL9" s="185"/>
      <c r="NBM9" s="185"/>
      <c r="NBN9" s="185"/>
      <c r="NBO9" s="185"/>
      <c r="NBP9" s="185"/>
      <c r="NBQ9" s="185"/>
      <c r="NBR9" s="185"/>
      <c r="NBS9" s="185"/>
      <c r="NBT9" s="185"/>
      <c r="NBU9" s="185"/>
      <c r="NBV9" s="185"/>
      <c r="NBW9" s="185"/>
      <c r="NBX9" s="185"/>
      <c r="NBY9" s="185"/>
      <c r="NBZ9" s="185"/>
      <c r="NCA9" s="185"/>
      <c r="NCB9" s="185"/>
      <c r="NCC9" s="185"/>
      <c r="NCD9" s="185"/>
      <c r="NCE9" s="185"/>
      <c r="NCF9" s="185"/>
      <c r="NCG9" s="185"/>
      <c r="NCH9" s="185"/>
      <c r="NCI9" s="185"/>
      <c r="NCJ9" s="185"/>
      <c r="NCK9" s="185"/>
      <c r="NCL9" s="185"/>
      <c r="NCM9" s="185"/>
      <c r="NCN9" s="185"/>
      <c r="NCO9" s="185"/>
      <c r="NCP9" s="185"/>
      <c r="NCQ9" s="185"/>
      <c r="NCR9" s="185"/>
      <c r="NCS9" s="185"/>
      <c r="NCT9" s="185"/>
      <c r="NCU9" s="185"/>
      <c r="NCV9" s="185"/>
      <c r="NCW9" s="185"/>
      <c r="NCX9" s="185"/>
      <c r="NCY9" s="185"/>
      <c r="NCZ9" s="185"/>
      <c r="NDA9" s="185"/>
      <c r="NDB9" s="185"/>
      <c r="NDC9" s="185"/>
      <c r="NDD9" s="185"/>
      <c r="NDE9" s="185"/>
      <c r="NDF9" s="185"/>
      <c r="NDG9" s="185"/>
      <c r="NDH9" s="185"/>
      <c r="NDI9" s="185"/>
      <c r="NDJ9" s="185"/>
      <c r="NDK9" s="185"/>
      <c r="NDL9" s="185"/>
      <c r="NDM9" s="185"/>
      <c r="NDN9" s="185"/>
      <c r="NDO9" s="185"/>
      <c r="NDP9" s="185"/>
      <c r="NDQ9" s="185"/>
      <c r="NDR9" s="185"/>
      <c r="NDS9" s="185"/>
      <c r="NDT9" s="185"/>
      <c r="NDU9" s="185"/>
      <c r="NDV9" s="185"/>
      <c r="NDW9" s="185"/>
      <c r="NDX9" s="185"/>
      <c r="NDY9" s="185"/>
      <c r="NDZ9" s="185"/>
      <c r="NEA9" s="185"/>
      <c r="NEB9" s="185"/>
      <c r="NEC9" s="185"/>
      <c r="NED9" s="185"/>
      <c r="NEE9" s="185"/>
      <c r="NEF9" s="185"/>
      <c r="NEG9" s="185"/>
      <c r="NEH9" s="185"/>
      <c r="NEI9" s="185"/>
      <c r="NEJ9" s="185"/>
      <c r="NEK9" s="185"/>
      <c r="NEL9" s="185"/>
      <c r="NEM9" s="185"/>
      <c r="NEN9" s="185"/>
      <c r="NEO9" s="185"/>
      <c r="NEP9" s="185"/>
      <c r="NEQ9" s="185"/>
      <c r="NER9" s="185"/>
      <c r="NES9" s="185"/>
      <c r="NET9" s="185"/>
      <c r="NEU9" s="185"/>
      <c r="NEV9" s="185"/>
      <c r="NEW9" s="185"/>
      <c r="NEX9" s="185"/>
      <c r="NEY9" s="185"/>
      <c r="NEZ9" s="185"/>
      <c r="NFA9" s="185"/>
      <c r="NFB9" s="185"/>
      <c r="NFC9" s="185"/>
      <c r="NFD9" s="185"/>
      <c r="NFE9" s="185"/>
      <c r="NFF9" s="185"/>
      <c r="NFG9" s="185"/>
      <c r="NFH9" s="185"/>
      <c r="NFI9" s="185"/>
      <c r="NFJ9" s="185"/>
      <c r="NFK9" s="185"/>
      <c r="NFL9" s="185"/>
      <c r="NFM9" s="185"/>
      <c r="NFN9" s="185"/>
      <c r="NFO9" s="185"/>
      <c r="NFP9" s="185"/>
      <c r="NFQ9" s="185"/>
      <c r="NFR9" s="185"/>
      <c r="NFS9" s="185"/>
      <c r="NFT9" s="185"/>
      <c r="NFU9" s="185"/>
      <c r="NFV9" s="185"/>
      <c r="NFW9" s="185"/>
      <c r="NFX9" s="185"/>
      <c r="NFY9" s="185"/>
      <c r="NFZ9" s="185"/>
      <c r="NGA9" s="185"/>
      <c r="NGB9" s="185"/>
      <c r="NGC9" s="185"/>
      <c r="NGD9" s="185"/>
      <c r="NGE9" s="185"/>
      <c r="NGF9" s="185"/>
      <c r="NGG9" s="185"/>
      <c r="NGH9" s="185"/>
      <c r="NGI9" s="185"/>
      <c r="NGJ9" s="185"/>
      <c r="NGK9" s="185"/>
      <c r="NGL9" s="185"/>
      <c r="NGM9" s="185"/>
      <c r="NGN9" s="185"/>
      <c r="NGO9" s="185"/>
      <c r="NGP9" s="185"/>
      <c r="NGQ9" s="185"/>
      <c r="NGR9" s="185"/>
      <c r="NGS9" s="185"/>
      <c r="NGT9" s="185"/>
      <c r="NGU9" s="185"/>
      <c r="NGV9" s="185"/>
      <c r="NGW9" s="185"/>
      <c r="NGX9" s="185"/>
      <c r="NGY9" s="185"/>
      <c r="NGZ9" s="185"/>
      <c r="NHA9" s="185"/>
      <c r="NHB9" s="185"/>
      <c r="NHC9" s="185"/>
      <c r="NHD9" s="185"/>
      <c r="NHE9" s="185"/>
      <c r="NHF9" s="185"/>
      <c r="NHG9" s="185"/>
      <c r="NHH9" s="185"/>
      <c r="NHI9" s="185"/>
      <c r="NHJ9" s="185"/>
      <c r="NHK9" s="185"/>
      <c r="NHL9" s="185"/>
      <c r="NHM9" s="185"/>
      <c r="NHN9" s="185"/>
      <c r="NHO9" s="185"/>
      <c r="NHP9" s="185"/>
      <c r="NHQ9" s="185"/>
      <c r="NHR9" s="185"/>
      <c r="NHS9" s="185"/>
      <c r="NHT9" s="185"/>
      <c r="NHU9" s="185"/>
      <c r="NHV9" s="185"/>
      <c r="NHW9" s="185"/>
      <c r="NHX9" s="185"/>
      <c r="NHY9" s="185"/>
      <c r="NHZ9" s="185"/>
      <c r="NIA9" s="185"/>
      <c r="NIB9" s="185"/>
      <c r="NIC9" s="185"/>
      <c r="NID9" s="185"/>
      <c r="NIE9" s="185"/>
      <c r="NIF9" s="185"/>
      <c r="NIG9" s="185"/>
      <c r="NIH9" s="185"/>
      <c r="NII9" s="185"/>
      <c r="NIJ9" s="185"/>
      <c r="NIK9" s="185"/>
      <c r="NIL9" s="185"/>
      <c r="NIM9" s="185"/>
      <c r="NIN9" s="185"/>
      <c r="NIO9" s="185"/>
      <c r="NIP9" s="185"/>
      <c r="NIQ9" s="185"/>
      <c r="NIR9" s="185"/>
      <c r="NIS9" s="185"/>
      <c r="NIT9" s="185"/>
      <c r="NIU9" s="185"/>
      <c r="NIV9" s="185"/>
      <c r="NIW9" s="185"/>
      <c r="NIX9" s="185"/>
      <c r="NIY9" s="185"/>
      <c r="NIZ9" s="185"/>
      <c r="NJA9" s="185"/>
      <c r="NJB9" s="185"/>
      <c r="NJC9" s="185"/>
      <c r="NJD9" s="185"/>
      <c r="NJE9" s="185"/>
      <c r="NJF9" s="185"/>
      <c r="NJG9" s="185"/>
      <c r="NJH9" s="185"/>
      <c r="NJI9" s="185"/>
      <c r="NJJ9" s="185"/>
      <c r="NJK9" s="185"/>
      <c r="NJL9" s="185"/>
      <c r="NJM9" s="185"/>
      <c r="NJN9" s="185"/>
      <c r="NJO9" s="185"/>
      <c r="NJP9" s="185"/>
      <c r="NJQ9" s="185"/>
      <c r="NJR9" s="185"/>
      <c r="NJS9" s="185"/>
      <c r="NJT9" s="185"/>
      <c r="NJU9" s="185"/>
      <c r="NJV9" s="185"/>
      <c r="NJW9" s="185"/>
      <c r="NJX9" s="185"/>
      <c r="NJY9" s="185"/>
      <c r="NJZ9" s="185"/>
      <c r="NKA9" s="185"/>
      <c r="NKB9" s="185"/>
      <c r="NKC9" s="185"/>
      <c r="NKD9" s="185"/>
      <c r="NKE9" s="185"/>
      <c r="NKF9" s="185"/>
      <c r="NKG9" s="185"/>
      <c r="NKH9" s="185"/>
      <c r="NKI9" s="185"/>
      <c r="NKJ9" s="185"/>
      <c r="NKK9" s="185"/>
      <c r="NKL9" s="185"/>
      <c r="NKM9" s="185"/>
      <c r="NKN9" s="185"/>
      <c r="NKO9" s="185"/>
      <c r="NKP9" s="185"/>
      <c r="NKQ9" s="185"/>
      <c r="NKR9" s="185"/>
      <c r="NKS9" s="185"/>
      <c r="NKT9" s="185"/>
      <c r="NKU9" s="185"/>
      <c r="NKV9" s="185"/>
      <c r="NKW9" s="185"/>
      <c r="NKX9" s="185"/>
      <c r="NKY9" s="185"/>
      <c r="NKZ9" s="185"/>
      <c r="NLA9" s="185"/>
      <c r="NLB9" s="185"/>
      <c r="NLC9" s="185"/>
      <c r="NLD9" s="185"/>
      <c r="NLE9" s="185"/>
      <c r="NLF9" s="185"/>
      <c r="NLG9" s="185"/>
      <c r="NLH9" s="185"/>
      <c r="NLI9" s="185"/>
      <c r="NLJ9" s="185"/>
      <c r="NLK9" s="185"/>
      <c r="NLL9" s="185"/>
      <c r="NLM9" s="185"/>
      <c r="NLN9" s="185"/>
      <c r="NLO9" s="185"/>
      <c r="NLP9" s="185"/>
      <c r="NLQ9" s="185"/>
      <c r="NLR9" s="185"/>
      <c r="NLS9" s="185"/>
      <c r="NLT9" s="185"/>
      <c r="NLU9" s="185"/>
      <c r="NLV9" s="185"/>
      <c r="NLW9" s="185"/>
      <c r="NLX9" s="185"/>
      <c r="NLY9" s="185"/>
      <c r="NLZ9" s="185"/>
      <c r="NMA9" s="185"/>
      <c r="NMB9" s="185"/>
      <c r="NMC9" s="185"/>
      <c r="NMD9" s="185"/>
      <c r="NME9" s="185"/>
      <c r="NMF9" s="185"/>
      <c r="NMG9" s="185"/>
      <c r="NMH9" s="185"/>
      <c r="NMI9" s="185"/>
      <c r="NMJ9" s="185"/>
      <c r="NMK9" s="185"/>
      <c r="NML9" s="185"/>
      <c r="NMM9" s="185"/>
      <c r="NMN9" s="185"/>
      <c r="NMO9" s="185"/>
      <c r="NMP9" s="185"/>
      <c r="NMQ9" s="185"/>
      <c r="NMR9" s="185"/>
      <c r="NMS9" s="185"/>
      <c r="NMT9" s="185"/>
      <c r="NMU9" s="185"/>
      <c r="NMV9" s="185"/>
      <c r="NMW9" s="185"/>
      <c r="NMX9" s="185"/>
      <c r="NMY9" s="185"/>
      <c r="NMZ9" s="185"/>
      <c r="NNA9" s="185"/>
      <c r="NNB9" s="185"/>
      <c r="NNC9" s="185"/>
      <c r="NND9" s="185"/>
      <c r="NNE9" s="185"/>
      <c r="NNF9" s="185"/>
      <c r="NNG9" s="185"/>
      <c r="NNH9" s="185"/>
      <c r="NNI9" s="185"/>
      <c r="NNJ9" s="185"/>
      <c r="NNK9" s="185"/>
      <c r="NNL9" s="185"/>
      <c r="NNM9" s="185"/>
      <c r="NNN9" s="185"/>
      <c r="NNO9" s="185"/>
      <c r="NNP9" s="185"/>
      <c r="NNQ9" s="185"/>
      <c r="NNR9" s="185"/>
      <c r="NNS9" s="185"/>
      <c r="NNT9" s="185"/>
      <c r="NNU9" s="185"/>
      <c r="NNV9" s="185"/>
      <c r="NNW9" s="185"/>
      <c r="NNX9" s="185"/>
      <c r="NNY9" s="185"/>
      <c r="NNZ9" s="185"/>
      <c r="NOA9" s="185"/>
      <c r="NOB9" s="185"/>
      <c r="NOC9" s="185"/>
      <c r="NOD9" s="185"/>
      <c r="NOE9" s="185"/>
      <c r="NOF9" s="185"/>
      <c r="NOG9" s="185"/>
      <c r="NOH9" s="185"/>
      <c r="NOI9" s="185"/>
      <c r="NOJ9" s="185"/>
      <c r="NOK9" s="185"/>
      <c r="NOL9" s="185"/>
      <c r="NOM9" s="185"/>
      <c r="NON9" s="185"/>
      <c r="NOO9" s="185"/>
      <c r="NOP9" s="185"/>
      <c r="NOQ9" s="185"/>
      <c r="NOR9" s="185"/>
      <c r="NOS9" s="185"/>
      <c r="NOT9" s="185"/>
      <c r="NOU9" s="185"/>
      <c r="NOV9" s="185"/>
      <c r="NOW9" s="185"/>
      <c r="NOX9" s="185"/>
      <c r="NOY9" s="185"/>
      <c r="NOZ9" s="185"/>
      <c r="NPA9" s="185"/>
      <c r="NPB9" s="185"/>
      <c r="NPC9" s="185"/>
      <c r="NPD9" s="185"/>
      <c r="NPE9" s="185"/>
      <c r="NPF9" s="185"/>
      <c r="NPG9" s="185"/>
      <c r="NPH9" s="185"/>
      <c r="NPI9" s="185"/>
      <c r="NPJ9" s="185"/>
      <c r="NPK9" s="185"/>
      <c r="NPL9" s="185"/>
      <c r="NPM9" s="185"/>
      <c r="NPN9" s="185"/>
      <c r="NPO9" s="185"/>
      <c r="NPP9" s="185"/>
      <c r="NPQ9" s="185"/>
      <c r="NPR9" s="185"/>
      <c r="NPS9" s="185"/>
      <c r="NPT9" s="185"/>
      <c r="NPU9" s="185"/>
      <c r="NPV9" s="185"/>
      <c r="NPW9" s="185"/>
      <c r="NPX9" s="185"/>
      <c r="NPY9" s="185"/>
      <c r="NPZ9" s="185"/>
      <c r="NQA9" s="185"/>
      <c r="NQB9" s="185"/>
      <c r="NQC9" s="185"/>
      <c r="NQD9" s="185"/>
      <c r="NQE9" s="185"/>
      <c r="NQF9" s="185"/>
      <c r="NQG9" s="185"/>
      <c r="NQH9" s="185"/>
      <c r="NQI9" s="185"/>
      <c r="NQJ9" s="185"/>
      <c r="NQK9" s="185"/>
      <c r="NQL9" s="185"/>
      <c r="NQM9" s="185"/>
      <c r="NQN9" s="185"/>
      <c r="NQO9" s="185"/>
      <c r="NQP9" s="185"/>
      <c r="NQQ9" s="185"/>
      <c r="NQR9" s="185"/>
      <c r="NQS9" s="185"/>
      <c r="NQT9" s="185"/>
      <c r="NQU9" s="185"/>
      <c r="NQV9" s="185"/>
      <c r="NQW9" s="185"/>
      <c r="NQX9" s="185"/>
      <c r="NQY9" s="185"/>
      <c r="NQZ9" s="185"/>
      <c r="NRA9" s="185"/>
      <c r="NRB9" s="185"/>
      <c r="NRC9" s="185"/>
      <c r="NRD9" s="185"/>
      <c r="NRE9" s="185"/>
      <c r="NRF9" s="185"/>
      <c r="NRG9" s="185"/>
      <c r="NRH9" s="185"/>
      <c r="NRI9" s="185"/>
      <c r="NRJ9" s="185"/>
      <c r="NRK9" s="185"/>
      <c r="NRL9" s="185"/>
      <c r="NRM9" s="185"/>
      <c r="NRN9" s="185"/>
      <c r="NRO9" s="185"/>
      <c r="NRP9" s="185"/>
      <c r="NRQ9" s="185"/>
      <c r="NRR9" s="185"/>
      <c r="NRS9" s="185"/>
      <c r="NRT9" s="185"/>
      <c r="NRU9" s="185"/>
      <c r="NRV9" s="185"/>
      <c r="NRW9" s="185"/>
      <c r="NRX9" s="185"/>
      <c r="NRY9" s="185"/>
      <c r="NRZ9" s="185"/>
      <c r="NSA9" s="185"/>
      <c r="NSB9" s="185"/>
      <c r="NSC9" s="185"/>
      <c r="NSD9" s="185"/>
      <c r="NSE9" s="185"/>
      <c r="NSF9" s="185"/>
      <c r="NSG9" s="185"/>
      <c r="NSH9" s="185"/>
      <c r="NSI9" s="185"/>
      <c r="NSJ9" s="185"/>
      <c r="NSK9" s="185"/>
      <c r="NSL9" s="185"/>
      <c r="NSM9" s="185"/>
      <c r="NSN9" s="185"/>
      <c r="NSO9" s="185"/>
      <c r="NSP9" s="185"/>
      <c r="NSQ9" s="185"/>
      <c r="NSR9" s="185"/>
      <c r="NSS9" s="185"/>
      <c r="NST9" s="185"/>
      <c r="NSU9" s="185"/>
      <c r="NSV9" s="185"/>
      <c r="NSW9" s="185"/>
      <c r="NSX9" s="185"/>
      <c r="NSY9" s="185"/>
      <c r="NSZ9" s="185"/>
      <c r="NTA9" s="185"/>
      <c r="NTB9" s="185"/>
      <c r="NTC9" s="185"/>
      <c r="NTD9" s="185"/>
      <c r="NTE9" s="185"/>
      <c r="NTF9" s="185"/>
      <c r="NTG9" s="185"/>
      <c r="NTH9" s="185"/>
      <c r="NTI9" s="185"/>
      <c r="NTJ9" s="185"/>
      <c r="NTK9" s="185"/>
      <c r="NTL9" s="185"/>
      <c r="NTM9" s="185"/>
      <c r="NTN9" s="185"/>
      <c r="NTO9" s="185"/>
      <c r="NTP9" s="185"/>
      <c r="NTQ9" s="185"/>
      <c r="NTR9" s="185"/>
      <c r="NTS9" s="185"/>
      <c r="NTT9" s="185"/>
      <c r="NTU9" s="185"/>
      <c r="NTV9" s="185"/>
      <c r="NTW9" s="185"/>
      <c r="NTX9" s="185"/>
      <c r="NTY9" s="185"/>
      <c r="NTZ9" s="185"/>
      <c r="NUA9" s="185"/>
      <c r="NUB9" s="185"/>
      <c r="NUC9" s="185"/>
      <c r="NUD9" s="185"/>
      <c r="NUE9" s="185"/>
      <c r="NUF9" s="185"/>
      <c r="NUG9" s="185"/>
      <c r="NUH9" s="185"/>
      <c r="NUI9" s="185"/>
      <c r="NUJ9" s="185"/>
      <c r="NUK9" s="185"/>
      <c r="NUL9" s="185"/>
      <c r="NUM9" s="185"/>
      <c r="NUN9" s="185"/>
      <c r="NUO9" s="185"/>
      <c r="NUP9" s="185"/>
      <c r="NUQ9" s="185"/>
      <c r="NUR9" s="185"/>
      <c r="NUS9" s="185"/>
      <c r="NUT9" s="185"/>
      <c r="NUU9" s="185"/>
      <c r="NUV9" s="185"/>
      <c r="NUW9" s="185"/>
      <c r="NUX9" s="185"/>
      <c r="NUY9" s="185"/>
      <c r="NUZ9" s="185"/>
      <c r="NVA9" s="185"/>
      <c r="NVB9" s="185"/>
      <c r="NVC9" s="185"/>
      <c r="NVD9" s="185"/>
      <c r="NVE9" s="185"/>
      <c r="NVF9" s="185"/>
      <c r="NVG9" s="185"/>
      <c r="NVH9" s="185"/>
      <c r="NVI9" s="185"/>
      <c r="NVJ9" s="185"/>
      <c r="NVK9" s="185"/>
      <c r="NVL9" s="185"/>
      <c r="NVM9" s="185"/>
      <c r="NVN9" s="185"/>
      <c r="NVO9" s="185"/>
      <c r="NVP9" s="185"/>
      <c r="NVQ9" s="185"/>
      <c r="NVR9" s="185"/>
      <c r="NVS9" s="185"/>
      <c r="NVT9" s="185"/>
      <c r="NVU9" s="185"/>
      <c r="NVV9" s="185"/>
      <c r="NVW9" s="185"/>
      <c r="NVX9" s="185"/>
      <c r="NVY9" s="185"/>
      <c r="NVZ9" s="185"/>
      <c r="NWA9" s="185"/>
      <c r="NWB9" s="185"/>
      <c r="NWC9" s="185"/>
      <c r="NWD9" s="185"/>
      <c r="NWE9" s="185"/>
      <c r="NWF9" s="185"/>
      <c r="NWG9" s="185"/>
      <c r="NWH9" s="185"/>
      <c r="NWI9" s="185"/>
      <c r="NWJ9" s="185"/>
      <c r="NWK9" s="185"/>
      <c r="NWL9" s="185"/>
      <c r="NWM9" s="185"/>
      <c r="NWN9" s="185"/>
      <c r="NWO9" s="185"/>
      <c r="NWP9" s="185"/>
      <c r="NWQ9" s="185"/>
      <c r="NWR9" s="185"/>
      <c r="NWS9" s="185"/>
      <c r="NWT9" s="185"/>
      <c r="NWU9" s="185"/>
      <c r="NWV9" s="185"/>
      <c r="NWW9" s="185"/>
      <c r="NWX9" s="185"/>
      <c r="NWY9" s="185"/>
      <c r="NWZ9" s="185"/>
      <c r="NXA9" s="185"/>
      <c r="NXB9" s="185"/>
      <c r="NXC9" s="185"/>
      <c r="NXD9" s="185"/>
      <c r="NXE9" s="185"/>
      <c r="NXF9" s="185"/>
      <c r="NXG9" s="185"/>
      <c r="NXH9" s="185"/>
      <c r="NXI9" s="185"/>
      <c r="NXJ9" s="185"/>
      <c r="NXK9" s="185"/>
      <c r="NXL9" s="185"/>
      <c r="NXM9" s="185"/>
      <c r="NXN9" s="185"/>
      <c r="NXO9" s="185"/>
      <c r="NXP9" s="185"/>
      <c r="NXQ9" s="185"/>
      <c r="NXR9" s="185"/>
      <c r="NXS9" s="185"/>
      <c r="NXT9" s="185"/>
      <c r="NXU9" s="185"/>
      <c r="NXV9" s="185"/>
      <c r="NXW9" s="185"/>
      <c r="NXX9" s="185"/>
      <c r="NXY9" s="185"/>
      <c r="NXZ9" s="185"/>
      <c r="NYA9" s="185"/>
      <c r="NYB9" s="185"/>
      <c r="NYC9" s="185"/>
      <c r="NYD9" s="185"/>
      <c r="NYE9" s="185"/>
      <c r="NYF9" s="185"/>
      <c r="NYG9" s="185"/>
      <c r="NYH9" s="185"/>
      <c r="NYI9" s="185"/>
      <c r="NYJ9" s="185"/>
      <c r="NYK9" s="185"/>
      <c r="NYL9" s="185"/>
      <c r="NYM9" s="185"/>
      <c r="NYN9" s="185"/>
      <c r="NYO9" s="185"/>
      <c r="NYP9" s="185"/>
      <c r="NYQ9" s="185"/>
      <c r="NYR9" s="185"/>
      <c r="NYS9" s="185"/>
      <c r="NYT9" s="185"/>
      <c r="NYU9" s="185"/>
      <c r="NYV9" s="185"/>
      <c r="NYW9" s="185"/>
      <c r="NYX9" s="185"/>
      <c r="NYY9" s="185"/>
      <c r="NYZ9" s="185"/>
      <c r="NZA9" s="185"/>
      <c r="NZB9" s="185"/>
      <c r="NZC9" s="185"/>
      <c r="NZD9" s="185"/>
      <c r="NZE9" s="185"/>
      <c r="NZF9" s="185"/>
      <c r="NZG9" s="185"/>
      <c r="NZH9" s="185"/>
      <c r="NZI9" s="185"/>
      <c r="NZJ9" s="185"/>
      <c r="NZK9" s="185"/>
      <c r="NZL9" s="185"/>
      <c r="NZM9" s="185"/>
      <c r="NZN9" s="185"/>
      <c r="NZO9" s="185"/>
      <c r="NZP9" s="185"/>
      <c r="NZQ9" s="185"/>
      <c r="NZR9" s="185"/>
      <c r="NZS9" s="185"/>
      <c r="NZT9" s="185"/>
      <c r="NZU9" s="185"/>
      <c r="NZV9" s="185"/>
      <c r="NZW9" s="185"/>
      <c r="NZX9" s="185"/>
      <c r="NZY9" s="185"/>
      <c r="NZZ9" s="185"/>
      <c r="OAA9" s="185"/>
      <c r="OAB9" s="185"/>
      <c r="OAC9" s="185"/>
      <c r="OAD9" s="185"/>
      <c r="OAE9" s="185"/>
      <c r="OAF9" s="185"/>
      <c r="OAG9" s="185"/>
      <c r="OAH9" s="185"/>
      <c r="OAI9" s="185"/>
      <c r="OAJ9" s="185"/>
      <c r="OAK9" s="185"/>
      <c r="OAL9" s="185"/>
      <c r="OAM9" s="185"/>
      <c r="OAN9" s="185"/>
      <c r="OAO9" s="185"/>
      <c r="OAP9" s="185"/>
      <c r="OAQ9" s="185"/>
      <c r="OAR9" s="185"/>
      <c r="OAS9" s="185"/>
      <c r="OAT9" s="185"/>
      <c r="OAU9" s="185"/>
      <c r="OAV9" s="185"/>
      <c r="OAW9" s="185"/>
      <c r="OAX9" s="185"/>
      <c r="OAY9" s="185"/>
      <c r="OAZ9" s="185"/>
      <c r="OBA9" s="185"/>
      <c r="OBB9" s="185"/>
      <c r="OBC9" s="185"/>
      <c r="OBD9" s="185"/>
      <c r="OBE9" s="185"/>
      <c r="OBF9" s="185"/>
      <c r="OBG9" s="185"/>
      <c r="OBH9" s="185"/>
      <c r="OBI9" s="185"/>
      <c r="OBJ9" s="185"/>
      <c r="OBK9" s="185"/>
      <c r="OBL9" s="185"/>
      <c r="OBM9" s="185"/>
      <c r="OBN9" s="185"/>
      <c r="OBO9" s="185"/>
      <c r="OBP9" s="185"/>
      <c r="OBQ9" s="185"/>
      <c r="OBR9" s="185"/>
      <c r="OBS9" s="185"/>
      <c r="OBT9" s="185"/>
      <c r="OBU9" s="185"/>
      <c r="OBV9" s="185"/>
      <c r="OBW9" s="185"/>
      <c r="OBX9" s="185"/>
      <c r="OBY9" s="185"/>
      <c r="OBZ9" s="185"/>
      <c r="OCA9" s="185"/>
      <c r="OCB9" s="185"/>
      <c r="OCC9" s="185"/>
      <c r="OCD9" s="185"/>
      <c r="OCE9" s="185"/>
      <c r="OCF9" s="185"/>
      <c r="OCG9" s="185"/>
      <c r="OCH9" s="185"/>
      <c r="OCI9" s="185"/>
      <c r="OCJ9" s="185"/>
      <c r="OCK9" s="185"/>
      <c r="OCL9" s="185"/>
      <c r="OCM9" s="185"/>
      <c r="OCN9" s="185"/>
      <c r="OCO9" s="185"/>
      <c r="OCP9" s="185"/>
      <c r="OCQ9" s="185"/>
      <c r="OCR9" s="185"/>
      <c r="OCS9" s="185"/>
      <c r="OCT9" s="185"/>
      <c r="OCU9" s="185"/>
      <c r="OCV9" s="185"/>
      <c r="OCW9" s="185"/>
      <c r="OCX9" s="185"/>
      <c r="OCY9" s="185"/>
      <c r="OCZ9" s="185"/>
      <c r="ODA9" s="185"/>
      <c r="ODB9" s="185"/>
      <c r="ODC9" s="185"/>
      <c r="ODD9" s="185"/>
      <c r="ODE9" s="185"/>
      <c r="ODF9" s="185"/>
      <c r="ODG9" s="185"/>
      <c r="ODH9" s="185"/>
      <c r="ODI9" s="185"/>
      <c r="ODJ9" s="185"/>
      <c r="ODK9" s="185"/>
      <c r="ODL9" s="185"/>
      <c r="ODM9" s="185"/>
      <c r="ODN9" s="185"/>
      <c r="ODO9" s="185"/>
      <c r="ODP9" s="185"/>
      <c r="ODQ9" s="185"/>
      <c r="ODR9" s="185"/>
      <c r="ODS9" s="185"/>
      <c r="ODT9" s="185"/>
      <c r="ODU9" s="185"/>
      <c r="ODV9" s="185"/>
      <c r="ODW9" s="185"/>
      <c r="ODX9" s="185"/>
      <c r="ODY9" s="185"/>
      <c r="ODZ9" s="185"/>
      <c r="OEA9" s="185"/>
      <c r="OEB9" s="185"/>
      <c r="OEC9" s="185"/>
      <c r="OED9" s="185"/>
      <c r="OEE9" s="185"/>
      <c r="OEF9" s="185"/>
      <c r="OEG9" s="185"/>
      <c r="OEH9" s="185"/>
      <c r="OEI9" s="185"/>
      <c r="OEJ9" s="185"/>
      <c r="OEK9" s="185"/>
      <c r="OEL9" s="185"/>
      <c r="OEM9" s="185"/>
      <c r="OEN9" s="185"/>
      <c r="OEO9" s="185"/>
      <c r="OEP9" s="185"/>
      <c r="OEQ9" s="185"/>
      <c r="OER9" s="185"/>
      <c r="OES9" s="185"/>
      <c r="OET9" s="185"/>
      <c r="OEU9" s="185"/>
      <c r="OEV9" s="185"/>
      <c r="OEW9" s="185"/>
      <c r="OEX9" s="185"/>
      <c r="OEY9" s="185"/>
      <c r="OEZ9" s="185"/>
      <c r="OFA9" s="185"/>
      <c r="OFB9" s="185"/>
      <c r="OFC9" s="185"/>
      <c r="OFD9" s="185"/>
      <c r="OFE9" s="185"/>
      <c r="OFF9" s="185"/>
      <c r="OFG9" s="185"/>
      <c r="OFH9" s="185"/>
      <c r="OFI9" s="185"/>
      <c r="OFJ9" s="185"/>
      <c r="OFK9" s="185"/>
      <c r="OFL9" s="185"/>
      <c r="OFM9" s="185"/>
      <c r="OFN9" s="185"/>
      <c r="OFO9" s="185"/>
      <c r="OFP9" s="185"/>
      <c r="OFQ9" s="185"/>
      <c r="OFR9" s="185"/>
      <c r="OFS9" s="185"/>
      <c r="OFT9" s="185"/>
      <c r="OFU9" s="185"/>
      <c r="OFV9" s="185"/>
      <c r="OFW9" s="185"/>
      <c r="OFX9" s="185"/>
      <c r="OFY9" s="185"/>
      <c r="OFZ9" s="185"/>
      <c r="OGA9" s="185"/>
      <c r="OGB9" s="185"/>
      <c r="OGC9" s="185"/>
      <c r="OGD9" s="185"/>
      <c r="OGE9" s="185"/>
      <c r="OGF9" s="185"/>
      <c r="OGG9" s="185"/>
      <c r="OGH9" s="185"/>
      <c r="OGI9" s="185"/>
      <c r="OGJ9" s="185"/>
      <c r="OGK9" s="185"/>
      <c r="OGL9" s="185"/>
      <c r="OGM9" s="185"/>
      <c r="OGN9" s="185"/>
      <c r="OGO9" s="185"/>
      <c r="OGP9" s="185"/>
      <c r="OGQ9" s="185"/>
      <c r="OGR9" s="185"/>
      <c r="OGS9" s="185"/>
      <c r="OGT9" s="185"/>
      <c r="OGU9" s="185"/>
      <c r="OGV9" s="185"/>
      <c r="OGW9" s="185"/>
      <c r="OGX9" s="185"/>
      <c r="OGY9" s="185"/>
      <c r="OGZ9" s="185"/>
      <c r="OHA9" s="185"/>
      <c r="OHB9" s="185"/>
      <c r="OHC9" s="185"/>
      <c r="OHD9" s="185"/>
      <c r="OHE9" s="185"/>
      <c r="OHF9" s="185"/>
      <c r="OHG9" s="185"/>
      <c r="OHH9" s="185"/>
      <c r="OHI9" s="185"/>
      <c r="OHJ9" s="185"/>
      <c r="OHK9" s="185"/>
      <c r="OHL9" s="185"/>
      <c r="OHM9" s="185"/>
      <c r="OHN9" s="185"/>
      <c r="OHO9" s="185"/>
      <c r="OHP9" s="185"/>
      <c r="OHQ9" s="185"/>
      <c r="OHR9" s="185"/>
      <c r="OHS9" s="185"/>
      <c r="OHT9" s="185"/>
      <c r="OHU9" s="185"/>
      <c r="OHV9" s="185"/>
      <c r="OHW9" s="185"/>
      <c r="OHX9" s="185"/>
      <c r="OHY9" s="185"/>
      <c r="OHZ9" s="185"/>
      <c r="OIA9" s="185"/>
      <c r="OIB9" s="185"/>
      <c r="OIC9" s="185"/>
      <c r="OID9" s="185"/>
      <c r="OIE9" s="185"/>
      <c r="OIF9" s="185"/>
      <c r="OIG9" s="185"/>
      <c r="OIH9" s="185"/>
      <c r="OII9" s="185"/>
      <c r="OIJ9" s="185"/>
      <c r="OIK9" s="185"/>
      <c r="OIL9" s="185"/>
      <c r="OIM9" s="185"/>
      <c r="OIN9" s="185"/>
      <c r="OIO9" s="185"/>
      <c r="OIP9" s="185"/>
      <c r="OIQ9" s="185"/>
      <c r="OIR9" s="185"/>
      <c r="OIS9" s="185"/>
      <c r="OIT9" s="185"/>
      <c r="OIU9" s="185"/>
      <c r="OIV9" s="185"/>
      <c r="OIW9" s="185"/>
      <c r="OIX9" s="185"/>
      <c r="OIY9" s="185"/>
      <c r="OIZ9" s="185"/>
      <c r="OJA9" s="185"/>
      <c r="OJB9" s="185"/>
      <c r="OJC9" s="185"/>
      <c r="OJD9" s="185"/>
      <c r="OJE9" s="185"/>
      <c r="OJF9" s="185"/>
      <c r="OJG9" s="185"/>
      <c r="OJH9" s="185"/>
      <c r="OJI9" s="185"/>
      <c r="OJJ9" s="185"/>
      <c r="OJK9" s="185"/>
      <c r="OJL9" s="185"/>
      <c r="OJM9" s="185"/>
      <c r="OJN9" s="185"/>
      <c r="OJO9" s="185"/>
      <c r="OJP9" s="185"/>
      <c r="OJQ9" s="185"/>
      <c r="OJR9" s="185"/>
      <c r="OJS9" s="185"/>
      <c r="OJT9" s="185"/>
      <c r="OJU9" s="185"/>
      <c r="OJV9" s="185"/>
      <c r="OJW9" s="185"/>
      <c r="OJX9" s="185"/>
      <c r="OJY9" s="185"/>
      <c r="OJZ9" s="185"/>
      <c r="OKA9" s="185"/>
      <c r="OKB9" s="185"/>
      <c r="OKC9" s="185"/>
      <c r="OKD9" s="185"/>
      <c r="OKE9" s="185"/>
      <c r="OKF9" s="185"/>
      <c r="OKG9" s="185"/>
      <c r="OKH9" s="185"/>
      <c r="OKI9" s="185"/>
      <c r="OKJ9" s="185"/>
      <c r="OKK9" s="185"/>
      <c r="OKL9" s="185"/>
      <c r="OKM9" s="185"/>
      <c r="OKN9" s="185"/>
      <c r="OKO9" s="185"/>
      <c r="OKP9" s="185"/>
      <c r="OKQ9" s="185"/>
      <c r="OKR9" s="185"/>
      <c r="OKS9" s="185"/>
      <c r="OKT9" s="185"/>
      <c r="OKU9" s="185"/>
      <c r="OKV9" s="185"/>
      <c r="OKW9" s="185"/>
      <c r="OKX9" s="185"/>
      <c r="OKY9" s="185"/>
      <c r="OKZ9" s="185"/>
      <c r="OLA9" s="185"/>
      <c r="OLB9" s="185"/>
      <c r="OLC9" s="185"/>
      <c r="OLD9" s="185"/>
      <c r="OLE9" s="185"/>
      <c r="OLF9" s="185"/>
      <c r="OLG9" s="185"/>
      <c r="OLH9" s="185"/>
      <c r="OLI9" s="185"/>
      <c r="OLJ9" s="185"/>
      <c r="OLK9" s="185"/>
      <c r="OLL9" s="185"/>
      <c r="OLM9" s="185"/>
      <c r="OLN9" s="185"/>
      <c r="OLO9" s="185"/>
      <c r="OLP9" s="185"/>
      <c r="OLQ9" s="185"/>
      <c r="OLR9" s="185"/>
      <c r="OLS9" s="185"/>
      <c r="OLT9" s="185"/>
      <c r="OLU9" s="185"/>
      <c r="OLV9" s="185"/>
      <c r="OLW9" s="185"/>
      <c r="OLX9" s="185"/>
      <c r="OLY9" s="185"/>
      <c r="OLZ9" s="185"/>
      <c r="OMA9" s="185"/>
      <c r="OMB9" s="185"/>
      <c r="OMC9" s="185"/>
      <c r="OMD9" s="185"/>
      <c r="OME9" s="185"/>
      <c r="OMF9" s="185"/>
      <c r="OMG9" s="185"/>
      <c r="OMH9" s="185"/>
      <c r="OMI9" s="185"/>
      <c r="OMJ9" s="185"/>
      <c r="OMK9" s="185"/>
      <c r="OML9" s="185"/>
      <c r="OMM9" s="185"/>
      <c r="OMN9" s="185"/>
      <c r="OMO9" s="185"/>
      <c r="OMP9" s="185"/>
      <c r="OMQ9" s="185"/>
      <c r="OMR9" s="185"/>
      <c r="OMS9" s="185"/>
      <c r="OMT9" s="185"/>
      <c r="OMU9" s="185"/>
      <c r="OMV9" s="185"/>
      <c r="OMW9" s="185"/>
      <c r="OMX9" s="185"/>
      <c r="OMY9" s="185"/>
      <c r="OMZ9" s="185"/>
      <c r="ONA9" s="185"/>
      <c r="ONB9" s="185"/>
      <c r="ONC9" s="185"/>
      <c r="OND9" s="185"/>
      <c r="ONE9" s="185"/>
      <c r="ONF9" s="185"/>
      <c r="ONG9" s="185"/>
      <c r="ONH9" s="185"/>
      <c r="ONI9" s="185"/>
      <c r="ONJ9" s="185"/>
      <c r="ONK9" s="185"/>
      <c r="ONL9" s="185"/>
      <c r="ONM9" s="185"/>
      <c r="ONN9" s="185"/>
      <c r="ONO9" s="185"/>
      <c r="ONP9" s="185"/>
      <c r="ONQ9" s="185"/>
      <c r="ONR9" s="185"/>
      <c r="ONS9" s="185"/>
      <c r="ONT9" s="185"/>
      <c r="ONU9" s="185"/>
      <c r="ONV9" s="185"/>
      <c r="ONW9" s="185"/>
      <c r="ONX9" s="185"/>
      <c r="ONY9" s="185"/>
      <c r="ONZ9" s="185"/>
      <c r="OOA9" s="185"/>
      <c r="OOB9" s="185"/>
      <c r="OOC9" s="185"/>
      <c r="OOD9" s="185"/>
      <c r="OOE9" s="185"/>
      <c r="OOF9" s="185"/>
      <c r="OOG9" s="185"/>
      <c r="OOH9" s="185"/>
      <c r="OOI9" s="185"/>
      <c r="OOJ9" s="185"/>
      <c r="OOK9" s="185"/>
      <c r="OOL9" s="185"/>
      <c r="OOM9" s="185"/>
      <c r="OON9" s="185"/>
      <c r="OOO9" s="185"/>
      <c r="OOP9" s="185"/>
      <c r="OOQ9" s="185"/>
      <c r="OOR9" s="185"/>
      <c r="OOS9" s="185"/>
      <c r="OOT9" s="185"/>
      <c r="OOU9" s="185"/>
      <c r="OOV9" s="185"/>
      <c r="OOW9" s="185"/>
      <c r="OOX9" s="185"/>
      <c r="OOY9" s="185"/>
      <c r="OOZ9" s="185"/>
      <c r="OPA9" s="185"/>
      <c r="OPB9" s="185"/>
      <c r="OPC9" s="185"/>
      <c r="OPD9" s="185"/>
      <c r="OPE9" s="185"/>
      <c r="OPF9" s="185"/>
      <c r="OPG9" s="185"/>
      <c r="OPH9" s="185"/>
      <c r="OPI9" s="185"/>
      <c r="OPJ9" s="185"/>
      <c r="OPK9" s="185"/>
      <c r="OPL9" s="185"/>
      <c r="OPM9" s="185"/>
      <c r="OPN9" s="185"/>
      <c r="OPO9" s="185"/>
      <c r="OPP9" s="185"/>
      <c r="OPQ9" s="185"/>
      <c r="OPR9" s="185"/>
      <c r="OPS9" s="185"/>
      <c r="OPT9" s="185"/>
      <c r="OPU9" s="185"/>
      <c r="OPV9" s="185"/>
      <c r="OPW9" s="185"/>
      <c r="OPX9" s="185"/>
      <c r="OPY9" s="185"/>
      <c r="OPZ9" s="185"/>
      <c r="OQA9" s="185"/>
      <c r="OQB9" s="185"/>
      <c r="OQC9" s="185"/>
      <c r="OQD9" s="185"/>
      <c r="OQE9" s="185"/>
      <c r="OQF9" s="185"/>
      <c r="OQG9" s="185"/>
      <c r="OQH9" s="185"/>
      <c r="OQI9" s="185"/>
      <c r="OQJ9" s="185"/>
      <c r="OQK9" s="185"/>
      <c r="OQL9" s="185"/>
      <c r="OQM9" s="185"/>
      <c r="OQN9" s="185"/>
      <c r="OQO9" s="185"/>
      <c r="OQP9" s="185"/>
      <c r="OQQ9" s="185"/>
      <c r="OQR9" s="185"/>
      <c r="OQS9" s="185"/>
      <c r="OQT9" s="185"/>
      <c r="OQU9" s="185"/>
      <c r="OQV9" s="185"/>
      <c r="OQW9" s="185"/>
      <c r="OQX9" s="185"/>
      <c r="OQY9" s="185"/>
      <c r="OQZ9" s="185"/>
      <c r="ORA9" s="185"/>
      <c r="ORB9" s="185"/>
      <c r="ORC9" s="185"/>
      <c r="ORD9" s="185"/>
      <c r="ORE9" s="185"/>
      <c r="ORF9" s="185"/>
      <c r="ORG9" s="185"/>
      <c r="ORH9" s="185"/>
      <c r="ORI9" s="185"/>
      <c r="ORJ9" s="185"/>
      <c r="ORK9" s="185"/>
      <c r="ORL9" s="185"/>
      <c r="ORM9" s="185"/>
      <c r="ORN9" s="185"/>
      <c r="ORO9" s="185"/>
      <c r="ORP9" s="185"/>
      <c r="ORQ9" s="185"/>
      <c r="ORR9" s="185"/>
      <c r="ORS9" s="185"/>
      <c r="ORT9" s="185"/>
      <c r="ORU9" s="185"/>
      <c r="ORV9" s="185"/>
      <c r="ORW9" s="185"/>
      <c r="ORX9" s="185"/>
      <c r="ORY9" s="185"/>
      <c r="ORZ9" s="185"/>
      <c r="OSA9" s="185"/>
      <c r="OSB9" s="185"/>
      <c r="OSC9" s="185"/>
      <c r="OSD9" s="185"/>
      <c r="OSE9" s="185"/>
      <c r="OSF9" s="185"/>
      <c r="OSG9" s="185"/>
      <c r="OSH9" s="185"/>
      <c r="OSI9" s="185"/>
      <c r="OSJ9" s="185"/>
      <c r="OSK9" s="185"/>
      <c r="OSL9" s="185"/>
      <c r="OSM9" s="185"/>
      <c r="OSN9" s="185"/>
      <c r="OSO9" s="185"/>
      <c r="OSP9" s="185"/>
      <c r="OSQ9" s="185"/>
      <c r="OSR9" s="185"/>
      <c r="OSS9" s="185"/>
      <c r="OST9" s="185"/>
      <c r="OSU9" s="185"/>
      <c r="OSV9" s="185"/>
      <c r="OSW9" s="185"/>
      <c r="OSX9" s="185"/>
      <c r="OSY9" s="185"/>
      <c r="OSZ9" s="185"/>
      <c r="OTA9" s="185"/>
      <c r="OTB9" s="185"/>
      <c r="OTC9" s="185"/>
      <c r="OTD9" s="185"/>
      <c r="OTE9" s="185"/>
      <c r="OTF9" s="185"/>
      <c r="OTG9" s="185"/>
      <c r="OTH9" s="185"/>
      <c r="OTI9" s="185"/>
      <c r="OTJ9" s="185"/>
      <c r="OTK9" s="185"/>
      <c r="OTL9" s="185"/>
      <c r="OTM9" s="185"/>
      <c r="OTN9" s="185"/>
      <c r="OTO9" s="185"/>
      <c r="OTP9" s="185"/>
      <c r="OTQ9" s="185"/>
      <c r="OTR9" s="185"/>
      <c r="OTS9" s="185"/>
      <c r="OTT9" s="185"/>
      <c r="OTU9" s="185"/>
      <c r="OTV9" s="185"/>
      <c r="OTW9" s="185"/>
      <c r="OTX9" s="185"/>
      <c r="OTY9" s="185"/>
      <c r="OTZ9" s="185"/>
      <c r="OUA9" s="185"/>
      <c r="OUB9" s="185"/>
      <c r="OUC9" s="185"/>
      <c r="OUD9" s="185"/>
      <c r="OUE9" s="185"/>
      <c r="OUF9" s="185"/>
      <c r="OUG9" s="185"/>
      <c r="OUH9" s="185"/>
      <c r="OUI9" s="185"/>
      <c r="OUJ9" s="185"/>
      <c r="OUK9" s="185"/>
      <c r="OUL9" s="185"/>
      <c r="OUM9" s="185"/>
      <c r="OUN9" s="185"/>
      <c r="OUO9" s="185"/>
      <c r="OUP9" s="185"/>
      <c r="OUQ9" s="185"/>
      <c r="OUR9" s="185"/>
      <c r="OUS9" s="185"/>
      <c r="OUT9" s="185"/>
      <c r="OUU9" s="185"/>
      <c r="OUV9" s="185"/>
      <c r="OUW9" s="185"/>
      <c r="OUX9" s="185"/>
      <c r="OUY9" s="185"/>
      <c r="OUZ9" s="185"/>
      <c r="OVA9" s="185"/>
      <c r="OVB9" s="185"/>
      <c r="OVC9" s="185"/>
      <c r="OVD9" s="185"/>
      <c r="OVE9" s="185"/>
      <c r="OVF9" s="185"/>
      <c r="OVG9" s="185"/>
      <c r="OVH9" s="185"/>
      <c r="OVI9" s="185"/>
      <c r="OVJ9" s="185"/>
      <c r="OVK9" s="185"/>
      <c r="OVL9" s="185"/>
      <c r="OVM9" s="185"/>
      <c r="OVN9" s="185"/>
      <c r="OVO9" s="185"/>
      <c r="OVP9" s="185"/>
      <c r="OVQ9" s="185"/>
      <c r="OVR9" s="185"/>
      <c r="OVS9" s="185"/>
      <c r="OVT9" s="185"/>
      <c r="OVU9" s="185"/>
      <c r="OVV9" s="185"/>
      <c r="OVW9" s="185"/>
      <c r="OVX9" s="185"/>
      <c r="OVY9" s="185"/>
      <c r="OVZ9" s="185"/>
      <c r="OWA9" s="185"/>
      <c r="OWB9" s="185"/>
      <c r="OWC9" s="185"/>
      <c r="OWD9" s="185"/>
      <c r="OWE9" s="185"/>
      <c r="OWF9" s="185"/>
      <c r="OWG9" s="185"/>
      <c r="OWH9" s="185"/>
      <c r="OWI9" s="185"/>
      <c r="OWJ9" s="185"/>
      <c r="OWK9" s="185"/>
      <c r="OWL9" s="185"/>
      <c r="OWM9" s="185"/>
      <c r="OWN9" s="185"/>
      <c r="OWO9" s="185"/>
      <c r="OWP9" s="185"/>
      <c r="OWQ9" s="185"/>
      <c r="OWR9" s="185"/>
      <c r="OWS9" s="185"/>
      <c r="OWT9" s="185"/>
      <c r="OWU9" s="185"/>
      <c r="OWV9" s="185"/>
      <c r="OWW9" s="185"/>
      <c r="OWX9" s="185"/>
      <c r="OWY9" s="185"/>
      <c r="OWZ9" s="185"/>
      <c r="OXA9" s="185"/>
      <c r="OXB9" s="185"/>
      <c r="OXC9" s="185"/>
      <c r="OXD9" s="185"/>
      <c r="OXE9" s="185"/>
      <c r="OXF9" s="185"/>
      <c r="OXG9" s="185"/>
      <c r="OXH9" s="185"/>
      <c r="OXI9" s="185"/>
      <c r="OXJ9" s="185"/>
      <c r="OXK9" s="185"/>
      <c r="OXL9" s="185"/>
      <c r="OXM9" s="185"/>
      <c r="OXN9" s="185"/>
      <c r="OXO9" s="185"/>
      <c r="OXP9" s="185"/>
      <c r="OXQ9" s="185"/>
      <c r="OXR9" s="185"/>
      <c r="OXS9" s="185"/>
      <c r="OXT9" s="185"/>
      <c r="OXU9" s="185"/>
      <c r="OXV9" s="185"/>
      <c r="OXW9" s="185"/>
      <c r="OXX9" s="185"/>
      <c r="OXY9" s="185"/>
      <c r="OXZ9" s="185"/>
      <c r="OYA9" s="185"/>
      <c r="OYB9" s="185"/>
      <c r="OYC9" s="185"/>
      <c r="OYD9" s="185"/>
      <c r="OYE9" s="185"/>
      <c r="OYF9" s="185"/>
      <c r="OYG9" s="185"/>
      <c r="OYH9" s="185"/>
      <c r="OYI9" s="185"/>
      <c r="OYJ9" s="185"/>
      <c r="OYK9" s="185"/>
      <c r="OYL9" s="185"/>
      <c r="OYM9" s="185"/>
      <c r="OYN9" s="185"/>
      <c r="OYO9" s="185"/>
      <c r="OYP9" s="185"/>
      <c r="OYQ9" s="185"/>
      <c r="OYR9" s="185"/>
      <c r="OYS9" s="185"/>
      <c r="OYT9" s="185"/>
      <c r="OYU9" s="185"/>
      <c r="OYV9" s="185"/>
      <c r="OYW9" s="185"/>
      <c r="OYX9" s="185"/>
      <c r="OYY9" s="185"/>
      <c r="OYZ9" s="185"/>
      <c r="OZA9" s="185"/>
      <c r="OZB9" s="185"/>
      <c r="OZC9" s="185"/>
      <c r="OZD9" s="185"/>
      <c r="OZE9" s="185"/>
      <c r="OZF9" s="185"/>
      <c r="OZG9" s="185"/>
      <c r="OZH9" s="185"/>
      <c r="OZI9" s="185"/>
      <c r="OZJ9" s="185"/>
      <c r="OZK9" s="185"/>
      <c r="OZL9" s="185"/>
      <c r="OZM9" s="185"/>
      <c r="OZN9" s="185"/>
      <c r="OZO9" s="185"/>
      <c r="OZP9" s="185"/>
      <c r="OZQ9" s="185"/>
      <c r="OZR9" s="185"/>
      <c r="OZS9" s="185"/>
      <c r="OZT9" s="185"/>
      <c r="OZU9" s="185"/>
      <c r="OZV9" s="185"/>
      <c r="OZW9" s="185"/>
      <c r="OZX9" s="185"/>
      <c r="OZY9" s="185"/>
      <c r="OZZ9" s="185"/>
      <c r="PAA9" s="185"/>
      <c r="PAB9" s="185"/>
      <c r="PAC9" s="185"/>
      <c r="PAD9" s="185"/>
      <c r="PAE9" s="185"/>
      <c r="PAF9" s="185"/>
      <c r="PAG9" s="185"/>
      <c r="PAH9" s="185"/>
      <c r="PAI9" s="185"/>
      <c r="PAJ9" s="185"/>
      <c r="PAK9" s="185"/>
      <c r="PAL9" s="185"/>
      <c r="PAM9" s="185"/>
      <c r="PAN9" s="185"/>
      <c r="PAO9" s="185"/>
      <c r="PAP9" s="185"/>
      <c r="PAQ9" s="185"/>
      <c r="PAR9" s="185"/>
      <c r="PAS9" s="185"/>
      <c r="PAT9" s="185"/>
      <c r="PAU9" s="185"/>
      <c r="PAV9" s="185"/>
      <c r="PAW9" s="185"/>
      <c r="PAX9" s="185"/>
      <c r="PAY9" s="185"/>
      <c r="PAZ9" s="185"/>
      <c r="PBA9" s="185"/>
      <c r="PBB9" s="185"/>
      <c r="PBC9" s="185"/>
      <c r="PBD9" s="185"/>
      <c r="PBE9" s="185"/>
      <c r="PBF9" s="185"/>
      <c r="PBG9" s="185"/>
      <c r="PBH9" s="185"/>
      <c r="PBI9" s="185"/>
      <c r="PBJ9" s="185"/>
      <c r="PBK9" s="185"/>
      <c r="PBL9" s="185"/>
      <c r="PBM9" s="185"/>
      <c r="PBN9" s="185"/>
      <c r="PBO9" s="185"/>
      <c r="PBP9" s="185"/>
      <c r="PBQ9" s="185"/>
      <c r="PBR9" s="185"/>
      <c r="PBS9" s="185"/>
      <c r="PBT9" s="185"/>
      <c r="PBU9" s="185"/>
      <c r="PBV9" s="185"/>
      <c r="PBW9" s="185"/>
      <c r="PBX9" s="185"/>
      <c r="PBY9" s="185"/>
      <c r="PBZ9" s="185"/>
      <c r="PCA9" s="185"/>
      <c r="PCB9" s="185"/>
      <c r="PCC9" s="185"/>
      <c r="PCD9" s="185"/>
      <c r="PCE9" s="185"/>
      <c r="PCF9" s="185"/>
      <c r="PCG9" s="185"/>
      <c r="PCH9" s="185"/>
      <c r="PCI9" s="185"/>
      <c r="PCJ9" s="185"/>
      <c r="PCK9" s="185"/>
      <c r="PCL9" s="185"/>
      <c r="PCM9" s="185"/>
      <c r="PCN9" s="185"/>
      <c r="PCO9" s="185"/>
      <c r="PCP9" s="185"/>
      <c r="PCQ9" s="185"/>
      <c r="PCR9" s="185"/>
      <c r="PCS9" s="185"/>
      <c r="PCT9" s="185"/>
      <c r="PCU9" s="185"/>
      <c r="PCV9" s="185"/>
      <c r="PCW9" s="185"/>
      <c r="PCX9" s="185"/>
      <c r="PCY9" s="185"/>
      <c r="PCZ9" s="185"/>
      <c r="PDA9" s="185"/>
      <c r="PDB9" s="185"/>
      <c r="PDC9" s="185"/>
      <c r="PDD9" s="185"/>
      <c r="PDE9" s="185"/>
      <c r="PDF9" s="185"/>
      <c r="PDG9" s="185"/>
      <c r="PDH9" s="185"/>
      <c r="PDI9" s="185"/>
      <c r="PDJ9" s="185"/>
      <c r="PDK9" s="185"/>
      <c r="PDL9" s="185"/>
      <c r="PDM9" s="185"/>
      <c r="PDN9" s="185"/>
      <c r="PDO9" s="185"/>
      <c r="PDP9" s="185"/>
      <c r="PDQ9" s="185"/>
      <c r="PDR9" s="185"/>
      <c r="PDS9" s="185"/>
      <c r="PDT9" s="185"/>
      <c r="PDU9" s="185"/>
      <c r="PDV9" s="185"/>
      <c r="PDW9" s="185"/>
      <c r="PDX9" s="185"/>
      <c r="PDY9" s="185"/>
      <c r="PDZ9" s="185"/>
      <c r="PEA9" s="185"/>
      <c r="PEB9" s="185"/>
      <c r="PEC9" s="185"/>
      <c r="PED9" s="185"/>
      <c r="PEE9" s="185"/>
      <c r="PEF9" s="185"/>
      <c r="PEG9" s="185"/>
      <c r="PEH9" s="185"/>
      <c r="PEI9" s="185"/>
      <c r="PEJ9" s="185"/>
      <c r="PEK9" s="185"/>
      <c r="PEL9" s="185"/>
      <c r="PEM9" s="185"/>
      <c r="PEN9" s="185"/>
      <c r="PEO9" s="185"/>
      <c r="PEP9" s="185"/>
      <c r="PEQ9" s="185"/>
      <c r="PER9" s="185"/>
      <c r="PES9" s="185"/>
      <c r="PET9" s="185"/>
      <c r="PEU9" s="185"/>
      <c r="PEV9" s="185"/>
      <c r="PEW9" s="185"/>
      <c r="PEX9" s="185"/>
      <c r="PEY9" s="185"/>
      <c r="PEZ9" s="185"/>
      <c r="PFA9" s="185"/>
      <c r="PFB9" s="185"/>
      <c r="PFC9" s="185"/>
      <c r="PFD9" s="185"/>
      <c r="PFE9" s="185"/>
      <c r="PFF9" s="185"/>
      <c r="PFG9" s="185"/>
      <c r="PFH9" s="185"/>
      <c r="PFI9" s="185"/>
      <c r="PFJ9" s="185"/>
      <c r="PFK9" s="185"/>
      <c r="PFL9" s="185"/>
      <c r="PFM9" s="185"/>
      <c r="PFN9" s="185"/>
      <c r="PFO9" s="185"/>
      <c r="PFP9" s="185"/>
      <c r="PFQ9" s="185"/>
      <c r="PFR9" s="185"/>
      <c r="PFS9" s="185"/>
      <c r="PFT9" s="185"/>
      <c r="PFU9" s="185"/>
      <c r="PFV9" s="185"/>
      <c r="PFW9" s="185"/>
      <c r="PFX9" s="185"/>
      <c r="PFY9" s="185"/>
      <c r="PFZ9" s="185"/>
      <c r="PGA9" s="185"/>
      <c r="PGB9" s="185"/>
      <c r="PGC9" s="185"/>
      <c r="PGD9" s="185"/>
      <c r="PGE9" s="185"/>
      <c r="PGF9" s="185"/>
      <c r="PGG9" s="185"/>
      <c r="PGH9" s="185"/>
      <c r="PGI9" s="185"/>
      <c r="PGJ9" s="185"/>
      <c r="PGK9" s="185"/>
      <c r="PGL9" s="185"/>
      <c r="PGM9" s="185"/>
      <c r="PGN9" s="185"/>
      <c r="PGO9" s="185"/>
      <c r="PGP9" s="185"/>
      <c r="PGQ9" s="185"/>
      <c r="PGR9" s="185"/>
      <c r="PGS9" s="185"/>
      <c r="PGT9" s="185"/>
      <c r="PGU9" s="185"/>
      <c r="PGV9" s="185"/>
      <c r="PGW9" s="185"/>
      <c r="PGX9" s="185"/>
      <c r="PGY9" s="185"/>
      <c r="PGZ9" s="185"/>
      <c r="PHA9" s="185"/>
      <c r="PHB9" s="185"/>
      <c r="PHC9" s="185"/>
      <c r="PHD9" s="185"/>
      <c r="PHE9" s="185"/>
      <c r="PHF9" s="185"/>
      <c r="PHG9" s="185"/>
      <c r="PHH9" s="185"/>
      <c r="PHI9" s="185"/>
      <c r="PHJ9" s="185"/>
      <c r="PHK9" s="185"/>
      <c r="PHL9" s="185"/>
      <c r="PHM9" s="185"/>
      <c r="PHN9" s="185"/>
      <c r="PHO9" s="185"/>
      <c r="PHP9" s="185"/>
      <c r="PHQ9" s="185"/>
      <c r="PHR9" s="185"/>
      <c r="PHS9" s="185"/>
      <c r="PHT9" s="185"/>
      <c r="PHU9" s="185"/>
      <c r="PHV9" s="185"/>
      <c r="PHW9" s="185"/>
      <c r="PHX9" s="185"/>
      <c r="PHY9" s="185"/>
      <c r="PHZ9" s="185"/>
      <c r="PIA9" s="185"/>
      <c r="PIB9" s="185"/>
      <c r="PIC9" s="185"/>
      <c r="PID9" s="185"/>
      <c r="PIE9" s="185"/>
      <c r="PIF9" s="185"/>
      <c r="PIG9" s="185"/>
      <c r="PIH9" s="185"/>
      <c r="PII9" s="185"/>
      <c r="PIJ9" s="185"/>
      <c r="PIK9" s="185"/>
      <c r="PIL9" s="185"/>
      <c r="PIM9" s="185"/>
      <c r="PIN9" s="185"/>
      <c r="PIO9" s="185"/>
      <c r="PIP9" s="185"/>
      <c r="PIQ9" s="185"/>
      <c r="PIR9" s="185"/>
      <c r="PIS9" s="185"/>
      <c r="PIT9" s="185"/>
      <c r="PIU9" s="185"/>
      <c r="PIV9" s="185"/>
      <c r="PIW9" s="185"/>
      <c r="PIX9" s="185"/>
      <c r="PIY9" s="185"/>
      <c r="PIZ9" s="185"/>
      <c r="PJA9" s="185"/>
      <c r="PJB9" s="185"/>
      <c r="PJC9" s="185"/>
      <c r="PJD9" s="185"/>
      <c r="PJE9" s="185"/>
      <c r="PJF9" s="185"/>
      <c r="PJG9" s="185"/>
      <c r="PJH9" s="185"/>
      <c r="PJI9" s="185"/>
      <c r="PJJ9" s="185"/>
      <c r="PJK9" s="185"/>
      <c r="PJL9" s="185"/>
      <c r="PJM9" s="185"/>
      <c r="PJN9" s="185"/>
      <c r="PJO9" s="185"/>
      <c r="PJP9" s="185"/>
      <c r="PJQ9" s="185"/>
      <c r="PJR9" s="185"/>
      <c r="PJS9" s="185"/>
      <c r="PJT9" s="185"/>
      <c r="PJU9" s="185"/>
      <c r="PJV9" s="185"/>
      <c r="PJW9" s="185"/>
      <c r="PJX9" s="185"/>
      <c r="PJY9" s="185"/>
      <c r="PJZ9" s="185"/>
      <c r="PKA9" s="185"/>
      <c r="PKB9" s="185"/>
      <c r="PKC9" s="185"/>
      <c r="PKD9" s="185"/>
      <c r="PKE9" s="185"/>
      <c r="PKF9" s="185"/>
      <c r="PKG9" s="185"/>
      <c r="PKH9" s="185"/>
      <c r="PKI9" s="185"/>
      <c r="PKJ9" s="185"/>
      <c r="PKK9" s="185"/>
      <c r="PKL9" s="185"/>
      <c r="PKM9" s="185"/>
      <c r="PKN9" s="185"/>
      <c r="PKO9" s="185"/>
      <c r="PKP9" s="185"/>
      <c r="PKQ9" s="185"/>
      <c r="PKR9" s="185"/>
      <c r="PKS9" s="185"/>
      <c r="PKT9" s="185"/>
      <c r="PKU9" s="185"/>
      <c r="PKV9" s="185"/>
      <c r="PKW9" s="185"/>
      <c r="PKX9" s="185"/>
      <c r="PKY9" s="185"/>
      <c r="PKZ9" s="185"/>
      <c r="PLA9" s="185"/>
      <c r="PLB9" s="185"/>
      <c r="PLC9" s="185"/>
      <c r="PLD9" s="185"/>
      <c r="PLE9" s="185"/>
      <c r="PLF9" s="185"/>
      <c r="PLG9" s="185"/>
      <c r="PLH9" s="185"/>
      <c r="PLI9" s="185"/>
      <c r="PLJ9" s="185"/>
      <c r="PLK9" s="185"/>
      <c r="PLL9" s="185"/>
      <c r="PLM9" s="185"/>
      <c r="PLN9" s="185"/>
      <c r="PLO9" s="185"/>
      <c r="PLP9" s="185"/>
      <c r="PLQ9" s="185"/>
      <c r="PLR9" s="185"/>
      <c r="PLS9" s="185"/>
      <c r="PLT9" s="185"/>
      <c r="PLU9" s="185"/>
      <c r="PLV9" s="185"/>
      <c r="PLW9" s="185"/>
      <c r="PLX9" s="185"/>
      <c r="PLY9" s="185"/>
      <c r="PLZ9" s="185"/>
      <c r="PMA9" s="185"/>
      <c r="PMB9" s="185"/>
      <c r="PMC9" s="185"/>
      <c r="PMD9" s="185"/>
      <c r="PME9" s="185"/>
      <c r="PMF9" s="185"/>
      <c r="PMG9" s="185"/>
      <c r="PMH9" s="185"/>
      <c r="PMI9" s="185"/>
      <c r="PMJ9" s="185"/>
      <c r="PMK9" s="185"/>
      <c r="PML9" s="185"/>
      <c r="PMM9" s="185"/>
      <c r="PMN9" s="185"/>
      <c r="PMO9" s="185"/>
      <c r="PMP9" s="185"/>
      <c r="PMQ9" s="185"/>
      <c r="PMR9" s="185"/>
      <c r="PMS9" s="185"/>
      <c r="PMT9" s="185"/>
      <c r="PMU9" s="185"/>
      <c r="PMV9" s="185"/>
      <c r="PMW9" s="185"/>
      <c r="PMX9" s="185"/>
      <c r="PMY9" s="185"/>
      <c r="PMZ9" s="185"/>
      <c r="PNA9" s="185"/>
      <c r="PNB9" s="185"/>
      <c r="PNC9" s="185"/>
      <c r="PND9" s="185"/>
      <c r="PNE9" s="185"/>
      <c r="PNF9" s="185"/>
      <c r="PNG9" s="185"/>
      <c r="PNH9" s="185"/>
      <c r="PNI9" s="185"/>
      <c r="PNJ9" s="185"/>
      <c r="PNK9" s="185"/>
      <c r="PNL9" s="185"/>
      <c r="PNM9" s="185"/>
      <c r="PNN9" s="185"/>
      <c r="PNO9" s="185"/>
      <c r="PNP9" s="185"/>
      <c r="PNQ9" s="185"/>
      <c r="PNR9" s="185"/>
      <c r="PNS9" s="185"/>
      <c r="PNT9" s="185"/>
      <c r="PNU9" s="185"/>
      <c r="PNV9" s="185"/>
      <c r="PNW9" s="185"/>
      <c r="PNX9" s="185"/>
      <c r="PNY9" s="185"/>
      <c r="PNZ9" s="185"/>
      <c r="POA9" s="185"/>
      <c r="POB9" s="185"/>
      <c r="POC9" s="185"/>
      <c r="POD9" s="185"/>
      <c r="POE9" s="185"/>
      <c r="POF9" s="185"/>
      <c r="POG9" s="185"/>
      <c r="POH9" s="185"/>
      <c r="POI9" s="185"/>
      <c r="POJ9" s="185"/>
      <c r="POK9" s="185"/>
      <c r="POL9" s="185"/>
      <c r="POM9" s="185"/>
      <c r="PON9" s="185"/>
      <c r="POO9" s="185"/>
      <c r="POP9" s="185"/>
      <c r="POQ9" s="185"/>
      <c r="POR9" s="185"/>
      <c r="POS9" s="185"/>
      <c r="POT9" s="185"/>
      <c r="POU9" s="185"/>
      <c r="POV9" s="185"/>
      <c r="POW9" s="185"/>
      <c r="POX9" s="185"/>
      <c r="POY9" s="185"/>
      <c r="POZ9" s="185"/>
      <c r="PPA9" s="185"/>
      <c r="PPB9" s="185"/>
      <c r="PPC9" s="185"/>
      <c r="PPD9" s="185"/>
      <c r="PPE9" s="185"/>
      <c r="PPF9" s="185"/>
      <c r="PPG9" s="185"/>
      <c r="PPH9" s="185"/>
      <c r="PPI9" s="185"/>
      <c r="PPJ9" s="185"/>
      <c r="PPK9" s="185"/>
      <c r="PPL9" s="185"/>
      <c r="PPM9" s="185"/>
      <c r="PPN9" s="185"/>
      <c r="PPO9" s="185"/>
      <c r="PPP9" s="185"/>
      <c r="PPQ9" s="185"/>
      <c r="PPR9" s="185"/>
      <c r="PPS9" s="185"/>
      <c r="PPT9" s="185"/>
      <c r="PPU9" s="185"/>
      <c r="PPV9" s="185"/>
      <c r="PPW9" s="185"/>
      <c r="PPX9" s="185"/>
      <c r="PPY9" s="185"/>
      <c r="PPZ9" s="185"/>
      <c r="PQA9" s="185"/>
      <c r="PQB9" s="185"/>
      <c r="PQC9" s="185"/>
      <c r="PQD9" s="185"/>
      <c r="PQE9" s="185"/>
      <c r="PQF9" s="185"/>
      <c r="PQG9" s="185"/>
      <c r="PQH9" s="185"/>
      <c r="PQI9" s="185"/>
      <c r="PQJ9" s="185"/>
      <c r="PQK9" s="185"/>
      <c r="PQL9" s="185"/>
      <c r="PQM9" s="185"/>
      <c r="PQN9" s="185"/>
      <c r="PQO9" s="185"/>
      <c r="PQP9" s="185"/>
      <c r="PQQ9" s="185"/>
      <c r="PQR9" s="185"/>
      <c r="PQS9" s="185"/>
      <c r="PQT9" s="185"/>
      <c r="PQU9" s="185"/>
      <c r="PQV9" s="185"/>
      <c r="PQW9" s="185"/>
      <c r="PQX9" s="185"/>
      <c r="PQY9" s="185"/>
      <c r="PQZ9" s="185"/>
      <c r="PRA9" s="185"/>
      <c r="PRB9" s="185"/>
      <c r="PRC9" s="185"/>
      <c r="PRD9" s="185"/>
      <c r="PRE9" s="185"/>
      <c r="PRF9" s="185"/>
      <c r="PRG9" s="185"/>
      <c r="PRH9" s="185"/>
      <c r="PRI9" s="185"/>
      <c r="PRJ9" s="185"/>
      <c r="PRK9" s="185"/>
      <c r="PRL9" s="185"/>
      <c r="PRM9" s="185"/>
      <c r="PRN9" s="185"/>
      <c r="PRO9" s="185"/>
      <c r="PRP9" s="185"/>
      <c r="PRQ9" s="185"/>
      <c r="PRR9" s="185"/>
      <c r="PRS9" s="185"/>
      <c r="PRT9" s="185"/>
      <c r="PRU9" s="185"/>
      <c r="PRV9" s="185"/>
      <c r="PRW9" s="185"/>
      <c r="PRX9" s="185"/>
      <c r="PRY9" s="185"/>
      <c r="PRZ9" s="185"/>
      <c r="PSA9" s="185"/>
      <c r="PSB9" s="185"/>
      <c r="PSC9" s="185"/>
      <c r="PSD9" s="185"/>
      <c r="PSE9" s="185"/>
      <c r="PSF9" s="185"/>
      <c r="PSG9" s="185"/>
      <c r="PSH9" s="185"/>
      <c r="PSI9" s="185"/>
      <c r="PSJ9" s="185"/>
      <c r="PSK9" s="185"/>
      <c r="PSL9" s="185"/>
      <c r="PSM9" s="185"/>
      <c r="PSN9" s="185"/>
      <c r="PSO9" s="185"/>
      <c r="PSP9" s="185"/>
      <c r="PSQ9" s="185"/>
      <c r="PSR9" s="185"/>
      <c r="PSS9" s="185"/>
      <c r="PST9" s="185"/>
      <c r="PSU9" s="185"/>
      <c r="PSV9" s="185"/>
      <c r="PSW9" s="185"/>
      <c r="PSX9" s="185"/>
      <c r="PSY9" s="185"/>
      <c r="PSZ9" s="185"/>
      <c r="PTA9" s="185"/>
      <c r="PTB9" s="185"/>
      <c r="PTC9" s="185"/>
      <c r="PTD9" s="185"/>
      <c r="PTE9" s="185"/>
      <c r="PTF9" s="185"/>
      <c r="PTG9" s="185"/>
      <c r="PTH9" s="185"/>
      <c r="PTI9" s="185"/>
      <c r="PTJ9" s="185"/>
      <c r="PTK9" s="185"/>
      <c r="PTL9" s="185"/>
      <c r="PTM9" s="185"/>
      <c r="PTN9" s="185"/>
      <c r="PTO9" s="185"/>
      <c r="PTP9" s="185"/>
      <c r="PTQ9" s="185"/>
      <c r="PTR9" s="185"/>
      <c r="PTS9" s="185"/>
      <c r="PTT9" s="185"/>
      <c r="PTU9" s="185"/>
      <c r="PTV9" s="185"/>
      <c r="PTW9" s="185"/>
      <c r="PTX9" s="185"/>
      <c r="PTY9" s="185"/>
      <c r="PTZ9" s="185"/>
      <c r="PUA9" s="185"/>
      <c r="PUB9" s="185"/>
      <c r="PUC9" s="185"/>
      <c r="PUD9" s="185"/>
      <c r="PUE9" s="185"/>
      <c r="PUF9" s="185"/>
      <c r="PUG9" s="185"/>
      <c r="PUH9" s="185"/>
      <c r="PUI9" s="185"/>
      <c r="PUJ9" s="185"/>
      <c r="PUK9" s="185"/>
      <c r="PUL9" s="185"/>
      <c r="PUM9" s="185"/>
      <c r="PUN9" s="185"/>
      <c r="PUO9" s="185"/>
      <c r="PUP9" s="185"/>
      <c r="PUQ9" s="185"/>
      <c r="PUR9" s="185"/>
      <c r="PUS9" s="185"/>
      <c r="PUT9" s="185"/>
      <c r="PUU9" s="185"/>
      <c r="PUV9" s="185"/>
      <c r="PUW9" s="185"/>
      <c r="PUX9" s="185"/>
      <c r="PUY9" s="185"/>
      <c r="PUZ9" s="185"/>
      <c r="PVA9" s="185"/>
      <c r="PVB9" s="185"/>
      <c r="PVC9" s="185"/>
      <c r="PVD9" s="185"/>
      <c r="PVE9" s="185"/>
      <c r="PVF9" s="185"/>
      <c r="PVG9" s="185"/>
      <c r="PVH9" s="185"/>
      <c r="PVI9" s="185"/>
      <c r="PVJ9" s="185"/>
      <c r="PVK9" s="185"/>
      <c r="PVL9" s="185"/>
      <c r="PVM9" s="185"/>
      <c r="PVN9" s="185"/>
      <c r="PVO9" s="185"/>
      <c r="PVP9" s="185"/>
      <c r="PVQ9" s="185"/>
      <c r="PVR9" s="185"/>
      <c r="PVS9" s="185"/>
      <c r="PVT9" s="185"/>
      <c r="PVU9" s="185"/>
      <c r="PVV9" s="185"/>
      <c r="PVW9" s="185"/>
      <c r="PVX9" s="185"/>
      <c r="PVY9" s="185"/>
      <c r="PVZ9" s="185"/>
      <c r="PWA9" s="185"/>
      <c r="PWB9" s="185"/>
      <c r="PWC9" s="185"/>
      <c r="PWD9" s="185"/>
      <c r="PWE9" s="185"/>
      <c r="PWF9" s="185"/>
      <c r="PWG9" s="185"/>
      <c r="PWH9" s="185"/>
      <c r="PWI9" s="185"/>
      <c r="PWJ9" s="185"/>
      <c r="PWK9" s="185"/>
      <c r="PWL9" s="185"/>
      <c r="PWM9" s="185"/>
      <c r="PWN9" s="185"/>
      <c r="PWO9" s="185"/>
      <c r="PWP9" s="185"/>
      <c r="PWQ9" s="185"/>
      <c r="PWR9" s="185"/>
      <c r="PWS9" s="185"/>
      <c r="PWT9" s="185"/>
      <c r="PWU9" s="185"/>
      <c r="PWV9" s="185"/>
      <c r="PWW9" s="185"/>
      <c r="PWX9" s="185"/>
      <c r="PWY9" s="185"/>
      <c r="PWZ9" s="185"/>
      <c r="PXA9" s="185"/>
      <c r="PXB9" s="185"/>
      <c r="PXC9" s="185"/>
      <c r="PXD9" s="185"/>
      <c r="PXE9" s="185"/>
      <c r="PXF9" s="185"/>
      <c r="PXG9" s="185"/>
      <c r="PXH9" s="185"/>
      <c r="PXI9" s="185"/>
      <c r="PXJ9" s="185"/>
      <c r="PXK9" s="185"/>
      <c r="PXL9" s="185"/>
      <c r="PXM9" s="185"/>
      <c r="PXN9" s="185"/>
      <c r="PXO9" s="185"/>
      <c r="PXP9" s="185"/>
      <c r="PXQ9" s="185"/>
      <c r="PXR9" s="185"/>
      <c r="PXS9" s="185"/>
      <c r="PXT9" s="185"/>
      <c r="PXU9" s="185"/>
      <c r="PXV9" s="185"/>
      <c r="PXW9" s="185"/>
      <c r="PXX9" s="185"/>
      <c r="PXY9" s="185"/>
      <c r="PXZ9" s="185"/>
      <c r="PYA9" s="185"/>
      <c r="PYB9" s="185"/>
      <c r="PYC9" s="185"/>
      <c r="PYD9" s="185"/>
      <c r="PYE9" s="185"/>
      <c r="PYF9" s="185"/>
      <c r="PYG9" s="185"/>
      <c r="PYH9" s="185"/>
      <c r="PYI9" s="185"/>
      <c r="PYJ9" s="185"/>
      <c r="PYK9" s="185"/>
      <c r="PYL9" s="185"/>
      <c r="PYM9" s="185"/>
      <c r="PYN9" s="185"/>
      <c r="PYO9" s="185"/>
      <c r="PYP9" s="185"/>
      <c r="PYQ9" s="185"/>
      <c r="PYR9" s="185"/>
      <c r="PYS9" s="185"/>
      <c r="PYT9" s="185"/>
      <c r="PYU9" s="185"/>
      <c r="PYV9" s="185"/>
      <c r="PYW9" s="185"/>
      <c r="PYX9" s="185"/>
      <c r="PYY9" s="185"/>
      <c r="PYZ9" s="185"/>
      <c r="PZA9" s="185"/>
      <c r="PZB9" s="185"/>
      <c r="PZC9" s="185"/>
      <c r="PZD9" s="185"/>
      <c r="PZE9" s="185"/>
      <c r="PZF9" s="185"/>
      <c r="PZG9" s="185"/>
      <c r="PZH9" s="185"/>
      <c r="PZI9" s="185"/>
      <c r="PZJ9" s="185"/>
      <c r="PZK9" s="185"/>
      <c r="PZL9" s="185"/>
      <c r="PZM9" s="185"/>
      <c r="PZN9" s="185"/>
      <c r="PZO9" s="185"/>
      <c r="PZP9" s="185"/>
      <c r="PZQ9" s="185"/>
      <c r="PZR9" s="185"/>
      <c r="PZS9" s="185"/>
      <c r="PZT9" s="185"/>
      <c r="PZU9" s="185"/>
      <c r="PZV9" s="185"/>
      <c r="PZW9" s="185"/>
      <c r="PZX9" s="185"/>
      <c r="PZY9" s="185"/>
      <c r="PZZ9" s="185"/>
      <c r="QAA9" s="185"/>
      <c r="QAB9" s="185"/>
      <c r="QAC9" s="185"/>
      <c r="QAD9" s="185"/>
      <c r="QAE9" s="185"/>
      <c r="QAF9" s="185"/>
      <c r="QAG9" s="185"/>
      <c r="QAH9" s="185"/>
      <c r="QAI9" s="185"/>
      <c r="QAJ9" s="185"/>
      <c r="QAK9" s="185"/>
      <c r="QAL9" s="185"/>
      <c r="QAM9" s="185"/>
      <c r="QAN9" s="185"/>
      <c r="QAO9" s="185"/>
      <c r="QAP9" s="185"/>
      <c r="QAQ9" s="185"/>
      <c r="QAR9" s="185"/>
      <c r="QAS9" s="185"/>
      <c r="QAT9" s="185"/>
      <c r="QAU9" s="185"/>
      <c r="QAV9" s="185"/>
      <c r="QAW9" s="185"/>
      <c r="QAX9" s="185"/>
      <c r="QAY9" s="185"/>
      <c r="QAZ9" s="185"/>
      <c r="QBA9" s="185"/>
      <c r="QBB9" s="185"/>
      <c r="QBC9" s="185"/>
      <c r="QBD9" s="185"/>
      <c r="QBE9" s="185"/>
      <c r="QBF9" s="185"/>
      <c r="QBG9" s="185"/>
      <c r="QBH9" s="185"/>
      <c r="QBI9" s="185"/>
      <c r="QBJ9" s="185"/>
      <c r="QBK9" s="185"/>
      <c r="QBL9" s="185"/>
      <c r="QBM9" s="185"/>
      <c r="QBN9" s="185"/>
      <c r="QBO9" s="185"/>
      <c r="QBP9" s="185"/>
      <c r="QBQ9" s="185"/>
      <c r="QBR9" s="185"/>
      <c r="QBS9" s="185"/>
      <c r="QBT9" s="185"/>
      <c r="QBU9" s="185"/>
      <c r="QBV9" s="185"/>
      <c r="QBW9" s="185"/>
      <c r="QBX9" s="185"/>
      <c r="QBY9" s="185"/>
      <c r="QBZ9" s="185"/>
      <c r="QCA9" s="185"/>
      <c r="QCB9" s="185"/>
      <c r="QCC9" s="185"/>
      <c r="QCD9" s="185"/>
      <c r="QCE9" s="185"/>
      <c r="QCF9" s="185"/>
      <c r="QCG9" s="185"/>
      <c r="QCH9" s="185"/>
      <c r="QCI9" s="185"/>
      <c r="QCJ9" s="185"/>
      <c r="QCK9" s="185"/>
      <c r="QCL9" s="185"/>
      <c r="QCM9" s="185"/>
      <c r="QCN9" s="185"/>
      <c r="QCO9" s="185"/>
      <c r="QCP9" s="185"/>
      <c r="QCQ9" s="185"/>
      <c r="QCR9" s="185"/>
      <c r="QCS9" s="185"/>
      <c r="QCT9" s="185"/>
      <c r="QCU9" s="185"/>
      <c r="QCV9" s="185"/>
      <c r="QCW9" s="185"/>
      <c r="QCX9" s="185"/>
      <c r="QCY9" s="185"/>
      <c r="QCZ9" s="185"/>
      <c r="QDA9" s="185"/>
      <c r="QDB9" s="185"/>
      <c r="QDC9" s="185"/>
      <c r="QDD9" s="185"/>
      <c r="QDE9" s="185"/>
      <c r="QDF9" s="185"/>
      <c r="QDG9" s="185"/>
      <c r="QDH9" s="185"/>
      <c r="QDI9" s="185"/>
      <c r="QDJ9" s="185"/>
      <c r="QDK9" s="185"/>
      <c r="QDL9" s="185"/>
      <c r="QDM9" s="185"/>
      <c r="QDN9" s="185"/>
      <c r="QDO9" s="185"/>
      <c r="QDP9" s="185"/>
      <c r="QDQ9" s="185"/>
      <c r="QDR9" s="185"/>
      <c r="QDS9" s="185"/>
      <c r="QDT9" s="185"/>
      <c r="QDU9" s="185"/>
      <c r="QDV9" s="185"/>
      <c r="QDW9" s="185"/>
      <c r="QDX9" s="185"/>
      <c r="QDY9" s="185"/>
      <c r="QDZ9" s="185"/>
      <c r="QEA9" s="185"/>
      <c r="QEB9" s="185"/>
      <c r="QEC9" s="185"/>
      <c r="QED9" s="185"/>
      <c r="QEE9" s="185"/>
      <c r="QEF9" s="185"/>
      <c r="QEG9" s="185"/>
      <c r="QEH9" s="185"/>
      <c r="QEI9" s="185"/>
      <c r="QEJ9" s="185"/>
      <c r="QEK9" s="185"/>
      <c r="QEL9" s="185"/>
      <c r="QEM9" s="185"/>
      <c r="QEN9" s="185"/>
      <c r="QEO9" s="185"/>
      <c r="QEP9" s="185"/>
      <c r="QEQ9" s="185"/>
      <c r="QER9" s="185"/>
      <c r="QES9" s="185"/>
      <c r="QET9" s="185"/>
      <c r="QEU9" s="185"/>
      <c r="QEV9" s="185"/>
      <c r="QEW9" s="185"/>
      <c r="QEX9" s="185"/>
      <c r="QEY9" s="185"/>
      <c r="QEZ9" s="185"/>
      <c r="QFA9" s="185"/>
      <c r="QFB9" s="185"/>
      <c r="QFC9" s="185"/>
      <c r="QFD9" s="185"/>
      <c r="QFE9" s="185"/>
      <c r="QFF9" s="185"/>
      <c r="QFG9" s="185"/>
      <c r="QFH9" s="185"/>
      <c r="QFI9" s="185"/>
      <c r="QFJ9" s="185"/>
      <c r="QFK9" s="185"/>
      <c r="QFL9" s="185"/>
      <c r="QFM9" s="185"/>
      <c r="QFN9" s="185"/>
      <c r="QFO9" s="185"/>
      <c r="QFP9" s="185"/>
      <c r="QFQ9" s="185"/>
      <c r="QFR9" s="185"/>
      <c r="QFS9" s="185"/>
      <c r="QFT9" s="185"/>
      <c r="QFU9" s="185"/>
      <c r="QFV9" s="185"/>
      <c r="QFW9" s="185"/>
      <c r="QFX9" s="185"/>
      <c r="QFY9" s="185"/>
      <c r="QFZ9" s="185"/>
      <c r="QGA9" s="185"/>
      <c r="QGB9" s="185"/>
      <c r="QGC9" s="185"/>
      <c r="QGD9" s="185"/>
      <c r="QGE9" s="185"/>
      <c r="QGF9" s="185"/>
      <c r="QGG9" s="185"/>
      <c r="QGH9" s="185"/>
      <c r="QGI9" s="185"/>
      <c r="QGJ9" s="185"/>
      <c r="QGK9" s="185"/>
      <c r="QGL9" s="185"/>
      <c r="QGM9" s="185"/>
      <c r="QGN9" s="185"/>
      <c r="QGO9" s="185"/>
      <c r="QGP9" s="185"/>
      <c r="QGQ9" s="185"/>
      <c r="QGR9" s="185"/>
      <c r="QGS9" s="185"/>
      <c r="QGT9" s="185"/>
      <c r="QGU9" s="185"/>
      <c r="QGV9" s="185"/>
      <c r="QGW9" s="185"/>
      <c r="QGX9" s="185"/>
      <c r="QGY9" s="185"/>
      <c r="QGZ9" s="185"/>
      <c r="QHA9" s="185"/>
      <c r="QHB9" s="185"/>
      <c r="QHC9" s="185"/>
      <c r="QHD9" s="185"/>
      <c r="QHE9" s="185"/>
      <c r="QHF9" s="185"/>
      <c r="QHG9" s="185"/>
      <c r="QHH9" s="185"/>
      <c r="QHI9" s="185"/>
      <c r="QHJ9" s="185"/>
      <c r="QHK9" s="185"/>
      <c r="QHL9" s="185"/>
      <c r="QHM9" s="185"/>
      <c r="QHN9" s="185"/>
      <c r="QHO9" s="185"/>
      <c r="QHP9" s="185"/>
      <c r="QHQ9" s="185"/>
      <c r="QHR9" s="185"/>
      <c r="QHS9" s="185"/>
      <c r="QHT9" s="185"/>
      <c r="QHU9" s="185"/>
      <c r="QHV9" s="185"/>
      <c r="QHW9" s="185"/>
      <c r="QHX9" s="185"/>
      <c r="QHY9" s="185"/>
      <c r="QHZ9" s="185"/>
      <c r="QIA9" s="185"/>
      <c r="QIB9" s="185"/>
      <c r="QIC9" s="185"/>
      <c r="QID9" s="185"/>
      <c r="QIE9" s="185"/>
      <c r="QIF9" s="185"/>
      <c r="QIG9" s="185"/>
      <c r="QIH9" s="185"/>
      <c r="QII9" s="185"/>
      <c r="QIJ9" s="185"/>
      <c r="QIK9" s="185"/>
      <c r="QIL9" s="185"/>
      <c r="QIM9" s="185"/>
      <c r="QIN9" s="185"/>
      <c r="QIO9" s="185"/>
      <c r="QIP9" s="185"/>
      <c r="QIQ9" s="185"/>
      <c r="QIR9" s="185"/>
      <c r="QIS9" s="185"/>
      <c r="QIT9" s="185"/>
      <c r="QIU9" s="185"/>
      <c r="QIV9" s="185"/>
      <c r="QIW9" s="185"/>
      <c r="QIX9" s="185"/>
      <c r="QIY9" s="185"/>
      <c r="QIZ9" s="185"/>
      <c r="QJA9" s="185"/>
      <c r="QJB9" s="185"/>
      <c r="QJC9" s="185"/>
      <c r="QJD9" s="185"/>
      <c r="QJE9" s="185"/>
      <c r="QJF9" s="185"/>
      <c r="QJG9" s="185"/>
      <c r="QJH9" s="185"/>
      <c r="QJI9" s="185"/>
      <c r="QJJ9" s="185"/>
      <c r="QJK9" s="185"/>
      <c r="QJL9" s="185"/>
      <c r="QJM9" s="185"/>
      <c r="QJN9" s="185"/>
      <c r="QJO9" s="185"/>
      <c r="QJP9" s="185"/>
      <c r="QJQ9" s="185"/>
      <c r="QJR9" s="185"/>
      <c r="QJS9" s="185"/>
      <c r="QJT9" s="185"/>
      <c r="QJU9" s="185"/>
      <c r="QJV9" s="185"/>
      <c r="QJW9" s="185"/>
      <c r="QJX9" s="185"/>
      <c r="QJY9" s="185"/>
      <c r="QJZ9" s="185"/>
      <c r="QKA9" s="185"/>
      <c r="QKB9" s="185"/>
      <c r="QKC9" s="185"/>
      <c r="QKD9" s="185"/>
      <c r="QKE9" s="185"/>
      <c r="QKF9" s="185"/>
      <c r="QKG9" s="185"/>
      <c r="QKH9" s="185"/>
      <c r="QKI9" s="185"/>
      <c r="QKJ9" s="185"/>
      <c r="QKK9" s="185"/>
      <c r="QKL9" s="185"/>
      <c r="QKM9" s="185"/>
      <c r="QKN9" s="185"/>
      <c r="QKO9" s="185"/>
      <c r="QKP9" s="185"/>
      <c r="QKQ9" s="185"/>
      <c r="QKR9" s="185"/>
      <c r="QKS9" s="185"/>
      <c r="QKT9" s="185"/>
      <c r="QKU9" s="185"/>
      <c r="QKV9" s="185"/>
      <c r="QKW9" s="185"/>
      <c r="QKX9" s="185"/>
      <c r="QKY9" s="185"/>
      <c r="QKZ9" s="185"/>
      <c r="QLA9" s="185"/>
      <c r="QLB9" s="185"/>
      <c r="QLC9" s="185"/>
      <c r="QLD9" s="185"/>
      <c r="QLE9" s="185"/>
      <c r="QLF9" s="185"/>
      <c r="QLG9" s="185"/>
      <c r="QLH9" s="185"/>
      <c r="QLI9" s="185"/>
      <c r="QLJ9" s="185"/>
      <c r="QLK9" s="185"/>
      <c r="QLL9" s="185"/>
      <c r="QLM9" s="185"/>
      <c r="QLN9" s="185"/>
      <c r="QLO9" s="185"/>
      <c r="QLP9" s="185"/>
      <c r="QLQ9" s="185"/>
      <c r="QLR9" s="185"/>
      <c r="QLS9" s="185"/>
      <c r="QLT9" s="185"/>
      <c r="QLU9" s="185"/>
      <c r="QLV9" s="185"/>
      <c r="QLW9" s="185"/>
      <c r="QLX9" s="185"/>
      <c r="QLY9" s="185"/>
      <c r="QLZ9" s="185"/>
      <c r="QMA9" s="185"/>
      <c r="QMB9" s="185"/>
      <c r="QMC9" s="185"/>
      <c r="QMD9" s="185"/>
      <c r="QME9" s="185"/>
      <c r="QMF9" s="185"/>
      <c r="QMG9" s="185"/>
      <c r="QMH9" s="185"/>
      <c r="QMI9" s="185"/>
      <c r="QMJ9" s="185"/>
      <c r="QMK9" s="185"/>
      <c r="QML9" s="185"/>
      <c r="QMM9" s="185"/>
      <c r="QMN9" s="185"/>
      <c r="QMO9" s="185"/>
      <c r="QMP9" s="185"/>
      <c r="QMQ9" s="185"/>
      <c r="QMR9" s="185"/>
      <c r="QMS9" s="185"/>
      <c r="QMT9" s="185"/>
      <c r="QMU9" s="185"/>
      <c r="QMV9" s="185"/>
      <c r="QMW9" s="185"/>
      <c r="QMX9" s="185"/>
      <c r="QMY9" s="185"/>
      <c r="QMZ9" s="185"/>
      <c r="QNA9" s="185"/>
      <c r="QNB9" s="185"/>
      <c r="QNC9" s="185"/>
      <c r="QND9" s="185"/>
      <c r="QNE9" s="185"/>
      <c r="QNF9" s="185"/>
      <c r="QNG9" s="185"/>
      <c r="QNH9" s="185"/>
      <c r="QNI9" s="185"/>
      <c r="QNJ9" s="185"/>
      <c r="QNK9" s="185"/>
      <c r="QNL9" s="185"/>
      <c r="QNM9" s="185"/>
      <c r="QNN9" s="185"/>
      <c r="QNO9" s="185"/>
      <c r="QNP9" s="185"/>
      <c r="QNQ9" s="185"/>
      <c r="QNR9" s="185"/>
      <c r="QNS9" s="185"/>
      <c r="QNT9" s="185"/>
      <c r="QNU9" s="185"/>
      <c r="QNV9" s="185"/>
      <c r="QNW9" s="185"/>
      <c r="QNX9" s="185"/>
      <c r="QNY9" s="185"/>
      <c r="QNZ9" s="185"/>
      <c r="QOA9" s="185"/>
      <c r="QOB9" s="185"/>
      <c r="QOC9" s="185"/>
      <c r="QOD9" s="185"/>
      <c r="QOE9" s="185"/>
      <c r="QOF9" s="185"/>
      <c r="QOG9" s="185"/>
      <c r="QOH9" s="185"/>
      <c r="QOI9" s="185"/>
      <c r="QOJ9" s="185"/>
      <c r="QOK9" s="185"/>
      <c r="QOL9" s="185"/>
      <c r="QOM9" s="185"/>
      <c r="QON9" s="185"/>
      <c r="QOO9" s="185"/>
      <c r="QOP9" s="185"/>
      <c r="QOQ9" s="185"/>
      <c r="QOR9" s="185"/>
      <c r="QOS9" s="185"/>
      <c r="QOT9" s="185"/>
      <c r="QOU9" s="185"/>
      <c r="QOV9" s="185"/>
      <c r="QOW9" s="185"/>
      <c r="QOX9" s="185"/>
      <c r="QOY9" s="185"/>
      <c r="QOZ9" s="185"/>
      <c r="QPA9" s="185"/>
      <c r="QPB9" s="185"/>
      <c r="QPC9" s="185"/>
      <c r="QPD9" s="185"/>
      <c r="QPE9" s="185"/>
      <c r="QPF9" s="185"/>
      <c r="QPG9" s="185"/>
      <c r="QPH9" s="185"/>
      <c r="QPI9" s="185"/>
      <c r="QPJ9" s="185"/>
      <c r="QPK9" s="185"/>
      <c r="QPL9" s="185"/>
      <c r="QPM9" s="185"/>
      <c r="QPN9" s="185"/>
      <c r="QPO9" s="185"/>
      <c r="QPP9" s="185"/>
      <c r="QPQ9" s="185"/>
      <c r="QPR9" s="185"/>
      <c r="QPS9" s="185"/>
      <c r="QPT9" s="185"/>
      <c r="QPU9" s="185"/>
      <c r="QPV9" s="185"/>
      <c r="QPW9" s="185"/>
      <c r="QPX9" s="185"/>
      <c r="QPY9" s="185"/>
      <c r="QPZ9" s="185"/>
      <c r="QQA9" s="185"/>
      <c r="QQB9" s="185"/>
      <c r="QQC9" s="185"/>
      <c r="QQD9" s="185"/>
      <c r="QQE9" s="185"/>
      <c r="QQF9" s="185"/>
      <c r="QQG9" s="185"/>
      <c r="QQH9" s="185"/>
      <c r="QQI9" s="185"/>
      <c r="QQJ9" s="185"/>
      <c r="QQK9" s="185"/>
      <c r="QQL9" s="185"/>
      <c r="QQM9" s="185"/>
      <c r="QQN9" s="185"/>
      <c r="QQO9" s="185"/>
      <c r="QQP9" s="185"/>
      <c r="QQQ9" s="185"/>
      <c r="QQR9" s="185"/>
      <c r="QQS9" s="185"/>
      <c r="QQT9" s="185"/>
      <c r="QQU9" s="185"/>
      <c r="QQV9" s="185"/>
      <c r="QQW9" s="185"/>
      <c r="QQX9" s="185"/>
      <c r="QQY9" s="185"/>
      <c r="QQZ9" s="185"/>
      <c r="QRA9" s="185"/>
      <c r="QRB9" s="185"/>
      <c r="QRC9" s="185"/>
      <c r="QRD9" s="185"/>
      <c r="QRE9" s="185"/>
      <c r="QRF9" s="185"/>
      <c r="QRG9" s="185"/>
      <c r="QRH9" s="185"/>
      <c r="QRI9" s="185"/>
      <c r="QRJ9" s="185"/>
      <c r="QRK9" s="185"/>
      <c r="QRL9" s="185"/>
      <c r="QRM9" s="185"/>
      <c r="QRN9" s="185"/>
      <c r="QRO9" s="185"/>
      <c r="QRP9" s="185"/>
      <c r="QRQ9" s="185"/>
      <c r="QRR9" s="185"/>
      <c r="QRS9" s="185"/>
      <c r="QRT9" s="185"/>
      <c r="QRU9" s="185"/>
      <c r="QRV9" s="185"/>
      <c r="QRW9" s="185"/>
      <c r="QRX9" s="185"/>
      <c r="QRY9" s="185"/>
      <c r="QRZ9" s="185"/>
      <c r="QSA9" s="185"/>
      <c r="QSB9" s="185"/>
      <c r="QSC9" s="185"/>
      <c r="QSD9" s="185"/>
      <c r="QSE9" s="185"/>
      <c r="QSF9" s="185"/>
      <c r="QSG9" s="185"/>
      <c r="QSH9" s="185"/>
      <c r="QSI9" s="185"/>
      <c r="QSJ9" s="185"/>
      <c r="QSK9" s="185"/>
      <c r="QSL9" s="185"/>
      <c r="QSM9" s="185"/>
      <c r="QSN9" s="185"/>
      <c r="QSO9" s="185"/>
      <c r="QSP9" s="185"/>
      <c r="QSQ9" s="185"/>
      <c r="QSR9" s="185"/>
      <c r="QSS9" s="185"/>
      <c r="QST9" s="185"/>
      <c r="QSU9" s="185"/>
      <c r="QSV9" s="185"/>
      <c r="QSW9" s="185"/>
      <c r="QSX9" s="185"/>
      <c r="QSY9" s="185"/>
      <c r="QSZ9" s="185"/>
      <c r="QTA9" s="185"/>
      <c r="QTB9" s="185"/>
      <c r="QTC9" s="185"/>
      <c r="QTD9" s="185"/>
      <c r="QTE9" s="185"/>
      <c r="QTF9" s="185"/>
      <c r="QTG9" s="185"/>
      <c r="QTH9" s="185"/>
      <c r="QTI9" s="185"/>
      <c r="QTJ9" s="185"/>
      <c r="QTK9" s="185"/>
      <c r="QTL9" s="185"/>
      <c r="QTM9" s="185"/>
      <c r="QTN9" s="185"/>
      <c r="QTO9" s="185"/>
      <c r="QTP9" s="185"/>
      <c r="QTQ9" s="185"/>
      <c r="QTR9" s="185"/>
      <c r="QTS9" s="185"/>
      <c r="QTT9" s="185"/>
      <c r="QTU9" s="185"/>
      <c r="QTV9" s="185"/>
      <c r="QTW9" s="185"/>
      <c r="QTX9" s="185"/>
      <c r="QTY9" s="185"/>
      <c r="QTZ9" s="185"/>
      <c r="QUA9" s="185"/>
      <c r="QUB9" s="185"/>
      <c r="QUC9" s="185"/>
      <c r="QUD9" s="185"/>
      <c r="QUE9" s="185"/>
      <c r="QUF9" s="185"/>
      <c r="QUG9" s="185"/>
      <c r="QUH9" s="185"/>
      <c r="QUI9" s="185"/>
      <c r="QUJ9" s="185"/>
      <c r="QUK9" s="185"/>
      <c r="QUL9" s="185"/>
      <c r="QUM9" s="185"/>
      <c r="QUN9" s="185"/>
      <c r="QUO9" s="185"/>
      <c r="QUP9" s="185"/>
      <c r="QUQ9" s="185"/>
      <c r="QUR9" s="185"/>
      <c r="QUS9" s="185"/>
      <c r="QUT9" s="185"/>
      <c r="QUU9" s="185"/>
      <c r="QUV9" s="185"/>
      <c r="QUW9" s="185"/>
      <c r="QUX9" s="185"/>
      <c r="QUY9" s="185"/>
      <c r="QUZ9" s="185"/>
      <c r="QVA9" s="185"/>
      <c r="QVB9" s="185"/>
      <c r="QVC9" s="185"/>
      <c r="QVD9" s="185"/>
      <c r="QVE9" s="185"/>
      <c r="QVF9" s="185"/>
      <c r="QVG9" s="185"/>
      <c r="QVH9" s="185"/>
      <c r="QVI9" s="185"/>
      <c r="QVJ9" s="185"/>
      <c r="QVK9" s="185"/>
      <c r="QVL9" s="185"/>
      <c r="QVM9" s="185"/>
      <c r="QVN9" s="185"/>
      <c r="QVO9" s="185"/>
      <c r="QVP9" s="185"/>
      <c r="QVQ9" s="185"/>
      <c r="QVR9" s="185"/>
      <c r="QVS9" s="185"/>
      <c r="QVT9" s="185"/>
      <c r="QVU9" s="185"/>
      <c r="QVV9" s="185"/>
      <c r="QVW9" s="185"/>
      <c r="QVX9" s="185"/>
      <c r="QVY9" s="185"/>
      <c r="QVZ9" s="185"/>
      <c r="QWA9" s="185"/>
      <c r="QWB9" s="185"/>
      <c r="QWC9" s="185"/>
      <c r="QWD9" s="185"/>
      <c r="QWE9" s="185"/>
      <c r="QWF9" s="185"/>
      <c r="QWG9" s="185"/>
      <c r="QWH9" s="185"/>
      <c r="QWI9" s="185"/>
      <c r="QWJ9" s="185"/>
      <c r="QWK9" s="185"/>
      <c r="QWL9" s="185"/>
      <c r="QWM9" s="185"/>
      <c r="QWN9" s="185"/>
      <c r="QWO9" s="185"/>
      <c r="QWP9" s="185"/>
      <c r="QWQ9" s="185"/>
      <c r="QWR9" s="185"/>
      <c r="QWS9" s="185"/>
      <c r="QWT9" s="185"/>
      <c r="QWU9" s="185"/>
      <c r="QWV9" s="185"/>
      <c r="QWW9" s="185"/>
      <c r="QWX9" s="185"/>
      <c r="QWY9" s="185"/>
      <c r="QWZ9" s="185"/>
      <c r="QXA9" s="185"/>
      <c r="QXB9" s="185"/>
      <c r="QXC9" s="185"/>
      <c r="QXD9" s="185"/>
      <c r="QXE9" s="185"/>
      <c r="QXF9" s="185"/>
      <c r="QXG9" s="185"/>
      <c r="QXH9" s="185"/>
      <c r="QXI9" s="185"/>
      <c r="QXJ9" s="185"/>
      <c r="QXK9" s="185"/>
      <c r="QXL9" s="185"/>
      <c r="QXM9" s="185"/>
      <c r="QXN9" s="185"/>
      <c r="QXO9" s="185"/>
      <c r="QXP9" s="185"/>
      <c r="QXQ9" s="185"/>
      <c r="QXR9" s="185"/>
      <c r="QXS9" s="185"/>
      <c r="QXT9" s="185"/>
      <c r="QXU9" s="185"/>
      <c r="QXV9" s="185"/>
      <c r="QXW9" s="185"/>
      <c r="QXX9" s="185"/>
      <c r="QXY9" s="185"/>
      <c r="QXZ9" s="185"/>
      <c r="QYA9" s="185"/>
      <c r="QYB9" s="185"/>
      <c r="QYC9" s="185"/>
      <c r="QYD9" s="185"/>
      <c r="QYE9" s="185"/>
      <c r="QYF9" s="185"/>
      <c r="QYG9" s="185"/>
      <c r="QYH9" s="185"/>
      <c r="QYI9" s="185"/>
      <c r="QYJ9" s="185"/>
      <c r="QYK9" s="185"/>
      <c r="QYL9" s="185"/>
      <c r="QYM9" s="185"/>
      <c r="QYN9" s="185"/>
      <c r="QYO9" s="185"/>
      <c r="QYP9" s="185"/>
      <c r="QYQ9" s="185"/>
      <c r="QYR9" s="185"/>
      <c r="QYS9" s="185"/>
      <c r="QYT9" s="185"/>
      <c r="QYU9" s="185"/>
      <c r="QYV9" s="185"/>
      <c r="QYW9" s="185"/>
      <c r="QYX9" s="185"/>
      <c r="QYY9" s="185"/>
      <c r="QYZ9" s="185"/>
      <c r="QZA9" s="185"/>
      <c r="QZB9" s="185"/>
      <c r="QZC9" s="185"/>
      <c r="QZD9" s="185"/>
      <c r="QZE9" s="185"/>
      <c r="QZF9" s="185"/>
      <c r="QZG9" s="185"/>
      <c r="QZH9" s="185"/>
      <c r="QZI9" s="185"/>
      <c r="QZJ9" s="185"/>
      <c r="QZK9" s="185"/>
      <c r="QZL9" s="185"/>
      <c r="QZM9" s="185"/>
      <c r="QZN9" s="185"/>
      <c r="QZO9" s="185"/>
      <c r="QZP9" s="185"/>
      <c r="QZQ9" s="185"/>
      <c r="QZR9" s="185"/>
      <c r="QZS9" s="185"/>
      <c r="QZT9" s="185"/>
      <c r="QZU9" s="185"/>
      <c r="QZV9" s="185"/>
      <c r="QZW9" s="185"/>
      <c r="QZX9" s="185"/>
      <c r="QZY9" s="185"/>
      <c r="QZZ9" s="185"/>
      <c r="RAA9" s="185"/>
      <c r="RAB9" s="185"/>
      <c r="RAC9" s="185"/>
      <c r="RAD9" s="185"/>
      <c r="RAE9" s="185"/>
      <c r="RAF9" s="185"/>
      <c r="RAG9" s="185"/>
      <c r="RAH9" s="185"/>
      <c r="RAI9" s="185"/>
      <c r="RAJ9" s="185"/>
      <c r="RAK9" s="185"/>
      <c r="RAL9" s="185"/>
      <c r="RAM9" s="185"/>
      <c r="RAN9" s="185"/>
      <c r="RAO9" s="185"/>
      <c r="RAP9" s="185"/>
      <c r="RAQ9" s="185"/>
      <c r="RAR9" s="185"/>
      <c r="RAS9" s="185"/>
      <c r="RAT9" s="185"/>
      <c r="RAU9" s="185"/>
      <c r="RAV9" s="185"/>
      <c r="RAW9" s="185"/>
      <c r="RAX9" s="185"/>
      <c r="RAY9" s="185"/>
      <c r="RAZ9" s="185"/>
      <c r="RBA9" s="185"/>
      <c r="RBB9" s="185"/>
      <c r="RBC9" s="185"/>
      <c r="RBD9" s="185"/>
      <c r="RBE9" s="185"/>
      <c r="RBF9" s="185"/>
      <c r="RBG9" s="185"/>
      <c r="RBH9" s="185"/>
      <c r="RBI9" s="185"/>
      <c r="RBJ9" s="185"/>
      <c r="RBK9" s="185"/>
      <c r="RBL9" s="185"/>
      <c r="RBM9" s="185"/>
      <c r="RBN9" s="185"/>
      <c r="RBO9" s="185"/>
      <c r="RBP9" s="185"/>
      <c r="RBQ9" s="185"/>
      <c r="RBR9" s="185"/>
      <c r="RBS9" s="185"/>
      <c r="RBT9" s="185"/>
      <c r="RBU9" s="185"/>
      <c r="RBV9" s="185"/>
      <c r="RBW9" s="185"/>
      <c r="RBX9" s="185"/>
      <c r="RBY9" s="185"/>
      <c r="RBZ9" s="185"/>
      <c r="RCA9" s="185"/>
      <c r="RCB9" s="185"/>
      <c r="RCC9" s="185"/>
      <c r="RCD9" s="185"/>
      <c r="RCE9" s="185"/>
      <c r="RCF9" s="185"/>
      <c r="RCG9" s="185"/>
      <c r="RCH9" s="185"/>
      <c r="RCI9" s="185"/>
      <c r="RCJ9" s="185"/>
      <c r="RCK9" s="185"/>
      <c r="RCL9" s="185"/>
      <c r="RCM9" s="185"/>
      <c r="RCN9" s="185"/>
      <c r="RCO9" s="185"/>
      <c r="RCP9" s="185"/>
      <c r="RCQ9" s="185"/>
      <c r="RCR9" s="185"/>
      <c r="RCS9" s="185"/>
      <c r="RCT9" s="185"/>
      <c r="RCU9" s="185"/>
      <c r="RCV9" s="185"/>
      <c r="RCW9" s="185"/>
      <c r="RCX9" s="185"/>
      <c r="RCY9" s="185"/>
      <c r="RCZ9" s="185"/>
      <c r="RDA9" s="185"/>
      <c r="RDB9" s="185"/>
      <c r="RDC9" s="185"/>
      <c r="RDD9" s="185"/>
      <c r="RDE9" s="185"/>
      <c r="RDF9" s="185"/>
      <c r="RDG9" s="185"/>
      <c r="RDH9" s="185"/>
      <c r="RDI9" s="185"/>
      <c r="RDJ9" s="185"/>
      <c r="RDK9" s="185"/>
      <c r="RDL9" s="185"/>
      <c r="RDM9" s="185"/>
      <c r="RDN9" s="185"/>
      <c r="RDO9" s="185"/>
      <c r="RDP9" s="185"/>
      <c r="RDQ9" s="185"/>
      <c r="RDR9" s="185"/>
      <c r="RDS9" s="185"/>
      <c r="RDT9" s="185"/>
      <c r="RDU9" s="185"/>
      <c r="RDV9" s="185"/>
      <c r="RDW9" s="185"/>
      <c r="RDX9" s="185"/>
      <c r="RDY9" s="185"/>
      <c r="RDZ9" s="185"/>
      <c r="REA9" s="185"/>
      <c r="REB9" s="185"/>
      <c r="REC9" s="185"/>
      <c r="RED9" s="185"/>
      <c r="REE9" s="185"/>
      <c r="REF9" s="185"/>
      <c r="REG9" s="185"/>
      <c r="REH9" s="185"/>
      <c r="REI9" s="185"/>
      <c r="REJ9" s="185"/>
      <c r="REK9" s="185"/>
      <c r="REL9" s="185"/>
      <c r="REM9" s="185"/>
      <c r="REN9" s="185"/>
      <c r="REO9" s="185"/>
      <c r="REP9" s="185"/>
      <c r="REQ9" s="185"/>
      <c r="RER9" s="185"/>
      <c r="RES9" s="185"/>
      <c r="RET9" s="185"/>
      <c r="REU9" s="185"/>
      <c r="REV9" s="185"/>
      <c r="REW9" s="185"/>
      <c r="REX9" s="185"/>
      <c r="REY9" s="185"/>
      <c r="REZ9" s="185"/>
      <c r="RFA9" s="185"/>
      <c r="RFB9" s="185"/>
      <c r="RFC9" s="185"/>
      <c r="RFD9" s="185"/>
      <c r="RFE9" s="185"/>
      <c r="RFF9" s="185"/>
      <c r="RFG9" s="185"/>
      <c r="RFH9" s="185"/>
      <c r="RFI9" s="185"/>
      <c r="RFJ9" s="185"/>
      <c r="RFK9" s="185"/>
      <c r="RFL9" s="185"/>
      <c r="RFM9" s="185"/>
      <c r="RFN9" s="185"/>
      <c r="RFO9" s="185"/>
      <c r="RFP9" s="185"/>
      <c r="RFQ9" s="185"/>
      <c r="RFR9" s="185"/>
      <c r="RFS9" s="185"/>
      <c r="RFT9" s="185"/>
      <c r="RFU9" s="185"/>
      <c r="RFV9" s="185"/>
      <c r="RFW9" s="185"/>
      <c r="RFX9" s="185"/>
      <c r="RFY9" s="185"/>
      <c r="RFZ9" s="185"/>
      <c r="RGA9" s="185"/>
      <c r="RGB9" s="185"/>
      <c r="RGC9" s="185"/>
      <c r="RGD9" s="185"/>
      <c r="RGE9" s="185"/>
      <c r="RGF9" s="185"/>
      <c r="RGG9" s="185"/>
      <c r="RGH9" s="185"/>
      <c r="RGI9" s="185"/>
      <c r="RGJ9" s="185"/>
      <c r="RGK9" s="185"/>
      <c r="RGL9" s="185"/>
      <c r="RGM9" s="185"/>
      <c r="RGN9" s="185"/>
      <c r="RGO9" s="185"/>
      <c r="RGP9" s="185"/>
      <c r="RGQ9" s="185"/>
      <c r="RGR9" s="185"/>
      <c r="RGS9" s="185"/>
      <c r="RGT9" s="185"/>
      <c r="RGU9" s="185"/>
      <c r="RGV9" s="185"/>
      <c r="RGW9" s="185"/>
      <c r="RGX9" s="185"/>
      <c r="RGY9" s="185"/>
      <c r="RGZ9" s="185"/>
      <c r="RHA9" s="185"/>
      <c r="RHB9" s="185"/>
      <c r="RHC9" s="185"/>
      <c r="RHD9" s="185"/>
      <c r="RHE9" s="185"/>
      <c r="RHF9" s="185"/>
      <c r="RHG9" s="185"/>
      <c r="RHH9" s="185"/>
      <c r="RHI9" s="185"/>
      <c r="RHJ9" s="185"/>
      <c r="RHK9" s="185"/>
      <c r="RHL9" s="185"/>
      <c r="RHM9" s="185"/>
      <c r="RHN9" s="185"/>
      <c r="RHO9" s="185"/>
      <c r="RHP9" s="185"/>
      <c r="RHQ9" s="185"/>
      <c r="RHR9" s="185"/>
      <c r="RHS9" s="185"/>
      <c r="RHT9" s="185"/>
      <c r="RHU9" s="185"/>
      <c r="RHV9" s="185"/>
      <c r="RHW9" s="185"/>
      <c r="RHX9" s="185"/>
      <c r="RHY9" s="185"/>
      <c r="RHZ9" s="185"/>
      <c r="RIA9" s="185"/>
      <c r="RIB9" s="185"/>
      <c r="RIC9" s="185"/>
      <c r="RID9" s="185"/>
      <c r="RIE9" s="185"/>
      <c r="RIF9" s="185"/>
      <c r="RIG9" s="185"/>
      <c r="RIH9" s="185"/>
      <c r="RII9" s="185"/>
      <c r="RIJ9" s="185"/>
      <c r="RIK9" s="185"/>
      <c r="RIL9" s="185"/>
      <c r="RIM9" s="185"/>
      <c r="RIN9" s="185"/>
      <c r="RIO9" s="185"/>
      <c r="RIP9" s="185"/>
      <c r="RIQ9" s="185"/>
      <c r="RIR9" s="185"/>
      <c r="RIS9" s="185"/>
      <c r="RIT9" s="185"/>
      <c r="RIU9" s="185"/>
      <c r="RIV9" s="185"/>
      <c r="RIW9" s="185"/>
      <c r="RIX9" s="185"/>
      <c r="RIY9" s="185"/>
      <c r="RIZ9" s="185"/>
      <c r="RJA9" s="185"/>
      <c r="RJB9" s="185"/>
      <c r="RJC9" s="185"/>
      <c r="RJD9" s="185"/>
      <c r="RJE9" s="185"/>
      <c r="RJF9" s="185"/>
      <c r="RJG9" s="185"/>
      <c r="RJH9" s="185"/>
      <c r="RJI9" s="185"/>
      <c r="RJJ9" s="185"/>
      <c r="RJK9" s="185"/>
      <c r="RJL9" s="185"/>
      <c r="RJM9" s="185"/>
      <c r="RJN9" s="185"/>
      <c r="RJO9" s="185"/>
      <c r="RJP9" s="185"/>
      <c r="RJQ9" s="185"/>
      <c r="RJR9" s="185"/>
      <c r="RJS9" s="185"/>
      <c r="RJT9" s="185"/>
      <c r="RJU9" s="185"/>
      <c r="RJV9" s="185"/>
      <c r="RJW9" s="185"/>
      <c r="RJX9" s="185"/>
      <c r="RJY9" s="185"/>
      <c r="RJZ9" s="185"/>
      <c r="RKA9" s="185"/>
      <c r="RKB9" s="185"/>
      <c r="RKC9" s="185"/>
      <c r="RKD9" s="185"/>
      <c r="RKE9" s="185"/>
      <c r="RKF9" s="185"/>
      <c r="RKG9" s="185"/>
      <c r="RKH9" s="185"/>
      <c r="RKI9" s="185"/>
      <c r="RKJ9" s="185"/>
      <c r="RKK9" s="185"/>
      <c r="RKL9" s="185"/>
      <c r="RKM9" s="185"/>
      <c r="RKN9" s="185"/>
      <c r="RKO9" s="185"/>
      <c r="RKP9" s="185"/>
      <c r="RKQ9" s="185"/>
      <c r="RKR9" s="185"/>
      <c r="RKS9" s="185"/>
      <c r="RKT9" s="185"/>
      <c r="RKU9" s="185"/>
      <c r="RKV9" s="185"/>
      <c r="RKW9" s="185"/>
      <c r="RKX9" s="185"/>
      <c r="RKY9" s="185"/>
      <c r="RKZ9" s="185"/>
      <c r="RLA9" s="185"/>
      <c r="RLB9" s="185"/>
      <c r="RLC9" s="185"/>
      <c r="RLD9" s="185"/>
      <c r="RLE9" s="185"/>
      <c r="RLF9" s="185"/>
      <c r="RLG9" s="185"/>
      <c r="RLH9" s="185"/>
      <c r="RLI9" s="185"/>
      <c r="RLJ9" s="185"/>
      <c r="RLK9" s="185"/>
      <c r="RLL9" s="185"/>
      <c r="RLM9" s="185"/>
      <c r="RLN9" s="185"/>
      <c r="RLO9" s="185"/>
      <c r="RLP9" s="185"/>
      <c r="RLQ9" s="185"/>
      <c r="RLR9" s="185"/>
      <c r="RLS9" s="185"/>
      <c r="RLT9" s="185"/>
      <c r="RLU9" s="185"/>
      <c r="RLV9" s="185"/>
      <c r="RLW9" s="185"/>
      <c r="RLX9" s="185"/>
      <c r="RLY9" s="185"/>
      <c r="RLZ9" s="185"/>
      <c r="RMA9" s="185"/>
      <c r="RMB9" s="185"/>
      <c r="RMC9" s="185"/>
      <c r="RMD9" s="185"/>
      <c r="RME9" s="185"/>
      <c r="RMF9" s="185"/>
      <c r="RMG9" s="185"/>
      <c r="RMH9" s="185"/>
      <c r="RMI9" s="185"/>
      <c r="RMJ9" s="185"/>
      <c r="RMK9" s="185"/>
      <c r="RML9" s="185"/>
      <c r="RMM9" s="185"/>
      <c r="RMN9" s="185"/>
      <c r="RMO9" s="185"/>
      <c r="RMP9" s="185"/>
      <c r="RMQ9" s="185"/>
      <c r="RMR9" s="185"/>
      <c r="RMS9" s="185"/>
      <c r="RMT9" s="185"/>
      <c r="RMU9" s="185"/>
      <c r="RMV9" s="185"/>
      <c r="RMW9" s="185"/>
      <c r="RMX9" s="185"/>
      <c r="RMY9" s="185"/>
      <c r="RMZ9" s="185"/>
      <c r="RNA9" s="185"/>
      <c r="RNB9" s="185"/>
      <c r="RNC9" s="185"/>
      <c r="RND9" s="185"/>
      <c r="RNE9" s="185"/>
      <c r="RNF9" s="185"/>
      <c r="RNG9" s="185"/>
      <c r="RNH9" s="185"/>
      <c r="RNI9" s="185"/>
      <c r="RNJ9" s="185"/>
      <c r="RNK9" s="185"/>
      <c r="RNL9" s="185"/>
      <c r="RNM9" s="185"/>
      <c r="RNN9" s="185"/>
      <c r="RNO9" s="185"/>
      <c r="RNP9" s="185"/>
      <c r="RNQ9" s="185"/>
      <c r="RNR9" s="185"/>
      <c r="RNS9" s="185"/>
      <c r="RNT9" s="185"/>
      <c r="RNU9" s="185"/>
      <c r="RNV9" s="185"/>
      <c r="RNW9" s="185"/>
      <c r="RNX9" s="185"/>
      <c r="RNY9" s="185"/>
      <c r="RNZ9" s="185"/>
      <c r="ROA9" s="185"/>
      <c r="ROB9" s="185"/>
      <c r="ROC9" s="185"/>
      <c r="ROD9" s="185"/>
      <c r="ROE9" s="185"/>
      <c r="ROF9" s="185"/>
      <c r="ROG9" s="185"/>
      <c r="ROH9" s="185"/>
      <c r="ROI9" s="185"/>
      <c r="ROJ9" s="185"/>
      <c r="ROK9" s="185"/>
      <c r="ROL9" s="185"/>
      <c r="ROM9" s="185"/>
      <c r="RON9" s="185"/>
      <c r="ROO9" s="185"/>
      <c r="ROP9" s="185"/>
      <c r="ROQ9" s="185"/>
      <c r="ROR9" s="185"/>
      <c r="ROS9" s="185"/>
      <c r="ROT9" s="185"/>
      <c r="ROU9" s="185"/>
      <c r="ROV9" s="185"/>
      <c r="ROW9" s="185"/>
      <c r="ROX9" s="185"/>
      <c r="ROY9" s="185"/>
      <c r="ROZ9" s="185"/>
      <c r="RPA9" s="185"/>
      <c r="RPB9" s="185"/>
      <c r="RPC9" s="185"/>
      <c r="RPD9" s="185"/>
      <c r="RPE9" s="185"/>
      <c r="RPF9" s="185"/>
      <c r="RPG9" s="185"/>
      <c r="RPH9" s="185"/>
      <c r="RPI9" s="185"/>
      <c r="RPJ9" s="185"/>
      <c r="RPK9" s="185"/>
      <c r="RPL9" s="185"/>
      <c r="RPM9" s="185"/>
      <c r="RPN9" s="185"/>
      <c r="RPO9" s="185"/>
      <c r="RPP9" s="185"/>
      <c r="RPQ9" s="185"/>
      <c r="RPR9" s="185"/>
      <c r="RPS9" s="185"/>
      <c r="RPT9" s="185"/>
      <c r="RPU9" s="185"/>
      <c r="RPV9" s="185"/>
      <c r="RPW9" s="185"/>
      <c r="RPX9" s="185"/>
      <c r="RPY9" s="185"/>
      <c r="RPZ9" s="185"/>
      <c r="RQA9" s="185"/>
      <c r="RQB9" s="185"/>
      <c r="RQC9" s="185"/>
      <c r="RQD9" s="185"/>
      <c r="RQE9" s="185"/>
      <c r="RQF9" s="185"/>
      <c r="RQG9" s="185"/>
      <c r="RQH9" s="185"/>
      <c r="RQI9" s="185"/>
      <c r="RQJ9" s="185"/>
      <c r="RQK9" s="185"/>
      <c r="RQL9" s="185"/>
      <c r="RQM9" s="185"/>
      <c r="RQN9" s="185"/>
      <c r="RQO9" s="185"/>
      <c r="RQP9" s="185"/>
      <c r="RQQ9" s="185"/>
      <c r="RQR9" s="185"/>
      <c r="RQS9" s="185"/>
      <c r="RQT9" s="185"/>
      <c r="RQU9" s="185"/>
      <c r="RQV9" s="185"/>
      <c r="RQW9" s="185"/>
      <c r="RQX9" s="185"/>
      <c r="RQY9" s="185"/>
      <c r="RQZ9" s="185"/>
      <c r="RRA9" s="185"/>
      <c r="RRB9" s="185"/>
      <c r="RRC9" s="185"/>
      <c r="RRD9" s="185"/>
      <c r="RRE9" s="185"/>
      <c r="RRF9" s="185"/>
      <c r="RRG9" s="185"/>
      <c r="RRH9" s="185"/>
      <c r="RRI9" s="185"/>
      <c r="RRJ9" s="185"/>
      <c r="RRK9" s="185"/>
      <c r="RRL9" s="185"/>
      <c r="RRM9" s="185"/>
      <c r="RRN9" s="185"/>
      <c r="RRO9" s="185"/>
      <c r="RRP9" s="185"/>
      <c r="RRQ9" s="185"/>
      <c r="RRR9" s="185"/>
      <c r="RRS9" s="185"/>
      <c r="RRT9" s="185"/>
      <c r="RRU9" s="185"/>
      <c r="RRV9" s="185"/>
      <c r="RRW9" s="185"/>
      <c r="RRX9" s="185"/>
      <c r="RRY9" s="185"/>
      <c r="RRZ9" s="185"/>
      <c r="RSA9" s="185"/>
      <c r="RSB9" s="185"/>
      <c r="RSC9" s="185"/>
      <c r="RSD9" s="185"/>
      <c r="RSE9" s="185"/>
      <c r="RSF9" s="185"/>
      <c r="RSG9" s="185"/>
      <c r="RSH9" s="185"/>
      <c r="RSI9" s="185"/>
      <c r="RSJ9" s="185"/>
      <c r="RSK9" s="185"/>
      <c r="RSL9" s="185"/>
      <c r="RSM9" s="185"/>
      <c r="RSN9" s="185"/>
      <c r="RSO9" s="185"/>
      <c r="RSP9" s="185"/>
      <c r="RSQ9" s="185"/>
      <c r="RSR9" s="185"/>
      <c r="RSS9" s="185"/>
      <c r="RST9" s="185"/>
      <c r="RSU9" s="185"/>
      <c r="RSV9" s="185"/>
      <c r="RSW9" s="185"/>
      <c r="RSX9" s="185"/>
      <c r="RSY9" s="185"/>
      <c r="RSZ9" s="185"/>
      <c r="RTA9" s="185"/>
      <c r="RTB9" s="185"/>
      <c r="RTC9" s="185"/>
      <c r="RTD9" s="185"/>
      <c r="RTE9" s="185"/>
      <c r="RTF9" s="185"/>
      <c r="RTG9" s="185"/>
      <c r="RTH9" s="185"/>
      <c r="RTI9" s="185"/>
      <c r="RTJ9" s="185"/>
      <c r="RTK9" s="185"/>
      <c r="RTL9" s="185"/>
      <c r="RTM9" s="185"/>
      <c r="RTN9" s="185"/>
      <c r="RTO9" s="185"/>
      <c r="RTP9" s="185"/>
      <c r="RTQ9" s="185"/>
      <c r="RTR9" s="185"/>
      <c r="RTS9" s="185"/>
      <c r="RTT9" s="185"/>
      <c r="RTU9" s="185"/>
      <c r="RTV9" s="185"/>
      <c r="RTW9" s="185"/>
      <c r="RTX9" s="185"/>
      <c r="RTY9" s="185"/>
      <c r="RTZ9" s="185"/>
      <c r="RUA9" s="185"/>
      <c r="RUB9" s="185"/>
      <c r="RUC9" s="185"/>
      <c r="RUD9" s="185"/>
      <c r="RUE9" s="185"/>
      <c r="RUF9" s="185"/>
      <c r="RUG9" s="185"/>
      <c r="RUH9" s="185"/>
      <c r="RUI9" s="185"/>
      <c r="RUJ9" s="185"/>
      <c r="RUK9" s="185"/>
      <c r="RUL9" s="185"/>
      <c r="RUM9" s="185"/>
      <c r="RUN9" s="185"/>
      <c r="RUO9" s="185"/>
      <c r="RUP9" s="185"/>
      <c r="RUQ9" s="185"/>
      <c r="RUR9" s="185"/>
      <c r="RUS9" s="185"/>
      <c r="RUT9" s="185"/>
      <c r="RUU9" s="185"/>
      <c r="RUV9" s="185"/>
      <c r="RUW9" s="185"/>
      <c r="RUX9" s="185"/>
      <c r="RUY9" s="185"/>
      <c r="RUZ9" s="185"/>
      <c r="RVA9" s="185"/>
      <c r="RVB9" s="185"/>
      <c r="RVC9" s="185"/>
      <c r="RVD9" s="185"/>
      <c r="RVE9" s="185"/>
      <c r="RVF9" s="185"/>
      <c r="RVG9" s="185"/>
      <c r="RVH9" s="185"/>
      <c r="RVI9" s="185"/>
      <c r="RVJ9" s="185"/>
      <c r="RVK9" s="185"/>
      <c r="RVL9" s="185"/>
      <c r="RVM9" s="185"/>
      <c r="RVN9" s="185"/>
      <c r="RVO9" s="185"/>
      <c r="RVP9" s="185"/>
      <c r="RVQ9" s="185"/>
      <c r="RVR9" s="185"/>
      <c r="RVS9" s="185"/>
      <c r="RVT9" s="185"/>
      <c r="RVU9" s="185"/>
      <c r="RVV9" s="185"/>
      <c r="RVW9" s="185"/>
      <c r="RVX9" s="185"/>
      <c r="RVY9" s="185"/>
      <c r="RVZ9" s="185"/>
      <c r="RWA9" s="185"/>
      <c r="RWB9" s="185"/>
      <c r="RWC9" s="185"/>
      <c r="RWD9" s="185"/>
      <c r="RWE9" s="185"/>
      <c r="RWF9" s="185"/>
      <c r="RWG9" s="185"/>
      <c r="RWH9" s="185"/>
      <c r="RWI9" s="185"/>
      <c r="RWJ9" s="185"/>
      <c r="RWK9" s="185"/>
      <c r="RWL9" s="185"/>
      <c r="RWM9" s="185"/>
      <c r="RWN9" s="185"/>
      <c r="RWO9" s="185"/>
      <c r="RWP9" s="185"/>
      <c r="RWQ9" s="185"/>
      <c r="RWR9" s="185"/>
      <c r="RWS9" s="185"/>
      <c r="RWT9" s="185"/>
      <c r="RWU9" s="185"/>
      <c r="RWV9" s="185"/>
      <c r="RWW9" s="185"/>
      <c r="RWX9" s="185"/>
      <c r="RWY9" s="185"/>
      <c r="RWZ9" s="185"/>
      <c r="RXA9" s="185"/>
      <c r="RXB9" s="185"/>
      <c r="RXC9" s="185"/>
      <c r="RXD9" s="185"/>
      <c r="RXE9" s="185"/>
      <c r="RXF9" s="185"/>
      <c r="RXG9" s="185"/>
      <c r="RXH9" s="185"/>
      <c r="RXI9" s="185"/>
      <c r="RXJ9" s="185"/>
      <c r="RXK9" s="185"/>
      <c r="RXL9" s="185"/>
      <c r="RXM9" s="185"/>
      <c r="RXN9" s="185"/>
      <c r="RXO9" s="185"/>
      <c r="RXP9" s="185"/>
      <c r="RXQ9" s="185"/>
      <c r="RXR9" s="185"/>
      <c r="RXS9" s="185"/>
      <c r="RXT9" s="185"/>
      <c r="RXU9" s="185"/>
      <c r="RXV9" s="185"/>
      <c r="RXW9" s="185"/>
      <c r="RXX9" s="185"/>
      <c r="RXY9" s="185"/>
      <c r="RXZ9" s="185"/>
      <c r="RYA9" s="185"/>
      <c r="RYB9" s="185"/>
      <c r="RYC9" s="185"/>
      <c r="RYD9" s="185"/>
      <c r="RYE9" s="185"/>
      <c r="RYF9" s="185"/>
      <c r="RYG9" s="185"/>
      <c r="RYH9" s="185"/>
      <c r="RYI9" s="185"/>
      <c r="RYJ9" s="185"/>
      <c r="RYK9" s="185"/>
      <c r="RYL9" s="185"/>
      <c r="RYM9" s="185"/>
      <c r="RYN9" s="185"/>
      <c r="RYO9" s="185"/>
      <c r="RYP9" s="185"/>
      <c r="RYQ9" s="185"/>
      <c r="RYR9" s="185"/>
      <c r="RYS9" s="185"/>
      <c r="RYT9" s="185"/>
      <c r="RYU9" s="185"/>
      <c r="RYV9" s="185"/>
      <c r="RYW9" s="185"/>
      <c r="RYX9" s="185"/>
      <c r="RYY9" s="185"/>
      <c r="RYZ9" s="185"/>
      <c r="RZA9" s="185"/>
      <c r="RZB9" s="185"/>
      <c r="RZC9" s="185"/>
      <c r="RZD9" s="185"/>
      <c r="RZE9" s="185"/>
      <c r="RZF9" s="185"/>
      <c r="RZG9" s="185"/>
      <c r="RZH9" s="185"/>
      <c r="RZI9" s="185"/>
      <c r="RZJ9" s="185"/>
      <c r="RZK9" s="185"/>
      <c r="RZL9" s="185"/>
      <c r="RZM9" s="185"/>
      <c r="RZN9" s="185"/>
      <c r="RZO9" s="185"/>
      <c r="RZP9" s="185"/>
      <c r="RZQ9" s="185"/>
      <c r="RZR9" s="185"/>
      <c r="RZS9" s="185"/>
      <c r="RZT9" s="185"/>
      <c r="RZU9" s="185"/>
      <c r="RZV9" s="185"/>
      <c r="RZW9" s="185"/>
      <c r="RZX9" s="185"/>
      <c r="RZY9" s="185"/>
      <c r="RZZ9" s="185"/>
      <c r="SAA9" s="185"/>
      <c r="SAB9" s="185"/>
      <c r="SAC9" s="185"/>
      <c r="SAD9" s="185"/>
      <c r="SAE9" s="185"/>
      <c r="SAF9" s="185"/>
      <c r="SAG9" s="185"/>
      <c r="SAH9" s="185"/>
      <c r="SAI9" s="185"/>
      <c r="SAJ9" s="185"/>
      <c r="SAK9" s="185"/>
      <c r="SAL9" s="185"/>
      <c r="SAM9" s="185"/>
      <c r="SAN9" s="185"/>
      <c r="SAO9" s="185"/>
      <c r="SAP9" s="185"/>
      <c r="SAQ9" s="185"/>
      <c r="SAR9" s="185"/>
      <c r="SAS9" s="185"/>
      <c r="SAT9" s="185"/>
      <c r="SAU9" s="185"/>
      <c r="SAV9" s="185"/>
      <c r="SAW9" s="185"/>
      <c r="SAX9" s="185"/>
      <c r="SAY9" s="185"/>
      <c r="SAZ9" s="185"/>
      <c r="SBA9" s="185"/>
      <c r="SBB9" s="185"/>
      <c r="SBC9" s="185"/>
      <c r="SBD9" s="185"/>
      <c r="SBE9" s="185"/>
      <c r="SBF9" s="185"/>
      <c r="SBG9" s="185"/>
      <c r="SBH9" s="185"/>
      <c r="SBI9" s="185"/>
      <c r="SBJ9" s="185"/>
      <c r="SBK9" s="185"/>
      <c r="SBL9" s="185"/>
      <c r="SBM9" s="185"/>
      <c r="SBN9" s="185"/>
      <c r="SBO9" s="185"/>
      <c r="SBP9" s="185"/>
      <c r="SBQ9" s="185"/>
      <c r="SBR9" s="185"/>
      <c r="SBS9" s="185"/>
      <c r="SBT9" s="185"/>
      <c r="SBU9" s="185"/>
      <c r="SBV9" s="185"/>
      <c r="SBW9" s="185"/>
      <c r="SBX9" s="185"/>
      <c r="SBY9" s="185"/>
      <c r="SBZ9" s="185"/>
      <c r="SCA9" s="185"/>
      <c r="SCB9" s="185"/>
      <c r="SCC9" s="185"/>
      <c r="SCD9" s="185"/>
      <c r="SCE9" s="185"/>
      <c r="SCF9" s="185"/>
      <c r="SCG9" s="185"/>
      <c r="SCH9" s="185"/>
      <c r="SCI9" s="185"/>
      <c r="SCJ9" s="185"/>
      <c r="SCK9" s="185"/>
      <c r="SCL9" s="185"/>
      <c r="SCM9" s="185"/>
      <c r="SCN9" s="185"/>
      <c r="SCO9" s="185"/>
      <c r="SCP9" s="185"/>
      <c r="SCQ9" s="185"/>
      <c r="SCR9" s="185"/>
      <c r="SCS9" s="185"/>
      <c r="SCT9" s="185"/>
      <c r="SCU9" s="185"/>
      <c r="SCV9" s="185"/>
      <c r="SCW9" s="185"/>
      <c r="SCX9" s="185"/>
      <c r="SCY9" s="185"/>
      <c r="SCZ9" s="185"/>
      <c r="SDA9" s="185"/>
      <c r="SDB9" s="185"/>
      <c r="SDC9" s="185"/>
      <c r="SDD9" s="185"/>
      <c r="SDE9" s="185"/>
      <c r="SDF9" s="185"/>
      <c r="SDG9" s="185"/>
      <c r="SDH9" s="185"/>
      <c r="SDI9" s="185"/>
      <c r="SDJ9" s="185"/>
      <c r="SDK9" s="185"/>
      <c r="SDL9" s="185"/>
      <c r="SDM9" s="185"/>
      <c r="SDN9" s="185"/>
      <c r="SDO9" s="185"/>
      <c r="SDP9" s="185"/>
      <c r="SDQ9" s="185"/>
      <c r="SDR9" s="185"/>
      <c r="SDS9" s="185"/>
      <c r="SDT9" s="185"/>
      <c r="SDU9" s="185"/>
      <c r="SDV9" s="185"/>
      <c r="SDW9" s="185"/>
      <c r="SDX9" s="185"/>
      <c r="SDY9" s="185"/>
      <c r="SDZ9" s="185"/>
      <c r="SEA9" s="185"/>
      <c r="SEB9" s="185"/>
      <c r="SEC9" s="185"/>
      <c r="SED9" s="185"/>
      <c r="SEE9" s="185"/>
      <c r="SEF9" s="185"/>
      <c r="SEG9" s="185"/>
      <c r="SEH9" s="185"/>
      <c r="SEI9" s="185"/>
      <c r="SEJ9" s="185"/>
      <c r="SEK9" s="185"/>
      <c r="SEL9" s="185"/>
      <c r="SEM9" s="185"/>
      <c r="SEN9" s="185"/>
      <c r="SEO9" s="185"/>
      <c r="SEP9" s="185"/>
      <c r="SEQ9" s="185"/>
      <c r="SER9" s="185"/>
      <c r="SES9" s="185"/>
      <c r="SET9" s="185"/>
      <c r="SEU9" s="185"/>
      <c r="SEV9" s="185"/>
      <c r="SEW9" s="185"/>
      <c r="SEX9" s="185"/>
      <c r="SEY9" s="185"/>
      <c r="SEZ9" s="185"/>
      <c r="SFA9" s="185"/>
      <c r="SFB9" s="185"/>
      <c r="SFC9" s="185"/>
      <c r="SFD9" s="185"/>
      <c r="SFE9" s="185"/>
      <c r="SFF9" s="185"/>
      <c r="SFG9" s="185"/>
      <c r="SFH9" s="185"/>
      <c r="SFI9" s="185"/>
      <c r="SFJ9" s="185"/>
      <c r="SFK9" s="185"/>
      <c r="SFL9" s="185"/>
      <c r="SFM9" s="185"/>
      <c r="SFN9" s="185"/>
      <c r="SFO9" s="185"/>
      <c r="SFP9" s="185"/>
      <c r="SFQ9" s="185"/>
      <c r="SFR9" s="185"/>
      <c r="SFS9" s="185"/>
      <c r="SFT9" s="185"/>
      <c r="SFU9" s="185"/>
      <c r="SFV9" s="185"/>
      <c r="SFW9" s="185"/>
      <c r="SFX9" s="185"/>
      <c r="SFY9" s="185"/>
      <c r="SFZ9" s="185"/>
      <c r="SGA9" s="185"/>
      <c r="SGB9" s="185"/>
      <c r="SGC9" s="185"/>
      <c r="SGD9" s="185"/>
      <c r="SGE9" s="185"/>
      <c r="SGF9" s="185"/>
      <c r="SGG9" s="185"/>
      <c r="SGH9" s="185"/>
      <c r="SGI9" s="185"/>
      <c r="SGJ9" s="185"/>
      <c r="SGK9" s="185"/>
      <c r="SGL9" s="185"/>
      <c r="SGM9" s="185"/>
      <c r="SGN9" s="185"/>
      <c r="SGO9" s="185"/>
      <c r="SGP9" s="185"/>
      <c r="SGQ9" s="185"/>
      <c r="SGR9" s="185"/>
      <c r="SGS9" s="185"/>
      <c r="SGT9" s="185"/>
      <c r="SGU9" s="185"/>
      <c r="SGV9" s="185"/>
      <c r="SGW9" s="185"/>
      <c r="SGX9" s="185"/>
      <c r="SGY9" s="185"/>
      <c r="SGZ9" s="185"/>
      <c r="SHA9" s="185"/>
      <c r="SHB9" s="185"/>
      <c r="SHC9" s="185"/>
      <c r="SHD9" s="185"/>
      <c r="SHE9" s="185"/>
      <c r="SHF9" s="185"/>
      <c r="SHG9" s="185"/>
      <c r="SHH9" s="185"/>
      <c r="SHI9" s="185"/>
      <c r="SHJ9" s="185"/>
      <c r="SHK9" s="185"/>
      <c r="SHL9" s="185"/>
      <c r="SHM9" s="185"/>
      <c r="SHN9" s="185"/>
      <c r="SHO9" s="185"/>
      <c r="SHP9" s="185"/>
      <c r="SHQ9" s="185"/>
      <c r="SHR9" s="185"/>
      <c r="SHS9" s="185"/>
      <c r="SHT9" s="185"/>
      <c r="SHU9" s="185"/>
      <c r="SHV9" s="185"/>
      <c r="SHW9" s="185"/>
      <c r="SHX9" s="185"/>
      <c r="SHY9" s="185"/>
      <c r="SHZ9" s="185"/>
      <c r="SIA9" s="185"/>
      <c r="SIB9" s="185"/>
      <c r="SIC9" s="185"/>
      <c r="SID9" s="185"/>
      <c r="SIE9" s="185"/>
      <c r="SIF9" s="185"/>
      <c r="SIG9" s="185"/>
      <c r="SIH9" s="185"/>
      <c r="SII9" s="185"/>
      <c r="SIJ9" s="185"/>
      <c r="SIK9" s="185"/>
      <c r="SIL9" s="185"/>
      <c r="SIM9" s="185"/>
      <c r="SIN9" s="185"/>
      <c r="SIO9" s="185"/>
      <c r="SIP9" s="185"/>
      <c r="SIQ9" s="185"/>
      <c r="SIR9" s="185"/>
      <c r="SIS9" s="185"/>
      <c r="SIT9" s="185"/>
      <c r="SIU9" s="185"/>
      <c r="SIV9" s="185"/>
      <c r="SIW9" s="185"/>
      <c r="SIX9" s="185"/>
      <c r="SIY9" s="185"/>
      <c r="SIZ9" s="185"/>
      <c r="SJA9" s="185"/>
      <c r="SJB9" s="185"/>
      <c r="SJC9" s="185"/>
      <c r="SJD9" s="185"/>
      <c r="SJE9" s="185"/>
      <c r="SJF9" s="185"/>
      <c r="SJG9" s="185"/>
      <c r="SJH9" s="185"/>
      <c r="SJI9" s="185"/>
      <c r="SJJ9" s="185"/>
      <c r="SJK9" s="185"/>
      <c r="SJL9" s="185"/>
      <c r="SJM9" s="185"/>
      <c r="SJN9" s="185"/>
      <c r="SJO9" s="185"/>
      <c r="SJP9" s="185"/>
      <c r="SJQ9" s="185"/>
      <c r="SJR9" s="185"/>
      <c r="SJS9" s="185"/>
      <c r="SJT9" s="185"/>
      <c r="SJU9" s="185"/>
      <c r="SJV9" s="185"/>
      <c r="SJW9" s="185"/>
      <c r="SJX9" s="185"/>
      <c r="SJY9" s="185"/>
      <c r="SJZ9" s="185"/>
      <c r="SKA9" s="185"/>
      <c r="SKB9" s="185"/>
      <c r="SKC9" s="185"/>
      <c r="SKD9" s="185"/>
      <c r="SKE9" s="185"/>
      <c r="SKF9" s="185"/>
      <c r="SKG9" s="185"/>
      <c r="SKH9" s="185"/>
      <c r="SKI9" s="185"/>
      <c r="SKJ9" s="185"/>
      <c r="SKK9" s="185"/>
      <c r="SKL9" s="185"/>
      <c r="SKM9" s="185"/>
      <c r="SKN9" s="185"/>
      <c r="SKO9" s="185"/>
      <c r="SKP9" s="185"/>
      <c r="SKQ9" s="185"/>
      <c r="SKR9" s="185"/>
      <c r="SKS9" s="185"/>
      <c r="SKT9" s="185"/>
      <c r="SKU9" s="185"/>
      <c r="SKV9" s="185"/>
      <c r="SKW9" s="185"/>
      <c r="SKX9" s="185"/>
      <c r="SKY9" s="185"/>
      <c r="SKZ9" s="185"/>
      <c r="SLA9" s="185"/>
      <c r="SLB9" s="185"/>
      <c r="SLC9" s="185"/>
      <c r="SLD9" s="185"/>
      <c r="SLE9" s="185"/>
      <c r="SLF9" s="185"/>
      <c r="SLG9" s="185"/>
      <c r="SLH9" s="185"/>
      <c r="SLI9" s="185"/>
      <c r="SLJ9" s="185"/>
      <c r="SLK9" s="185"/>
      <c r="SLL9" s="185"/>
      <c r="SLM9" s="185"/>
      <c r="SLN9" s="185"/>
      <c r="SLO9" s="185"/>
      <c r="SLP9" s="185"/>
      <c r="SLQ9" s="185"/>
      <c r="SLR9" s="185"/>
      <c r="SLS9" s="185"/>
      <c r="SLT9" s="185"/>
      <c r="SLU9" s="185"/>
      <c r="SLV9" s="185"/>
      <c r="SLW9" s="185"/>
      <c r="SLX9" s="185"/>
      <c r="SLY9" s="185"/>
      <c r="SLZ9" s="185"/>
      <c r="SMA9" s="185"/>
      <c r="SMB9" s="185"/>
      <c r="SMC9" s="185"/>
      <c r="SMD9" s="185"/>
      <c r="SME9" s="185"/>
      <c r="SMF9" s="185"/>
      <c r="SMG9" s="185"/>
      <c r="SMH9" s="185"/>
      <c r="SMI9" s="185"/>
      <c r="SMJ9" s="185"/>
      <c r="SMK9" s="185"/>
      <c r="SML9" s="185"/>
      <c r="SMM9" s="185"/>
      <c r="SMN9" s="185"/>
      <c r="SMO9" s="185"/>
      <c r="SMP9" s="185"/>
      <c r="SMQ9" s="185"/>
      <c r="SMR9" s="185"/>
      <c r="SMS9" s="185"/>
      <c r="SMT9" s="185"/>
      <c r="SMU9" s="185"/>
      <c r="SMV9" s="185"/>
      <c r="SMW9" s="185"/>
      <c r="SMX9" s="185"/>
      <c r="SMY9" s="185"/>
      <c r="SMZ9" s="185"/>
      <c r="SNA9" s="185"/>
      <c r="SNB9" s="185"/>
      <c r="SNC9" s="185"/>
      <c r="SND9" s="185"/>
      <c r="SNE9" s="185"/>
      <c r="SNF9" s="185"/>
      <c r="SNG9" s="185"/>
      <c r="SNH9" s="185"/>
      <c r="SNI9" s="185"/>
      <c r="SNJ9" s="185"/>
      <c r="SNK9" s="185"/>
      <c r="SNL9" s="185"/>
      <c r="SNM9" s="185"/>
      <c r="SNN9" s="185"/>
      <c r="SNO9" s="185"/>
      <c r="SNP9" s="185"/>
      <c r="SNQ9" s="185"/>
      <c r="SNR9" s="185"/>
      <c r="SNS9" s="185"/>
      <c r="SNT9" s="185"/>
      <c r="SNU9" s="185"/>
      <c r="SNV9" s="185"/>
      <c r="SNW9" s="185"/>
      <c r="SNX9" s="185"/>
      <c r="SNY9" s="185"/>
      <c r="SNZ9" s="185"/>
      <c r="SOA9" s="185"/>
      <c r="SOB9" s="185"/>
      <c r="SOC9" s="185"/>
      <c r="SOD9" s="185"/>
      <c r="SOE9" s="185"/>
      <c r="SOF9" s="185"/>
      <c r="SOG9" s="185"/>
      <c r="SOH9" s="185"/>
      <c r="SOI9" s="185"/>
      <c r="SOJ9" s="185"/>
      <c r="SOK9" s="185"/>
      <c r="SOL9" s="185"/>
      <c r="SOM9" s="185"/>
      <c r="SON9" s="185"/>
      <c r="SOO9" s="185"/>
      <c r="SOP9" s="185"/>
      <c r="SOQ9" s="185"/>
      <c r="SOR9" s="185"/>
      <c r="SOS9" s="185"/>
      <c r="SOT9" s="185"/>
      <c r="SOU9" s="185"/>
      <c r="SOV9" s="185"/>
      <c r="SOW9" s="185"/>
      <c r="SOX9" s="185"/>
      <c r="SOY9" s="185"/>
      <c r="SOZ9" s="185"/>
      <c r="SPA9" s="185"/>
      <c r="SPB9" s="185"/>
      <c r="SPC9" s="185"/>
      <c r="SPD9" s="185"/>
      <c r="SPE9" s="185"/>
      <c r="SPF9" s="185"/>
      <c r="SPG9" s="185"/>
      <c r="SPH9" s="185"/>
      <c r="SPI9" s="185"/>
      <c r="SPJ9" s="185"/>
      <c r="SPK9" s="185"/>
      <c r="SPL9" s="185"/>
      <c r="SPM9" s="185"/>
      <c r="SPN9" s="185"/>
      <c r="SPO9" s="185"/>
      <c r="SPP9" s="185"/>
      <c r="SPQ9" s="185"/>
      <c r="SPR9" s="185"/>
      <c r="SPS9" s="185"/>
      <c r="SPT9" s="185"/>
      <c r="SPU9" s="185"/>
      <c r="SPV9" s="185"/>
      <c r="SPW9" s="185"/>
      <c r="SPX9" s="185"/>
      <c r="SPY9" s="185"/>
      <c r="SPZ9" s="185"/>
      <c r="SQA9" s="185"/>
      <c r="SQB9" s="185"/>
      <c r="SQC9" s="185"/>
      <c r="SQD9" s="185"/>
      <c r="SQE9" s="185"/>
      <c r="SQF9" s="185"/>
      <c r="SQG9" s="185"/>
      <c r="SQH9" s="185"/>
      <c r="SQI9" s="185"/>
      <c r="SQJ9" s="185"/>
      <c r="SQK9" s="185"/>
      <c r="SQL9" s="185"/>
      <c r="SQM9" s="185"/>
      <c r="SQN9" s="185"/>
      <c r="SQO9" s="185"/>
      <c r="SQP9" s="185"/>
      <c r="SQQ9" s="185"/>
      <c r="SQR9" s="185"/>
      <c r="SQS9" s="185"/>
      <c r="SQT9" s="185"/>
      <c r="SQU9" s="185"/>
      <c r="SQV9" s="185"/>
      <c r="SQW9" s="185"/>
      <c r="SQX9" s="185"/>
      <c r="SQY9" s="185"/>
      <c r="SQZ9" s="185"/>
      <c r="SRA9" s="185"/>
      <c r="SRB9" s="185"/>
      <c r="SRC9" s="185"/>
      <c r="SRD9" s="185"/>
      <c r="SRE9" s="185"/>
      <c r="SRF9" s="185"/>
      <c r="SRG9" s="185"/>
      <c r="SRH9" s="185"/>
      <c r="SRI9" s="185"/>
      <c r="SRJ9" s="185"/>
      <c r="SRK9" s="185"/>
      <c r="SRL9" s="185"/>
      <c r="SRM9" s="185"/>
      <c r="SRN9" s="185"/>
      <c r="SRO9" s="185"/>
      <c r="SRP9" s="185"/>
      <c r="SRQ9" s="185"/>
      <c r="SRR9" s="185"/>
      <c r="SRS9" s="185"/>
      <c r="SRT9" s="185"/>
      <c r="SRU9" s="185"/>
      <c r="SRV9" s="185"/>
      <c r="SRW9" s="185"/>
      <c r="SRX9" s="185"/>
      <c r="SRY9" s="185"/>
      <c r="SRZ9" s="185"/>
      <c r="SSA9" s="185"/>
      <c r="SSB9" s="185"/>
      <c r="SSC9" s="185"/>
      <c r="SSD9" s="185"/>
      <c r="SSE9" s="185"/>
      <c r="SSF9" s="185"/>
      <c r="SSG9" s="185"/>
      <c r="SSH9" s="185"/>
      <c r="SSI9" s="185"/>
      <c r="SSJ9" s="185"/>
      <c r="SSK9" s="185"/>
      <c r="SSL9" s="185"/>
      <c r="SSM9" s="185"/>
      <c r="SSN9" s="185"/>
      <c r="SSO9" s="185"/>
      <c r="SSP9" s="185"/>
      <c r="SSQ9" s="185"/>
      <c r="SSR9" s="185"/>
      <c r="SSS9" s="185"/>
      <c r="SST9" s="185"/>
      <c r="SSU9" s="185"/>
      <c r="SSV9" s="185"/>
      <c r="SSW9" s="185"/>
      <c r="SSX9" s="185"/>
      <c r="SSY9" s="185"/>
      <c r="SSZ9" s="185"/>
      <c r="STA9" s="185"/>
      <c r="STB9" s="185"/>
      <c r="STC9" s="185"/>
      <c r="STD9" s="185"/>
      <c r="STE9" s="185"/>
      <c r="STF9" s="185"/>
      <c r="STG9" s="185"/>
      <c r="STH9" s="185"/>
      <c r="STI9" s="185"/>
      <c r="STJ9" s="185"/>
      <c r="STK9" s="185"/>
      <c r="STL9" s="185"/>
      <c r="STM9" s="185"/>
      <c r="STN9" s="185"/>
      <c r="STO9" s="185"/>
      <c r="STP9" s="185"/>
      <c r="STQ9" s="185"/>
      <c r="STR9" s="185"/>
      <c r="STS9" s="185"/>
      <c r="STT9" s="185"/>
      <c r="STU9" s="185"/>
      <c r="STV9" s="185"/>
      <c r="STW9" s="185"/>
      <c r="STX9" s="185"/>
      <c r="STY9" s="185"/>
      <c r="STZ9" s="185"/>
      <c r="SUA9" s="185"/>
      <c r="SUB9" s="185"/>
      <c r="SUC9" s="185"/>
      <c r="SUD9" s="185"/>
      <c r="SUE9" s="185"/>
      <c r="SUF9" s="185"/>
      <c r="SUG9" s="185"/>
      <c r="SUH9" s="185"/>
      <c r="SUI9" s="185"/>
      <c r="SUJ9" s="185"/>
      <c r="SUK9" s="185"/>
      <c r="SUL9" s="185"/>
      <c r="SUM9" s="185"/>
      <c r="SUN9" s="185"/>
      <c r="SUO9" s="185"/>
      <c r="SUP9" s="185"/>
      <c r="SUQ9" s="185"/>
      <c r="SUR9" s="185"/>
      <c r="SUS9" s="185"/>
      <c r="SUT9" s="185"/>
      <c r="SUU9" s="185"/>
      <c r="SUV9" s="185"/>
      <c r="SUW9" s="185"/>
      <c r="SUX9" s="185"/>
      <c r="SUY9" s="185"/>
      <c r="SUZ9" s="185"/>
      <c r="SVA9" s="185"/>
      <c r="SVB9" s="185"/>
      <c r="SVC9" s="185"/>
      <c r="SVD9" s="185"/>
      <c r="SVE9" s="185"/>
      <c r="SVF9" s="185"/>
      <c r="SVG9" s="185"/>
      <c r="SVH9" s="185"/>
      <c r="SVI9" s="185"/>
      <c r="SVJ9" s="185"/>
      <c r="SVK9" s="185"/>
      <c r="SVL9" s="185"/>
      <c r="SVM9" s="185"/>
      <c r="SVN9" s="185"/>
      <c r="SVO9" s="185"/>
      <c r="SVP9" s="185"/>
      <c r="SVQ9" s="185"/>
      <c r="SVR9" s="185"/>
      <c r="SVS9" s="185"/>
      <c r="SVT9" s="185"/>
      <c r="SVU9" s="185"/>
      <c r="SVV9" s="185"/>
      <c r="SVW9" s="185"/>
      <c r="SVX9" s="185"/>
      <c r="SVY9" s="185"/>
      <c r="SVZ9" s="185"/>
      <c r="SWA9" s="185"/>
      <c r="SWB9" s="185"/>
      <c r="SWC9" s="185"/>
      <c r="SWD9" s="185"/>
      <c r="SWE9" s="185"/>
      <c r="SWF9" s="185"/>
      <c r="SWG9" s="185"/>
      <c r="SWH9" s="185"/>
      <c r="SWI9" s="185"/>
      <c r="SWJ9" s="185"/>
      <c r="SWK9" s="185"/>
      <c r="SWL9" s="185"/>
      <c r="SWM9" s="185"/>
      <c r="SWN9" s="185"/>
      <c r="SWO9" s="185"/>
      <c r="SWP9" s="185"/>
      <c r="SWQ9" s="185"/>
      <c r="SWR9" s="185"/>
      <c r="SWS9" s="185"/>
      <c r="SWT9" s="185"/>
      <c r="SWU9" s="185"/>
      <c r="SWV9" s="185"/>
      <c r="SWW9" s="185"/>
      <c r="SWX9" s="185"/>
      <c r="SWY9" s="185"/>
      <c r="SWZ9" s="185"/>
      <c r="SXA9" s="185"/>
      <c r="SXB9" s="185"/>
      <c r="SXC9" s="185"/>
      <c r="SXD9" s="185"/>
      <c r="SXE9" s="185"/>
      <c r="SXF9" s="185"/>
      <c r="SXG9" s="185"/>
      <c r="SXH9" s="185"/>
      <c r="SXI9" s="185"/>
      <c r="SXJ9" s="185"/>
      <c r="SXK9" s="185"/>
      <c r="SXL9" s="185"/>
      <c r="SXM9" s="185"/>
      <c r="SXN9" s="185"/>
      <c r="SXO9" s="185"/>
      <c r="SXP9" s="185"/>
      <c r="SXQ9" s="185"/>
      <c r="SXR9" s="185"/>
      <c r="SXS9" s="185"/>
      <c r="SXT9" s="185"/>
      <c r="SXU9" s="185"/>
      <c r="SXV9" s="185"/>
      <c r="SXW9" s="185"/>
      <c r="SXX9" s="185"/>
      <c r="SXY9" s="185"/>
      <c r="SXZ9" s="185"/>
      <c r="SYA9" s="185"/>
      <c r="SYB9" s="185"/>
      <c r="SYC9" s="185"/>
      <c r="SYD9" s="185"/>
      <c r="SYE9" s="185"/>
      <c r="SYF9" s="185"/>
      <c r="SYG9" s="185"/>
      <c r="SYH9" s="185"/>
      <c r="SYI9" s="185"/>
      <c r="SYJ9" s="185"/>
      <c r="SYK9" s="185"/>
      <c r="SYL9" s="185"/>
      <c r="SYM9" s="185"/>
      <c r="SYN9" s="185"/>
      <c r="SYO9" s="185"/>
      <c r="SYP9" s="185"/>
      <c r="SYQ9" s="185"/>
      <c r="SYR9" s="185"/>
      <c r="SYS9" s="185"/>
      <c r="SYT9" s="185"/>
      <c r="SYU9" s="185"/>
      <c r="SYV9" s="185"/>
      <c r="SYW9" s="185"/>
      <c r="SYX9" s="185"/>
      <c r="SYY9" s="185"/>
      <c r="SYZ9" s="185"/>
      <c r="SZA9" s="185"/>
      <c r="SZB9" s="185"/>
      <c r="SZC9" s="185"/>
      <c r="SZD9" s="185"/>
      <c r="SZE9" s="185"/>
      <c r="SZF9" s="185"/>
      <c r="SZG9" s="185"/>
      <c r="SZH9" s="185"/>
      <c r="SZI9" s="185"/>
      <c r="SZJ9" s="185"/>
      <c r="SZK9" s="185"/>
      <c r="SZL9" s="185"/>
      <c r="SZM9" s="185"/>
      <c r="SZN9" s="185"/>
      <c r="SZO9" s="185"/>
      <c r="SZP9" s="185"/>
      <c r="SZQ9" s="185"/>
      <c r="SZR9" s="185"/>
      <c r="SZS9" s="185"/>
      <c r="SZT9" s="185"/>
      <c r="SZU9" s="185"/>
      <c r="SZV9" s="185"/>
      <c r="SZW9" s="185"/>
      <c r="SZX9" s="185"/>
      <c r="SZY9" s="185"/>
      <c r="SZZ9" s="185"/>
      <c r="TAA9" s="185"/>
      <c r="TAB9" s="185"/>
      <c r="TAC9" s="185"/>
      <c r="TAD9" s="185"/>
      <c r="TAE9" s="185"/>
      <c r="TAF9" s="185"/>
      <c r="TAG9" s="185"/>
      <c r="TAH9" s="185"/>
      <c r="TAI9" s="185"/>
      <c r="TAJ9" s="185"/>
      <c r="TAK9" s="185"/>
      <c r="TAL9" s="185"/>
      <c r="TAM9" s="185"/>
      <c r="TAN9" s="185"/>
      <c r="TAO9" s="185"/>
      <c r="TAP9" s="185"/>
      <c r="TAQ9" s="185"/>
      <c r="TAR9" s="185"/>
      <c r="TAS9" s="185"/>
      <c r="TAT9" s="185"/>
      <c r="TAU9" s="185"/>
      <c r="TAV9" s="185"/>
      <c r="TAW9" s="185"/>
      <c r="TAX9" s="185"/>
      <c r="TAY9" s="185"/>
      <c r="TAZ9" s="185"/>
      <c r="TBA9" s="185"/>
      <c r="TBB9" s="185"/>
      <c r="TBC9" s="185"/>
      <c r="TBD9" s="185"/>
      <c r="TBE9" s="185"/>
      <c r="TBF9" s="185"/>
      <c r="TBG9" s="185"/>
      <c r="TBH9" s="185"/>
      <c r="TBI9" s="185"/>
      <c r="TBJ9" s="185"/>
      <c r="TBK9" s="185"/>
      <c r="TBL9" s="185"/>
      <c r="TBM9" s="185"/>
      <c r="TBN9" s="185"/>
      <c r="TBO9" s="185"/>
      <c r="TBP9" s="185"/>
      <c r="TBQ9" s="185"/>
      <c r="TBR9" s="185"/>
      <c r="TBS9" s="185"/>
      <c r="TBT9" s="185"/>
      <c r="TBU9" s="185"/>
      <c r="TBV9" s="185"/>
      <c r="TBW9" s="185"/>
      <c r="TBX9" s="185"/>
      <c r="TBY9" s="185"/>
      <c r="TBZ9" s="185"/>
      <c r="TCA9" s="185"/>
      <c r="TCB9" s="185"/>
      <c r="TCC9" s="185"/>
      <c r="TCD9" s="185"/>
      <c r="TCE9" s="185"/>
      <c r="TCF9" s="185"/>
      <c r="TCG9" s="185"/>
      <c r="TCH9" s="185"/>
      <c r="TCI9" s="185"/>
      <c r="TCJ9" s="185"/>
      <c r="TCK9" s="185"/>
      <c r="TCL9" s="185"/>
      <c r="TCM9" s="185"/>
      <c r="TCN9" s="185"/>
      <c r="TCO9" s="185"/>
      <c r="TCP9" s="185"/>
      <c r="TCQ9" s="185"/>
      <c r="TCR9" s="185"/>
      <c r="TCS9" s="185"/>
      <c r="TCT9" s="185"/>
      <c r="TCU9" s="185"/>
      <c r="TCV9" s="185"/>
      <c r="TCW9" s="185"/>
      <c r="TCX9" s="185"/>
      <c r="TCY9" s="185"/>
      <c r="TCZ9" s="185"/>
      <c r="TDA9" s="185"/>
      <c r="TDB9" s="185"/>
      <c r="TDC9" s="185"/>
      <c r="TDD9" s="185"/>
      <c r="TDE9" s="185"/>
      <c r="TDF9" s="185"/>
      <c r="TDG9" s="185"/>
      <c r="TDH9" s="185"/>
      <c r="TDI9" s="185"/>
      <c r="TDJ9" s="185"/>
      <c r="TDK9" s="185"/>
      <c r="TDL9" s="185"/>
      <c r="TDM9" s="185"/>
      <c r="TDN9" s="185"/>
      <c r="TDO9" s="185"/>
      <c r="TDP9" s="185"/>
      <c r="TDQ9" s="185"/>
      <c r="TDR9" s="185"/>
      <c r="TDS9" s="185"/>
      <c r="TDT9" s="185"/>
      <c r="TDU9" s="185"/>
      <c r="TDV9" s="185"/>
      <c r="TDW9" s="185"/>
      <c r="TDX9" s="185"/>
      <c r="TDY9" s="185"/>
      <c r="TDZ9" s="185"/>
      <c r="TEA9" s="185"/>
      <c r="TEB9" s="185"/>
      <c r="TEC9" s="185"/>
      <c r="TED9" s="185"/>
      <c r="TEE9" s="185"/>
      <c r="TEF9" s="185"/>
      <c r="TEG9" s="185"/>
      <c r="TEH9" s="185"/>
      <c r="TEI9" s="185"/>
      <c r="TEJ9" s="185"/>
      <c r="TEK9" s="185"/>
      <c r="TEL9" s="185"/>
      <c r="TEM9" s="185"/>
      <c r="TEN9" s="185"/>
      <c r="TEO9" s="185"/>
      <c r="TEP9" s="185"/>
      <c r="TEQ9" s="185"/>
      <c r="TER9" s="185"/>
      <c r="TES9" s="185"/>
      <c r="TET9" s="185"/>
      <c r="TEU9" s="185"/>
      <c r="TEV9" s="185"/>
      <c r="TEW9" s="185"/>
      <c r="TEX9" s="185"/>
      <c r="TEY9" s="185"/>
      <c r="TEZ9" s="185"/>
      <c r="TFA9" s="185"/>
      <c r="TFB9" s="185"/>
      <c r="TFC9" s="185"/>
      <c r="TFD9" s="185"/>
      <c r="TFE9" s="185"/>
      <c r="TFF9" s="185"/>
      <c r="TFG9" s="185"/>
      <c r="TFH9" s="185"/>
      <c r="TFI9" s="185"/>
      <c r="TFJ9" s="185"/>
      <c r="TFK9" s="185"/>
      <c r="TFL9" s="185"/>
      <c r="TFM9" s="185"/>
      <c r="TFN9" s="185"/>
      <c r="TFO9" s="185"/>
      <c r="TFP9" s="185"/>
      <c r="TFQ9" s="185"/>
      <c r="TFR9" s="185"/>
      <c r="TFS9" s="185"/>
      <c r="TFT9" s="185"/>
      <c r="TFU9" s="185"/>
      <c r="TFV9" s="185"/>
      <c r="TFW9" s="185"/>
      <c r="TFX9" s="185"/>
      <c r="TFY9" s="185"/>
      <c r="TFZ9" s="185"/>
      <c r="TGA9" s="185"/>
      <c r="TGB9" s="185"/>
      <c r="TGC9" s="185"/>
      <c r="TGD9" s="185"/>
      <c r="TGE9" s="185"/>
      <c r="TGF9" s="185"/>
      <c r="TGG9" s="185"/>
      <c r="TGH9" s="185"/>
      <c r="TGI9" s="185"/>
      <c r="TGJ9" s="185"/>
      <c r="TGK9" s="185"/>
      <c r="TGL9" s="185"/>
      <c r="TGM9" s="185"/>
      <c r="TGN9" s="185"/>
      <c r="TGO9" s="185"/>
      <c r="TGP9" s="185"/>
      <c r="TGQ9" s="185"/>
      <c r="TGR9" s="185"/>
      <c r="TGS9" s="185"/>
      <c r="TGT9" s="185"/>
      <c r="TGU9" s="185"/>
      <c r="TGV9" s="185"/>
      <c r="TGW9" s="185"/>
      <c r="TGX9" s="185"/>
      <c r="TGY9" s="185"/>
      <c r="TGZ9" s="185"/>
      <c r="THA9" s="185"/>
      <c r="THB9" s="185"/>
      <c r="THC9" s="185"/>
      <c r="THD9" s="185"/>
      <c r="THE9" s="185"/>
      <c r="THF9" s="185"/>
      <c r="THG9" s="185"/>
      <c r="THH9" s="185"/>
      <c r="THI9" s="185"/>
      <c r="THJ9" s="185"/>
      <c r="THK9" s="185"/>
      <c r="THL9" s="185"/>
      <c r="THM9" s="185"/>
      <c r="THN9" s="185"/>
      <c r="THO9" s="185"/>
      <c r="THP9" s="185"/>
      <c r="THQ9" s="185"/>
      <c r="THR9" s="185"/>
      <c r="THS9" s="185"/>
      <c r="THT9" s="185"/>
      <c r="THU9" s="185"/>
      <c r="THV9" s="185"/>
      <c r="THW9" s="185"/>
      <c r="THX9" s="185"/>
      <c r="THY9" s="185"/>
      <c r="THZ9" s="185"/>
      <c r="TIA9" s="185"/>
      <c r="TIB9" s="185"/>
      <c r="TIC9" s="185"/>
      <c r="TID9" s="185"/>
      <c r="TIE9" s="185"/>
      <c r="TIF9" s="185"/>
      <c r="TIG9" s="185"/>
      <c r="TIH9" s="185"/>
      <c r="TII9" s="185"/>
      <c r="TIJ9" s="185"/>
      <c r="TIK9" s="185"/>
      <c r="TIL9" s="185"/>
      <c r="TIM9" s="185"/>
      <c r="TIN9" s="185"/>
      <c r="TIO9" s="185"/>
      <c r="TIP9" s="185"/>
      <c r="TIQ9" s="185"/>
      <c r="TIR9" s="185"/>
      <c r="TIS9" s="185"/>
      <c r="TIT9" s="185"/>
      <c r="TIU9" s="185"/>
      <c r="TIV9" s="185"/>
      <c r="TIW9" s="185"/>
      <c r="TIX9" s="185"/>
      <c r="TIY9" s="185"/>
      <c r="TIZ9" s="185"/>
      <c r="TJA9" s="185"/>
      <c r="TJB9" s="185"/>
      <c r="TJC9" s="185"/>
      <c r="TJD9" s="185"/>
      <c r="TJE9" s="185"/>
      <c r="TJF9" s="185"/>
      <c r="TJG9" s="185"/>
      <c r="TJH9" s="185"/>
      <c r="TJI9" s="185"/>
      <c r="TJJ9" s="185"/>
      <c r="TJK9" s="185"/>
      <c r="TJL9" s="185"/>
      <c r="TJM9" s="185"/>
      <c r="TJN9" s="185"/>
      <c r="TJO9" s="185"/>
      <c r="TJP9" s="185"/>
      <c r="TJQ9" s="185"/>
      <c r="TJR9" s="185"/>
      <c r="TJS9" s="185"/>
      <c r="TJT9" s="185"/>
      <c r="TJU9" s="185"/>
      <c r="TJV9" s="185"/>
      <c r="TJW9" s="185"/>
      <c r="TJX9" s="185"/>
      <c r="TJY9" s="185"/>
      <c r="TJZ9" s="185"/>
      <c r="TKA9" s="185"/>
      <c r="TKB9" s="185"/>
      <c r="TKC9" s="185"/>
      <c r="TKD9" s="185"/>
      <c r="TKE9" s="185"/>
      <c r="TKF9" s="185"/>
      <c r="TKG9" s="185"/>
      <c r="TKH9" s="185"/>
      <c r="TKI9" s="185"/>
      <c r="TKJ9" s="185"/>
      <c r="TKK9" s="185"/>
      <c r="TKL9" s="185"/>
      <c r="TKM9" s="185"/>
      <c r="TKN9" s="185"/>
      <c r="TKO9" s="185"/>
      <c r="TKP9" s="185"/>
      <c r="TKQ9" s="185"/>
      <c r="TKR9" s="185"/>
      <c r="TKS9" s="185"/>
      <c r="TKT9" s="185"/>
      <c r="TKU9" s="185"/>
      <c r="TKV9" s="185"/>
      <c r="TKW9" s="185"/>
      <c r="TKX9" s="185"/>
      <c r="TKY9" s="185"/>
      <c r="TKZ9" s="185"/>
      <c r="TLA9" s="185"/>
      <c r="TLB9" s="185"/>
      <c r="TLC9" s="185"/>
      <c r="TLD9" s="185"/>
      <c r="TLE9" s="185"/>
      <c r="TLF9" s="185"/>
      <c r="TLG9" s="185"/>
      <c r="TLH9" s="185"/>
      <c r="TLI9" s="185"/>
      <c r="TLJ9" s="185"/>
      <c r="TLK9" s="185"/>
      <c r="TLL9" s="185"/>
      <c r="TLM9" s="185"/>
      <c r="TLN9" s="185"/>
      <c r="TLO9" s="185"/>
      <c r="TLP9" s="185"/>
      <c r="TLQ9" s="185"/>
      <c r="TLR9" s="185"/>
      <c r="TLS9" s="185"/>
      <c r="TLT9" s="185"/>
      <c r="TLU9" s="185"/>
      <c r="TLV9" s="185"/>
      <c r="TLW9" s="185"/>
      <c r="TLX9" s="185"/>
      <c r="TLY9" s="185"/>
      <c r="TLZ9" s="185"/>
      <c r="TMA9" s="185"/>
      <c r="TMB9" s="185"/>
      <c r="TMC9" s="185"/>
      <c r="TMD9" s="185"/>
      <c r="TME9" s="185"/>
      <c r="TMF9" s="185"/>
      <c r="TMG9" s="185"/>
      <c r="TMH9" s="185"/>
      <c r="TMI9" s="185"/>
      <c r="TMJ9" s="185"/>
      <c r="TMK9" s="185"/>
      <c r="TML9" s="185"/>
      <c r="TMM9" s="185"/>
      <c r="TMN9" s="185"/>
      <c r="TMO9" s="185"/>
      <c r="TMP9" s="185"/>
      <c r="TMQ9" s="185"/>
      <c r="TMR9" s="185"/>
      <c r="TMS9" s="185"/>
      <c r="TMT9" s="185"/>
      <c r="TMU9" s="185"/>
      <c r="TMV9" s="185"/>
      <c r="TMW9" s="185"/>
      <c r="TMX9" s="185"/>
      <c r="TMY9" s="185"/>
      <c r="TMZ9" s="185"/>
      <c r="TNA9" s="185"/>
      <c r="TNB9" s="185"/>
      <c r="TNC9" s="185"/>
      <c r="TND9" s="185"/>
      <c r="TNE9" s="185"/>
      <c r="TNF9" s="185"/>
      <c r="TNG9" s="185"/>
      <c r="TNH9" s="185"/>
      <c r="TNI9" s="185"/>
      <c r="TNJ9" s="185"/>
      <c r="TNK9" s="185"/>
      <c r="TNL9" s="185"/>
      <c r="TNM9" s="185"/>
      <c r="TNN9" s="185"/>
      <c r="TNO9" s="185"/>
      <c r="TNP9" s="185"/>
      <c r="TNQ9" s="185"/>
      <c r="TNR9" s="185"/>
      <c r="TNS9" s="185"/>
      <c r="TNT9" s="185"/>
      <c r="TNU9" s="185"/>
      <c r="TNV9" s="185"/>
      <c r="TNW9" s="185"/>
      <c r="TNX9" s="185"/>
      <c r="TNY9" s="185"/>
      <c r="TNZ9" s="185"/>
      <c r="TOA9" s="185"/>
      <c r="TOB9" s="185"/>
      <c r="TOC9" s="185"/>
      <c r="TOD9" s="185"/>
      <c r="TOE9" s="185"/>
      <c r="TOF9" s="185"/>
      <c r="TOG9" s="185"/>
      <c r="TOH9" s="185"/>
      <c r="TOI9" s="185"/>
      <c r="TOJ9" s="185"/>
      <c r="TOK9" s="185"/>
      <c r="TOL9" s="185"/>
      <c r="TOM9" s="185"/>
      <c r="TON9" s="185"/>
      <c r="TOO9" s="185"/>
      <c r="TOP9" s="185"/>
      <c r="TOQ9" s="185"/>
      <c r="TOR9" s="185"/>
      <c r="TOS9" s="185"/>
      <c r="TOT9" s="185"/>
      <c r="TOU9" s="185"/>
      <c r="TOV9" s="185"/>
      <c r="TOW9" s="185"/>
      <c r="TOX9" s="185"/>
      <c r="TOY9" s="185"/>
      <c r="TOZ9" s="185"/>
      <c r="TPA9" s="185"/>
      <c r="TPB9" s="185"/>
      <c r="TPC9" s="185"/>
      <c r="TPD9" s="185"/>
      <c r="TPE9" s="185"/>
      <c r="TPF9" s="185"/>
      <c r="TPG9" s="185"/>
      <c r="TPH9" s="185"/>
      <c r="TPI9" s="185"/>
      <c r="TPJ9" s="185"/>
      <c r="TPK9" s="185"/>
      <c r="TPL9" s="185"/>
      <c r="TPM9" s="185"/>
      <c r="TPN9" s="185"/>
      <c r="TPO9" s="185"/>
      <c r="TPP9" s="185"/>
      <c r="TPQ9" s="185"/>
      <c r="TPR9" s="185"/>
      <c r="TPS9" s="185"/>
      <c r="TPT9" s="185"/>
      <c r="TPU9" s="185"/>
      <c r="TPV9" s="185"/>
      <c r="TPW9" s="185"/>
      <c r="TPX9" s="185"/>
      <c r="TPY9" s="185"/>
      <c r="TPZ9" s="185"/>
      <c r="TQA9" s="185"/>
      <c r="TQB9" s="185"/>
      <c r="TQC9" s="185"/>
      <c r="TQD9" s="185"/>
      <c r="TQE9" s="185"/>
      <c r="TQF9" s="185"/>
      <c r="TQG9" s="185"/>
      <c r="TQH9" s="185"/>
      <c r="TQI9" s="185"/>
      <c r="TQJ9" s="185"/>
      <c r="TQK9" s="185"/>
      <c r="TQL9" s="185"/>
      <c r="TQM9" s="185"/>
      <c r="TQN9" s="185"/>
      <c r="TQO9" s="185"/>
      <c r="TQP9" s="185"/>
      <c r="TQQ9" s="185"/>
      <c r="TQR9" s="185"/>
      <c r="TQS9" s="185"/>
      <c r="TQT9" s="185"/>
      <c r="TQU9" s="185"/>
      <c r="TQV9" s="185"/>
      <c r="TQW9" s="185"/>
      <c r="TQX9" s="185"/>
      <c r="TQY9" s="185"/>
      <c r="TQZ9" s="185"/>
      <c r="TRA9" s="185"/>
      <c r="TRB9" s="185"/>
      <c r="TRC9" s="185"/>
      <c r="TRD9" s="185"/>
      <c r="TRE9" s="185"/>
      <c r="TRF9" s="185"/>
      <c r="TRG9" s="185"/>
      <c r="TRH9" s="185"/>
      <c r="TRI9" s="185"/>
      <c r="TRJ9" s="185"/>
      <c r="TRK9" s="185"/>
      <c r="TRL9" s="185"/>
      <c r="TRM9" s="185"/>
      <c r="TRN9" s="185"/>
      <c r="TRO9" s="185"/>
      <c r="TRP9" s="185"/>
      <c r="TRQ9" s="185"/>
      <c r="TRR9" s="185"/>
      <c r="TRS9" s="185"/>
      <c r="TRT9" s="185"/>
      <c r="TRU9" s="185"/>
      <c r="TRV9" s="185"/>
      <c r="TRW9" s="185"/>
      <c r="TRX9" s="185"/>
      <c r="TRY9" s="185"/>
      <c r="TRZ9" s="185"/>
      <c r="TSA9" s="185"/>
      <c r="TSB9" s="185"/>
      <c r="TSC9" s="185"/>
      <c r="TSD9" s="185"/>
      <c r="TSE9" s="185"/>
      <c r="TSF9" s="185"/>
      <c r="TSG9" s="185"/>
      <c r="TSH9" s="185"/>
      <c r="TSI9" s="185"/>
      <c r="TSJ9" s="185"/>
      <c r="TSK9" s="185"/>
      <c r="TSL9" s="185"/>
      <c r="TSM9" s="185"/>
      <c r="TSN9" s="185"/>
      <c r="TSO9" s="185"/>
      <c r="TSP9" s="185"/>
      <c r="TSQ9" s="185"/>
      <c r="TSR9" s="185"/>
      <c r="TSS9" s="185"/>
      <c r="TST9" s="185"/>
      <c r="TSU9" s="185"/>
      <c r="TSV9" s="185"/>
      <c r="TSW9" s="185"/>
      <c r="TSX9" s="185"/>
      <c r="TSY9" s="185"/>
      <c r="TSZ9" s="185"/>
      <c r="TTA9" s="185"/>
      <c r="TTB9" s="185"/>
      <c r="TTC9" s="185"/>
      <c r="TTD9" s="185"/>
      <c r="TTE9" s="185"/>
      <c r="TTF9" s="185"/>
      <c r="TTG9" s="185"/>
      <c r="TTH9" s="185"/>
      <c r="TTI9" s="185"/>
      <c r="TTJ9" s="185"/>
      <c r="TTK9" s="185"/>
      <c r="TTL9" s="185"/>
      <c r="TTM9" s="185"/>
      <c r="TTN9" s="185"/>
      <c r="TTO9" s="185"/>
      <c r="TTP9" s="185"/>
      <c r="TTQ9" s="185"/>
      <c r="TTR9" s="185"/>
      <c r="TTS9" s="185"/>
      <c r="TTT9" s="185"/>
      <c r="TTU9" s="185"/>
      <c r="TTV9" s="185"/>
      <c r="TTW9" s="185"/>
      <c r="TTX9" s="185"/>
      <c r="TTY9" s="185"/>
      <c r="TTZ9" s="185"/>
      <c r="TUA9" s="185"/>
      <c r="TUB9" s="185"/>
      <c r="TUC9" s="185"/>
      <c r="TUD9" s="185"/>
      <c r="TUE9" s="185"/>
      <c r="TUF9" s="185"/>
      <c r="TUG9" s="185"/>
      <c r="TUH9" s="185"/>
      <c r="TUI9" s="185"/>
      <c r="TUJ9" s="185"/>
      <c r="TUK9" s="185"/>
      <c r="TUL9" s="185"/>
      <c r="TUM9" s="185"/>
      <c r="TUN9" s="185"/>
      <c r="TUO9" s="185"/>
      <c r="TUP9" s="185"/>
      <c r="TUQ9" s="185"/>
      <c r="TUR9" s="185"/>
      <c r="TUS9" s="185"/>
      <c r="TUT9" s="185"/>
      <c r="TUU9" s="185"/>
      <c r="TUV9" s="185"/>
      <c r="TUW9" s="185"/>
      <c r="TUX9" s="185"/>
      <c r="TUY9" s="185"/>
      <c r="TUZ9" s="185"/>
      <c r="TVA9" s="185"/>
      <c r="TVB9" s="185"/>
      <c r="TVC9" s="185"/>
      <c r="TVD9" s="185"/>
      <c r="TVE9" s="185"/>
      <c r="TVF9" s="185"/>
      <c r="TVG9" s="185"/>
      <c r="TVH9" s="185"/>
      <c r="TVI9" s="185"/>
      <c r="TVJ9" s="185"/>
      <c r="TVK9" s="185"/>
      <c r="TVL9" s="185"/>
      <c r="TVM9" s="185"/>
      <c r="TVN9" s="185"/>
      <c r="TVO9" s="185"/>
      <c r="TVP9" s="185"/>
      <c r="TVQ9" s="185"/>
      <c r="TVR9" s="185"/>
      <c r="TVS9" s="185"/>
      <c r="TVT9" s="185"/>
      <c r="TVU9" s="185"/>
      <c r="TVV9" s="185"/>
      <c r="TVW9" s="185"/>
      <c r="TVX9" s="185"/>
      <c r="TVY9" s="185"/>
      <c r="TVZ9" s="185"/>
      <c r="TWA9" s="185"/>
      <c r="TWB9" s="185"/>
      <c r="TWC9" s="185"/>
      <c r="TWD9" s="185"/>
      <c r="TWE9" s="185"/>
      <c r="TWF9" s="185"/>
      <c r="TWG9" s="185"/>
      <c r="TWH9" s="185"/>
      <c r="TWI9" s="185"/>
      <c r="TWJ9" s="185"/>
      <c r="TWK9" s="185"/>
      <c r="TWL9" s="185"/>
      <c r="TWM9" s="185"/>
      <c r="TWN9" s="185"/>
      <c r="TWO9" s="185"/>
      <c r="TWP9" s="185"/>
      <c r="TWQ9" s="185"/>
      <c r="TWR9" s="185"/>
      <c r="TWS9" s="185"/>
      <c r="TWT9" s="185"/>
      <c r="TWU9" s="185"/>
      <c r="TWV9" s="185"/>
      <c r="TWW9" s="185"/>
      <c r="TWX9" s="185"/>
      <c r="TWY9" s="185"/>
      <c r="TWZ9" s="185"/>
      <c r="TXA9" s="185"/>
      <c r="TXB9" s="185"/>
      <c r="TXC9" s="185"/>
      <c r="TXD9" s="185"/>
      <c r="TXE9" s="185"/>
      <c r="TXF9" s="185"/>
      <c r="TXG9" s="185"/>
      <c r="TXH9" s="185"/>
      <c r="TXI9" s="185"/>
      <c r="TXJ9" s="185"/>
      <c r="TXK9" s="185"/>
      <c r="TXL9" s="185"/>
      <c r="TXM9" s="185"/>
      <c r="TXN9" s="185"/>
      <c r="TXO9" s="185"/>
      <c r="TXP9" s="185"/>
      <c r="TXQ9" s="185"/>
      <c r="TXR9" s="185"/>
      <c r="TXS9" s="185"/>
      <c r="TXT9" s="185"/>
      <c r="TXU9" s="185"/>
      <c r="TXV9" s="185"/>
      <c r="TXW9" s="185"/>
      <c r="TXX9" s="185"/>
      <c r="TXY9" s="185"/>
      <c r="TXZ9" s="185"/>
      <c r="TYA9" s="185"/>
      <c r="TYB9" s="185"/>
      <c r="TYC9" s="185"/>
      <c r="TYD9" s="185"/>
      <c r="TYE9" s="185"/>
      <c r="TYF9" s="185"/>
      <c r="TYG9" s="185"/>
      <c r="TYH9" s="185"/>
      <c r="TYI9" s="185"/>
      <c r="TYJ9" s="185"/>
      <c r="TYK9" s="185"/>
      <c r="TYL9" s="185"/>
      <c r="TYM9" s="185"/>
      <c r="TYN9" s="185"/>
      <c r="TYO9" s="185"/>
      <c r="TYP9" s="185"/>
      <c r="TYQ9" s="185"/>
      <c r="TYR9" s="185"/>
      <c r="TYS9" s="185"/>
      <c r="TYT9" s="185"/>
      <c r="TYU9" s="185"/>
      <c r="TYV9" s="185"/>
      <c r="TYW9" s="185"/>
      <c r="TYX9" s="185"/>
      <c r="TYY9" s="185"/>
      <c r="TYZ9" s="185"/>
      <c r="TZA9" s="185"/>
      <c r="TZB9" s="185"/>
      <c r="TZC9" s="185"/>
      <c r="TZD9" s="185"/>
      <c r="TZE9" s="185"/>
      <c r="TZF9" s="185"/>
      <c r="TZG9" s="185"/>
      <c r="TZH9" s="185"/>
      <c r="TZI9" s="185"/>
      <c r="TZJ9" s="185"/>
      <c r="TZK9" s="185"/>
      <c r="TZL9" s="185"/>
      <c r="TZM9" s="185"/>
      <c r="TZN9" s="185"/>
      <c r="TZO9" s="185"/>
      <c r="TZP9" s="185"/>
      <c r="TZQ9" s="185"/>
      <c r="TZR9" s="185"/>
      <c r="TZS9" s="185"/>
      <c r="TZT9" s="185"/>
      <c r="TZU9" s="185"/>
      <c r="TZV9" s="185"/>
      <c r="TZW9" s="185"/>
      <c r="TZX9" s="185"/>
      <c r="TZY9" s="185"/>
      <c r="TZZ9" s="185"/>
      <c r="UAA9" s="185"/>
      <c r="UAB9" s="185"/>
      <c r="UAC9" s="185"/>
      <c r="UAD9" s="185"/>
      <c r="UAE9" s="185"/>
      <c r="UAF9" s="185"/>
      <c r="UAG9" s="185"/>
      <c r="UAH9" s="185"/>
      <c r="UAI9" s="185"/>
      <c r="UAJ9" s="185"/>
      <c r="UAK9" s="185"/>
      <c r="UAL9" s="185"/>
      <c r="UAM9" s="185"/>
      <c r="UAN9" s="185"/>
      <c r="UAO9" s="185"/>
      <c r="UAP9" s="185"/>
      <c r="UAQ9" s="185"/>
      <c r="UAR9" s="185"/>
      <c r="UAS9" s="185"/>
      <c r="UAT9" s="185"/>
      <c r="UAU9" s="185"/>
      <c r="UAV9" s="185"/>
      <c r="UAW9" s="185"/>
      <c r="UAX9" s="185"/>
      <c r="UAY9" s="185"/>
      <c r="UAZ9" s="185"/>
      <c r="UBA9" s="185"/>
      <c r="UBB9" s="185"/>
      <c r="UBC9" s="185"/>
      <c r="UBD9" s="185"/>
      <c r="UBE9" s="185"/>
      <c r="UBF9" s="185"/>
      <c r="UBG9" s="185"/>
      <c r="UBH9" s="185"/>
      <c r="UBI9" s="185"/>
      <c r="UBJ9" s="185"/>
      <c r="UBK9" s="185"/>
      <c r="UBL9" s="185"/>
      <c r="UBM9" s="185"/>
      <c r="UBN9" s="185"/>
      <c r="UBO9" s="185"/>
      <c r="UBP9" s="185"/>
      <c r="UBQ9" s="185"/>
      <c r="UBR9" s="185"/>
      <c r="UBS9" s="185"/>
      <c r="UBT9" s="185"/>
      <c r="UBU9" s="185"/>
      <c r="UBV9" s="185"/>
      <c r="UBW9" s="185"/>
      <c r="UBX9" s="185"/>
      <c r="UBY9" s="185"/>
      <c r="UBZ9" s="185"/>
      <c r="UCA9" s="185"/>
      <c r="UCB9" s="185"/>
      <c r="UCC9" s="185"/>
      <c r="UCD9" s="185"/>
      <c r="UCE9" s="185"/>
      <c r="UCF9" s="185"/>
      <c r="UCG9" s="185"/>
      <c r="UCH9" s="185"/>
      <c r="UCI9" s="185"/>
      <c r="UCJ9" s="185"/>
      <c r="UCK9" s="185"/>
      <c r="UCL9" s="185"/>
      <c r="UCM9" s="185"/>
      <c r="UCN9" s="185"/>
      <c r="UCO9" s="185"/>
      <c r="UCP9" s="185"/>
      <c r="UCQ9" s="185"/>
      <c r="UCR9" s="185"/>
      <c r="UCS9" s="185"/>
      <c r="UCT9" s="185"/>
      <c r="UCU9" s="185"/>
      <c r="UCV9" s="185"/>
      <c r="UCW9" s="185"/>
      <c r="UCX9" s="185"/>
      <c r="UCY9" s="185"/>
      <c r="UCZ9" s="185"/>
      <c r="UDA9" s="185"/>
      <c r="UDB9" s="185"/>
      <c r="UDC9" s="185"/>
      <c r="UDD9" s="185"/>
      <c r="UDE9" s="185"/>
      <c r="UDF9" s="185"/>
      <c r="UDG9" s="185"/>
      <c r="UDH9" s="185"/>
      <c r="UDI9" s="185"/>
      <c r="UDJ9" s="185"/>
      <c r="UDK9" s="185"/>
      <c r="UDL9" s="185"/>
      <c r="UDM9" s="185"/>
      <c r="UDN9" s="185"/>
      <c r="UDO9" s="185"/>
      <c r="UDP9" s="185"/>
      <c r="UDQ9" s="185"/>
      <c r="UDR9" s="185"/>
      <c r="UDS9" s="185"/>
      <c r="UDT9" s="185"/>
      <c r="UDU9" s="185"/>
      <c r="UDV9" s="185"/>
      <c r="UDW9" s="185"/>
      <c r="UDX9" s="185"/>
      <c r="UDY9" s="185"/>
      <c r="UDZ9" s="185"/>
      <c r="UEA9" s="185"/>
      <c r="UEB9" s="185"/>
      <c r="UEC9" s="185"/>
      <c r="UED9" s="185"/>
      <c r="UEE9" s="185"/>
      <c r="UEF9" s="185"/>
      <c r="UEG9" s="185"/>
      <c r="UEH9" s="185"/>
      <c r="UEI9" s="185"/>
      <c r="UEJ9" s="185"/>
      <c r="UEK9" s="185"/>
      <c r="UEL9" s="185"/>
      <c r="UEM9" s="185"/>
      <c r="UEN9" s="185"/>
      <c r="UEO9" s="185"/>
      <c r="UEP9" s="185"/>
      <c r="UEQ9" s="185"/>
      <c r="UER9" s="185"/>
      <c r="UES9" s="185"/>
      <c r="UET9" s="185"/>
      <c r="UEU9" s="185"/>
      <c r="UEV9" s="185"/>
      <c r="UEW9" s="185"/>
      <c r="UEX9" s="185"/>
      <c r="UEY9" s="185"/>
      <c r="UEZ9" s="185"/>
      <c r="UFA9" s="185"/>
      <c r="UFB9" s="185"/>
      <c r="UFC9" s="185"/>
      <c r="UFD9" s="185"/>
      <c r="UFE9" s="185"/>
      <c r="UFF9" s="185"/>
      <c r="UFG9" s="185"/>
      <c r="UFH9" s="185"/>
      <c r="UFI9" s="185"/>
      <c r="UFJ9" s="185"/>
      <c r="UFK9" s="185"/>
      <c r="UFL9" s="185"/>
      <c r="UFM9" s="185"/>
      <c r="UFN9" s="185"/>
      <c r="UFO9" s="185"/>
      <c r="UFP9" s="185"/>
      <c r="UFQ9" s="185"/>
      <c r="UFR9" s="185"/>
      <c r="UFS9" s="185"/>
      <c r="UFT9" s="185"/>
      <c r="UFU9" s="185"/>
      <c r="UFV9" s="185"/>
      <c r="UFW9" s="185"/>
      <c r="UFX9" s="185"/>
      <c r="UFY9" s="185"/>
      <c r="UFZ9" s="185"/>
      <c r="UGA9" s="185"/>
      <c r="UGB9" s="185"/>
      <c r="UGC9" s="185"/>
      <c r="UGD9" s="185"/>
      <c r="UGE9" s="185"/>
      <c r="UGF9" s="185"/>
      <c r="UGG9" s="185"/>
      <c r="UGH9" s="185"/>
      <c r="UGI9" s="185"/>
      <c r="UGJ9" s="185"/>
      <c r="UGK9" s="185"/>
      <c r="UGL9" s="185"/>
      <c r="UGM9" s="185"/>
      <c r="UGN9" s="185"/>
      <c r="UGO9" s="185"/>
      <c r="UGP9" s="185"/>
      <c r="UGQ9" s="185"/>
      <c r="UGR9" s="185"/>
      <c r="UGS9" s="185"/>
      <c r="UGT9" s="185"/>
      <c r="UGU9" s="185"/>
      <c r="UGV9" s="185"/>
      <c r="UGW9" s="185"/>
      <c r="UGX9" s="185"/>
      <c r="UGY9" s="185"/>
      <c r="UGZ9" s="185"/>
      <c r="UHA9" s="185"/>
      <c r="UHB9" s="185"/>
      <c r="UHC9" s="185"/>
      <c r="UHD9" s="185"/>
      <c r="UHE9" s="185"/>
      <c r="UHF9" s="185"/>
      <c r="UHG9" s="185"/>
      <c r="UHH9" s="185"/>
      <c r="UHI9" s="185"/>
      <c r="UHJ9" s="185"/>
      <c r="UHK9" s="185"/>
      <c r="UHL9" s="185"/>
      <c r="UHM9" s="185"/>
      <c r="UHN9" s="185"/>
      <c r="UHO9" s="185"/>
      <c r="UHP9" s="185"/>
      <c r="UHQ9" s="185"/>
      <c r="UHR9" s="185"/>
      <c r="UHS9" s="185"/>
      <c r="UHT9" s="185"/>
      <c r="UHU9" s="185"/>
      <c r="UHV9" s="185"/>
      <c r="UHW9" s="185"/>
      <c r="UHX9" s="185"/>
      <c r="UHY9" s="185"/>
      <c r="UHZ9" s="185"/>
      <c r="UIA9" s="185"/>
      <c r="UIB9" s="185"/>
      <c r="UIC9" s="185"/>
      <c r="UID9" s="185"/>
      <c r="UIE9" s="185"/>
      <c r="UIF9" s="185"/>
      <c r="UIG9" s="185"/>
      <c r="UIH9" s="185"/>
      <c r="UII9" s="185"/>
      <c r="UIJ9" s="185"/>
      <c r="UIK9" s="185"/>
      <c r="UIL9" s="185"/>
      <c r="UIM9" s="185"/>
      <c r="UIN9" s="185"/>
      <c r="UIO9" s="185"/>
      <c r="UIP9" s="185"/>
      <c r="UIQ9" s="185"/>
      <c r="UIR9" s="185"/>
      <c r="UIS9" s="185"/>
      <c r="UIT9" s="185"/>
      <c r="UIU9" s="185"/>
      <c r="UIV9" s="185"/>
      <c r="UIW9" s="185"/>
      <c r="UIX9" s="185"/>
      <c r="UIY9" s="185"/>
      <c r="UIZ9" s="185"/>
      <c r="UJA9" s="185"/>
      <c r="UJB9" s="185"/>
      <c r="UJC9" s="185"/>
      <c r="UJD9" s="185"/>
      <c r="UJE9" s="185"/>
      <c r="UJF9" s="185"/>
      <c r="UJG9" s="185"/>
      <c r="UJH9" s="185"/>
      <c r="UJI9" s="185"/>
      <c r="UJJ9" s="185"/>
      <c r="UJK9" s="185"/>
      <c r="UJL9" s="185"/>
      <c r="UJM9" s="185"/>
      <c r="UJN9" s="185"/>
      <c r="UJO9" s="185"/>
      <c r="UJP9" s="185"/>
      <c r="UJQ9" s="185"/>
      <c r="UJR9" s="185"/>
      <c r="UJS9" s="185"/>
      <c r="UJT9" s="185"/>
      <c r="UJU9" s="185"/>
      <c r="UJV9" s="185"/>
      <c r="UJW9" s="185"/>
      <c r="UJX9" s="185"/>
      <c r="UJY9" s="185"/>
      <c r="UJZ9" s="185"/>
      <c r="UKA9" s="185"/>
      <c r="UKB9" s="185"/>
      <c r="UKC9" s="185"/>
      <c r="UKD9" s="185"/>
      <c r="UKE9" s="185"/>
      <c r="UKF9" s="185"/>
      <c r="UKG9" s="185"/>
      <c r="UKH9" s="185"/>
      <c r="UKI9" s="185"/>
      <c r="UKJ9" s="185"/>
      <c r="UKK9" s="185"/>
      <c r="UKL9" s="185"/>
      <c r="UKM9" s="185"/>
      <c r="UKN9" s="185"/>
      <c r="UKO9" s="185"/>
      <c r="UKP9" s="185"/>
      <c r="UKQ9" s="185"/>
      <c r="UKR9" s="185"/>
      <c r="UKS9" s="185"/>
      <c r="UKT9" s="185"/>
      <c r="UKU9" s="185"/>
      <c r="UKV9" s="185"/>
      <c r="UKW9" s="185"/>
      <c r="UKX9" s="185"/>
      <c r="UKY9" s="185"/>
      <c r="UKZ9" s="185"/>
      <c r="ULA9" s="185"/>
      <c r="ULB9" s="185"/>
      <c r="ULC9" s="185"/>
      <c r="ULD9" s="185"/>
      <c r="ULE9" s="185"/>
      <c r="ULF9" s="185"/>
      <c r="ULG9" s="185"/>
      <c r="ULH9" s="185"/>
      <c r="ULI9" s="185"/>
      <c r="ULJ9" s="185"/>
      <c r="ULK9" s="185"/>
      <c r="ULL9" s="185"/>
      <c r="ULM9" s="185"/>
      <c r="ULN9" s="185"/>
      <c r="ULO9" s="185"/>
      <c r="ULP9" s="185"/>
      <c r="ULQ9" s="185"/>
      <c r="ULR9" s="185"/>
      <c r="ULS9" s="185"/>
      <c r="ULT9" s="185"/>
      <c r="ULU9" s="185"/>
      <c r="ULV9" s="185"/>
      <c r="ULW9" s="185"/>
      <c r="ULX9" s="185"/>
      <c r="ULY9" s="185"/>
      <c r="ULZ9" s="185"/>
      <c r="UMA9" s="185"/>
      <c r="UMB9" s="185"/>
      <c r="UMC9" s="185"/>
      <c r="UMD9" s="185"/>
      <c r="UME9" s="185"/>
      <c r="UMF9" s="185"/>
      <c r="UMG9" s="185"/>
      <c r="UMH9" s="185"/>
      <c r="UMI9" s="185"/>
      <c r="UMJ9" s="185"/>
      <c r="UMK9" s="185"/>
      <c r="UML9" s="185"/>
      <c r="UMM9" s="185"/>
      <c r="UMN9" s="185"/>
      <c r="UMO9" s="185"/>
      <c r="UMP9" s="185"/>
      <c r="UMQ9" s="185"/>
      <c r="UMR9" s="185"/>
      <c r="UMS9" s="185"/>
      <c r="UMT9" s="185"/>
      <c r="UMU9" s="185"/>
      <c r="UMV9" s="185"/>
      <c r="UMW9" s="185"/>
      <c r="UMX9" s="185"/>
      <c r="UMY9" s="185"/>
      <c r="UMZ9" s="185"/>
      <c r="UNA9" s="185"/>
      <c r="UNB9" s="185"/>
      <c r="UNC9" s="185"/>
      <c r="UND9" s="185"/>
      <c r="UNE9" s="185"/>
      <c r="UNF9" s="185"/>
      <c r="UNG9" s="185"/>
      <c r="UNH9" s="185"/>
      <c r="UNI9" s="185"/>
      <c r="UNJ9" s="185"/>
      <c r="UNK9" s="185"/>
      <c r="UNL9" s="185"/>
      <c r="UNM9" s="185"/>
      <c r="UNN9" s="185"/>
      <c r="UNO9" s="185"/>
      <c r="UNP9" s="185"/>
      <c r="UNQ9" s="185"/>
      <c r="UNR9" s="185"/>
      <c r="UNS9" s="185"/>
      <c r="UNT9" s="185"/>
      <c r="UNU9" s="185"/>
      <c r="UNV9" s="185"/>
      <c r="UNW9" s="185"/>
      <c r="UNX9" s="185"/>
      <c r="UNY9" s="185"/>
      <c r="UNZ9" s="185"/>
      <c r="UOA9" s="185"/>
      <c r="UOB9" s="185"/>
      <c r="UOC9" s="185"/>
      <c r="UOD9" s="185"/>
      <c r="UOE9" s="185"/>
      <c r="UOF9" s="185"/>
      <c r="UOG9" s="185"/>
      <c r="UOH9" s="185"/>
      <c r="UOI9" s="185"/>
      <c r="UOJ9" s="185"/>
      <c r="UOK9" s="185"/>
      <c r="UOL9" s="185"/>
      <c r="UOM9" s="185"/>
      <c r="UON9" s="185"/>
      <c r="UOO9" s="185"/>
      <c r="UOP9" s="185"/>
      <c r="UOQ9" s="185"/>
      <c r="UOR9" s="185"/>
      <c r="UOS9" s="185"/>
      <c r="UOT9" s="185"/>
      <c r="UOU9" s="185"/>
      <c r="UOV9" s="185"/>
      <c r="UOW9" s="185"/>
      <c r="UOX9" s="185"/>
      <c r="UOY9" s="185"/>
      <c r="UOZ9" s="185"/>
      <c r="UPA9" s="185"/>
      <c r="UPB9" s="185"/>
      <c r="UPC9" s="185"/>
      <c r="UPD9" s="185"/>
      <c r="UPE9" s="185"/>
      <c r="UPF9" s="185"/>
      <c r="UPG9" s="185"/>
      <c r="UPH9" s="185"/>
      <c r="UPI9" s="185"/>
      <c r="UPJ9" s="185"/>
      <c r="UPK9" s="185"/>
      <c r="UPL9" s="185"/>
      <c r="UPM9" s="185"/>
      <c r="UPN9" s="185"/>
      <c r="UPO9" s="185"/>
      <c r="UPP9" s="185"/>
      <c r="UPQ9" s="185"/>
      <c r="UPR9" s="185"/>
      <c r="UPS9" s="185"/>
      <c r="UPT9" s="185"/>
      <c r="UPU9" s="185"/>
      <c r="UPV9" s="185"/>
      <c r="UPW9" s="185"/>
      <c r="UPX9" s="185"/>
      <c r="UPY9" s="185"/>
      <c r="UPZ9" s="185"/>
      <c r="UQA9" s="185"/>
      <c r="UQB9" s="185"/>
      <c r="UQC9" s="185"/>
      <c r="UQD9" s="185"/>
      <c r="UQE9" s="185"/>
      <c r="UQF9" s="185"/>
      <c r="UQG9" s="185"/>
      <c r="UQH9" s="185"/>
      <c r="UQI9" s="185"/>
      <c r="UQJ9" s="185"/>
      <c r="UQK9" s="185"/>
      <c r="UQL9" s="185"/>
      <c r="UQM9" s="185"/>
      <c r="UQN9" s="185"/>
      <c r="UQO9" s="185"/>
      <c r="UQP9" s="185"/>
      <c r="UQQ9" s="185"/>
      <c r="UQR9" s="185"/>
      <c r="UQS9" s="185"/>
      <c r="UQT9" s="185"/>
      <c r="UQU9" s="185"/>
      <c r="UQV9" s="185"/>
      <c r="UQW9" s="185"/>
      <c r="UQX9" s="185"/>
      <c r="UQY9" s="185"/>
      <c r="UQZ9" s="185"/>
      <c r="URA9" s="185"/>
      <c r="URB9" s="185"/>
      <c r="URC9" s="185"/>
      <c r="URD9" s="185"/>
      <c r="URE9" s="185"/>
      <c r="URF9" s="185"/>
      <c r="URG9" s="185"/>
      <c r="URH9" s="185"/>
      <c r="URI9" s="185"/>
      <c r="URJ9" s="185"/>
      <c r="URK9" s="185"/>
      <c r="URL9" s="185"/>
      <c r="URM9" s="185"/>
      <c r="URN9" s="185"/>
      <c r="URO9" s="185"/>
      <c r="URP9" s="185"/>
      <c r="URQ9" s="185"/>
      <c r="URR9" s="185"/>
      <c r="URS9" s="185"/>
      <c r="URT9" s="185"/>
      <c r="URU9" s="185"/>
      <c r="URV9" s="185"/>
      <c r="URW9" s="185"/>
      <c r="URX9" s="185"/>
      <c r="URY9" s="185"/>
      <c r="URZ9" s="185"/>
      <c r="USA9" s="185"/>
      <c r="USB9" s="185"/>
      <c r="USC9" s="185"/>
      <c r="USD9" s="185"/>
      <c r="USE9" s="185"/>
      <c r="USF9" s="185"/>
      <c r="USG9" s="185"/>
      <c r="USH9" s="185"/>
      <c r="USI9" s="185"/>
      <c r="USJ9" s="185"/>
      <c r="USK9" s="185"/>
      <c r="USL9" s="185"/>
      <c r="USM9" s="185"/>
      <c r="USN9" s="185"/>
      <c r="USO9" s="185"/>
      <c r="USP9" s="185"/>
      <c r="USQ9" s="185"/>
      <c r="USR9" s="185"/>
      <c r="USS9" s="185"/>
      <c r="UST9" s="185"/>
      <c r="USU9" s="185"/>
      <c r="USV9" s="185"/>
      <c r="USW9" s="185"/>
      <c r="USX9" s="185"/>
      <c r="USY9" s="185"/>
      <c r="USZ9" s="185"/>
      <c r="UTA9" s="185"/>
      <c r="UTB9" s="185"/>
      <c r="UTC9" s="185"/>
      <c r="UTD9" s="185"/>
      <c r="UTE9" s="185"/>
      <c r="UTF9" s="185"/>
      <c r="UTG9" s="185"/>
      <c r="UTH9" s="185"/>
      <c r="UTI9" s="185"/>
      <c r="UTJ9" s="185"/>
      <c r="UTK9" s="185"/>
      <c r="UTL9" s="185"/>
      <c r="UTM9" s="185"/>
      <c r="UTN9" s="185"/>
      <c r="UTO9" s="185"/>
      <c r="UTP9" s="185"/>
      <c r="UTQ9" s="185"/>
      <c r="UTR9" s="185"/>
      <c r="UTS9" s="185"/>
      <c r="UTT9" s="185"/>
      <c r="UTU9" s="185"/>
      <c r="UTV9" s="185"/>
      <c r="UTW9" s="185"/>
      <c r="UTX9" s="185"/>
      <c r="UTY9" s="185"/>
      <c r="UTZ9" s="185"/>
      <c r="UUA9" s="185"/>
      <c r="UUB9" s="185"/>
      <c r="UUC9" s="185"/>
      <c r="UUD9" s="185"/>
      <c r="UUE9" s="185"/>
      <c r="UUF9" s="185"/>
      <c r="UUG9" s="185"/>
      <c r="UUH9" s="185"/>
      <c r="UUI9" s="185"/>
      <c r="UUJ9" s="185"/>
      <c r="UUK9" s="185"/>
      <c r="UUL9" s="185"/>
      <c r="UUM9" s="185"/>
      <c r="UUN9" s="185"/>
      <c r="UUO9" s="185"/>
      <c r="UUP9" s="185"/>
      <c r="UUQ9" s="185"/>
      <c r="UUR9" s="185"/>
      <c r="UUS9" s="185"/>
      <c r="UUT9" s="185"/>
      <c r="UUU9" s="185"/>
      <c r="UUV9" s="185"/>
      <c r="UUW9" s="185"/>
      <c r="UUX9" s="185"/>
      <c r="UUY9" s="185"/>
      <c r="UUZ9" s="185"/>
      <c r="UVA9" s="185"/>
      <c r="UVB9" s="185"/>
      <c r="UVC9" s="185"/>
      <c r="UVD9" s="185"/>
      <c r="UVE9" s="185"/>
      <c r="UVF9" s="185"/>
      <c r="UVG9" s="185"/>
      <c r="UVH9" s="185"/>
      <c r="UVI9" s="185"/>
      <c r="UVJ9" s="185"/>
      <c r="UVK9" s="185"/>
      <c r="UVL9" s="185"/>
      <c r="UVM9" s="185"/>
      <c r="UVN9" s="185"/>
      <c r="UVO9" s="185"/>
      <c r="UVP9" s="185"/>
      <c r="UVQ9" s="185"/>
      <c r="UVR9" s="185"/>
      <c r="UVS9" s="185"/>
      <c r="UVT9" s="185"/>
      <c r="UVU9" s="185"/>
      <c r="UVV9" s="185"/>
      <c r="UVW9" s="185"/>
      <c r="UVX9" s="185"/>
      <c r="UVY9" s="185"/>
      <c r="UVZ9" s="185"/>
      <c r="UWA9" s="185"/>
      <c r="UWB9" s="185"/>
      <c r="UWC9" s="185"/>
      <c r="UWD9" s="185"/>
      <c r="UWE9" s="185"/>
      <c r="UWF9" s="185"/>
      <c r="UWG9" s="185"/>
      <c r="UWH9" s="185"/>
      <c r="UWI9" s="185"/>
      <c r="UWJ9" s="185"/>
      <c r="UWK9" s="185"/>
      <c r="UWL9" s="185"/>
      <c r="UWM9" s="185"/>
      <c r="UWN9" s="185"/>
      <c r="UWO9" s="185"/>
      <c r="UWP9" s="185"/>
      <c r="UWQ9" s="185"/>
      <c r="UWR9" s="185"/>
      <c r="UWS9" s="185"/>
      <c r="UWT9" s="185"/>
      <c r="UWU9" s="185"/>
      <c r="UWV9" s="185"/>
      <c r="UWW9" s="185"/>
      <c r="UWX9" s="185"/>
      <c r="UWY9" s="185"/>
      <c r="UWZ9" s="185"/>
      <c r="UXA9" s="185"/>
      <c r="UXB9" s="185"/>
      <c r="UXC9" s="185"/>
      <c r="UXD9" s="185"/>
      <c r="UXE9" s="185"/>
      <c r="UXF9" s="185"/>
      <c r="UXG9" s="185"/>
      <c r="UXH9" s="185"/>
      <c r="UXI9" s="185"/>
      <c r="UXJ9" s="185"/>
      <c r="UXK9" s="185"/>
      <c r="UXL9" s="185"/>
      <c r="UXM9" s="185"/>
      <c r="UXN9" s="185"/>
      <c r="UXO9" s="185"/>
      <c r="UXP9" s="185"/>
      <c r="UXQ9" s="185"/>
      <c r="UXR9" s="185"/>
      <c r="UXS9" s="185"/>
      <c r="UXT9" s="185"/>
      <c r="UXU9" s="185"/>
      <c r="UXV9" s="185"/>
      <c r="UXW9" s="185"/>
      <c r="UXX9" s="185"/>
      <c r="UXY9" s="185"/>
      <c r="UXZ9" s="185"/>
      <c r="UYA9" s="185"/>
      <c r="UYB9" s="185"/>
      <c r="UYC9" s="185"/>
      <c r="UYD9" s="185"/>
      <c r="UYE9" s="185"/>
      <c r="UYF9" s="185"/>
      <c r="UYG9" s="185"/>
      <c r="UYH9" s="185"/>
      <c r="UYI9" s="185"/>
      <c r="UYJ9" s="185"/>
      <c r="UYK9" s="185"/>
      <c r="UYL9" s="185"/>
      <c r="UYM9" s="185"/>
      <c r="UYN9" s="185"/>
      <c r="UYO9" s="185"/>
      <c r="UYP9" s="185"/>
      <c r="UYQ9" s="185"/>
      <c r="UYR9" s="185"/>
      <c r="UYS9" s="185"/>
      <c r="UYT9" s="185"/>
      <c r="UYU9" s="185"/>
      <c r="UYV9" s="185"/>
      <c r="UYW9" s="185"/>
      <c r="UYX9" s="185"/>
      <c r="UYY9" s="185"/>
      <c r="UYZ9" s="185"/>
      <c r="UZA9" s="185"/>
      <c r="UZB9" s="185"/>
      <c r="UZC9" s="185"/>
      <c r="UZD9" s="185"/>
      <c r="UZE9" s="185"/>
      <c r="UZF9" s="185"/>
      <c r="UZG9" s="185"/>
      <c r="UZH9" s="185"/>
      <c r="UZI9" s="185"/>
      <c r="UZJ9" s="185"/>
      <c r="UZK9" s="185"/>
      <c r="UZL9" s="185"/>
      <c r="UZM9" s="185"/>
      <c r="UZN9" s="185"/>
      <c r="UZO9" s="185"/>
      <c r="UZP9" s="185"/>
      <c r="UZQ9" s="185"/>
      <c r="UZR9" s="185"/>
      <c r="UZS9" s="185"/>
      <c r="UZT9" s="185"/>
      <c r="UZU9" s="185"/>
      <c r="UZV9" s="185"/>
      <c r="UZW9" s="185"/>
      <c r="UZX9" s="185"/>
      <c r="UZY9" s="185"/>
      <c r="UZZ9" s="185"/>
      <c r="VAA9" s="185"/>
      <c r="VAB9" s="185"/>
      <c r="VAC9" s="185"/>
      <c r="VAD9" s="185"/>
      <c r="VAE9" s="185"/>
      <c r="VAF9" s="185"/>
      <c r="VAG9" s="185"/>
      <c r="VAH9" s="185"/>
      <c r="VAI9" s="185"/>
      <c r="VAJ9" s="185"/>
      <c r="VAK9" s="185"/>
      <c r="VAL9" s="185"/>
      <c r="VAM9" s="185"/>
      <c r="VAN9" s="185"/>
      <c r="VAO9" s="185"/>
      <c r="VAP9" s="185"/>
      <c r="VAQ9" s="185"/>
      <c r="VAR9" s="185"/>
      <c r="VAS9" s="185"/>
      <c r="VAT9" s="185"/>
      <c r="VAU9" s="185"/>
      <c r="VAV9" s="185"/>
      <c r="VAW9" s="185"/>
      <c r="VAX9" s="185"/>
      <c r="VAY9" s="185"/>
      <c r="VAZ9" s="185"/>
      <c r="VBA9" s="185"/>
      <c r="VBB9" s="185"/>
      <c r="VBC9" s="185"/>
      <c r="VBD9" s="185"/>
      <c r="VBE9" s="185"/>
      <c r="VBF9" s="185"/>
      <c r="VBG9" s="185"/>
      <c r="VBH9" s="185"/>
      <c r="VBI9" s="185"/>
      <c r="VBJ9" s="185"/>
      <c r="VBK9" s="185"/>
      <c r="VBL9" s="185"/>
      <c r="VBM9" s="185"/>
      <c r="VBN9" s="185"/>
      <c r="VBO9" s="185"/>
      <c r="VBP9" s="185"/>
      <c r="VBQ9" s="185"/>
      <c r="VBR9" s="185"/>
      <c r="VBS9" s="185"/>
      <c r="VBT9" s="185"/>
      <c r="VBU9" s="185"/>
      <c r="VBV9" s="185"/>
      <c r="VBW9" s="185"/>
      <c r="VBX9" s="185"/>
      <c r="VBY9" s="185"/>
      <c r="VBZ9" s="185"/>
      <c r="VCA9" s="185"/>
      <c r="VCB9" s="185"/>
      <c r="VCC9" s="185"/>
      <c r="VCD9" s="185"/>
      <c r="VCE9" s="185"/>
      <c r="VCF9" s="185"/>
      <c r="VCG9" s="185"/>
      <c r="VCH9" s="185"/>
      <c r="VCI9" s="185"/>
      <c r="VCJ9" s="185"/>
      <c r="VCK9" s="185"/>
      <c r="VCL9" s="185"/>
      <c r="VCM9" s="185"/>
      <c r="VCN9" s="185"/>
      <c r="VCO9" s="185"/>
      <c r="VCP9" s="185"/>
      <c r="VCQ9" s="185"/>
      <c r="VCR9" s="185"/>
      <c r="VCS9" s="185"/>
      <c r="VCT9" s="185"/>
      <c r="VCU9" s="185"/>
      <c r="VCV9" s="185"/>
      <c r="VCW9" s="185"/>
      <c r="VCX9" s="185"/>
      <c r="VCY9" s="185"/>
      <c r="VCZ9" s="185"/>
      <c r="VDA9" s="185"/>
      <c r="VDB9" s="185"/>
      <c r="VDC9" s="185"/>
      <c r="VDD9" s="185"/>
      <c r="VDE9" s="185"/>
      <c r="VDF9" s="185"/>
      <c r="VDG9" s="185"/>
      <c r="VDH9" s="185"/>
      <c r="VDI9" s="185"/>
      <c r="VDJ9" s="185"/>
      <c r="VDK9" s="185"/>
      <c r="VDL9" s="185"/>
      <c r="VDM9" s="185"/>
      <c r="VDN9" s="185"/>
      <c r="VDO9" s="185"/>
      <c r="VDP9" s="185"/>
      <c r="VDQ9" s="185"/>
      <c r="VDR9" s="185"/>
      <c r="VDS9" s="185"/>
      <c r="VDT9" s="185"/>
      <c r="VDU9" s="185"/>
      <c r="VDV9" s="185"/>
      <c r="VDW9" s="185"/>
      <c r="VDX9" s="185"/>
      <c r="VDY9" s="185"/>
      <c r="VDZ9" s="185"/>
      <c r="VEA9" s="185"/>
      <c r="VEB9" s="185"/>
      <c r="VEC9" s="185"/>
      <c r="VED9" s="185"/>
      <c r="VEE9" s="185"/>
      <c r="VEF9" s="185"/>
      <c r="VEG9" s="185"/>
      <c r="VEH9" s="185"/>
      <c r="VEI9" s="185"/>
      <c r="VEJ9" s="185"/>
      <c r="VEK9" s="185"/>
      <c r="VEL9" s="185"/>
      <c r="VEM9" s="185"/>
      <c r="VEN9" s="185"/>
      <c r="VEO9" s="185"/>
      <c r="VEP9" s="185"/>
      <c r="VEQ9" s="185"/>
      <c r="VER9" s="185"/>
      <c r="VES9" s="185"/>
      <c r="VET9" s="185"/>
      <c r="VEU9" s="185"/>
      <c r="VEV9" s="185"/>
      <c r="VEW9" s="185"/>
      <c r="VEX9" s="185"/>
      <c r="VEY9" s="185"/>
      <c r="VEZ9" s="185"/>
      <c r="VFA9" s="185"/>
      <c r="VFB9" s="185"/>
      <c r="VFC9" s="185"/>
      <c r="VFD9" s="185"/>
      <c r="VFE9" s="185"/>
      <c r="VFF9" s="185"/>
      <c r="VFG9" s="185"/>
      <c r="VFH9" s="185"/>
      <c r="VFI9" s="185"/>
      <c r="VFJ9" s="185"/>
      <c r="VFK9" s="185"/>
      <c r="VFL9" s="185"/>
      <c r="VFM9" s="185"/>
      <c r="VFN9" s="185"/>
      <c r="VFO9" s="185"/>
      <c r="VFP9" s="185"/>
      <c r="VFQ9" s="185"/>
      <c r="VFR9" s="185"/>
      <c r="VFS9" s="185"/>
      <c r="VFT9" s="185"/>
      <c r="VFU9" s="185"/>
      <c r="VFV9" s="185"/>
      <c r="VFW9" s="185"/>
      <c r="VFX9" s="185"/>
      <c r="VFY9" s="185"/>
      <c r="VFZ9" s="185"/>
      <c r="VGA9" s="185"/>
      <c r="VGB9" s="185"/>
      <c r="VGC9" s="185"/>
      <c r="VGD9" s="185"/>
      <c r="VGE9" s="185"/>
      <c r="VGF9" s="185"/>
      <c r="VGG9" s="185"/>
      <c r="VGH9" s="185"/>
      <c r="VGI9" s="185"/>
      <c r="VGJ9" s="185"/>
      <c r="VGK9" s="185"/>
      <c r="VGL9" s="185"/>
      <c r="VGM9" s="185"/>
      <c r="VGN9" s="185"/>
      <c r="VGO9" s="185"/>
      <c r="VGP9" s="185"/>
      <c r="VGQ9" s="185"/>
      <c r="VGR9" s="185"/>
      <c r="VGS9" s="185"/>
      <c r="VGT9" s="185"/>
      <c r="VGU9" s="185"/>
      <c r="VGV9" s="185"/>
      <c r="VGW9" s="185"/>
      <c r="VGX9" s="185"/>
      <c r="VGY9" s="185"/>
      <c r="VGZ9" s="185"/>
      <c r="VHA9" s="185"/>
      <c r="VHB9" s="185"/>
      <c r="VHC9" s="185"/>
      <c r="VHD9" s="185"/>
      <c r="VHE9" s="185"/>
      <c r="VHF9" s="185"/>
      <c r="VHG9" s="185"/>
      <c r="VHH9" s="185"/>
      <c r="VHI9" s="185"/>
      <c r="VHJ9" s="185"/>
      <c r="VHK9" s="185"/>
      <c r="VHL9" s="185"/>
      <c r="VHM9" s="185"/>
      <c r="VHN9" s="185"/>
      <c r="VHO9" s="185"/>
      <c r="VHP9" s="185"/>
      <c r="VHQ9" s="185"/>
      <c r="VHR9" s="185"/>
      <c r="VHS9" s="185"/>
      <c r="VHT9" s="185"/>
      <c r="VHU9" s="185"/>
      <c r="VHV9" s="185"/>
      <c r="VHW9" s="185"/>
      <c r="VHX9" s="185"/>
      <c r="VHY9" s="185"/>
      <c r="VHZ9" s="185"/>
      <c r="VIA9" s="185"/>
      <c r="VIB9" s="185"/>
      <c r="VIC9" s="185"/>
      <c r="VID9" s="185"/>
      <c r="VIE9" s="185"/>
      <c r="VIF9" s="185"/>
      <c r="VIG9" s="185"/>
      <c r="VIH9" s="185"/>
      <c r="VII9" s="185"/>
      <c r="VIJ9" s="185"/>
      <c r="VIK9" s="185"/>
      <c r="VIL9" s="185"/>
      <c r="VIM9" s="185"/>
      <c r="VIN9" s="185"/>
      <c r="VIO9" s="185"/>
      <c r="VIP9" s="185"/>
      <c r="VIQ9" s="185"/>
      <c r="VIR9" s="185"/>
      <c r="VIS9" s="185"/>
      <c r="VIT9" s="185"/>
      <c r="VIU9" s="185"/>
      <c r="VIV9" s="185"/>
      <c r="VIW9" s="185"/>
      <c r="VIX9" s="185"/>
      <c r="VIY9" s="185"/>
      <c r="VIZ9" s="185"/>
      <c r="VJA9" s="185"/>
      <c r="VJB9" s="185"/>
      <c r="VJC9" s="185"/>
      <c r="VJD9" s="185"/>
      <c r="VJE9" s="185"/>
      <c r="VJF9" s="185"/>
      <c r="VJG9" s="185"/>
      <c r="VJH9" s="185"/>
      <c r="VJI9" s="185"/>
      <c r="VJJ9" s="185"/>
      <c r="VJK9" s="185"/>
      <c r="VJL9" s="185"/>
      <c r="VJM9" s="185"/>
      <c r="VJN9" s="185"/>
      <c r="VJO9" s="185"/>
      <c r="VJP9" s="185"/>
      <c r="VJQ9" s="185"/>
      <c r="VJR9" s="185"/>
      <c r="VJS9" s="185"/>
      <c r="VJT9" s="185"/>
      <c r="VJU9" s="185"/>
      <c r="VJV9" s="185"/>
      <c r="VJW9" s="185"/>
      <c r="VJX9" s="185"/>
      <c r="VJY9" s="185"/>
      <c r="VJZ9" s="185"/>
      <c r="VKA9" s="185"/>
      <c r="VKB9" s="185"/>
      <c r="VKC9" s="185"/>
      <c r="VKD9" s="185"/>
      <c r="VKE9" s="185"/>
      <c r="VKF9" s="185"/>
      <c r="VKG9" s="185"/>
      <c r="VKH9" s="185"/>
      <c r="VKI9" s="185"/>
      <c r="VKJ9" s="185"/>
      <c r="VKK9" s="185"/>
      <c r="VKL9" s="185"/>
      <c r="VKM9" s="185"/>
      <c r="VKN9" s="185"/>
      <c r="VKO9" s="185"/>
      <c r="VKP9" s="185"/>
      <c r="VKQ9" s="185"/>
      <c r="VKR9" s="185"/>
      <c r="VKS9" s="185"/>
      <c r="VKT9" s="185"/>
      <c r="VKU9" s="185"/>
      <c r="VKV9" s="185"/>
      <c r="VKW9" s="185"/>
      <c r="VKX9" s="185"/>
      <c r="VKY9" s="185"/>
      <c r="VKZ9" s="185"/>
      <c r="VLA9" s="185"/>
      <c r="VLB9" s="185"/>
      <c r="VLC9" s="185"/>
      <c r="VLD9" s="185"/>
      <c r="VLE9" s="185"/>
      <c r="VLF9" s="185"/>
      <c r="VLG9" s="185"/>
      <c r="VLH9" s="185"/>
      <c r="VLI9" s="185"/>
      <c r="VLJ9" s="185"/>
      <c r="VLK9" s="185"/>
      <c r="VLL9" s="185"/>
      <c r="VLM9" s="185"/>
      <c r="VLN9" s="185"/>
      <c r="VLO9" s="185"/>
      <c r="VLP9" s="185"/>
      <c r="VLQ9" s="185"/>
      <c r="VLR9" s="185"/>
      <c r="VLS9" s="185"/>
      <c r="VLT9" s="185"/>
      <c r="VLU9" s="185"/>
      <c r="VLV9" s="185"/>
      <c r="VLW9" s="185"/>
      <c r="VLX9" s="185"/>
      <c r="VLY9" s="185"/>
      <c r="VLZ9" s="185"/>
      <c r="VMA9" s="185"/>
      <c r="VMB9" s="185"/>
      <c r="VMC9" s="185"/>
      <c r="VMD9" s="185"/>
      <c r="VME9" s="185"/>
      <c r="VMF9" s="185"/>
      <c r="VMG9" s="185"/>
      <c r="VMH9" s="185"/>
      <c r="VMI9" s="185"/>
      <c r="VMJ9" s="185"/>
      <c r="VMK9" s="185"/>
      <c r="VML9" s="185"/>
      <c r="VMM9" s="185"/>
      <c r="VMN9" s="185"/>
      <c r="VMO9" s="185"/>
      <c r="VMP9" s="185"/>
      <c r="VMQ9" s="185"/>
      <c r="VMR9" s="185"/>
      <c r="VMS9" s="185"/>
      <c r="VMT9" s="185"/>
      <c r="VMU9" s="185"/>
      <c r="VMV9" s="185"/>
      <c r="VMW9" s="185"/>
      <c r="VMX9" s="185"/>
      <c r="VMY9" s="185"/>
      <c r="VMZ9" s="185"/>
      <c r="VNA9" s="185"/>
      <c r="VNB9" s="185"/>
      <c r="VNC9" s="185"/>
      <c r="VND9" s="185"/>
      <c r="VNE9" s="185"/>
      <c r="VNF9" s="185"/>
      <c r="VNG9" s="185"/>
      <c r="VNH9" s="185"/>
      <c r="VNI9" s="185"/>
      <c r="VNJ9" s="185"/>
      <c r="VNK9" s="185"/>
      <c r="VNL9" s="185"/>
      <c r="VNM9" s="185"/>
      <c r="VNN9" s="185"/>
      <c r="VNO9" s="185"/>
      <c r="VNP9" s="185"/>
      <c r="VNQ9" s="185"/>
      <c r="VNR9" s="185"/>
      <c r="VNS9" s="185"/>
      <c r="VNT9" s="185"/>
      <c r="VNU9" s="185"/>
      <c r="VNV9" s="185"/>
      <c r="VNW9" s="185"/>
      <c r="VNX9" s="185"/>
      <c r="VNY9" s="185"/>
      <c r="VNZ9" s="185"/>
      <c r="VOA9" s="185"/>
      <c r="VOB9" s="185"/>
      <c r="VOC9" s="185"/>
      <c r="VOD9" s="185"/>
      <c r="VOE9" s="185"/>
      <c r="VOF9" s="185"/>
      <c r="VOG9" s="185"/>
      <c r="VOH9" s="185"/>
      <c r="VOI9" s="185"/>
      <c r="VOJ9" s="185"/>
      <c r="VOK9" s="185"/>
      <c r="VOL9" s="185"/>
      <c r="VOM9" s="185"/>
      <c r="VON9" s="185"/>
      <c r="VOO9" s="185"/>
      <c r="VOP9" s="185"/>
      <c r="VOQ9" s="185"/>
      <c r="VOR9" s="185"/>
      <c r="VOS9" s="185"/>
      <c r="VOT9" s="185"/>
      <c r="VOU9" s="185"/>
      <c r="VOV9" s="185"/>
      <c r="VOW9" s="185"/>
      <c r="VOX9" s="185"/>
      <c r="VOY9" s="185"/>
      <c r="VOZ9" s="185"/>
      <c r="VPA9" s="185"/>
      <c r="VPB9" s="185"/>
      <c r="VPC9" s="185"/>
      <c r="VPD9" s="185"/>
      <c r="VPE9" s="185"/>
      <c r="VPF9" s="185"/>
      <c r="VPG9" s="185"/>
      <c r="VPH9" s="185"/>
      <c r="VPI9" s="185"/>
      <c r="VPJ9" s="185"/>
      <c r="VPK9" s="185"/>
      <c r="VPL9" s="185"/>
      <c r="VPM9" s="185"/>
      <c r="VPN9" s="185"/>
      <c r="VPO9" s="185"/>
      <c r="VPP9" s="185"/>
      <c r="VPQ9" s="185"/>
      <c r="VPR9" s="185"/>
      <c r="VPS9" s="185"/>
      <c r="VPT9" s="185"/>
      <c r="VPU9" s="185"/>
      <c r="VPV9" s="185"/>
      <c r="VPW9" s="185"/>
      <c r="VPX9" s="185"/>
      <c r="VPY9" s="185"/>
      <c r="VPZ9" s="185"/>
      <c r="VQA9" s="185"/>
      <c r="VQB9" s="185"/>
      <c r="VQC9" s="185"/>
      <c r="VQD9" s="185"/>
      <c r="VQE9" s="185"/>
      <c r="VQF9" s="185"/>
      <c r="VQG9" s="185"/>
      <c r="VQH9" s="185"/>
      <c r="VQI9" s="185"/>
      <c r="VQJ9" s="185"/>
      <c r="VQK9" s="185"/>
      <c r="VQL9" s="185"/>
      <c r="VQM9" s="185"/>
      <c r="VQN9" s="185"/>
      <c r="VQO9" s="185"/>
      <c r="VQP9" s="185"/>
      <c r="VQQ9" s="185"/>
      <c r="VQR9" s="185"/>
      <c r="VQS9" s="185"/>
      <c r="VQT9" s="185"/>
      <c r="VQU9" s="185"/>
      <c r="VQV9" s="185"/>
      <c r="VQW9" s="185"/>
      <c r="VQX9" s="185"/>
      <c r="VQY9" s="185"/>
      <c r="VQZ9" s="185"/>
      <c r="VRA9" s="185"/>
      <c r="VRB9" s="185"/>
      <c r="VRC9" s="185"/>
      <c r="VRD9" s="185"/>
      <c r="VRE9" s="185"/>
      <c r="VRF9" s="185"/>
      <c r="VRG9" s="185"/>
      <c r="VRH9" s="185"/>
      <c r="VRI9" s="185"/>
      <c r="VRJ9" s="185"/>
      <c r="VRK9" s="185"/>
      <c r="VRL9" s="185"/>
      <c r="VRM9" s="185"/>
      <c r="VRN9" s="185"/>
      <c r="VRO9" s="185"/>
      <c r="VRP9" s="185"/>
      <c r="VRQ9" s="185"/>
      <c r="VRR9" s="185"/>
      <c r="VRS9" s="185"/>
      <c r="VRT9" s="185"/>
      <c r="VRU9" s="185"/>
      <c r="VRV9" s="185"/>
      <c r="VRW9" s="185"/>
      <c r="VRX9" s="185"/>
      <c r="VRY9" s="185"/>
      <c r="VRZ9" s="185"/>
      <c r="VSA9" s="185"/>
      <c r="VSB9" s="185"/>
      <c r="VSC9" s="185"/>
      <c r="VSD9" s="185"/>
      <c r="VSE9" s="185"/>
      <c r="VSF9" s="185"/>
      <c r="VSG9" s="185"/>
      <c r="VSH9" s="185"/>
      <c r="VSI9" s="185"/>
      <c r="VSJ9" s="185"/>
      <c r="VSK9" s="185"/>
      <c r="VSL9" s="185"/>
      <c r="VSM9" s="185"/>
      <c r="VSN9" s="185"/>
      <c r="VSO9" s="185"/>
      <c r="VSP9" s="185"/>
      <c r="VSQ9" s="185"/>
      <c r="VSR9" s="185"/>
      <c r="VSS9" s="185"/>
      <c r="VST9" s="185"/>
      <c r="VSU9" s="185"/>
      <c r="VSV9" s="185"/>
      <c r="VSW9" s="185"/>
      <c r="VSX9" s="185"/>
      <c r="VSY9" s="185"/>
      <c r="VSZ9" s="185"/>
      <c r="VTA9" s="185"/>
      <c r="VTB9" s="185"/>
      <c r="VTC9" s="185"/>
      <c r="VTD9" s="185"/>
      <c r="VTE9" s="185"/>
      <c r="VTF9" s="185"/>
      <c r="VTG9" s="185"/>
      <c r="VTH9" s="185"/>
      <c r="VTI9" s="185"/>
      <c r="VTJ9" s="185"/>
      <c r="VTK9" s="185"/>
      <c r="VTL9" s="185"/>
      <c r="VTM9" s="185"/>
      <c r="VTN9" s="185"/>
      <c r="VTO9" s="185"/>
      <c r="VTP9" s="185"/>
      <c r="VTQ9" s="185"/>
      <c r="VTR9" s="185"/>
      <c r="VTS9" s="185"/>
      <c r="VTT9" s="185"/>
      <c r="VTU9" s="185"/>
      <c r="VTV9" s="185"/>
      <c r="VTW9" s="185"/>
      <c r="VTX9" s="185"/>
      <c r="VTY9" s="185"/>
      <c r="VTZ9" s="185"/>
      <c r="VUA9" s="185"/>
      <c r="VUB9" s="185"/>
      <c r="VUC9" s="185"/>
      <c r="VUD9" s="185"/>
      <c r="VUE9" s="185"/>
      <c r="VUF9" s="185"/>
      <c r="VUG9" s="185"/>
      <c r="VUH9" s="185"/>
      <c r="VUI9" s="185"/>
      <c r="VUJ9" s="185"/>
      <c r="VUK9" s="185"/>
      <c r="VUL9" s="185"/>
      <c r="VUM9" s="185"/>
      <c r="VUN9" s="185"/>
      <c r="VUO9" s="185"/>
      <c r="VUP9" s="185"/>
      <c r="VUQ9" s="185"/>
      <c r="VUR9" s="185"/>
      <c r="VUS9" s="185"/>
      <c r="VUT9" s="185"/>
      <c r="VUU9" s="185"/>
      <c r="VUV9" s="185"/>
      <c r="VUW9" s="185"/>
      <c r="VUX9" s="185"/>
      <c r="VUY9" s="185"/>
      <c r="VUZ9" s="185"/>
      <c r="VVA9" s="185"/>
      <c r="VVB9" s="185"/>
      <c r="VVC9" s="185"/>
      <c r="VVD9" s="185"/>
      <c r="VVE9" s="185"/>
      <c r="VVF9" s="185"/>
      <c r="VVG9" s="185"/>
      <c r="VVH9" s="185"/>
      <c r="VVI9" s="185"/>
      <c r="VVJ9" s="185"/>
      <c r="VVK9" s="185"/>
      <c r="VVL9" s="185"/>
      <c r="VVM9" s="185"/>
      <c r="VVN9" s="185"/>
      <c r="VVO9" s="185"/>
      <c r="VVP9" s="185"/>
      <c r="VVQ9" s="185"/>
      <c r="VVR9" s="185"/>
      <c r="VVS9" s="185"/>
      <c r="VVT9" s="185"/>
      <c r="VVU9" s="185"/>
      <c r="VVV9" s="185"/>
      <c r="VVW9" s="185"/>
      <c r="VVX9" s="185"/>
      <c r="VVY9" s="185"/>
      <c r="VVZ9" s="185"/>
      <c r="VWA9" s="185"/>
      <c r="VWB9" s="185"/>
      <c r="VWC9" s="185"/>
      <c r="VWD9" s="185"/>
      <c r="VWE9" s="185"/>
      <c r="VWF9" s="185"/>
      <c r="VWG9" s="185"/>
      <c r="VWH9" s="185"/>
      <c r="VWI9" s="185"/>
      <c r="VWJ9" s="185"/>
      <c r="VWK9" s="185"/>
      <c r="VWL9" s="185"/>
      <c r="VWM9" s="185"/>
      <c r="VWN9" s="185"/>
      <c r="VWO9" s="185"/>
      <c r="VWP9" s="185"/>
      <c r="VWQ9" s="185"/>
      <c r="VWR9" s="185"/>
      <c r="VWS9" s="185"/>
      <c r="VWT9" s="185"/>
      <c r="VWU9" s="185"/>
      <c r="VWV9" s="185"/>
      <c r="VWW9" s="185"/>
      <c r="VWX9" s="185"/>
      <c r="VWY9" s="185"/>
      <c r="VWZ9" s="185"/>
      <c r="VXA9" s="185"/>
      <c r="VXB9" s="185"/>
      <c r="VXC9" s="185"/>
      <c r="VXD9" s="185"/>
      <c r="VXE9" s="185"/>
      <c r="VXF9" s="185"/>
      <c r="VXG9" s="185"/>
      <c r="VXH9" s="185"/>
      <c r="VXI9" s="185"/>
      <c r="VXJ9" s="185"/>
      <c r="VXK9" s="185"/>
      <c r="VXL9" s="185"/>
      <c r="VXM9" s="185"/>
      <c r="VXN9" s="185"/>
      <c r="VXO9" s="185"/>
      <c r="VXP9" s="185"/>
      <c r="VXQ9" s="185"/>
      <c r="VXR9" s="185"/>
      <c r="VXS9" s="185"/>
      <c r="VXT9" s="185"/>
      <c r="VXU9" s="185"/>
      <c r="VXV9" s="185"/>
      <c r="VXW9" s="185"/>
      <c r="VXX9" s="185"/>
      <c r="VXY9" s="185"/>
      <c r="VXZ9" s="185"/>
      <c r="VYA9" s="185"/>
      <c r="VYB9" s="185"/>
      <c r="VYC9" s="185"/>
      <c r="VYD9" s="185"/>
      <c r="VYE9" s="185"/>
      <c r="VYF9" s="185"/>
      <c r="VYG9" s="185"/>
      <c r="VYH9" s="185"/>
      <c r="VYI9" s="185"/>
      <c r="VYJ9" s="185"/>
      <c r="VYK9" s="185"/>
      <c r="VYL9" s="185"/>
      <c r="VYM9" s="185"/>
      <c r="VYN9" s="185"/>
      <c r="VYO9" s="185"/>
      <c r="VYP9" s="185"/>
      <c r="VYQ9" s="185"/>
      <c r="VYR9" s="185"/>
      <c r="VYS9" s="185"/>
      <c r="VYT9" s="185"/>
      <c r="VYU9" s="185"/>
      <c r="VYV9" s="185"/>
      <c r="VYW9" s="185"/>
      <c r="VYX9" s="185"/>
      <c r="VYY9" s="185"/>
      <c r="VYZ9" s="185"/>
      <c r="VZA9" s="185"/>
      <c r="VZB9" s="185"/>
      <c r="VZC9" s="185"/>
      <c r="VZD9" s="185"/>
      <c r="VZE9" s="185"/>
      <c r="VZF9" s="185"/>
      <c r="VZG9" s="185"/>
      <c r="VZH9" s="185"/>
      <c r="VZI9" s="185"/>
      <c r="VZJ9" s="185"/>
      <c r="VZK9" s="185"/>
      <c r="VZL9" s="185"/>
      <c r="VZM9" s="185"/>
      <c r="VZN9" s="185"/>
      <c r="VZO9" s="185"/>
      <c r="VZP9" s="185"/>
      <c r="VZQ9" s="185"/>
      <c r="VZR9" s="185"/>
      <c r="VZS9" s="185"/>
      <c r="VZT9" s="185"/>
      <c r="VZU9" s="185"/>
      <c r="VZV9" s="185"/>
      <c r="VZW9" s="185"/>
      <c r="VZX9" s="185"/>
      <c r="VZY9" s="185"/>
      <c r="VZZ9" s="185"/>
      <c r="WAA9" s="185"/>
      <c r="WAB9" s="185"/>
      <c r="WAC9" s="185"/>
      <c r="WAD9" s="185"/>
      <c r="WAE9" s="185"/>
      <c r="WAF9" s="185"/>
      <c r="WAG9" s="185"/>
      <c r="WAH9" s="185"/>
      <c r="WAI9" s="185"/>
      <c r="WAJ9" s="185"/>
      <c r="WAK9" s="185"/>
      <c r="WAL9" s="185"/>
      <c r="WAM9" s="185"/>
      <c r="WAN9" s="185"/>
      <c r="WAO9" s="185"/>
      <c r="WAP9" s="185"/>
      <c r="WAQ9" s="185"/>
      <c r="WAR9" s="185"/>
      <c r="WAS9" s="185"/>
      <c r="WAT9" s="185"/>
      <c r="WAU9" s="185"/>
      <c r="WAV9" s="185"/>
      <c r="WAW9" s="185"/>
      <c r="WAX9" s="185"/>
      <c r="WAY9" s="185"/>
      <c r="WAZ9" s="185"/>
      <c r="WBA9" s="185"/>
      <c r="WBB9" s="185"/>
      <c r="WBC9" s="185"/>
      <c r="WBD9" s="185"/>
      <c r="WBE9" s="185"/>
      <c r="WBF9" s="185"/>
      <c r="WBG9" s="185"/>
      <c r="WBH9" s="185"/>
      <c r="WBI9" s="185"/>
      <c r="WBJ9" s="185"/>
      <c r="WBK9" s="185"/>
      <c r="WBL9" s="185"/>
      <c r="WBM9" s="185"/>
      <c r="WBN9" s="185"/>
      <c r="WBO9" s="185"/>
      <c r="WBP9" s="185"/>
      <c r="WBQ9" s="185"/>
      <c r="WBR9" s="185"/>
      <c r="WBS9" s="185"/>
      <c r="WBT9" s="185"/>
      <c r="WBU9" s="185"/>
      <c r="WBV9" s="185"/>
      <c r="WBW9" s="185"/>
      <c r="WBX9" s="185"/>
      <c r="WBY9" s="185"/>
      <c r="WBZ9" s="185"/>
      <c r="WCA9" s="185"/>
      <c r="WCB9" s="185"/>
      <c r="WCC9" s="185"/>
      <c r="WCD9" s="185"/>
      <c r="WCE9" s="185"/>
      <c r="WCF9" s="185"/>
      <c r="WCG9" s="185"/>
      <c r="WCH9" s="185"/>
      <c r="WCI9" s="185"/>
      <c r="WCJ9" s="185"/>
      <c r="WCK9" s="185"/>
      <c r="WCL9" s="185"/>
      <c r="WCM9" s="185"/>
      <c r="WCN9" s="185"/>
      <c r="WCO9" s="185"/>
      <c r="WCP9" s="185"/>
      <c r="WCQ9" s="185"/>
      <c r="WCR9" s="185"/>
      <c r="WCS9" s="185"/>
      <c r="WCT9" s="185"/>
      <c r="WCU9" s="185"/>
      <c r="WCV9" s="185"/>
      <c r="WCW9" s="185"/>
      <c r="WCX9" s="185"/>
      <c r="WCY9" s="185"/>
      <c r="WCZ9" s="185"/>
      <c r="WDA9" s="185"/>
      <c r="WDB9" s="185"/>
      <c r="WDC9" s="185"/>
      <c r="WDD9" s="185"/>
      <c r="WDE9" s="185"/>
      <c r="WDF9" s="185"/>
      <c r="WDG9" s="185"/>
      <c r="WDH9" s="185"/>
      <c r="WDI9" s="185"/>
      <c r="WDJ9" s="185"/>
      <c r="WDK9" s="185"/>
      <c r="WDL9" s="185"/>
      <c r="WDM9" s="185"/>
      <c r="WDN9" s="185"/>
      <c r="WDO9" s="185"/>
      <c r="WDP9" s="185"/>
      <c r="WDQ9" s="185"/>
      <c r="WDR9" s="185"/>
      <c r="WDS9" s="185"/>
      <c r="WDT9" s="185"/>
      <c r="WDU9" s="185"/>
      <c r="WDV9" s="185"/>
      <c r="WDW9" s="185"/>
      <c r="WDX9" s="185"/>
      <c r="WDY9" s="185"/>
      <c r="WDZ9" s="185"/>
      <c r="WEA9" s="185"/>
      <c r="WEB9" s="185"/>
      <c r="WEC9" s="185"/>
      <c r="WED9" s="185"/>
      <c r="WEE9" s="185"/>
      <c r="WEF9" s="185"/>
      <c r="WEG9" s="185"/>
      <c r="WEH9" s="185"/>
      <c r="WEI9" s="185"/>
      <c r="WEJ9" s="185"/>
      <c r="WEK9" s="185"/>
      <c r="WEL9" s="185"/>
      <c r="WEM9" s="185"/>
      <c r="WEN9" s="185"/>
      <c r="WEO9" s="185"/>
      <c r="WEP9" s="185"/>
      <c r="WEQ9" s="185"/>
      <c r="WER9" s="185"/>
      <c r="WES9" s="185"/>
      <c r="WET9" s="185"/>
      <c r="WEU9" s="185"/>
      <c r="WEV9" s="185"/>
      <c r="WEW9" s="185"/>
      <c r="WEX9" s="185"/>
      <c r="WEY9" s="185"/>
      <c r="WEZ9" s="185"/>
      <c r="WFA9" s="185"/>
      <c r="WFB9" s="185"/>
      <c r="WFC9" s="185"/>
      <c r="WFD9" s="185"/>
      <c r="WFE9" s="185"/>
      <c r="WFF9" s="185"/>
      <c r="WFG9" s="185"/>
      <c r="WFH9" s="185"/>
      <c r="WFI9" s="185"/>
      <c r="WFJ9" s="185"/>
      <c r="WFK9" s="185"/>
      <c r="WFL9" s="185"/>
      <c r="WFM9" s="185"/>
      <c r="WFN9" s="185"/>
      <c r="WFO9" s="185"/>
      <c r="WFP9" s="185"/>
      <c r="WFQ9" s="185"/>
      <c r="WFR9" s="185"/>
      <c r="WFS9" s="185"/>
      <c r="WFT9" s="185"/>
      <c r="WFU9" s="185"/>
      <c r="WFV9" s="185"/>
      <c r="WFW9" s="185"/>
      <c r="WFX9" s="185"/>
      <c r="WFY9" s="185"/>
      <c r="WFZ9" s="185"/>
      <c r="WGA9" s="185"/>
      <c r="WGB9" s="185"/>
      <c r="WGC9" s="185"/>
      <c r="WGD9" s="185"/>
      <c r="WGE9" s="185"/>
      <c r="WGF9" s="185"/>
      <c r="WGG9" s="185"/>
      <c r="WGH9" s="185"/>
      <c r="WGI9" s="185"/>
      <c r="WGJ9" s="185"/>
      <c r="WGK9" s="185"/>
      <c r="WGL9" s="185"/>
      <c r="WGM9" s="185"/>
      <c r="WGN9" s="185"/>
      <c r="WGO9" s="185"/>
      <c r="WGP9" s="185"/>
      <c r="WGQ9" s="185"/>
      <c r="WGR9" s="185"/>
      <c r="WGS9" s="185"/>
      <c r="WGT9" s="185"/>
      <c r="WGU9" s="185"/>
      <c r="WGV9" s="185"/>
      <c r="WGW9" s="185"/>
      <c r="WGX9" s="185"/>
      <c r="WGY9" s="185"/>
      <c r="WGZ9" s="185"/>
      <c r="WHA9" s="185"/>
      <c r="WHB9" s="185"/>
      <c r="WHC9" s="185"/>
      <c r="WHD9" s="185"/>
      <c r="WHE9" s="185"/>
      <c r="WHF9" s="185"/>
      <c r="WHG9" s="185"/>
      <c r="WHH9" s="185"/>
      <c r="WHI9" s="185"/>
      <c r="WHJ9" s="185"/>
      <c r="WHK9" s="185"/>
      <c r="WHL9" s="185"/>
      <c r="WHM9" s="185"/>
      <c r="WHN9" s="185"/>
      <c r="WHO9" s="185"/>
      <c r="WHP9" s="185"/>
      <c r="WHQ9" s="185"/>
      <c r="WHR9" s="185"/>
      <c r="WHS9" s="185"/>
      <c r="WHT9" s="185"/>
      <c r="WHU9" s="185"/>
      <c r="WHV9" s="185"/>
      <c r="WHW9" s="185"/>
      <c r="WHX9" s="185"/>
      <c r="WHY9" s="185"/>
      <c r="WHZ9" s="185"/>
      <c r="WIA9" s="185"/>
      <c r="WIB9" s="185"/>
      <c r="WIC9" s="185"/>
      <c r="WID9" s="185"/>
      <c r="WIE9" s="185"/>
      <c r="WIF9" s="185"/>
      <c r="WIG9" s="185"/>
      <c r="WIH9" s="185"/>
      <c r="WII9" s="185"/>
      <c r="WIJ9" s="185"/>
      <c r="WIK9" s="185"/>
      <c r="WIL9" s="185"/>
      <c r="WIM9" s="185"/>
      <c r="WIN9" s="185"/>
      <c r="WIO9" s="185"/>
      <c r="WIP9" s="185"/>
      <c r="WIQ9" s="185"/>
      <c r="WIR9" s="185"/>
      <c r="WIS9" s="185"/>
      <c r="WIT9" s="185"/>
      <c r="WIU9" s="185"/>
      <c r="WIV9" s="185"/>
      <c r="WIW9" s="185"/>
      <c r="WIX9" s="185"/>
      <c r="WIY9" s="185"/>
      <c r="WIZ9" s="185"/>
      <c r="WJA9" s="185"/>
      <c r="WJB9" s="185"/>
      <c r="WJC9" s="185"/>
      <c r="WJD9" s="185"/>
      <c r="WJE9" s="185"/>
      <c r="WJF9" s="185"/>
      <c r="WJG9" s="185"/>
      <c r="WJH9" s="185"/>
      <c r="WJI9" s="185"/>
      <c r="WJJ9" s="185"/>
      <c r="WJK9" s="185"/>
      <c r="WJL9" s="185"/>
      <c r="WJM9" s="185"/>
      <c r="WJN9" s="185"/>
      <c r="WJO9" s="185"/>
      <c r="WJP9" s="185"/>
      <c r="WJQ9" s="185"/>
      <c r="WJR9" s="185"/>
      <c r="WJS9" s="185"/>
      <c r="WJT9" s="185"/>
      <c r="WJU9" s="185"/>
      <c r="WJV9" s="185"/>
      <c r="WJW9" s="185"/>
      <c r="WJX9" s="185"/>
      <c r="WJY9" s="185"/>
      <c r="WJZ9" s="185"/>
      <c r="WKA9" s="185"/>
      <c r="WKB9" s="185"/>
      <c r="WKC9" s="185"/>
      <c r="WKD9" s="185"/>
      <c r="WKE9" s="185"/>
      <c r="WKF9" s="185"/>
      <c r="WKG9" s="185"/>
      <c r="WKH9" s="185"/>
      <c r="WKI9" s="185"/>
      <c r="WKJ9" s="185"/>
      <c r="WKK9" s="185"/>
      <c r="WKL9" s="185"/>
      <c r="WKM9" s="185"/>
      <c r="WKN9" s="185"/>
      <c r="WKO9" s="185"/>
      <c r="WKP9" s="185"/>
      <c r="WKQ9" s="185"/>
      <c r="WKR9" s="185"/>
      <c r="WKS9" s="185"/>
      <c r="WKT9" s="185"/>
      <c r="WKU9" s="185"/>
      <c r="WKV9" s="185"/>
      <c r="WKW9" s="185"/>
      <c r="WKX9" s="185"/>
      <c r="WKY9" s="185"/>
      <c r="WKZ9" s="185"/>
      <c r="WLA9" s="185"/>
      <c r="WLB9" s="185"/>
      <c r="WLC9" s="185"/>
      <c r="WLD9" s="185"/>
      <c r="WLE9" s="185"/>
      <c r="WLF9" s="185"/>
      <c r="WLG9" s="185"/>
      <c r="WLH9" s="185"/>
      <c r="WLI9" s="185"/>
      <c r="WLJ9" s="185"/>
      <c r="WLK9" s="185"/>
      <c r="WLL9" s="185"/>
      <c r="WLM9" s="185"/>
      <c r="WLN9" s="185"/>
      <c r="WLO9" s="185"/>
      <c r="WLP9" s="185"/>
      <c r="WLQ9" s="185"/>
      <c r="WLR9" s="185"/>
      <c r="WLS9" s="185"/>
      <c r="WLT9" s="185"/>
      <c r="WLU9" s="185"/>
      <c r="WLV9" s="185"/>
      <c r="WLW9" s="185"/>
      <c r="WLX9" s="185"/>
      <c r="WLY9" s="185"/>
      <c r="WLZ9" s="185"/>
      <c r="WMA9" s="185"/>
      <c r="WMB9" s="185"/>
      <c r="WMC9" s="185"/>
      <c r="WMD9" s="185"/>
      <c r="WME9" s="185"/>
      <c r="WMF9" s="185"/>
      <c r="WMG9" s="185"/>
      <c r="WMH9" s="185"/>
      <c r="WMI9" s="185"/>
      <c r="WMJ9" s="185"/>
      <c r="WMK9" s="185"/>
      <c r="WML9" s="185"/>
      <c r="WMM9" s="185"/>
      <c r="WMN9" s="185"/>
      <c r="WMO9" s="185"/>
      <c r="WMP9" s="185"/>
      <c r="WMQ9" s="185"/>
      <c r="WMR9" s="185"/>
      <c r="WMS9" s="185"/>
      <c r="WMT9" s="185"/>
      <c r="WMU9" s="185"/>
      <c r="WMV9" s="185"/>
      <c r="WMW9" s="185"/>
      <c r="WMX9" s="185"/>
      <c r="WMY9" s="185"/>
      <c r="WMZ9" s="185"/>
      <c r="WNA9" s="185"/>
      <c r="WNB9" s="185"/>
      <c r="WNC9" s="185"/>
      <c r="WND9" s="185"/>
      <c r="WNE9" s="185"/>
      <c r="WNF9" s="185"/>
      <c r="WNG9" s="185"/>
      <c r="WNH9" s="185"/>
      <c r="WNI9" s="185"/>
      <c r="WNJ9" s="185"/>
      <c r="WNK9" s="185"/>
      <c r="WNL9" s="185"/>
      <c r="WNM9" s="185"/>
      <c r="WNN9" s="185"/>
      <c r="WNO9" s="185"/>
      <c r="WNP9" s="185"/>
      <c r="WNQ9" s="185"/>
      <c r="WNR9" s="185"/>
      <c r="WNS9" s="185"/>
      <c r="WNT9" s="185"/>
      <c r="WNU9" s="185"/>
      <c r="WNV9" s="185"/>
      <c r="WNW9" s="185"/>
      <c r="WNX9" s="185"/>
      <c r="WNY9" s="185"/>
      <c r="WNZ9" s="185"/>
      <c r="WOA9" s="185"/>
      <c r="WOB9" s="185"/>
      <c r="WOC9" s="185"/>
      <c r="WOD9" s="185"/>
      <c r="WOE9" s="185"/>
      <c r="WOF9" s="185"/>
      <c r="WOG9" s="185"/>
      <c r="WOH9" s="185"/>
      <c r="WOI9" s="185"/>
      <c r="WOJ9" s="185"/>
      <c r="WOK9" s="185"/>
      <c r="WOL9" s="185"/>
      <c r="WOM9" s="185"/>
      <c r="WON9" s="185"/>
      <c r="WOO9" s="185"/>
      <c r="WOP9" s="185"/>
      <c r="WOQ9" s="185"/>
      <c r="WOR9" s="185"/>
      <c r="WOS9" s="185"/>
      <c r="WOT9" s="185"/>
      <c r="WOU9" s="185"/>
      <c r="WOV9" s="185"/>
      <c r="WOW9" s="185"/>
      <c r="WOX9" s="185"/>
      <c r="WOY9" s="185"/>
      <c r="WOZ9" s="185"/>
      <c r="WPA9" s="185"/>
      <c r="WPB9" s="185"/>
      <c r="WPC9" s="185"/>
      <c r="WPD9" s="185"/>
      <c r="WPE9" s="185"/>
      <c r="WPF9" s="185"/>
      <c r="WPG9" s="185"/>
      <c r="WPH9" s="185"/>
      <c r="WPI9" s="185"/>
      <c r="WPJ9" s="185"/>
      <c r="WPK9" s="185"/>
      <c r="WPL9" s="185"/>
      <c r="WPM9" s="185"/>
      <c r="WPN9" s="185"/>
      <c r="WPO9" s="185"/>
      <c r="WPP9" s="185"/>
      <c r="WPQ9" s="185"/>
      <c r="WPR9" s="185"/>
      <c r="WPS9" s="185"/>
      <c r="WPT9" s="185"/>
      <c r="WPU9" s="185"/>
      <c r="WPV9" s="185"/>
      <c r="WPW9" s="185"/>
      <c r="WPX9" s="185"/>
      <c r="WPY9" s="185"/>
      <c r="WPZ9" s="185"/>
      <c r="WQA9" s="185"/>
      <c r="WQB9" s="185"/>
      <c r="WQC9" s="185"/>
      <c r="WQD9" s="185"/>
      <c r="WQE9" s="185"/>
      <c r="WQF9" s="185"/>
      <c r="WQG9" s="185"/>
      <c r="WQH9" s="185"/>
      <c r="WQI9" s="185"/>
      <c r="WQJ9" s="185"/>
      <c r="WQK9" s="185"/>
      <c r="WQL9" s="185"/>
      <c r="WQM9" s="185"/>
      <c r="WQN9" s="185"/>
      <c r="WQO9" s="185"/>
      <c r="WQP9" s="185"/>
      <c r="WQQ9" s="185"/>
      <c r="WQR9" s="185"/>
      <c r="WQS9" s="185"/>
      <c r="WQT9" s="185"/>
      <c r="WQU9" s="185"/>
      <c r="WQV9" s="185"/>
      <c r="WQW9" s="185"/>
      <c r="WQX9" s="185"/>
      <c r="WQY9" s="185"/>
      <c r="WQZ9" s="185"/>
      <c r="WRA9" s="185"/>
      <c r="WRB9" s="185"/>
      <c r="WRC9" s="185"/>
      <c r="WRD9" s="185"/>
      <c r="WRE9" s="185"/>
      <c r="WRF9" s="185"/>
      <c r="WRG9" s="185"/>
      <c r="WRH9" s="185"/>
      <c r="WRI9" s="185"/>
      <c r="WRJ9" s="185"/>
      <c r="WRK9" s="185"/>
      <c r="WRL9" s="185"/>
      <c r="WRM9" s="185"/>
      <c r="WRN9" s="185"/>
      <c r="WRO9" s="185"/>
      <c r="WRP9" s="185"/>
      <c r="WRQ9" s="185"/>
      <c r="WRR9" s="185"/>
      <c r="WRS9" s="185"/>
      <c r="WRT9" s="185"/>
      <c r="WRU9" s="185"/>
      <c r="WRV9" s="185"/>
      <c r="WRW9" s="185"/>
      <c r="WRX9" s="185"/>
      <c r="WRY9" s="185"/>
      <c r="WRZ9" s="185"/>
      <c r="WSA9" s="185"/>
      <c r="WSB9" s="185"/>
      <c r="WSC9" s="185"/>
      <c r="WSD9" s="185"/>
      <c r="WSE9" s="185"/>
      <c r="WSF9" s="185"/>
      <c r="WSG9" s="185"/>
      <c r="WSH9" s="185"/>
      <c r="WSI9" s="185"/>
      <c r="WSJ9" s="185"/>
      <c r="WSK9" s="185"/>
      <c r="WSL9" s="185"/>
      <c r="WSM9" s="185"/>
      <c r="WSN9" s="185"/>
      <c r="WSO9" s="185"/>
      <c r="WSP9" s="185"/>
      <c r="WSQ9" s="185"/>
      <c r="WSR9" s="185"/>
      <c r="WSS9" s="185"/>
      <c r="WST9" s="185"/>
      <c r="WSU9" s="185"/>
      <c r="WSV9" s="185"/>
      <c r="WSW9" s="185"/>
      <c r="WSX9" s="185"/>
      <c r="WSY9" s="185"/>
      <c r="WSZ9" s="185"/>
      <c r="WTA9" s="185"/>
      <c r="WTB9" s="185"/>
      <c r="WTC9" s="185"/>
      <c r="WTD9" s="185"/>
      <c r="WTE9" s="185"/>
      <c r="WTF9" s="185"/>
      <c r="WTG9" s="185"/>
      <c r="WTH9" s="185"/>
      <c r="WTI9" s="185"/>
      <c r="WTJ9" s="185"/>
      <c r="WTK9" s="185"/>
      <c r="WTL9" s="185"/>
      <c r="WTM9" s="185"/>
      <c r="WTN9" s="185"/>
      <c r="WTO9" s="185"/>
      <c r="WTP9" s="185"/>
      <c r="WTQ9" s="185"/>
      <c r="WTR9" s="185"/>
      <c r="WTS9" s="185"/>
      <c r="WTT9" s="185"/>
      <c r="WTU9" s="185"/>
      <c r="WTV9" s="185"/>
      <c r="WTW9" s="185"/>
      <c r="WTX9" s="185"/>
      <c r="WTY9" s="185"/>
      <c r="WTZ9" s="185"/>
      <c r="WUA9" s="185"/>
      <c r="WUB9" s="185"/>
      <c r="WUC9" s="185"/>
      <c r="WUD9" s="185"/>
      <c r="WUE9" s="185"/>
      <c r="WUF9" s="185"/>
      <c r="WUG9" s="185"/>
      <c r="WUH9" s="185"/>
      <c r="WUI9" s="185"/>
      <c r="WUJ9" s="185"/>
      <c r="WUK9" s="185"/>
      <c r="WUL9" s="185"/>
      <c r="WUM9" s="185"/>
      <c r="WUN9" s="185"/>
      <c r="WUO9" s="185"/>
      <c r="WUP9" s="185"/>
      <c r="WUQ9" s="185"/>
      <c r="WUR9" s="185"/>
      <c r="WUS9" s="185"/>
      <c r="WUT9" s="185"/>
      <c r="WUU9" s="185"/>
      <c r="WUV9" s="185"/>
      <c r="WUW9" s="185"/>
      <c r="WUX9" s="185"/>
      <c r="WUY9" s="185"/>
      <c r="WUZ9" s="185"/>
      <c r="WVA9" s="185"/>
      <c r="WVB9" s="185"/>
      <c r="WVC9" s="185"/>
      <c r="WVD9" s="185"/>
      <c r="WVE9" s="185"/>
      <c r="WVF9" s="185"/>
      <c r="WVG9" s="185"/>
      <c r="WVH9" s="185"/>
      <c r="WVI9" s="185"/>
      <c r="WVJ9" s="185"/>
      <c r="WVK9" s="185"/>
      <c r="WVL9" s="185"/>
    </row>
    <row r="10" spans="1:16141" ht="9" customHeight="1" x14ac:dyDescent="0.3">
      <c r="A10" s="72"/>
      <c r="B10" s="72"/>
      <c r="C10" s="74"/>
      <c r="D10" s="73"/>
      <c r="E10" s="73"/>
    </row>
    <row r="11" spans="1:16141" ht="19.5" customHeight="1" x14ac:dyDescent="0.3">
      <c r="A11" s="351" t="s">
        <v>23</v>
      </c>
      <c r="B11" s="351"/>
      <c r="C11" s="351"/>
      <c r="D11" s="351"/>
      <c r="E11" s="351"/>
    </row>
    <row r="12" spans="1:16141" s="215" customFormat="1" ht="14.25" customHeight="1" x14ac:dyDescent="0.15">
      <c r="A12" s="210" t="s">
        <v>131</v>
      </c>
      <c r="B12" s="211"/>
      <c r="C12" s="212"/>
      <c r="D12" s="212"/>
      <c r="E12" s="213" t="s">
        <v>90</v>
      </c>
      <c r="F12" s="214"/>
      <c r="G12" s="214"/>
      <c r="H12" s="214"/>
      <c r="I12" s="214"/>
      <c r="J12" s="214"/>
      <c r="K12" s="214"/>
      <c r="L12" s="214"/>
      <c r="M12" s="214"/>
      <c r="N12" s="214"/>
      <c r="O12" s="214"/>
      <c r="P12" s="214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/>
      <c r="AJ12" s="214"/>
      <c r="AK12" s="214"/>
      <c r="AL12" s="214"/>
      <c r="AM12" s="214"/>
      <c r="AN12" s="214"/>
      <c r="AO12" s="214"/>
      <c r="AP12" s="214"/>
      <c r="AQ12" s="214"/>
      <c r="AR12" s="214"/>
      <c r="AS12" s="214"/>
      <c r="AT12" s="214"/>
      <c r="AU12" s="214"/>
      <c r="AV12" s="214"/>
      <c r="AW12" s="214"/>
      <c r="AX12" s="214"/>
      <c r="AY12" s="214"/>
      <c r="AZ12" s="214"/>
      <c r="BA12" s="214"/>
      <c r="BB12" s="214"/>
      <c r="BC12" s="214"/>
      <c r="BD12" s="214"/>
      <c r="BE12" s="214"/>
      <c r="BF12" s="214"/>
      <c r="BG12" s="214"/>
      <c r="BH12" s="214"/>
      <c r="BI12" s="214"/>
      <c r="BJ12" s="214"/>
      <c r="BK12" s="214"/>
      <c r="BL12" s="214"/>
      <c r="BM12" s="214"/>
      <c r="BN12" s="214"/>
      <c r="BO12" s="214"/>
      <c r="BP12" s="214"/>
      <c r="BQ12" s="214"/>
      <c r="BR12" s="214"/>
      <c r="BS12" s="214"/>
      <c r="BT12" s="214"/>
      <c r="BU12" s="214"/>
      <c r="BV12" s="214"/>
      <c r="BW12" s="214"/>
      <c r="BX12" s="214"/>
      <c r="BY12" s="214"/>
      <c r="BZ12" s="214"/>
      <c r="CA12" s="214"/>
      <c r="CB12" s="214"/>
      <c r="CC12" s="214"/>
      <c r="CD12" s="214"/>
      <c r="CE12" s="214"/>
      <c r="CF12" s="214"/>
      <c r="CG12" s="214"/>
      <c r="CH12" s="214"/>
      <c r="CI12" s="214"/>
      <c r="CJ12" s="214"/>
      <c r="CK12" s="214"/>
      <c r="CL12" s="214"/>
      <c r="CM12" s="214"/>
      <c r="CN12" s="214"/>
      <c r="CO12" s="214"/>
      <c r="CP12" s="214"/>
      <c r="CQ12" s="214"/>
      <c r="CR12" s="214"/>
      <c r="CS12" s="214"/>
      <c r="CT12" s="214"/>
      <c r="CU12" s="214"/>
      <c r="CV12" s="214"/>
      <c r="CW12" s="214"/>
      <c r="CX12" s="214"/>
      <c r="CY12" s="214"/>
      <c r="CZ12" s="214"/>
      <c r="DA12" s="214"/>
      <c r="DB12" s="214"/>
      <c r="DC12" s="214"/>
      <c r="DD12" s="214"/>
      <c r="DE12" s="214"/>
      <c r="DF12" s="214"/>
      <c r="DG12" s="214"/>
      <c r="DH12" s="214"/>
      <c r="DI12" s="214"/>
      <c r="DJ12" s="214"/>
      <c r="DK12" s="214"/>
      <c r="DL12" s="214"/>
      <c r="DM12" s="214"/>
      <c r="DN12" s="214"/>
      <c r="DO12" s="214"/>
      <c r="DP12" s="214"/>
      <c r="DQ12" s="214"/>
      <c r="DR12" s="214"/>
      <c r="DS12" s="214"/>
      <c r="DT12" s="214"/>
      <c r="DU12" s="214"/>
      <c r="DV12" s="214"/>
      <c r="DW12" s="214"/>
      <c r="DX12" s="214"/>
      <c r="DY12" s="214"/>
      <c r="DZ12" s="214"/>
      <c r="EA12" s="214"/>
      <c r="EB12" s="214"/>
      <c r="EC12" s="214"/>
      <c r="ED12" s="214"/>
      <c r="EE12" s="214"/>
      <c r="EF12" s="214"/>
      <c r="EG12" s="214"/>
      <c r="EH12" s="214"/>
      <c r="EI12" s="214"/>
      <c r="EJ12" s="214"/>
      <c r="EK12" s="214"/>
      <c r="EL12" s="214"/>
      <c r="EM12" s="214"/>
      <c r="EN12" s="214"/>
      <c r="EO12" s="214"/>
      <c r="EP12" s="214"/>
      <c r="EQ12" s="214"/>
      <c r="ER12" s="214"/>
      <c r="ES12" s="214"/>
      <c r="ET12" s="214"/>
      <c r="EU12" s="214"/>
      <c r="EV12" s="214"/>
      <c r="EW12" s="214"/>
      <c r="EX12" s="214"/>
      <c r="EY12" s="214"/>
      <c r="EZ12" s="214"/>
      <c r="FA12" s="214"/>
      <c r="FB12" s="214"/>
      <c r="FC12" s="214"/>
      <c r="FD12" s="214"/>
      <c r="FE12" s="214"/>
      <c r="FF12" s="214"/>
      <c r="FG12" s="214"/>
      <c r="FH12" s="214"/>
      <c r="FI12" s="214"/>
      <c r="FJ12" s="214"/>
      <c r="FK12" s="214"/>
      <c r="FL12" s="214"/>
      <c r="FM12" s="214"/>
      <c r="FN12" s="214"/>
      <c r="FO12" s="214"/>
      <c r="FP12" s="214"/>
      <c r="FQ12" s="214"/>
      <c r="FR12" s="214"/>
      <c r="FS12" s="214"/>
      <c r="FT12" s="214"/>
      <c r="FU12" s="214"/>
      <c r="FV12" s="214"/>
      <c r="FW12" s="214"/>
      <c r="FX12" s="214"/>
      <c r="FY12" s="214"/>
      <c r="FZ12" s="214"/>
      <c r="GA12" s="214"/>
      <c r="GB12" s="214"/>
      <c r="GC12" s="214"/>
      <c r="GD12" s="214"/>
      <c r="GE12" s="214"/>
      <c r="GF12" s="214"/>
      <c r="GG12" s="214"/>
      <c r="GH12" s="214"/>
      <c r="GI12" s="214"/>
      <c r="GJ12" s="214"/>
      <c r="GK12" s="214"/>
      <c r="GL12" s="214"/>
      <c r="GM12" s="214"/>
      <c r="GN12" s="214"/>
      <c r="GO12" s="214"/>
      <c r="GP12" s="214"/>
      <c r="GQ12" s="214"/>
      <c r="GR12" s="214"/>
      <c r="GS12" s="214"/>
      <c r="GT12" s="214"/>
      <c r="GU12" s="214"/>
      <c r="GV12" s="214"/>
      <c r="GW12" s="214"/>
      <c r="GX12" s="214"/>
      <c r="GY12" s="214"/>
      <c r="GZ12" s="214"/>
      <c r="HA12" s="214"/>
      <c r="HB12" s="214"/>
      <c r="HC12" s="214"/>
      <c r="HD12" s="214"/>
      <c r="HE12" s="214"/>
      <c r="HF12" s="214"/>
      <c r="HG12" s="214"/>
      <c r="HH12" s="214"/>
      <c r="HI12" s="214"/>
      <c r="HJ12" s="214"/>
      <c r="HK12" s="214"/>
      <c r="HL12" s="214"/>
      <c r="HM12" s="214"/>
      <c r="HN12" s="214"/>
      <c r="HO12" s="214"/>
      <c r="HP12" s="214"/>
      <c r="HQ12" s="214"/>
      <c r="HR12" s="214"/>
      <c r="HS12" s="214"/>
      <c r="HT12" s="214"/>
      <c r="HU12" s="214"/>
      <c r="HV12" s="214"/>
      <c r="HW12" s="214"/>
      <c r="HX12" s="214"/>
      <c r="HY12" s="214"/>
      <c r="HZ12" s="214"/>
      <c r="IA12" s="214"/>
      <c r="IB12" s="214"/>
      <c r="IC12" s="214"/>
      <c r="ID12" s="214"/>
      <c r="IE12" s="214"/>
      <c r="IF12" s="214"/>
      <c r="IG12" s="214"/>
      <c r="IH12" s="214"/>
      <c r="II12" s="214"/>
      <c r="IJ12" s="214"/>
      <c r="IK12" s="214"/>
      <c r="IL12" s="214"/>
      <c r="IM12" s="214"/>
      <c r="IN12" s="214"/>
      <c r="IO12" s="214"/>
      <c r="IP12" s="214"/>
      <c r="IQ12" s="214"/>
      <c r="IR12" s="214"/>
      <c r="IS12" s="214"/>
      <c r="IT12" s="214"/>
      <c r="IU12" s="214"/>
      <c r="IV12" s="214"/>
      <c r="IW12" s="214"/>
      <c r="IX12" s="214"/>
      <c r="IY12" s="214"/>
      <c r="IZ12" s="214"/>
      <c r="JA12" s="214"/>
      <c r="JB12" s="214"/>
      <c r="JC12" s="214"/>
      <c r="JD12" s="214"/>
      <c r="JE12" s="214"/>
      <c r="JF12" s="214"/>
      <c r="JG12" s="214"/>
      <c r="JH12" s="214"/>
      <c r="JI12" s="214"/>
      <c r="JJ12" s="214"/>
      <c r="JK12" s="214"/>
      <c r="JL12" s="214"/>
      <c r="JM12" s="214"/>
      <c r="JN12" s="214"/>
      <c r="JO12" s="214"/>
      <c r="JP12" s="214"/>
      <c r="JQ12" s="214"/>
      <c r="JR12" s="214"/>
      <c r="JS12" s="214"/>
      <c r="JT12" s="214"/>
      <c r="JU12" s="214"/>
      <c r="JV12" s="214"/>
      <c r="JW12" s="214"/>
      <c r="JX12" s="214"/>
      <c r="JY12" s="214"/>
      <c r="JZ12" s="214"/>
      <c r="KA12" s="214"/>
      <c r="KB12" s="214"/>
      <c r="KC12" s="214"/>
      <c r="KD12" s="214"/>
      <c r="KE12" s="214"/>
      <c r="KF12" s="214"/>
      <c r="KG12" s="214"/>
      <c r="KH12" s="214"/>
      <c r="KI12" s="214"/>
      <c r="KJ12" s="214"/>
      <c r="KK12" s="214"/>
      <c r="KL12" s="214"/>
      <c r="KM12" s="214"/>
      <c r="KN12" s="214"/>
      <c r="KO12" s="214"/>
      <c r="KP12" s="214"/>
      <c r="KQ12" s="214"/>
      <c r="KR12" s="214"/>
      <c r="KS12" s="214"/>
      <c r="KT12" s="214"/>
      <c r="KU12" s="214"/>
      <c r="KV12" s="214"/>
      <c r="KW12" s="214"/>
      <c r="KX12" s="214"/>
      <c r="KY12" s="214"/>
      <c r="KZ12" s="214"/>
      <c r="LA12" s="214"/>
      <c r="LB12" s="214"/>
      <c r="LC12" s="214"/>
      <c r="LD12" s="214"/>
      <c r="LE12" s="214"/>
      <c r="LF12" s="214"/>
      <c r="LG12" s="214"/>
      <c r="LH12" s="214"/>
      <c r="LI12" s="214"/>
      <c r="LJ12" s="214"/>
      <c r="LK12" s="214"/>
      <c r="LL12" s="214"/>
      <c r="LM12" s="214"/>
      <c r="LN12" s="214"/>
      <c r="LO12" s="214"/>
      <c r="LP12" s="214"/>
      <c r="LQ12" s="214"/>
      <c r="LR12" s="214"/>
      <c r="LS12" s="214"/>
      <c r="LT12" s="214"/>
      <c r="LU12" s="214"/>
      <c r="LV12" s="214"/>
      <c r="LW12" s="214"/>
      <c r="LX12" s="214"/>
      <c r="LY12" s="214"/>
      <c r="LZ12" s="214"/>
      <c r="MA12" s="214"/>
      <c r="MB12" s="214"/>
      <c r="MC12" s="214"/>
      <c r="MD12" s="214"/>
      <c r="ME12" s="214"/>
      <c r="MF12" s="214"/>
      <c r="MG12" s="214"/>
      <c r="MH12" s="214"/>
      <c r="MI12" s="214"/>
      <c r="MJ12" s="214"/>
      <c r="MK12" s="214"/>
      <c r="ML12" s="214"/>
      <c r="MM12" s="214"/>
      <c r="MN12" s="214"/>
      <c r="MO12" s="214"/>
      <c r="MP12" s="214"/>
      <c r="MQ12" s="214"/>
      <c r="MR12" s="214"/>
      <c r="MS12" s="214"/>
      <c r="MT12" s="214"/>
      <c r="MU12" s="214"/>
      <c r="MV12" s="214"/>
      <c r="MW12" s="214"/>
      <c r="MX12" s="214"/>
      <c r="MY12" s="214"/>
      <c r="MZ12" s="214"/>
      <c r="NA12" s="214"/>
      <c r="NB12" s="214"/>
      <c r="NC12" s="214"/>
      <c r="ND12" s="214"/>
      <c r="NE12" s="214"/>
      <c r="NF12" s="214"/>
      <c r="NG12" s="214"/>
      <c r="NH12" s="214"/>
      <c r="NI12" s="214"/>
      <c r="NJ12" s="214"/>
      <c r="NK12" s="214"/>
      <c r="NL12" s="214"/>
      <c r="NM12" s="214"/>
      <c r="NN12" s="214"/>
      <c r="NO12" s="214"/>
      <c r="NP12" s="214"/>
      <c r="NQ12" s="214"/>
      <c r="NR12" s="214"/>
      <c r="NS12" s="214"/>
      <c r="NT12" s="214"/>
      <c r="NU12" s="214"/>
      <c r="NV12" s="214"/>
      <c r="NW12" s="214"/>
      <c r="NX12" s="214"/>
      <c r="NY12" s="214"/>
      <c r="NZ12" s="214"/>
      <c r="OA12" s="214"/>
      <c r="OB12" s="214"/>
      <c r="OC12" s="214"/>
      <c r="OD12" s="214"/>
      <c r="OE12" s="214"/>
      <c r="OF12" s="214"/>
      <c r="OG12" s="214"/>
      <c r="OH12" s="214"/>
      <c r="OI12" s="214"/>
      <c r="OJ12" s="214"/>
      <c r="OK12" s="214"/>
      <c r="OL12" s="214"/>
      <c r="OM12" s="214"/>
      <c r="ON12" s="214"/>
      <c r="OO12" s="214"/>
      <c r="OP12" s="214"/>
      <c r="OQ12" s="214"/>
      <c r="OR12" s="214"/>
      <c r="OS12" s="214"/>
      <c r="OT12" s="214"/>
      <c r="OU12" s="214"/>
      <c r="OV12" s="214"/>
      <c r="OW12" s="214"/>
      <c r="OX12" s="214"/>
      <c r="OY12" s="214"/>
      <c r="OZ12" s="214"/>
      <c r="PA12" s="214"/>
      <c r="PB12" s="214"/>
      <c r="PC12" s="214"/>
      <c r="PD12" s="214"/>
      <c r="PE12" s="214"/>
      <c r="PF12" s="214"/>
      <c r="PG12" s="214"/>
      <c r="PH12" s="214"/>
      <c r="PI12" s="214"/>
      <c r="PJ12" s="214"/>
      <c r="PK12" s="214"/>
      <c r="PL12" s="214"/>
      <c r="PM12" s="214"/>
      <c r="PN12" s="214"/>
      <c r="PO12" s="214"/>
      <c r="PP12" s="214"/>
      <c r="PQ12" s="214"/>
      <c r="PR12" s="214"/>
      <c r="PS12" s="214"/>
      <c r="PT12" s="214"/>
      <c r="PU12" s="214"/>
      <c r="PV12" s="214"/>
      <c r="PW12" s="214"/>
      <c r="PX12" s="214"/>
      <c r="PY12" s="214"/>
      <c r="PZ12" s="214"/>
      <c r="QA12" s="214"/>
      <c r="QB12" s="214"/>
      <c r="QC12" s="214"/>
      <c r="QD12" s="214"/>
      <c r="QE12" s="214"/>
      <c r="QF12" s="214"/>
      <c r="QG12" s="214"/>
      <c r="QH12" s="214"/>
      <c r="QI12" s="214"/>
      <c r="QJ12" s="214"/>
      <c r="QK12" s="214"/>
      <c r="QL12" s="214"/>
      <c r="QM12" s="214"/>
      <c r="QN12" s="214"/>
      <c r="QO12" s="214"/>
      <c r="QP12" s="214"/>
      <c r="QQ12" s="214"/>
      <c r="QR12" s="214"/>
      <c r="QS12" s="214"/>
      <c r="QT12" s="214"/>
      <c r="QU12" s="214"/>
      <c r="QV12" s="214"/>
      <c r="QW12" s="214"/>
      <c r="QX12" s="214"/>
      <c r="QY12" s="214"/>
      <c r="QZ12" s="214"/>
      <c r="RA12" s="214"/>
      <c r="RB12" s="214"/>
      <c r="RC12" s="214"/>
      <c r="RD12" s="214"/>
      <c r="RE12" s="214"/>
      <c r="RF12" s="214"/>
      <c r="RG12" s="214"/>
      <c r="RH12" s="214"/>
      <c r="RI12" s="214"/>
      <c r="RJ12" s="214"/>
      <c r="RK12" s="214"/>
      <c r="RL12" s="214"/>
      <c r="RM12" s="214"/>
      <c r="RN12" s="214"/>
      <c r="RO12" s="214"/>
      <c r="RP12" s="214"/>
      <c r="RQ12" s="214"/>
      <c r="RR12" s="214"/>
      <c r="RS12" s="214"/>
      <c r="RT12" s="214"/>
      <c r="RU12" s="214"/>
      <c r="RV12" s="214"/>
      <c r="RW12" s="214"/>
      <c r="RX12" s="214"/>
      <c r="RY12" s="214"/>
      <c r="RZ12" s="214"/>
      <c r="SA12" s="214"/>
      <c r="SB12" s="214"/>
      <c r="SC12" s="214"/>
      <c r="SD12" s="214"/>
      <c r="SE12" s="214"/>
      <c r="SF12" s="214"/>
      <c r="SG12" s="214"/>
      <c r="SH12" s="214"/>
      <c r="SI12" s="214"/>
      <c r="SJ12" s="214"/>
      <c r="SK12" s="214"/>
      <c r="SL12" s="214"/>
      <c r="SM12" s="214"/>
      <c r="SN12" s="214"/>
      <c r="SO12" s="214"/>
      <c r="SP12" s="214"/>
      <c r="SQ12" s="214"/>
      <c r="SR12" s="214"/>
      <c r="SS12" s="214"/>
      <c r="ST12" s="214"/>
      <c r="SU12" s="214"/>
      <c r="SV12" s="214"/>
      <c r="SW12" s="214"/>
      <c r="SX12" s="214"/>
      <c r="SY12" s="214"/>
      <c r="SZ12" s="214"/>
      <c r="TA12" s="214"/>
      <c r="TB12" s="214"/>
      <c r="TC12" s="214"/>
      <c r="TD12" s="214"/>
      <c r="TE12" s="214"/>
      <c r="TF12" s="214"/>
      <c r="TG12" s="214"/>
      <c r="TH12" s="214"/>
      <c r="TI12" s="214"/>
      <c r="TJ12" s="214"/>
      <c r="TK12" s="214"/>
      <c r="TL12" s="214"/>
      <c r="TM12" s="214"/>
      <c r="TN12" s="214"/>
      <c r="TO12" s="214"/>
      <c r="TP12" s="214"/>
      <c r="TQ12" s="214"/>
      <c r="TR12" s="214"/>
      <c r="TS12" s="214"/>
      <c r="TT12" s="214"/>
      <c r="TU12" s="214"/>
      <c r="TV12" s="214"/>
      <c r="TW12" s="214"/>
      <c r="TX12" s="214"/>
      <c r="TY12" s="214"/>
      <c r="TZ12" s="214"/>
      <c r="UA12" s="214"/>
      <c r="UB12" s="214"/>
      <c r="UC12" s="214"/>
      <c r="UD12" s="214"/>
      <c r="UE12" s="214"/>
      <c r="UF12" s="214"/>
      <c r="UG12" s="214"/>
      <c r="UH12" s="214"/>
      <c r="UI12" s="214"/>
      <c r="UJ12" s="214"/>
      <c r="UK12" s="214"/>
      <c r="UL12" s="214"/>
      <c r="UM12" s="214"/>
      <c r="UN12" s="214"/>
      <c r="UO12" s="214"/>
      <c r="UP12" s="214"/>
      <c r="UQ12" s="214"/>
      <c r="UR12" s="214"/>
      <c r="US12" s="214"/>
      <c r="UT12" s="214"/>
      <c r="UU12" s="214"/>
      <c r="UV12" s="214"/>
      <c r="UW12" s="214"/>
      <c r="UX12" s="214"/>
      <c r="UY12" s="214"/>
      <c r="UZ12" s="214"/>
      <c r="VA12" s="214"/>
      <c r="VB12" s="214"/>
      <c r="VC12" s="214"/>
      <c r="VD12" s="214"/>
      <c r="VE12" s="214"/>
      <c r="VF12" s="214"/>
      <c r="VG12" s="214"/>
      <c r="VH12" s="214"/>
      <c r="VI12" s="214"/>
      <c r="VJ12" s="214"/>
      <c r="VK12" s="214"/>
      <c r="VL12" s="214"/>
      <c r="VM12" s="214"/>
      <c r="VN12" s="214"/>
      <c r="VO12" s="214"/>
      <c r="VP12" s="214"/>
      <c r="VQ12" s="214"/>
      <c r="VR12" s="214"/>
      <c r="VS12" s="214"/>
      <c r="VT12" s="214"/>
      <c r="VU12" s="214"/>
      <c r="VV12" s="214"/>
      <c r="VW12" s="214"/>
      <c r="VX12" s="214"/>
      <c r="VY12" s="214"/>
      <c r="VZ12" s="214"/>
      <c r="WA12" s="214"/>
      <c r="WB12" s="214"/>
      <c r="WC12" s="214"/>
      <c r="WD12" s="214"/>
      <c r="WE12" s="214"/>
      <c r="WF12" s="214"/>
      <c r="WG12" s="214"/>
      <c r="WH12" s="214"/>
      <c r="WI12" s="214"/>
      <c r="WJ12" s="214"/>
      <c r="WK12" s="214"/>
      <c r="WL12" s="214"/>
      <c r="WM12" s="214"/>
      <c r="WN12" s="214"/>
      <c r="WO12" s="214"/>
      <c r="WP12" s="214"/>
      <c r="WQ12" s="214"/>
      <c r="WR12" s="214"/>
      <c r="WS12" s="214"/>
      <c r="WT12" s="214"/>
      <c r="WU12" s="214"/>
      <c r="WV12" s="214"/>
      <c r="WW12" s="214"/>
      <c r="WX12" s="214"/>
      <c r="WY12" s="214"/>
      <c r="WZ12" s="214"/>
      <c r="XA12" s="214"/>
      <c r="XB12" s="214"/>
      <c r="XC12" s="214"/>
      <c r="XD12" s="214"/>
      <c r="XE12" s="214"/>
      <c r="XF12" s="214"/>
      <c r="XG12" s="214"/>
      <c r="XH12" s="214"/>
      <c r="XI12" s="214"/>
      <c r="XJ12" s="214"/>
      <c r="XK12" s="214"/>
      <c r="XL12" s="214"/>
      <c r="XM12" s="214"/>
      <c r="XN12" s="214"/>
      <c r="XO12" s="214"/>
      <c r="XP12" s="214"/>
      <c r="XQ12" s="214"/>
      <c r="XR12" s="214"/>
      <c r="XS12" s="214"/>
      <c r="XT12" s="214"/>
      <c r="XU12" s="214"/>
      <c r="XV12" s="214"/>
      <c r="XW12" s="214"/>
      <c r="XX12" s="214"/>
      <c r="XY12" s="214"/>
      <c r="XZ12" s="214"/>
      <c r="YA12" s="214"/>
      <c r="YB12" s="214"/>
      <c r="YC12" s="214"/>
      <c r="YD12" s="214"/>
      <c r="YE12" s="214"/>
      <c r="YF12" s="214"/>
      <c r="YG12" s="214"/>
      <c r="YH12" s="214"/>
      <c r="YI12" s="214"/>
      <c r="YJ12" s="214"/>
      <c r="YK12" s="214"/>
      <c r="YL12" s="214"/>
      <c r="YM12" s="214"/>
      <c r="YN12" s="214"/>
      <c r="YO12" s="214"/>
      <c r="YP12" s="214"/>
      <c r="YQ12" s="214"/>
      <c r="YR12" s="214"/>
      <c r="YS12" s="214"/>
      <c r="YT12" s="214"/>
      <c r="YU12" s="214"/>
      <c r="YV12" s="214"/>
      <c r="YW12" s="214"/>
      <c r="YX12" s="214"/>
      <c r="YY12" s="214"/>
      <c r="YZ12" s="214"/>
      <c r="ZA12" s="214"/>
      <c r="ZB12" s="214"/>
      <c r="ZC12" s="214"/>
      <c r="ZD12" s="214"/>
      <c r="ZE12" s="214"/>
      <c r="ZF12" s="214"/>
      <c r="ZG12" s="214"/>
      <c r="ZH12" s="214"/>
      <c r="ZI12" s="214"/>
      <c r="ZJ12" s="214"/>
      <c r="ZK12" s="214"/>
      <c r="ZL12" s="214"/>
      <c r="ZM12" s="214"/>
      <c r="ZN12" s="214"/>
      <c r="ZO12" s="214"/>
      <c r="ZP12" s="214"/>
      <c r="ZQ12" s="214"/>
      <c r="ZR12" s="214"/>
      <c r="ZS12" s="214"/>
      <c r="ZT12" s="214"/>
      <c r="ZU12" s="214"/>
      <c r="ZV12" s="214"/>
      <c r="ZW12" s="214"/>
      <c r="ZX12" s="214"/>
      <c r="ZY12" s="214"/>
      <c r="ZZ12" s="214"/>
      <c r="AAA12" s="214"/>
      <c r="AAB12" s="214"/>
      <c r="AAC12" s="214"/>
      <c r="AAD12" s="214"/>
      <c r="AAE12" s="214"/>
      <c r="AAF12" s="214"/>
      <c r="AAG12" s="214"/>
      <c r="AAH12" s="214"/>
      <c r="AAI12" s="214"/>
      <c r="AAJ12" s="214"/>
      <c r="AAK12" s="214"/>
      <c r="AAL12" s="214"/>
      <c r="AAM12" s="214"/>
      <c r="AAN12" s="214"/>
      <c r="AAO12" s="214"/>
      <c r="AAP12" s="214"/>
      <c r="AAQ12" s="214"/>
      <c r="AAR12" s="214"/>
      <c r="AAS12" s="214"/>
      <c r="AAT12" s="214"/>
      <c r="AAU12" s="214"/>
      <c r="AAV12" s="214"/>
      <c r="AAW12" s="214"/>
      <c r="AAX12" s="214"/>
      <c r="AAY12" s="214"/>
      <c r="AAZ12" s="214"/>
      <c r="ABA12" s="214"/>
      <c r="ABB12" s="214"/>
      <c r="ABC12" s="214"/>
      <c r="ABD12" s="214"/>
      <c r="ABE12" s="214"/>
      <c r="ABF12" s="214"/>
      <c r="ABG12" s="214"/>
      <c r="ABH12" s="214"/>
      <c r="ABI12" s="214"/>
      <c r="ABJ12" s="214"/>
      <c r="ABK12" s="214"/>
      <c r="ABL12" s="214"/>
      <c r="ABM12" s="214"/>
      <c r="ABN12" s="214"/>
      <c r="ABO12" s="214"/>
      <c r="ABP12" s="214"/>
      <c r="ABQ12" s="214"/>
      <c r="ABR12" s="214"/>
      <c r="ABS12" s="214"/>
      <c r="ABT12" s="214"/>
      <c r="ABU12" s="214"/>
      <c r="ABV12" s="214"/>
      <c r="ABW12" s="214"/>
      <c r="ABX12" s="214"/>
      <c r="ABY12" s="214"/>
      <c r="ABZ12" s="214"/>
      <c r="ACA12" s="214"/>
      <c r="ACB12" s="214"/>
      <c r="ACC12" s="214"/>
      <c r="ACD12" s="214"/>
      <c r="ACE12" s="214"/>
      <c r="ACF12" s="214"/>
      <c r="ACG12" s="214"/>
      <c r="ACH12" s="214"/>
      <c r="ACI12" s="214"/>
      <c r="ACJ12" s="214"/>
      <c r="ACK12" s="214"/>
      <c r="ACL12" s="214"/>
      <c r="ACM12" s="214"/>
      <c r="ACN12" s="214"/>
      <c r="ACO12" s="214"/>
      <c r="ACP12" s="214"/>
      <c r="ACQ12" s="214"/>
      <c r="ACR12" s="214"/>
      <c r="ACS12" s="214"/>
      <c r="ACT12" s="214"/>
      <c r="ACU12" s="214"/>
      <c r="ACV12" s="214"/>
      <c r="ACW12" s="214"/>
      <c r="ACX12" s="214"/>
      <c r="ACY12" s="214"/>
      <c r="ACZ12" s="214"/>
      <c r="ADA12" s="214"/>
      <c r="ADB12" s="214"/>
      <c r="ADC12" s="214"/>
      <c r="ADD12" s="214"/>
      <c r="ADE12" s="214"/>
      <c r="ADF12" s="214"/>
      <c r="ADG12" s="214"/>
      <c r="ADH12" s="214"/>
      <c r="ADI12" s="214"/>
      <c r="ADJ12" s="214"/>
      <c r="ADK12" s="214"/>
      <c r="ADL12" s="214"/>
      <c r="ADM12" s="214"/>
      <c r="ADN12" s="214"/>
      <c r="ADO12" s="214"/>
      <c r="ADP12" s="214"/>
      <c r="ADQ12" s="214"/>
      <c r="ADR12" s="214"/>
      <c r="ADS12" s="214"/>
      <c r="ADT12" s="214"/>
      <c r="ADU12" s="214"/>
      <c r="ADV12" s="214"/>
      <c r="ADW12" s="214"/>
      <c r="ADX12" s="214"/>
      <c r="ADY12" s="214"/>
      <c r="ADZ12" s="214"/>
      <c r="AEA12" s="214"/>
      <c r="AEB12" s="214"/>
      <c r="AEC12" s="214"/>
      <c r="AED12" s="214"/>
      <c r="AEE12" s="214"/>
      <c r="AEF12" s="214"/>
      <c r="AEG12" s="214"/>
      <c r="AEH12" s="214"/>
      <c r="AEI12" s="214"/>
      <c r="AEJ12" s="214"/>
      <c r="AEK12" s="214"/>
      <c r="AEL12" s="214"/>
      <c r="AEM12" s="214"/>
      <c r="AEN12" s="214"/>
      <c r="AEO12" s="214"/>
      <c r="AEP12" s="214"/>
      <c r="AEQ12" s="214"/>
      <c r="AER12" s="214"/>
      <c r="AES12" s="214"/>
      <c r="AET12" s="214"/>
      <c r="AEU12" s="214"/>
      <c r="AEV12" s="214"/>
      <c r="AEW12" s="214"/>
      <c r="AEX12" s="214"/>
      <c r="AEY12" s="214"/>
      <c r="AEZ12" s="214"/>
      <c r="AFA12" s="214"/>
      <c r="AFB12" s="214"/>
      <c r="AFC12" s="214"/>
      <c r="AFD12" s="214"/>
      <c r="AFE12" s="214"/>
      <c r="AFF12" s="214"/>
      <c r="AFG12" s="214"/>
      <c r="AFH12" s="214"/>
      <c r="AFI12" s="214"/>
      <c r="AFJ12" s="214"/>
      <c r="AFK12" s="214"/>
      <c r="AFL12" s="214"/>
      <c r="AFM12" s="214"/>
      <c r="AFN12" s="214"/>
      <c r="AFO12" s="214"/>
      <c r="AFP12" s="214"/>
      <c r="AFQ12" s="214"/>
      <c r="AFR12" s="214"/>
      <c r="AFS12" s="214"/>
      <c r="AFT12" s="214"/>
      <c r="AFU12" s="214"/>
      <c r="AFV12" s="214"/>
      <c r="AFW12" s="214"/>
      <c r="AFX12" s="214"/>
      <c r="AFY12" s="214"/>
      <c r="AFZ12" s="214"/>
      <c r="AGA12" s="214"/>
      <c r="AGB12" s="214"/>
      <c r="AGC12" s="214"/>
      <c r="AGD12" s="214"/>
      <c r="AGE12" s="214"/>
      <c r="AGF12" s="214"/>
      <c r="AGG12" s="214"/>
      <c r="AGH12" s="214"/>
      <c r="AGI12" s="214"/>
      <c r="AGJ12" s="214"/>
      <c r="AGK12" s="214"/>
      <c r="AGL12" s="214"/>
      <c r="AGM12" s="214"/>
      <c r="AGN12" s="214"/>
      <c r="AGO12" s="214"/>
      <c r="AGP12" s="214"/>
      <c r="AGQ12" s="214"/>
      <c r="AGR12" s="214"/>
      <c r="AGS12" s="214"/>
      <c r="AGT12" s="214"/>
      <c r="AGU12" s="214"/>
      <c r="AGV12" s="214"/>
      <c r="AGW12" s="214"/>
      <c r="AGX12" s="214"/>
      <c r="AGY12" s="214"/>
      <c r="AGZ12" s="214"/>
      <c r="AHA12" s="214"/>
      <c r="AHB12" s="214"/>
      <c r="AHC12" s="214"/>
      <c r="AHD12" s="214"/>
      <c r="AHE12" s="214"/>
      <c r="AHF12" s="214"/>
      <c r="AHG12" s="214"/>
      <c r="AHH12" s="214"/>
      <c r="AHI12" s="214"/>
      <c r="AHJ12" s="214"/>
      <c r="AHK12" s="214"/>
      <c r="AHL12" s="214"/>
      <c r="AHM12" s="214"/>
      <c r="AHN12" s="214"/>
      <c r="AHO12" s="214"/>
      <c r="AHP12" s="214"/>
      <c r="AHQ12" s="214"/>
      <c r="AHR12" s="214"/>
      <c r="AHS12" s="214"/>
      <c r="AHT12" s="214"/>
      <c r="AHU12" s="214"/>
      <c r="AHV12" s="214"/>
      <c r="AHW12" s="214"/>
      <c r="AHX12" s="214"/>
      <c r="AHY12" s="214"/>
      <c r="AHZ12" s="214"/>
      <c r="AIA12" s="214"/>
      <c r="AIB12" s="214"/>
      <c r="AIC12" s="214"/>
      <c r="AID12" s="214"/>
      <c r="AIE12" s="214"/>
      <c r="AIF12" s="214"/>
      <c r="AIG12" s="214"/>
      <c r="AIH12" s="214"/>
      <c r="AII12" s="214"/>
      <c r="AIJ12" s="214"/>
      <c r="AIK12" s="214"/>
      <c r="AIL12" s="214"/>
      <c r="AIM12" s="214"/>
      <c r="AIN12" s="214"/>
      <c r="AIO12" s="214"/>
      <c r="AIP12" s="214"/>
      <c r="AIQ12" s="214"/>
      <c r="AIR12" s="214"/>
      <c r="AIS12" s="214"/>
      <c r="AIT12" s="214"/>
      <c r="AIU12" s="214"/>
      <c r="AIV12" s="214"/>
      <c r="AIW12" s="214"/>
      <c r="AIX12" s="214"/>
      <c r="AIY12" s="214"/>
      <c r="AIZ12" s="214"/>
      <c r="AJA12" s="214"/>
      <c r="AJB12" s="214"/>
      <c r="AJC12" s="214"/>
      <c r="AJD12" s="214"/>
      <c r="AJE12" s="214"/>
      <c r="AJF12" s="214"/>
      <c r="AJG12" s="214"/>
      <c r="AJH12" s="214"/>
      <c r="AJI12" s="214"/>
      <c r="AJJ12" s="214"/>
      <c r="AJK12" s="214"/>
      <c r="AJL12" s="214"/>
      <c r="AJM12" s="214"/>
      <c r="AJN12" s="214"/>
      <c r="AJO12" s="214"/>
      <c r="AJP12" s="214"/>
      <c r="AJQ12" s="214"/>
      <c r="AJR12" s="214"/>
      <c r="AJS12" s="214"/>
      <c r="AJT12" s="214"/>
      <c r="AJU12" s="214"/>
      <c r="AJV12" s="214"/>
      <c r="AJW12" s="214"/>
      <c r="AJX12" s="214"/>
      <c r="AJY12" s="214"/>
      <c r="AJZ12" s="214"/>
      <c r="AKA12" s="214"/>
      <c r="AKB12" s="214"/>
      <c r="AKC12" s="214"/>
      <c r="AKD12" s="214"/>
      <c r="AKE12" s="214"/>
      <c r="AKF12" s="214"/>
      <c r="AKG12" s="214"/>
      <c r="AKH12" s="214"/>
      <c r="AKI12" s="214"/>
      <c r="AKJ12" s="214"/>
      <c r="AKK12" s="214"/>
      <c r="AKL12" s="214"/>
      <c r="AKM12" s="214"/>
      <c r="AKN12" s="214"/>
      <c r="AKO12" s="214"/>
      <c r="AKP12" s="214"/>
      <c r="AKQ12" s="214"/>
      <c r="AKR12" s="214"/>
      <c r="AKS12" s="214"/>
      <c r="AKT12" s="214"/>
      <c r="AKU12" s="214"/>
      <c r="AKV12" s="214"/>
      <c r="AKW12" s="214"/>
      <c r="AKX12" s="214"/>
      <c r="AKY12" s="214"/>
      <c r="AKZ12" s="214"/>
      <c r="ALA12" s="214"/>
      <c r="ALB12" s="214"/>
      <c r="ALC12" s="214"/>
      <c r="ALD12" s="214"/>
      <c r="ALE12" s="214"/>
      <c r="ALF12" s="214"/>
      <c r="ALG12" s="214"/>
      <c r="ALH12" s="214"/>
      <c r="ALI12" s="214"/>
      <c r="ALJ12" s="214"/>
      <c r="ALK12" s="214"/>
      <c r="ALL12" s="214"/>
      <c r="ALM12" s="214"/>
      <c r="ALN12" s="214"/>
      <c r="ALO12" s="214"/>
      <c r="ALP12" s="214"/>
      <c r="ALQ12" s="214"/>
      <c r="ALR12" s="214"/>
      <c r="ALS12" s="214"/>
      <c r="ALT12" s="214"/>
      <c r="ALU12" s="214"/>
      <c r="ALV12" s="214"/>
      <c r="ALW12" s="214"/>
      <c r="ALX12" s="214"/>
      <c r="ALY12" s="214"/>
      <c r="ALZ12" s="214"/>
      <c r="AMA12" s="214"/>
      <c r="AMB12" s="214"/>
      <c r="AMC12" s="214"/>
      <c r="AMD12" s="214"/>
      <c r="AME12" s="214"/>
      <c r="AMF12" s="214"/>
      <c r="AMG12" s="214"/>
      <c r="AMH12" s="214"/>
      <c r="AMI12" s="214"/>
      <c r="AMJ12" s="214"/>
      <c r="AMK12" s="214"/>
      <c r="AML12" s="214"/>
      <c r="AMM12" s="214"/>
      <c r="AMN12" s="214"/>
      <c r="AMO12" s="214"/>
      <c r="AMP12" s="214"/>
      <c r="AMQ12" s="214"/>
      <c r="AMR12" s="214"/>
      <c r="AMS12" s="214"/>
      <c r="AMT12" s="214"/>
      <c r="AMU12" s="214"/>
      <c r="AMV12" s="214"/>
      <c r="AMW12" s="214"/>
      <c r="AMX12" s="214"/>
      <c r="AMY12" s="214"/>
      <c r="AMZ12" s="214"/>
      <c r="ANA12" s="214"/>
      <c r="ANB12" s="214"/>
      <c r="ANC12" s="214"/>
      <c r="AND12" s="214"/>
      <c r="ANE12" s="214"/>
      <c r="ANF12" s="214"/>
      <c r="ANG12" s="214"/>
      <c r="ANH12" s="214"/>
      <c r="ANI12" s="214"/>
      <c r="ANJ12" s="214"/>
      <c r="ANK12" s="214"/>
      <c r="ANL12" s="214"/>
      <c r="ANM12" s="214"/>
      <c r="ANN12" s="214"/>
      <c r="ANO12" s="214"/>
      <c r="ANP12" s="214"/>
      <c r="ANQ12" s="214"/>
      <c r="ANR12" s="214"/>
      <c r="ANS12" s="214"/>
      <c r="ANT12" s="214"/>
      <c r="ANU12" s="214"/>
      <c r="ANV12" s="214"/>
      <c r="ANW12" s="214"/>
      <c r="ANX12" s="214"/>
      <c r="ANY12" s="214"/>
      <c r="ANZ12" s="214"/>
      <c r="AOA12" s="214"/>
      <c r="AOB12" s="214"/>
      <c r="AOC12" s="214"/>
      <c r="AOD12" s="214"/>
      <c r="AOE12" s="214"/>
      <c r="AOF12" s="214"/>
      <c r="AOG12" s="214"/>
      <c r="AOH12" s="214"/>
      <c r="AOI12" s="214"/>
      <c r="AOJ12" s="214"/>
      <c r="AOK12" s="214"/>
      <c r="AOL12" s="214"/>
      <c r="AOM12" s="214"/>
      <c r="AON12" s="214"/>
      <c r="AOO12" s="214"/>
      <c r="AOP12" s="214"/>
      <c r="AOQ12" s="214"/>
      <c r="AOR12" s="214"/>
      <c r="AOS12" s="214"/>
      <c r="AOT12" s="214"/>
      <c r="AOU12" s="214"/>
      <c r="AOV12" s="214"/>
      <c r="AOW12" s="214"/>
      <c r="AOX12" s="214"/>
      <c r="AOY12" s="214"/>
      <c r="AOZ12" s="214"/>
      <c r="APA12" s="214"/>
      <c r="APB12" s="214"/>
      <c r="APC12" s="214"/>
      <c r="APD12" s="214"/>
      <c r="APE12" s="214"/>
      <c r="APF12" s="214"/>
      <c r="APG12" s="214"/>
      <c r="APH12" s="214"/>
      <c r="API12" s="214"/>
      <c r="APJ12" s="214"/>
      <c r="APK12" s="214"/>
      <c r="APL12" s="214"/>
      <c r="APM12" s="214"/>
      <c r="APN12" s="214"/>
      <c r="APO12" s="214"/>
      <c r="APP12" s="214"/>
      <c r="APQ12" s="214"/>
      <c r="APR12" s="214"/>
      <c r="APS12" s="214"/>
      <c r="APT12" s="214"/>
      <c r="APU12" s="214"/>
      <c r="APV12" s="214"/>
      <c r="APW12" s="214"/>
      <c r="APX12" s="214"/>
      <c r="APY12" s="214"/>
      <c r="APZ12" s="214"/>
      <c r="AQA12" s="214"/>
      <c r="AQB12" s="214"/>
      <c r="AQC12" s="214"/>
      <c r="AQD12" s="214"/>
      <c r="AQE12" s="214"/>
      <c r="AQF12" s="214"/>
      <c r="AQG12" s="214"/>
      <c r="AQH12" s="214"/>
      <c r="AQI12" s="214"/>
      <c r="AQJ12" s="214"/>
      <c r="AQK12" s="214"/>
      <c r="AQL12" s="214"/>
      <c r="AQM12" s="214"/>
      <c r="AQN12" s="214"/>
      <c r="AQO12" s="214"/>
      <c r="AQP12" s="214"/>
      <c r="AQQ12" s="214"/>
      <c r="AQR12" s="214"/>
      <c r="AQS12" s="214"/>
      <c r="AQT12" s="214"/>
      <c r="AQU12" s="214"/>
      <c r="AQV12" s="214"/>
      <c r="AQW12" s="214"/>
      <c r="AQX12" s="214"/>
      <c r="AQY12" s="214"/>
      <c r="AQZ12" s="214"/>
      <c r="ARA12" s="214"/>
      <c r="ARB12" s="214"/>
      <c r="ARC12" s="214"/>
      <c r="ARD12" s="214"/>
      <c r="ARE12" s="214"/>
      <c r="ARF12" s="214"/>
      <c r="ARG12" s="214"/>
      <c r="ARH12" s="214"/>
      <c r="ARI12" s="214"/>
      <c r="ARJ12" s="214"/>
      <c r="ARK12" s="214"/>
      <c r="ARL12" s="214"/>
      <c r="ARM12" s="214"/>
      <c r="ARN12" s="214"/>
      <c r="ARO12" s="214"/>
      <c r="ARP12" s="214"/>
      <c r="ARQ12" s="214"/>
      <c r="ARR12" s="214"/>
      <c r="ARS12" s="214"/>
      <c r="ART12" s="214"/>
      <c r="ARU12" s="214"/>
      <c r="ARV12" s="214"/>
      <c r="ARW12" s="214"/>
      <c r="ARX12" s="214"/>
      <c r="ARY12" s="214"/>
      <c r="ARZ12" s="214"/>
      <c r="ASA12" s="214"/>
      <c r="ASB12" s="214"/>
      <c r="ASC12" s="214"/>
      <c r="ASD12" s="214"/>
      <c r="ASE12" s="214"/>
      <c r="ASF12" s="214"/>
      <c r="ASG12" s="214"/>
      <c r="ASH12" s="214"/>
      <c r="ASI12" s="214"/>
      <c r="ASJ12" s="214"/>
      <c r="ASK12" s="214"/>
      <c r="ASL12" s="214"/>
      <c r="ASM12" s="214"/>
      <c r="ASN12" s="214"/>
      <c r="ASO12" s="214"/>
      <c r="ASP12" s="214"/>
      <c r="ASQ12" s="214"/>
      <c r="ASR12" s="214"/>
      <c r="ASS12" s="214"/>
      <c r="AST12" s="214"/>
      <c r="ASU12" s="214"/>
      <c r="ASV12" s="214"/>
      <c r="ASW12" s="214"/>
      <c r="ASX12" s="214"/>
      <c r="ASY12" s="214"/>
      <c r="ASZ12" s="214"/>
      <c r="ATA12" s="214"/>
      <c r="ATB12" s="214"/>
      <c r="ATC12" s="214"/>
      <c r="ATD12" s="214"/>
      <c r="ATE12" s="214"/>
      <c r="ATF12" s="214"/>
      <c r="ATG12" s="214"/>
      <c r="ATH12" s="214"/>
      <c r="ATI12" s="214"/>
      <c r="ATJ12" s="214"/>
      <c r="ATK12" s="214"/>
      <c r="ATL12" s="214"/>
      <c r="ATM12" s="214"/>
      <c r="ATN12" s="214"/>
      <c r="ATO12" s="214"/>
      <c r="ATP12" s="214"/>
      <c r="ATQ12" s="214"/>
      <c r="ATR12" s="214"/>
      <c r="ATS12" s="214"/>
      <c r="ATT12" s="214"/>
      <c r="ATU12" s="214"/>
      <c r="ATV12" s="214"/>
      <c r="ATW12" s="214"/>
      <c r="ATX12" s="214"/>
      <c r="ATY12" s="214"/>
      <c r="ATZ12" s="214"/>
      <c r="AUA12" s="214"/>
      <c r="AUB12" s="214"/>
      <c r="AUC12" s="214"/>
      <c r="AUD12" s="214"/>
      <c r="AUE12" s="214"/>
      <c r="AUF12" s="214"/>
      <c r="AUG12" s="214"/>
      <c r="AUH12" s="214"/>
      <c r="AUI12" s="214"/>
      <c r="AUJ12" s="214"/>
      <c r="AUK12" s="214"/>
      <c r="AUL12" s="214"/>
      <c r="AUM12" s="214"/>
      <c r="AUN12" s="214"/>
      <c r="AUO12" s="214"/>
      <c r="AUP12" s="214"/>
      <c r="AUQ12" s="214"/>
      <c r="AUR12" s="214"/>
      <c r="AUS12" s="214"/>
      <c r="AUT12" s="214"/>
      <c r="AUU12" s="214"/>
      <c r="AUV12" s="214"/>
      <c r="AUW12" s="214"/>
      <c r="AUX12" s="214"/>
      <c r="AUY12" s="214"/>
      <c r="AUZ12" s="214"/>
      <c r="AVA12" s="214"/>
      <c r="AVB12" s="214"/>
      <c r="AVC12" s="214"/>
      <c r="AVD12" s="214"/>
      <c r="AVE12" s="214"/>
      <c r="AVF12" s="214"/>
      <c r="AVG12" s="214"/>
      <c r="AVH12" s="214"/>
      <c r="AVI12" s="214"/>
      <c r="AVJ12" s="214"/>
      <c r="AVK12" s="214"/>
      <c r="AVL12" s="214"/>
      <c r="AVM12" s="214"/>
      <c r="AVN12" s="214"/>
      <c r="AVO12" s="214"/>
      <c r="AVP12" s="214"/>
      <c r="AVQ12" s="214"/>
      <c r="AVR12" s="214"/>
      <c r="AVS12" s="214"/>
      <c r="AVT12" s="214"/>
      <c r="AVU12" s="214"/>
      <c r="AVV12" s="214"/>
      <c r="AVW12" s="214"/>
      <c r="AVX12" s="214"/>
      <c r="AVY12" s="214"/>
      <c r="AVZ12" s="214"/>
      <c r="AWA12" s="214"/>
      <c r="AWB12" s="214"/>
      <c r="AWC12" s="214"/>
      <c r="AWD12" s="214"/>
      <c r="AWE12" s="214"/>
      <c r="AWF12" s="214"/>
      <c r="AWG12" s="214"/>
      <c r="AWH12" s="214"/>
      <c r="AWI12" s="214"/>
      <c r="AWJ12" s="214"/>
      <c r="AWK12" s="214"/>
      <c r="AWL12" s="214"/>
      <c r="AWM12" s="214"/>
      <c r="AWN12" s="214"/>
      <c r="AWO12" s="214"/>
      <c r="AWP12" s="214"/>
      <c r="AWQ12" s="214"/>
      <c r="AWR12" s="214"/>
      <c r="AWS12" s="214"/>
      <c r="AWT12" s="214"/>
      <c r="AWU12" s="214"/>
      <c r="AWV12" s="214"/>
      <c r="AWW12" s="214"/>
      <c r="AWX12" s="214"/>
      <c r="AWY12" s="214"/>
      <c r="AWZ12" s="214"/>
      <c r="AXA12" s="214"/>
      <c r="AXB12" s="214"/>
      <c r="AXC12" s="214"/>
      <c r="AXD12" s="214"/>
      <c r="AXE12" s="214"/>
      <c r="AXF12" s="214"/>
      <c r="AXG12" s="214"/>
      <c r="AXH12" s="214"/>
      <c r="AXI12" s="214"/>
      <c r="AXJ12" s="214"/>
      <c r="AXK12" s="214"/>
      <c r="AXL12" s="214"/>
      <c r="AXM12" s="214"/>
      <c r="AXN12" s="214"/>
      <c r="AXO12" s="214"/>
      <c r="AXP12" s="214"/>
      <c r="AXQ12" s="214"/>
      <c r="AXR12" s="214"/>
      <c r="AXS12" s="214"/>
      <c r="AXT12" s="214"/>
      <c r="AXU12" s="214"/>
      <c r="AXV12" s="214"/>
      <c r="AXW12" s="214"/>
      <c r="AXX12" s="214"/>
      <c r="AXY12" s="214"/>
      <c r="AXZ12" s="214"/>
      <c r="AYA12" s="214"/>
      <c r="AYB12" s="214"/>
      <c r="AYC12" s="214"/>
      <c r="AYD12" s="214"/>
      <c r="AYE12" s="214"/>
      <c r="AYF12" s="214"/>
      <c r="AYG12" s="214"/>
      <c r="AYH12" s="214"/>
      <c r="AYI12" s="214"/>
      <c r="AYJ12" s="214"/>
      <c r="AYK12" s="214"/>
      <c r="AYL12" s="214"/>
      <c r="AYM12" s="214"/>
      <c r="AYN12" s="214"/>
      <c r="AYO12" s="214"/>
      <c r="AYP12" s="214"/>
      <c r="AYQ12" s="214"/>
      <c r="AYR12" s="214"/>
      <c r="AYS12" s="214"/>
      <c r="AYT12" s="214"/>
      <c r="AYU12" s="214"/>
      <c r="AYV12" s="214"/>
      <c r="AYW12" s="214"/>
      <c r="AYX12" s="214"/>
      <c r="AYY12" s="214"/>
      <c r="AYZ12" s="214"/>
      <c r="AZA12" s="214"/>
      <c r="AZB12" s="214"/>
      <c r="AZC12" s="214"/>
      <c r="AZD12" s="214"/>
      <c r="AZE12" s="214"/>
      <c r="AZF12" s="214"/>
      <c r="AZG12" s="214"/>
      <c r="AZH12" s="214"/>
      <c r="AZI12" s="214"/>
      <c r="AZJ12" s="214"/>
      <c r="AZK12" s="214"/>
      <c r="AZL12" s="214"/>
      <c r="AZM12" s="214"/>
      <c r="AZN12" s="214"/>
      <c r="AZO12" s="214"/>
      <c r="AZP12" s="214"/>
      <c r="AZQ12" s="214"/>
      <c r="AZR12" s="214"/>
      <c r="AZS12" s="214"/>
      <c r="AZT12" s="214"/>
      <c r="AZU12" s="214"/>
      <c r="AZV12" s="214"/>
      <c r="AZW12" s="214"/>
      <c r="AZX12" s="214"/>
      <c r="AZY12" s="214"/>
      <c r="AZZ12" s="214"/>
      <c r="BAA12" s="214"/>
      <c r="BAB12" s="214"/>
      <c r="BAC12" s="214"/>
      <c r="BAD12" s="214"/>
      <c r="BAE12" s="214"/>
      <c r="BAF12" s="214"/>
      <c r="BAG12" s="214"/>
      <c r="BAH12" s="214"/>
      <c r="BAI12" s="214"/>
      <c r="BAJ12" s="214"/>
      <c r="BAK12" s="214"/>
      <c r="BAL12" s="214"/>
      <c r="BAM12" s="214"/>
      <c r="BAN12" s="214"/>
      <c r="BAO12" s="214"/>
      <c r="BAP12" s="214"/>
      <c r="BAQ12" s="214"/>
      <c r="BAR12" s="214"/>
      <c r="BAS12" s="214"/>
      <c r="BAT12" s="214"/>
      <c r="BAU12" s="214"/>
      <c r="BAV12" s="214"/>
      <c r="BAW12" s="214"/>
      <c r="BAX12" s="214"/>
      <c r="BAY12" s="214"/>
      <c r="BAZ12" s="214"/>
      <c r="BBA12" s="214"/>
      <c r="BBB12" s="214"/>
      <c r="BBC12" s="214"/>
      <c r="BBD12" s="214"/>
      <c r="BBE12" s="214"/>
      <c r="BBF12" s="214"/>
      <c r="BBG12" s="214"/>
      <c r="BBH12" s="214"/>
      <c r="BBI12" s="214"/>
      <c r="BBJ12" s="214"/>
      <c r="BBK12" s="214"/>
      <c r="BBL12" s="214"/>
      <c r="BBM12" s="214"/>
      <c r="BBN12" s="214"/>
      <c r="BBO12" s="214"/>
      <c r="BBP12" s="214"/>
      <c r="BBQ12" s="214"/>
      <c r="BBR12" s="214"/>
      <c r="BBS12" s="214"/>
      <c r="BBT12" s="214"/>
      <c r="BBU12" s="214"/>
      <c r="BBV12" s="214"/>
      <c r="BBW12" s="214"/>
      <c r="BBX12" s="214"/>
      <c r="BBY12" s="214"/>
      <c r="BBZ12" s="214"/>
      <c r="BCA12" s="214"/>
      <c r="BCB12" s="214"/>
      <c r="BCC12" s="214"/>
      <c r="BCD12" s="214"/>
      <c r="BCE12" s="214"/>
      <c r="BCF12" s="214"/>
      <c r="BCG12" s="214"/>
      <c r="BCH12" s="214"/>
      <c r="BCI12" s="214"/>
      <c r="BCJ12" s="214"/>
      <c r="BCK12" s="214"/>
      <c r="BCL12" s="214"/>
      <c r="BCM12" s="214"/>
      <c r="BCN12" s="214"/>
      <c r="BCO12" s="214"/>
      <c r="BCP12" s="214"/>
      <c r="BCQ12" s="214"/>
      <c r="BCR12" s="214"/>
      <c r="BCS12" s="214"/>
      <c r="BCT12" s="214"/>
      <c r="BCU12" s="214"/>
      <c r="BCV12" s="214"/>
      <c r="BCW12" s="214"/>
      <c r="BCX12" s="214"/>
      <c r="BCY12" s="214"/>
      <c r="BCZ12" s="214"/>
      <c r="BDA12" s="214"/>
      <c r="BDB12" s="214"/>
      <c r="BDC12" s="214"/>
      <c r="BDD12" s="214"/>
      <c r="BDE12" s="214"/>
      <c r="BDF12" s="214"/>
      <c r="BDG12" s="214"/>
      <c r="BDH12" s="214"/>
      <c r="BDI12" s="214"/>
      <c r="BDJ12" s="214"/>
      <c r="BDK12" s="214"/>
      <c r="BDL12" s="214"/>
      <c r="BDM12" s="214"/>
      <c r="BDN12" s="214"/>
      <c r="BDO12" s="214"/>
      <c r="BDP12" s="214"/>
      <c r="BDQ12" s="214"/>
      <c r="BDR12" s="214"/>
      <c r="BDS12" s="214"/>
      <c r="BDT12" s="214"/>
      <c r="BDU12" s="214"/>
      <c r="BDV12" s="214"/>
      <c r="BDW12" s="214"/>
      <c r="BDX12" s="214"/>
      <c r="BDY12" s="214"/>
      <c r="BDZ12" s="214"/>
      <c r="BEA12" s="214"/>
      <c r="BEB12" s="214"/>
      <c r="BEC12" s="214"/>
      <c r="BED12" s="214"/>
      <c r="BEE12" s="214"/>
      <c r="BEF12" s="214"/>
      <c r="BEG12" s="214"/>
      <c r="BEH12" s="214"/>
      <c r="BEI12" s="214"/>
      <c r="BEJ12" s="214"/>
      <c r="BEK12" s="214"/>
      <c r="BEL12" s="214"/>
      <c r="BEM12" s="214"/>
      <c r="BEN12" s="214"/>
      <c r="BEO12" s="214"/>
      <c r="BEP12" s="214"/>
      <c r="BEQ12" s="214"/>
      <c r="BER12" s="214"/>
      <c r="BES12" s="214"/>
      <c r="BET12" s="214"/>
      <c r="BEU12" s="214"/>
      <c r="BEV12" s="214"/>
      <c r="BEW12" s="214"/>
      <c r="BEX12" s="214"/>
      <c r="BEY12" s="214"/>
      <c r="BEZ12" s="214"/>
      <c r="BFA12" s="214"/>
      <c r="BFB12" s="214"/>
      <c r="BFC12" s="214"/>
      <c r="BFD12" s="214"/>
      <c r="BFE12" s="214"/>
      <c r="BFF12" s="214"/>
      <c r="BFG12" s="214"/>
      <c r="BFH12" s="214"/>
      <c r="BFI12" s="214"/>
      <c r="BFJ12" s="214"/>
      <c r="BFK12" s="214"/>
      <c r="BFL12" s="214"/>
      <c r="BFM12" s="214"/>
      <c r="BFN12" s="214"/>
      <c r="BFO12" s="214"/>
      <c r="BFP12" s="214"/>
      <c r="BFQ12" s="214"/>
      <c r="BFR12" s="214"/>
      <c r="BFS12" s="214"/>
      <c r="BFT12" s="214"/>
      <c r="BFU12" s="214"/>
      <c r="BFV12" s="214"/>
      <c r="BFW12" s="214"/>
      <c r="BFX12" s="214"/>
      <c r="BFY12" s="214"/>
      <c r="BFZ12" s="214"/>
      <c r="BGA12" s="214"/>
      <c r="BGB12" s="214"/>
      <c r="BGC12" s="214"/>
      <c r="BGD12" s="214"/>
      <c r="BGE12" s="214"/>
      <c r="BGF12" s="214"/>
      <c r="BGG12" s="214"/>
      <c r="BGH12" s="214"/>
      <c r="BGI12" s="214"/>
      <c r="BGJ12" s="214"/>
      <c r="BGK12" s="214"/>
      <c r="BGL12" s="214"/>
      <c r="BGM12" s="214"/>
      <c r="BGN12" s="214"/>
      <c r="BGO12" s="214"/>
      <c r="BGP12" s="214"/>
      <c r="BGQ12" s="214"/>
      <c r="BGR12" s="214"/>
      <c r="BGS12" s="214"/>
      <c r="BGT12" s="214"/>
      <c r="BGU12" s="214"/>
      <c r="BGV12" s="214"/>
      <c r="BGW12" s="214"/>
      <c r="BGX12" s="214"/>
      <c r="BGY12" s="214"/>
      <c r="BGZ12" s="214"/>
      <c r="BHA12" s="214"/>
      <c r="BHB12" s="214"/>
      <c r="BHC12" s="214"/>
      <c r="BHD12" s="214"/>
      <c r="BHE12" s="214"/>
      <c r="BHF12" s="214"/>
      <c r="BHG12" s="214"/>
      <c r="BHH12" s="214"/>
      <c r="BHI12" s="214"/>
      <c r="BHJ12" s="214"/>
      <c r="BHK12" s="214"/>
      <c r="BHL12" s="214"/>
      <c r="BHM12" s="214"/>
      <c r="BHN12" s="214"/>
      <c r="BHO12" s="214"/>
      <c r="BHP12" s="214"/>
      <c r="BHQ12" s="214"/>
      <c r="BHR12" s="214"/>
      <c r="BHS12" s="214"/>
      <c r="BHT12" s="214"/>
      <c r="BHU12" s="214"/>
      <c r="BHV12" s="214"/>
      <c r="BHW12" s="214"/>
      <c r="BHX12" s="214"/>
      <c r="BHY12" s="214"/>
      <c r="BHZ12" s="214"/>
      <c r="BIA12" s="214"/>
      <c r="BIB12" s="214"/>
      <c r="BIC12" s="214"/>
      <c r="BID12" s="214"/>
      <c r="BIE12" s="214"/>
      <c r="BIF12" s="214"/>
      <c r="BIG12" s="214"/>
      <c r="BIH12" s="214"/>
      <c r="BII12" s="214"/>
      <c r="BIJ12" s="214"/>
      <c r="BIK12" s="214"/>
      <c r="BIL12" s="214"/>
      <c r="BIM12" s="214"/>
      <c r="BIN12" s="214"/>
      <c r="BIO12" s="214"/>
      <c r="BIP12" s="214"/>
      <c r="BIQ12" s="214"/>
      <c r="BIR12" s="214"/>
      <c r="BIS12" s="214"/>
      <c r="BIT12" s="214"/>
      <c r="BIU12" s="214"/>
      <c r="BIV12" s="214"/>
      <c r="BIW12" s="214"/>
      <c r="BIX12" s="214"/>
      <c r="BIY12" s="214"/>
      <c r="BIZ12" s="214"/>
      <c r="BJA12" s="214"/>
      <c r="BJB12" s="214"/>
      <c r="BJC12" s="214"/>
      <c r="BJD12" s="214"/>
      <c r="BJE12" s="214"/>
      <c r="BJF12" s="214"/>
      <c r="BJG12" s="214"/>
      <c r="BJH12" s="214"/>
      <c r="BJI12" s="214"/>
      <c r="BJJ12" s="214"/>
      <c r="BJK12" s="214"/>
      <c r="BJL12" s="214"/>
      <c r="BJM12" s="214"/>
      <c r="BJN12" s="214"/>
      <c r="BJO12" s="214"/>
      <c r="BJP12" s="214"/>
      <c r="BJQ12" s="214"/>
      <c r="BJR12" s="214"/>
      <c r="BJS12" s="214"/>
      <c r="BJT12" s="214"/>
      <c r="BJU12" s="214"/>
      <c r="BJV12" s="214"/>
      <c r="BJW12" s="214"/>
      <c r="BJX12" s="214"/>
      <c r="BJY12" s="214"/>
      <c r="BJZ12" s="214"/>
      <c r="BKA12" s="214"/>
      <c r="BKB12" s="214"/>
      <c r="BKC12" s="214"/>
      <c r="BKD12" s="214"/>
      <c r="BKE12" s="214"/>
      <c r="BKF12" s="214"/>
      <c r="BKG12" s="214"/>
      <c r="BKH12" s="214"/>
      <c r="BKI12" s="214"/>
      <c r="BKJ12" s="214"/>
      <c r="BKK12" s="214"/>
      <c r="BKL12" s="214"/>
      <c r="BKM12" s="214"/>
      <c r="BKN12" s="214"/>
      <c r="BKO12" s="214"/>
      <c r="BKP12" s="214"/>
      <c r="BKQ12" s="214"/>
      <c r="BKR12" s="214"/>
      <c r="BKS12" s="214"/>
      <c r="BKT12" s="214"/>
      <c r="BKU12" s="214"/>
      <c r="BKV12" s="214"/>
      <c r="BKW12" s="214"/>
      <c r="BKX12" s="214"/>
      <c r="BKY12" s="214"/>
      <c r="BKZ12" s="214"/>
      <c r="BLA12" s="214"/>
      <c r="BLB12" s="214"/>
      <c r="BLC12" s="214"/>
      <c r="BLD12" s="214"/>
      <c r="BLE12" s="214"/>
      <c r="BLF12" s="214"/>
      <c r="BLG12" s="214"/>
      <c r="BLH12" s="214"/>
      <c r="BLI12" s="214"/>
      <c r="BLJ12" s="214"/>
      <c r="BLK12" s="214"/>
      <c r="BLL12" s="214"/>
      <c r="BLM12" s="214"/>
      <c r="BLN12" s="214"/>
      <c r="BLO12" s="214"/>
      <c r="BLP12" s="214"/>
      <c r="BLQ12" s="214"/>
      <c r="BLR12" s="214"/>
      <c r="BLS12" s="214"/>
      <c r="BLT12" s="214"/>
      <c r="BLU12" s="214"/>
      <c r="BLV12" s="214"/>
      <c r="BLW12" s="214"/>
      <c r="BLX12" s="214"/>
      <c r="BLY12" s="214"/>
      <c r="BLZ12" s="214"/>
      <c r="BMA12" s="214"/>
      <c r="BMB12" s="214"/>
      <c r="BMC12" s="214"/>
      <c r="BMD12" s="214"/>
      <c r="BME12" s="214"/>
      <c r="BMF12" s="214"/>
      <c r="BMG12" s="214"/>
      <c r="BMH12" s="214"/>
      <c r="BMI12" s="214"/>
      <c r="BMJ12" s="214"/>
      <c r="BMK12" s="214"/>
      <c r="BML12" s="214"/>
      <c r="BMM12" s="214"/>
      <c r="BMN12" s="214"/>
      <c r="BMO12" s="214"/>
      <c r="BMP12" s="214"/>
      <c r="BMQ12" s="214"/>
      <c r="BMR12" s="214"/>
      <c r="BMS12" s="214"/>
      <c r="BMT12" s="214"/>
      <c r="BMU12" s="214"/>
      <c r="BMV12" s="214"/>
      <c r="BMW12" s="214"/>
      <c r="BMX12" s="214"/>
      <c r="BMY12" s="214"/>
      <c r="BMZ12" s="214"/>
      <c r="BNA12" s="214"/>
      <c r="BNB12" s="214"/>
      <c r="BNC12" s="214"/>
      <c r="BND12" s="214"/>
      <c r="BNE12" s="214"/>
      <c r="BNF12" s="214"/>
      <c r="BNG12" s="214"/>
      <c r="BNH12" s="214"/>
      <c r="BNI12" s="214"/>
      <c r="BNJ12" s="214"/>
      <c r="BNK12" s="214"/>
      <c r="BNL12" s="214"/>
      <c r="BNM12" s="214"/>
      <c r="BNN12" s="214"/>
      <c r="BNO12" s="214"/>
      <c r="BNP12" s="214"/>
      <c r="BNQ12" s="214"/>
      <c r="BNR12" s="214"/>
      <c r="BNS12" s="214"/>
      <c r="BNT12" s="214"/>
      <c r="BNU12" s="214"/>
      <c r="BNV12" s="214"/>
      <c r="BNW12" s="214"/>
      <c r="BNX12" s="214"/>
      <c r="BNY12" s="214"/>
      <c r="BNZ12" s="214"/>
      <c r="BOA12" s="214"/>
      <c r="BOB12" s="214"/>
      <c r="BOC12" s="214"/>
      <c r="BOD12" s="214"/>
      <c r="BOE12" s="214"/>
      <c r="BOF12" s="214"/>
      <c r="BOG12" s="214"/>
      <c r="BOH12" s="214"/>
      <c r="BOI12" s="214"/>
      <c r="BOJ12" s="214"/>
      <c r="BOK12" s="214"/>
      <c r="BOL12" s="214"/>
      <c r="BOM12" s="214"/>
      <c r="BON12" s="214"/>
      <c r="BOO12" s="214"/>
      <c r="BOP12" s="214"/>
      <c r="BOQ12" s="214"/>
      <c r="BOR12" s="214"/>
      <c r="BOS12" s="214"/>
      <c r="BOT12" s="214"/>
      <c r="BOU12" s="214"/>
      <c r="BOV12" s="214"/>
      <c r="BOW12" s="214"/>
      <c r="BOX12" s="214"/>
      <c r="BOY12" s="214"/>
      <c r="BOZ12" s="214"/>
      <c r="BPA12" s="214"/>
      <c r="BPB12" s="214"/>
      <c r="BPC12" s="214"/>
      <c r="BPD12" s="214"/>
      <c r="BPE12" s="214"/>
      <c r="BPF12" s="214"/>
      <c r="BPG12" s="214"/>
      <c r="BPH12" s="214"/>
      <c r="BPI12" s="214"/>
      <c r="BPJ12" s="214"/>
      <c r="BPK12" s="214"/>
      <c r="BPL12" s="214"/>
      <c r="BPM12" s="214"/>
      <c r="BPN12" s="214"/>
      <c r="BPO12" s="214"/>
      <c r="BPP12" s="214"/>
      <c r="BPQ12" s="214"/>
      <c r="BPR12" s="214"/>
      <c r="BPS12" s="214"/>
      <c r="BPT12" s="214"/>
      <c r="BPU12" s="214"/>
      <c r="BPV12" s="214"/>
      <c r="BPW12" s="214"/>
      <c r="BPX12" s="214"/>
      <c r="BPY12" s="214"/>
      <c r="BPZ12" s="214"/>
      <c r="BQA12" s="214"/>
      <c r="BQB12" s="214"/>
      <c r="BQC12" s="214"/>
      <c r="BQD12" s="214"/>
      <c r="BQE12" s="214"/>
      <c r="BQF12" s="214"/>
      <c r="BQG12" s="214"/>
      <c r="BQH12" s="214"/>
      <c r="BQI12" s="214"/>
      <c r="BQJ12" s="214"/>
      <c r="BQK12" s="214"/>
      <c r="BQL12" s="214"/>
      <c r="BQM12" s="214"/>
      <c r="BQN12" s="214"/>
      <c r="BQO12" s="214"/>
      <c r="BQP12" s="214"/>
      <c r="BQQ12" s="214"/>
      <c r="BQR12" s="214"/>
      <c r="BQS12" s="214"/>
      <c r="BQT12" s="214"/>
      <c r="BQU12" s="214"/>
      <c r="BQV12" s="214"/>
      <c r="BQW12" s="214"/>
      <c r="BQX12" s="214"/>
      <c r="BQY12" s="214"/>
      <c r="BQZ12" s="214"/>
      <c r="BRA12" s="214"/>
      <c r="BRB12" s="214"/>
      <c r="BRC12" s="214"/>
      <c r="BRD12" s="214"/>
      <c r="BRE12" s="214"/>
      <c r="BRF12" s="214"/>
      <c r="BRG12" s="214"/>
      <c r="BRH12" s="214"/>
      <c r="BRI12" s="214"/>
      <c r="BRJ12" s="214"/>
      <c r="BRK12" s="214"/>
      <c r="BRL12" s="214"/>
      <c r="BRM12" s="214"/>
      <c r="BRN12" s="214"/>
      <c r="BRO12" s="214"/>
      <c r="BRP12" s="214"/>
      <c r="BRQ12" s="214"/>
      <c r="BRR12" s="214"/>
      <c r="BRS12" s="214"/>
      <c r="BRT12" s="214"/>
      <c r="BRU12" s="214"/>
      <c r="BRV12" s="214"/>
      <c r="BRW12" s="214"/>
      <c r="BRX12" s="214"/>
      <c r="BRY12" s="214"/>
      <c r="BRZ12" s="214"/>
      <c r="BSA12" s="214"/>
      <c r="BSB12" s="214"/>
      <c r="BSC12" s="214"/>
      <c r="BSD12" s="214"/>
      <c r="BSE12" s="214"/>
      <c r="BSF12" s="214"/>
      <c r="BSG12" s="214"/>
      <c r="BSH12" s="214"/>
      <c r="BSI12" s="214"/>
      <c r="BSJ12" s="214"/>
      <c r="BSK12" s="214"/>
      <c r="BSL12" s="214"/>
      <c r="BSM12" s="214"/>
      <c r="BSN12" s="214"/>
      <c r="BSO12" s="214"/>
      <c r="BSP12" s="214"/>
      <c r="BSQ12" s="214"/>
      <c r="BSR12" s="214"/>
      <c r="BSS12" s="214"/>
      <c r="BST12" s="214"/>
      <c r="BSU12" s="214"/>
      <c r="BSV12" s="214"/>
      <c r="BSW12" s="214"/>
      <c r="BSX12" s="214"/>
      <c r="BSY12" s="214"/>
      <c r="BSZ12" s="214"/>
      <c r="BTA12" s="214"/>
      <c r="BTB12" s="214"/>
      <c r="BTC12" s="214"/>
      <c r="BTD12" s="214"/>
      <c r="BTE12" s="214"/>
      <c r="BTF12" s="214"/>
      <c r="BTG12" s="214"/>
      <c r="BTH12" s="214"/>
      <c r="BTI12" s="214"/>
      <c r="BTJ12" s="214"/>
      <c r="BTK12" s="214"/>
      <c r="BTL12" s="214"/>
      <c r="BTM12" s="214"/>
      <c r="BTN12" s="214"/>
      <c r="BTO12" s="214"/>
      <c r="BTP12" s="214"/>
      <c r="BTQ12" s="214"/>
      <c r="BTR12" s="214"/>
      <c r="BTS12" s="214"/>
      <c r="BTT12" s="214"/>
      <c r="BTU12" s="214"/>
      <c r="BTV12" s="214"/>
      <c r="BTW12" s="214"/>
      <c r="BTX12" s="214"/>
      <c r="BTY12" s="214"/>
      <c r="BTZ12" s="214"/>
      <c r="BUA12" s="214"/>
      <c r="BUB12" s="214"/>
      <c r="BUC12" s="214"/>
      <c r="BUD12" s="214"/>
      <c r="BUE12" s="214"/>
      <c r="BUF12" s="214"/>
      <c r="BUG12" s="214"/>
      <c r="BUH12" s="214"/>
      <c r="BUI12" s="214"/>
      <c r="BUJ12" s="214"/>
      <c r="BUK12" s="214"/>
      <c r="BUL12" s="214"/>
      <c r="BUM12" s="214"/>
      <c r="BUN12" s="214"/>
      <c r="BUO12" s="214"/>
      <c r="BUP12" s="214"/>
      <c r="BUQ12" s="214"/>
      <c r="BUR12" s="214"/>
      <c r="BUS12" s="214"/>
      <c r="BUT12" s="214"/>
      <c r="BUU12" s="214"/>
      <c r="BUV12" s="214"/>
      <c r="BUW12" s="214"/>
      <c r="BUX12" s="214"/>
      <c r="BUY12" s="214"/>
      <c r="BUZ12" s="214"/>
      <c r="BVA12" s="214"/>
      <c r="BVB12" s="214"/>
      <c r="BVC12" s="214"/>
      <c r="BVD12" s="214"/>
      <c r="BVE12" s="214"/>
      <c r="BVF12" s="214"/>
      <c r="BVG12" s="214"/>
      <c r="BVH12" s="214"/>
      <c r="BVI12" s="214"/>
      <c r="BVJ12" s="214"/>
      <c r="BVK12" s="214"/>
      <c r="BVL12" s="214"/>
      <c r="BVM12" s="214"/>
      <c r="BVN12" s="214"/>
      <c r="BVO12" s="214"/>
      <c r="BVP12" s="214"/>
      <c r="BVQ12" s="214"/>
      <c r="BVR12" s="214"/>
      <c r="BVS12" s="214"/>
      <c r="BVT12" s="214"/>
      <c r="BVU12" s="214"/>
      <c r="BVV12" s="214"/>
      <c r="BVW12" s="214"/>
      <c r="BVX12" s="214"/>
      <c r="BVY12" s="214"/>
      <c r="BVZ12" s="214"/>
      <c r="BWA12" s="214"/>
      <c r="BWB12" s="214"/>
      <c r="BWC12" s="214"/>
      <c r="BWD12" s="214"/>
      <c r="BWE12" s="214"/>
      <c r="BWF12" s="214"/>
      <c r="BWG12" s="214"/>
      <c r="BWH12" s="214"/>
      <c r="BWI12" s="214"/>
      <c r="BWJ12" s="214"/>
      <c r="BWK12" s="214"/>
      <c r="BWL12" s="214"/>
      <c r="BWM12" s="214"/>
      <c r="BWN12" s="214"/>
      <c r="BWO12" s="214"/>
      <c r="BWP12" s="214"/>
      <c r="BWQ12" s="214"/>
      <c r="BWR12" s="214"/>
      <c r="BWS12" s="214"/>
      <c r="BWT12" s="214"/>
      <c r="BWU12" s="214"/>
      <c r="BWV12" s="214"/>
      <c r="BWW12" s="214"/>
      <c r="BWX12" s="214"/>
      <c r="BWY12" s="214"/>
      <c r="BWZ12" s="214"/>
      <c r="BXA12" s="214"/>
      <c r="BXB12" s="214"/>
      <c r="BXC12" s="214"/>
      <c r="BXD12" s="214"/>
      <c r="BXE12" s="214"/>
      <c r="BXF12" s="214"/>
      <c r="BXG12" s="214"/>
      <c r="BXH12" s="214"/>
      <c r="BXI12" s="214"/>
      <c r="BXJ12" s="214"/>
      <c r="BXK12" s="214"/>
      <c r="BXL12" s="214"/>
      <c r="BXM12" s="214"/>
      <c r="BXN12" s="214"/>
      <c r="BXO12" s="214"/>
      <c r="BXP12" s="214"/>
      <c r="BXQ12" s="214"/>
      <c r="BXR12" s="214"/>
      <c r="BXS12" s="214"/>
      <c r="BXT12" s="214"/>
      <c r="BXU12" s="214"/>
      <c r="BXV12" s="214"/>
      <c r="BXW12" s="214"/>
      <c r="BXX12" s="214"/>
      <c r="BXY12" s="214"/>
      <c r="BXZ12" s="214"/>
      <c r="BYA12" s="214"/>
      <c r="BYB12" s="214"/>
      <c r="BYC12" s="214"/>
      <c r="BYD12" s="214"/>
      <c r="BYE12" s="214"/>
      <c r="BYF12" s="214"/>
      <c r="BYG12" s="214"/>
      <c r="BYH12" s="214"/>
      <c r="BYI12" s="214"/>
      <c r="BYJ12" s="214"/>
      <c r="BYK12" s="214"/>
      <c r="BYL12" s="214"/>
      <c r="BYM12" s="214"/>
      <c r="BYN12" s="214"/>
      <c r="BYO12" s="214"/>
      <c r="BYP12" s="214"/>
      <c r="BYQ12" s="214"/>
      <c r="BYR12" s="214"/>
      <c r="BYS12" s="214"/>
      <c r="BYT12" s="214"/>
      <c r="BYU12" s="214"/>
      <c r="BYV12" s="214"/>
      <c r="BYW12" s="214"/>
      <c r="BYX12" s="214"/>
      <c r="BYY12" s="214"/>
      <c r="BYZ12" s="214"/>
      <c r="BZA12" s="214"/>
      <c r="BZB12" s="214"/>
      <c r="BZC12" s="214"/>
      <c r="BZD12" s="214"/>
      <c r="BZE12" s="214"/>
      <c r="BZF12" s="214"/>
      <c r="BZG12" s="214"/>
      <c r="BZH12" s="214"/>
      <c r="BZI12" s="214"/>
      <c r="BZJ12" s="214"/>
      <c r="BZK12" s="214"/>
      <c r="BZL12" s="214"/>
      <c r="BZM12" s="214"/>
      <c r="BZN12" s="214"/>
      <c r="BZO12" s="214"/>
      <c r="BZP12" s="214"/>
      <c r="BZQ12" s="214"/>
      <c r="BZR12" s="214"/>
      <c r="BZS12" s="214"/>
      <c r="BZT12" s="214"/>
      <c r="BZU12" s="214"/>
      <c r="BZV12" s="214"/>
      <c r="BZW12" s="214"/>
      <c r="BZX12" s="214"/>
      <c r="BZY12" s="214"/>
      <c r="BZZ12" s="214"/>
      <c r="CAA12" s="214"/>
      <c r="CAB12" s="214"/>
      <c r="CAC12" s="214"/>
      <c r="CAD12" s="214"/>
      <c r="CAE12" s="214"/>
      <c r="CAF12" s="214"/>
      <c r="CAG12" s="214"/>
      <c r="CAH12" s="214"/>
      <c r="CAI12" s="214"/>
      <c r="CAJ12" s="214"/>
      <c r="CAK12" s="214"/>
      <c r="CAL12" s="214"/>
      <c r="CAM12" s="214"/>
      <c r="CAN12" s="214"/>
      <c r="CAO12" s="214"/>
      <c r="CAP12" s="214"/>
      <c r="CAQ12" s="214"/>
      <c r="CAR12" s="214"/>
      <c r="CAS12" s="214"/>
      <c r="CAT12" s="214"/>
      <c r="CAU12" s="214"/>
      <c r="CAV12" s="214"/>
      <c r="CAW12" s="214"/>
      <c r="CAX12" s="214"/>
      <c r="CAY12" s="214"/>
      <c r="CAZ12" s="214"/>
      <c r="CBA12" s="214"/>
      <c r="CBB12" s="214"/>
      <c r="CBC12" s="214"/>
      <c r="CBD12" s="214"/>
      <c r="CBE12" s="214"/>
      <c r="CBF12" s="214"/>
      <c r="CBG12" s="214"/>
      <c r="CBH12" s="214"/>
      <c r="CBI12" s="214"/>
      <c r="CBJ12" s="214"/>
      <c r="CBK12" s="214"/>
      <c r="CBL12" s="214"/>
      <c r="CBM12" s="214"/>
      <c r="CBN12" s="214"/>
      <c r="CBO12" s="214"/>
      <c r="CBP12" s="214"/>
      <c r="CBQ12" s="214"/>
      <c r="CBR12" s="214"/>
      <c r="CBS12" s="214"/>
      <c r="CBT12" s="214"/>
      <c r="CBU12" s="214"/>
      <c r="CBV12" s="214"/>
      <c r="CBW12" s="214"/>
      <c r="CBX12" s="214"/>
      <c r="CBY12" s="214"/>
      <c r="CBZ12" s="214"/>
      <c r="CCA12" s="214"/>
      <c r="CCB12" s="214"/>
      <c r="CCC12" s="214"/>
      <c r="CCD12" s="214"/>
      <c r="CCE12" s="214"/>
      <c r="CCF12" s="214"/>
      <c r="CCG12" s="214"/>
      <c r="CCH12" s="214"/>
      <c r="CCI12" s="214"/>
      <c r="CCJ12" s="214"/>
      <c r="CCK12" s="214"/>
      <c r="CCL12" s="214"/>
      <c r="CCM12" s="214"/>
      <c r="CCN12" s="214"/>
      <c r="CCO12" s="214"/>
      <c r="CCP12" s="214"/>
      <c r="CCQ12" s="214"/>
      <c r="CCR12" s="214"/>
      <c r="CCS12" s="214"/>
      <c r="CCT12" s="214"/>
      <c r="CCU12" s="214"/>
      <c r="CCV12" s="214"/>
      <c r="CCW12" s="214"/>
      <c r="CCX12" s="214"/>
      <c r="CCY12" s="214"/>
      <c r="CCZ12" s="214"/>
      <c r="CDA12" s="214"/>
      <c r="CDB12" s="214"/>
      <c r="CDC12" s="214"/>
      <c r="CDD12" s="214"/>
      <c r="CDE12" s="214"/>
      <c r="CDF12" s="214"/>
      <c r="CDG12" s="214"/>
      <c r="CDH12" s="214"/>
      <c r="CDI12" s="214"/>
      <c r="CDJ12" s="214"/>
      <c r="CDK12" s="214"/>
      <c r="CDL12" s="214"/>
      <c r="CDM12" s="214"/>
      <c r="CDN12" s="214"/>
      <c r="CDO12" s="214"/>
      <c r="CDP12" s="214"/>
      <c r="CDQ12" s="214"/>
      <c r="CDR12" s="214"/>
      <c r="CDS12" s="214"/>
      <c r="CDT12" s="214"/>
      <c r="CDU12" s="214"/>
      <c r="CDV12" s="214"/>
      <c r="CDW12" s="214"/>
      <c r="CDX12" s="214"/>
      <c r="CDY12" s="214"/>
      <c r="CDZ12" s="214"/>
      <c r="CEA12" s="214"/>
      <c r="CEB12" s="214"/>
      <c r="CEC12" s="214"/>
      <c r="CED12" s="214"/>
      <c r="CEE12" s="214"/>
      <c r="CEF12" s="214"/>
      <c r="CEG12" s="214"/>
      <c r="CEH12" s="214"/>
      <c r="CEI12" s="214"/>
      <c r="CEJ12" s="214"/>
      <c r="CEK12" s="214"/>
      <c r="CEL12" s="214"/>
      <c r="CEM12" s="214"/>
      <c r="CEN12" s="214"/>
      <c r="CEO12" s="214"/>
      <c r="CEP12" s="214"/>
      <c r="CEQ12" s="214"/>
      <c r="CER12" s="214"/>
      <c r="CES12" s="214"/>
      <c r="CET12" s="214"/>
      <c r="CEU12" s="214"/>
      <c r="CEV12" s="214"/>
      <c r="CEW12" s="214"/>
      <c r="CEX12" s="214"/>
      <c r="CEY12" s="214"/>
      <c r="CEZ12" s="214"/>
      <c r="CFA12" s="214"/>
      <c r="CFB12" s="214"/>
      <c r="CFC12" s="214"/>
      <c r="CFD12" s="214"/>
      <c r="CFE12" s="214"/>
      <c r="CFF12" s="214"/>
      <c r="CFG12" s="214"/>
      <c r="CFH12" s="214"/>
      <c r="CFI12" s="214"/>
      <c r="CFJ12" s="214"/>
      <c r="CFK12" s="214"/>
      <c r="CFL12" s="214"/>
      <c r="CFM12" s="214"/>
      <c r="CFN12" s="214"/>
      <c r="CFO12" s="214"/>
      <c r="CFP12" s="214"/>
      <c r="CFQ12" s="214"/>
      <c r="CFR12" s="214"/>
      <c r="CFS12" s="214"/>
      <c r="CFT12" s="214"/>
      <c r="CFU12" s="214"/>
      <c r="CFV12" s="214"/>
      <c r="CFW12" s="214"/>
      <c r="CFX12" s="214"/>
      <c r="CFY12" s="214"/>
      <c r="CFZ12" s="214"/>
      <c r="CGA12" s="214"/>
      <c r="CGB12" s="214"/>
      <c r="CGC12" s="214"/>
      <c r="CGD12" s="214"/>
      <c r="CGE12" s="214"/>
      <c r="CGF12" s="214"/>
      <c r="CGG12" s="214"/>
      <c r="CGH12" s="214"/>
      <c r="CGI12" s="214"/>
      <c r="CGJ12" s="214"/>
      <c r="CGK12" s="214"/>
      <c r="CGL12" s="214"/>
      <c r="CGM12" s="214"/>
      <c r="CGN12" s="214"/>
      <c r="CGO12" s="214"/>
      <c r="CGP12" s="214"/>
      <c r="CGQ12" s="214"/>
      <c r="CGR12" s="214"/>
      <c r="CGS12" s="214"/>
      <c r="CGT12" s="214"/>
      <c r="CGU12" s="214"/>
      <c r="CGV12" s="214"/>
      <c r="CGW12" s="214"/>
      <c r="CGX12" s="214"/>
      <c r="CGY12" s="214"/>
      <c r="CGZ12" s="214"/>
      <c r="CHA12" s="214"/>
      <c r="CHB12" s="214"/>
      <c r="CHC12" s="214"/>
      <c r="CHD12" s="214"/>
      <c r="CHE12" s="214"/>
      <c r="CHF12" s="214"/>
      <c r="CHG12" s="214"/>
      <c r="CHH12" s="214"/>
      <c r="CHI12" s="214"/>
      <c r="CHJ12" s="214"/>
      <c r="CHK12" s="214"/>
      <c r="CHL12" s="214"/>
      <c r="CHM12" s="214"/>
      <c r="CHN12" s="214"/>
      <c r="CHO12" s="214"/>
      <c r="CHP12" s="214"/>
      <c r="CHQ12" s="214"/>
      <c r="CHR12" s="214"/>
      <c r="CHS12" s="214"/>
      <c r="CHT12" s="214"/>
      <c r="CHU12" s="214"/>
      <c r="CHV12" s="214"/>
      <c r="CHW12" s="214"/>
      <c r="CHX12" s="214"/>
      <c r="CHY12" s="214"/>
      <c r="CHZ12" s="214"/>
      <c r="CIA12" s="214"/>
      <c r="CIB12" s="214"/>
      <c r="CIC12" s="214"/>
      <c r="CID12" s="214"/>
      <c r="CIE12" s="214"/>
      <c r="CIF12" s="214"/>
      <c r="CIG12" s="214"/>
      <c r="CIH12" s="214"/>
      <c r="CII12" s="214"/>
      <c r="CIJ12" s="214"/>
      <c r="CIK12" s="214"/>
      <c r="CIL12" s="214"/>
      <c r="CIM12" s="214"/>
      <c r="CIN12" s="214"/>
      <c r="CIO12" s="214"/>
      <c r="CIP12" s="214"/>
      <c r="CIQ12" s="214"/>
      <c r="CIR12" s="214"/>
      <c r="CIS12" s="214"/>
      <c r="CIT12" s="214"/>
      <c r="CIU12" s="214"/>
      <c r="CIV12" s="214"/>
      <c r="CIW12" s="214"/>
      <c r="CIX12" s="214"/>
      <c r="CIY12" s="214"/>
      <c r="CIZ12" s="214"/>
      <c r="CJA12" s="214"/>
      <c r="CJB12" s="214"/>
      <c r="CJC12" s="214"/>
      <c r="CJD12" s="214"/>
      <c r="CJE12" s="214"/>
      <c r="CJF12" s="214"/>
      <c r="CJG12" s="214"/>
      <c r="CJH12" s="214"/>
      <c r="CJI12" s="214"/>
      <c r="CJJ12" s="214"/>
      <c r="CJK12" s="214"/>
      <c r="CJL12" s="214"/>
      <c r="CJM12" s="214"/>
      <c r="CJN12" s="214"/>
      <c r="CJO12" s="214"/>
      <c r="CJP12" s="214"/>
      <c r="CJQ12" s="214"/>
      <c r="CJR12" s="214"/>
      <c r="CJS12" s="214"/>
      <c r="CJT12" s="214"/>
      <c r="CJU12" s="214"/>
      <c r="CJV12" s="214"/>
      <c r="CJW12" s="214"/>
      <c r="CJX12" s="214"/>
      <c r="CJY12" s="214"/>
      <c r="CJZ12" s="214"/>
      <c r="CKA12" s="214"/>
      <c r="CKB12" s="214"/>
      <c r="CKC12" s="214"/>
      <c r="CKD12" s="214"/>
      <c r="CKE12" s="214"/>
      <c r="CKF12" s="214"/>
      <c r="CKG12" s="214"/>
      <c r="CKH12" s="214"/>
      <c r="CKI12" s="214"/>
      <c r="CKJ12" s="214"/>
      <c r="CKK12" s="214"/>
      <c r="CKL12" s="214"/>
      <c r="CKM12" s="214"/>
      <c r="CKN12" s="214"/>
      <c r="CKO12" s="214"/>
      <c r="CKP12" s="214"/>
      <c r="CKQ12" s="214"/>
      <c r="CKR12" s="214"/>
      <c r="CKS12" s="214"/>
      <c r="CKT12" s="214"/>
      <c r="CKU12" s="214"/>
      <c r="CKV12" s="214"/>
      <c r="CKW12" s="214"/>
      <c r="CKX12" s="214"/>
      <c r="CKY12" s="214"/>
      <c r="CKZ12" s="214"/>
      <c r="CLA12" s="214"/>
      <c r="CLB12" s="214"/>
      <c r="CLC12" s="214"/>
      <c r="CLD12" s="214"/>
      <c r="CLE12" s="214"/>
      <c r="CLF12" s="214"/>
      <c r="CLG12" s="214"/>
      <c r="CLH12" s="214"/>
      <c r="CLI12" s="214"/>
      <c r="CLJ12" s="214"/>
      <c r="CLK12" s="214"/>
      <c r="CLL12" s="214"/>
      <c r="CLM12" s="214"/>
      <c r="CLN12" s="214"/>
      <c r="CLO12" s="214"/>
      <c r="CLP12" s="214"/>
      <c r="CLQ12" s="214"/>
      <c r="CLR12" s="214"/>
      <c r="CLS12" s="214"/>
      <c r="CLT12" s="214"/>
      <c r="CLU12" s="214"/>
      <c r="CLV12" s="214"/>
      <c r="CLW12" s="214"/>
      <c r="CLX12" s="214"/>
      <c r="CLY12" s="214"/>
      <c r="CLZ12" s="214"/>
      <c r="CMA12" s="214"/>
      <c r="CMB12" s="214"/>
      <c r="CMC12" s="214"/>
      <c r="CMD12" s="214"/>
      <c r="CME12" s="214"/>
      <c r="CMF12" s="214"/>
      <c r="CMG12" s="214"/>
      <c r="CMH12" s="214"/>
      <c r="CMI12" s="214"/>
      <c r="CMJ12" s="214"/>
      <c r="CMK12" s="214"/>
      <c r="CML12" s="214"/>
      <c r="CMM12" s="214"/>
      <c r="CMN12" s="214"/>
      <c r="CMO12" s="214"/>
      <c r="CMP12" s="214"/>
      <c r="CMQ12" s="214"/>
      <c r="CMR12" s="214"/>
      <c r="CMS12" s="214"/>
      <c r="CMT12" s="214"/>
      <c r="CMU12" s="214"/>
      <c r="CMV12" s="214"/>
      <c r="CMW12" s="214"/>
      <c r="CMX12" s="214"/>
      <c r="CMY12" s="214"/>
      <c r="CMZ12" s="214"/>
      <c r="CNA12" s="214"/>
      <c r="CNB12" s="214"/>
      <c r="CNC12" s="214"/>
      <c r="CND12" s="214"/>
      <c r="CNE12" s="214"/>
      <c r="CNF12" s="214"/>
      <c r="CNG12" s="214"/>
      <c r="CNH12" s="214"/>
      <c r="CNI12" s="214"/>
      <c r="CNJ12" s="214"/>
      <c r="CNK12" s="214"/>
      <c r="CNL12" s="214"/>
      <c r="CNM12" s="214"/>
      <c r="CNN12" s="214"/>
      <c r="CNO12" s="214"/>
      <c r="CNP12" s="214"/>
      <c r="CNQ12" s="214"/>
      <c r="CNR12" s="214"/>
      <c r="CNS12" s="214"/>
      <c r="CNT12" s="214"/>
      <c r="CNU12" s="214"/>
      <c r="CNV12" s="214"/>
      <c r="CNW12" s="214"/>
      <c r="CNX12" s="214"/>
      <c r="CNY12" s="214"/>
      <c r="CNZ12" s="214"/>
      <c r="COA12" s="214"/>
      <c r="COB12" s="214"/>
      <c r="COC12" s="214"/>
      <c r="COD12" s="214"/>
      <c r="COE12" s="214"/>
      <c r="COF12" s="214"/>
      <c r="COG12" s="214"/>
      <c r="COH12" s="214"/>
      <c r="COI12" s="214"/>
      <c r="COJ12" s="214"/>
      <c r="COK12" s="214"/>
      <c r="COL12" s="214"/>
      <c r="COM12" s="214"/>
      <c r="CON12" s="214"/>
      <c r="COO12" s="214"/>
      <c r="COP12" s="214"/>
      <c r="COQ12" s="214"/>
      <c r="COR12" s="214"/>
      <c r="COS12" s="214"/>
      <c r="COT12" s="214"/>
      <c r="COU12" s="214"/>
      <c r="COV12" s="214"/>
      <c r="COW12" s="214"/>
      <c r="COX12" s="214"/>
      <c r="COY12" s="214"/>
      <c r="COZ12" s="214"/>
      <c r="CPA12" s="214"/>
      <c r="CPB12" s="214"/>
      <c r="CPC12" s="214"/>
      <c r="CPD12" s="214"/>
      <c r="CPE12" s="214"/>
      <c r="CPF12" s="214"/>
      <c r="CPG12" s="214"/>
      <c r="CPH12" s="214"/>
      <c r="CPI12" s="214"/>
      <c r="CPJ12" s="214"/>
      <c r="CPK12" s="214"/>
      <c r="CPL12" s="214"/>
      <c r="CPM12" s="214"/>
      <c r="CPN12" s="214"/>
      <c r="CPO12" s="214"/>
      <c r="CPP12" s="214"/>
      <c r="CPQ12" s="214"/>
      <c r="CPR12" s="214"/>
      <c r="CPS12" s="214"/>
      <c r="CPT12" s="214"/>
      <c r="CPU12" s="214"/>
      <c r="CPV12" s="214"/>
      <c r="CPW12" s="214"/>
      <c r="CPX12" s="214"/>
      <c r="CPY12" s="214"/>
      <c r="CPZ12" s="214"/>
      <c r="CQA12" s="214"/>
      <c r="CQB12" s="214"/>
      <c r="CQC12" s="214"/>
      <c r="CQD12" s="214"/>
      <c r="CQE12" s="214"/>
      <c r="CQF12" s="214"/>
      <c r="CQG12" s="214"/>
      <c r="CQH12" s="214"/>
      <c r="CQI12" s="214"/>
      <c r="CQJ12" s="214"/>
      <c r="CQK12" s="214"/>
      <c r="CQL12" s="214"/>
      <c r="CQM12" s="214"/>
      <c r="CQN12" s="214"/>
      <c r="CQO12" s="214"/>
      <c r="CQP12" s="214"/>
      <c r="CQQ12" s="214"/>
      <c r="CQR12" s="214"/>
      <c r="CQS12" s="214"/>
      <c r="CQT12" s="214"/>
      <c r="CQU12" s="214"/>
      <c r="CQV12" s="214"/>
      <c r="CQW12" s="214"/>
      <c r="CQX12" s="214"/>
      <c r="CQY12" s="214"/>
      <c r="CQZ12" s="214"/>
      <c r="CRA12" s="214"/>
      <c r="CRB12" s="214"/>
      <c r="CRC12" s="214"/>
      <c r="CRD12" s="214"/>
      <c r="CRE12" s="214"/>
      <c r="CRF12" s="214"/>
      <c r="CRG12" s="214"/>
      <c r="CRH12" s="214"/>
      <c r="CRI12" s="214"/>
      <c r="CRJ12" s="214"/>
      <c r="CRK12" s="214"/>
      <c r="CRL12" s="214"/>
      <c r="CRM12" s="214"/>
      <c r="CRN12" s="214"/>
      <c r="CRO12" s="214"/>
      <c r="CRP12" s="214"/>
      <c r="CRQ12" s="214"/>
      <c r="CRR12" s="214"/>
      <c r="CRS12" s="214"/>
      <c r="CRT12" s="214"/>
      <c r="CRU12" s="214"/>
      <c r="CRV12" s="214"/>
      <c r="CRW12" s="214"/>
      <c r="CRX12" s="214"/>
      <c r="CRY12" s="214"/>
      <c r="CRZ12" s="214"/>
      <c r="CSA12" s="214"/>
      <c r="CSB12" s="214"/>
      <c r="CSC12" s="214"/>
      <c r="CSD12" s="214"/>
      <c r="CSE12" s="214"/>
      <c r="CSF12" s="214"/>
      <c r="CSG12" s="214"/>
      <c r="CSH12" s="214"/>
      <c r="CSI12" s="214"/>
      <c r="CSJ12" s="214"/>
      <c r="CSK12" s="214"/>
      <c r="CSL12" s="214"/>
      <c r="CSM12" s="214"/>
      <c r="CSN12" s="214"/>
      <c r="CSO12" s="214"/>
      <c r="CSP12" s="214"/>
      <c r="CSQ12" s="214"/>
      <c r="CSR12" s="214"/>
      <c r="CSS12" s="214"/>
      <c r="CST12" s="214"/>
      <c r="CSU12" s="214"/>
      <c r="CSV12" s="214"/>
      <c r="CSW12" s="214"/>
      <c r="CSX12" s="214"/>
      <c r="CSY12" s="214"/>
      <c r="CSZ12" s="214"/>
      <c r="CTA12" s="214"/>
      <c r="CTB12" s="214"/>
      <c r="CTC12" s="214"/>
      <c r="CTD12" s="214"/>
      <c r="CTE12" s="214"/>
      <c r="CTF12" s="214"/>
      <c r="CTG12" s="214"/>
      <c r="CTH12" s="214"/>
      <c r="CTI12" s="214"/>
      <c r="CTJ12" s="214"/>
      <c r="CTK12" s="214"/>
      <c r="CTL12" s="214"/>
      <c r="CTM12" s="214"/>
      <c r="CTN12" s="214"/>
      <c r="CTO12" s="214"/>
      <c r="CTP12" s="214"/>
      <c r="CTQ12" s="214"/>
      <c r="CTR12" s="214"/>
      <c r="CTS12" s="214"/>
      <c r="CTT12" s="214"/>
      <c r="CTU12" s="214"/>
      <c r="CTV12" s="214"/>
      <c r="CTW12" s="214"/>
      <c r="CTX12" s="214"/>
      <c r="CTY12" s="214"/>
      <c r="CTZ12" s="214"/>
      <c r="CUA12" s="214"/>
      <c r="CUB12" s="214"/>
      <c r="CUC12" s="214"/>
      <c r="CUD12" s="214"/>
      <c r="CUE12" s="214"/>
      <c r="CUF12" s="214"/>
      <c r="CUG12" s="214"/>
      <c r="CUH12" s="214"/>
      <c r="CUI12" s="214"/>
      <c r="CUJ12" s="214"/>
      <c r="CUK12" s="214"/>
      <c r="CUL12" s="214"/>
      <c r="CUM12" s="214"/>
      <c r="CUN12" s="214"/>
      <c r="CUO12" s="214"/>
      <c r="CUP12" s="214"/>
      <c r="CUQ12" s="214"/>
      <c r="CUR12" s="214"/>
      <c r="CUS12" s="214"/>
      <c r="CUT12" s="214"/>
      <c r="CUU12" s="214"/>
      <c r="CUV12" s="214"/>
      <c r="CUW12" s="214"/>
      <c r="CUX12" s="214"/>
      <c r="CUY12" s="214"/>
      <c r="CUZ12" s="214"/>
      <c r="CVA12" s="214"/>
      <c r="CVB12" s="214"/>
      <c r="CVC12" s="214"/>
      <c r="CVD12" s="214"/>
      <c r="CVE12" s="214"/>
      <c r="CVF12" s="214"/>
      <c r="CVG12" s="214"/>
      <c r="CVH12" s="214"/>
      <c r="CVI12" s="214"/>
      <c r="CVJ12" s="214"/>
      <c r="CVK12" s="214"/>
      <c r="CVL12" s="214"/>
      <c r="CVM12" s="214"/>
      <c r="CVN12" s="214"/>
      <c r="CVO12" s="214"/>
      <c r="CVP12" s="214"/>
      <c r="CVQ12" s="214"/>
      <c r="CVR12" s="214"/>
      <c r="CVS12" s="214"/>
      <c r="CVT12" s="214"/>
      <c r="CVU12" s="214"/>
      <c r="CVV12" s="214"/>
      <c r="CVW12" s="214"/>
      <c r="CVX12" s="214"/>
      <c r="CVY12" s="214"/>
      <c r="CVZ12" s="214"/>
      <c r="CWA12" s="214"/>
      <c r="CWB12" s="214"/>
      <c r="CWC12" s="214"/>
      <c r="CWD12" s="214"/>
      <c r="CWE12" s="214"/>
      <c r="CWF12" s="214"/>
      <c r="CWG12" s="214"/>
      <c r="CWH12" s="214"/>
      <c r="CWI12" s="214"/>
      <c r="CWJ12" s="214"/>
      <c r="CWK12" s="214"/>
      <c r="CWL12" s="214"/>
      <c r="CWM12" s="214"/>
      <c r="CWN12" s="214"/>
      <c r="CWO12" s="214"/>
      <c r="CWP12" s="214"/>
      <c r="CWQ12" s="214"/>
      <c r="CWR12" s="214"/>
      <c r="CWS12" s="214"/>
      <c r="CWT12" s="214"/>
      <c r="CWU12" s="214"/>
      <c r="CWV12" s="214"/>
      <c r="CWW12" s="214"/>
      <c r="CWX12" s="214"/>
      <c r="CWY12" s="214"/>
      <c r="CWZ12" s="214"/>
      <c r="CXA12" s="214"/>
      <c r="CXB12" s="214"/>
      <c r="CXC12" s="214"/>
      <c r="CXD12" s="214"/>
      <c r="CXE12" s="214"/>
      <c r="CXF12" s="214"/>
      <c r="CXG12" s="214"/>
      <c r="CXH12" s="214"/>
      <c r="CXI12" s="214"/>
      <c r="CXJ12" s="214"/>
      <c r="CXK12" s="214"/>
      <c r="CXL12" s="214"/>
      <c r="CXM12" s="214"/>
      <c r="CXN12" s="214"/>
      <c r="CXO12" s="214"/>
      <c r="CXP12" s="214"/>
      <c r="CXQ12" s="214"/>
      <c r="CXR12" s="214"/>
      <c r="CXS12" s="214"/>
      <c r="CXT12" s="214"/>
      <c r="CXU12" s="214"/>
      <c r="CXV12" s="214"/>
      <c r="CXW12" s="214"/>
      <c r="CXX12" s="214"/>
      <c r="CXY12" s="214"/>
      <c r="CXZ12" s="214"/>
      <c r="CYA12" s="214"/>
      <c r="CYB12" s="214"/>
      <c r="CYC12" s="214"/>
      <c r="CYD12" s="214"/>
      <c r="CYE12" s="214"/>
      <c r="CYF12" s="214"/>
      <c r="CYG12" s="214"/>
      <c r="CYH12" s="214"/>
      <c r="CYI12" s="214"/>
      <c r="CYJ12" s="214"/>
      <c r="CYK12" s="214"/>
      <c r="CYL12" s="214"/>
      <c r="CYM12" s="214"/>
      <c r="CYN12" s="214"/>
      <c r="CYO12" s="214"/>
      <c r="CYP12" s="214"/>
      <c r="CYQ12" s="214"/>
      <c r="CYR12" s="214"/>
      <c r="CYS12" s="214"/>
      <c r="CYT12" s="214"/>
      <c r="CYU12" s="214"/>
      <c r="CYV12" s="214"/>
      <c r="CYW12" s="214"/>
      <c r="CYX12" s="214"/>
      <c r="CYY12" s="214"/>
      <c r="CYZ12" s="214"/>
      <c r="CZA12" s="214"/>
      <c r="CZB12" s="214"/>
      <c r="CZC12" s="214"/>
      <c r="CZD12" s="214"/>
      <c r="CZE12" s="214"/>
      <c r="CZF12" s="214"/>
      <c r="CZG12" s="214"/>
      <c r="CZH12" s="214"/>
      <c r="CZI12" s="214"/>
      <c r="CZJ12" s="214"/>
      <c r="CZK12" s="214"/>
      <c r="CZL12" s="214"/>
      <c r="CZM12" s="214"/>
      <c r="CZN12" s="214"/>
      <c r="CZO12" s="214"/>
      <c r="CZP12" s="214"/>
      <c r="CZQ12" s="214"/>
      <c r="CZR12" s="214"/>
      <c r="CZS12" s="214"/>
      <c r="CZT12" s="214"/>
      <c r="CZU12" s="214"/>
      <c r="CZV12" s="214"/>
      <c r="CZW12" s="214"/>
      <c r="CZX12" s="214"/>
      <c r="CZY12" s="214"/>
      <c r="CZZ12" s="214"/>
      <c r="DAA12" s="214"/>
      <c r="DAB12" s="214"/>
      <c r="DAC12" s="214"/>
      <c r="DAD12" s="214"/>
      <c r="DAE12" s="214"/>
      <c r="DAF12" s="214"/>
      <c r="DAG12" s="214"/>
      <c r="DAH12" s="214"/>
      <c r="DAI12" s="214"/>
      <c r="DAJ12" s="214"/>
      <c r="DAK12" s="214"/>
      <c r="DAL12" s="214"/>
      <c r="DAM12" s="214"/>
      <c r="DAN12" s="214"/>
      <c r="DAO12" s="214"/>
      <c r="DAP12" s="214"/>
      <c r="DAQ12" s="214"/>
      <c r="DAR12" s="214"/>
      <c r="DAS12" s="214"/>
      <c r="DAT12" s="214"/>
      <c r="DAU12" s="214"/>
      <c r="DAV12" s="214"/>
      <c r="DAW12" s="214"/>
      <c r="DAX12" s="214"/>
      <c r="DAY12" s="214"/>
      <c r="DAZ12" s="214"/>
      <c r="DBA12" s="214"/>
      <c r="DBB12" s="214"/>
      <c r="DBC12" s="214"/>
      <c r="DBD12" s="214"/>
      <c r="DBE12" s="214"/>
      <c r="DBF12" s="214"/>
      <c r="DBG12" s="214"/>
      <c r="DBH12" s="214"/>
      <c r="DBI12" s="214"/>
      <c r="DBJ12" s="214"/>
      <c r="DBK12" s="214"/>
      <c r="DBL12" s="214"/>
      <c r="DBM12" s="214"/>
      <c r="DBN12" s="214"/>
      <c r="DBO12" s="214"/>
      <c r="DBP12" s="214"/>
      <c r="DBQ12" s="214"/>
      <c r="DBR12" s="214"/>
      <c r="DBS12" s="214"/>
      <c r="DBT12" s="214"/>
      <c r="DBU12" s="214"/>
      <c r="DBV12" s="214"/>
      <c r="DBW12" s="214"/>
      <c r="DBX12" s="214"/>
      <c r="DBY12" s="214"/>
      <c r="DBZ12" s="214"/>
      <c r="DCA12" s="214"/>
      <c r="DCB12" s="214"/>
      <c r="DCC12" s="214"/>
      <c r="DCD12" s="214"/>
      <c r="DCE12" s="214"/>
      <c r="DCF12" s="214"/>
      <c r="DCG12" s="214"/>
      <c r="DCH12" s="214"/>
      <c r="DCI12" s="214"/>
      <c r="DCJ12" s="214"/>
      <c r="DCK12" s="214"/>
      <c r="DCL12" s="214"/>
      <c r="DCM12" s="214"/>
      <c r="DCN12" s="214"/>
      <c r="DCO12" s="214"/>
      <c r="DCP12" s="214"/>
      <c r="DCQ12" s="214"/>
      <c r="DCR12" s="214"/>
      <c r="DCS12" s="214"/>
      <c r="DCT12" s="214"/>
      <c r="DCU12" s="214"/>
      <c r="DCV12" s="214"/>
      <c r="DCW12" s="214"/>
      <c r="DCX12" s="214"/>
      <c r="DCY12" s="214"/>
      <c r="DCZ12" s="214"/>
      <c r="DDA12" s="214"/>
      <c r="DDB12" s="214"/>
      <c r="DDC12" s="214"/>
      <c r="DDD12" s="214"/>
      <c r="DDE12" s="214"/>
      <c r="DDF12" s="214"/>
      <c r="DDG12" s="214"/>
      <c r="DDH12" s="214"/>
      <c r="DDI12" s="214"/>
      <c r="DDJ12" s="214"/>
      <c r="DDK12" s="214"/>
      <c r="DDL12" s="214"/>
      <c r="DDM12" s="214"/>
      <c r="DDN12" s="214"/>
      <c r="DDO12" s="214"/>
      <c r="DDP12" s="214"/>
      <c r="DDQ12" s="214"/>
      <c r="DDR12" s="214"/>
      <c r="DDS12" s="214"/>
      <c r="DDT12" s="214"/>
      <c r="DDU12" s="214"/>
      <c r="DDV12" s="214"/>
      <c r="DDW12" s="214"/>
      <c r="DDX12" s="214"/>
      <c r="DDY12" s="214"/>
      <c r="DDZ12" s="214"/>
      <c r="DEA12" s="214"/>
      <c r="DEB12" s="214"/>
      <c r="DEC12" s="214"/>
      <c r="DED12" s="214"/>
      <c r="DEE12" s="214"/>
      <c r="DEF12" s="214"/>
      <c r="DEG12" s="214"/>
      <c r="DEH12" s="214"/>
      <c r="DEI12" s="214"/>
      <c r="DEJ12" s="214"/>
      <c r="DEK12" s="214"/>
      <c r="DEL12" s="214"/>
      <c r="DEM12" s="214"/>
      <c r="DEN12" s="214"/>
      <c r="DEO12" s="214"/>
      <c r="DEP12" s="214"/>
      <c r="DEQ12" s="214"/>
      <c r="DER12" s="214"/>
      <c r="DES12" s="214"/>
      <c r="DET12" s="214"/>
      <c r="DEU12" s="214"/>
      <c r="DEV12" s="214"/>
      <c r="DEW12" s="214"/>
      <c r="DEX12" s="214"/>
      <c r="DEY12" s="214"/>
      <c r="DEZ12" s="214"/>
      <c r="DFA12" s="214"/>
      <c r="DFB12" s="214"/>
      <c r="DFC12" s="214"/>
      <c r="DFD12" s="214"/>
      <c r="DFE12" s="214"/>
      <c r="DFF12" s="214"/>
      <c r="DFG12" s="214"/>
      <c r="DFH12" s="214"/>
      <c r="DFI12" s="214"/>
      <c r="DFJ12" s="214"/>
      <c r="DFK12" s="214"/>
      <c r="DFL12" s="214"/>
      <c r="DFM12" s="214"/>
      <c r="DFN12" s="214"/>
      <c r="DFO12" s="214"/>
      <c r="DFP12" s="214"/>
      <c r="DFQ12" s="214"/>
      <c r="DFR12" s="214"/>
      <c r="DFS12" s="214"/>
      <c r="DFT12" s="214"/>
      <c r="DFU12" s="214"/>
      <c r="DFV12" s="214"/>
      <c r="DFW12" s="214"/>
      <c r="DFX12" s="214"/>
      <c r="DFY12" s="214"/>
      <c r="DFZ12" s="214"/>
      <c r="DGA12" s="214"/>
      <c r="DGB12" s="214"/>
      <c r="DGC12" s="214"/>
      <c r="DGD12" s="214"/>
      <c r="DGE12" s="214"/>
      <c r="DGF12" s="214"/>
      <c r="DGG12" s="214"/>
      <c r="DGH12" s="214"/>
      <c r="DGI12" s="214"/>
      <c r="DGJ12" s="214"/>
      <c r="DGK12" s="214"/>
      <c r="DGL12" s="214"/>
      <c r="DGM12" s="214"/>
      <c r="DGN12" s="214"/>
      <c r="DGO12" s="214"/>
      <c r="DGP12" s="214"/>
      <c r="DGQ12" s="214"/>
      <c r="DGR12" s="214"/>
      <c r="DGS12" s="214"/>
      <c r="DGT12" s="214"/>
      <c r="DGU12" s="214"/>
      <c r="DGV12" s="214"/>
      <c r="DGW12" s="214"/>
      <c r="DGX12" s="214"/>
      <c r="DGY12" s="214"/>
      <c r="DGZ12" s="214"/>
      <c r="DHA12" s="214"/>
      <c r="DHB12" s="214"/>
      <c r="DHC12" s="214"/>
      <c r="DHD12" s="214"/>
      <c r="DHE12" s="214"/>
      <c r="DHF12" s="214"/>
      <c r="DHG12" s="214"/>
      <c r="DHH12" s="214"/>
      <c r="DHI12" s="214"/>
      <c r="DHJ12" s="214"/>
      <c r="DHK12" s="214"/>
      <c r="DHL12" s="214"/>
      <c r="DHM12" s="214"/>
      <c r="DHN12" s="214"/>
      <c r="DHO12" s="214"/>
      <c r="DHP12" s="214"/>
      <c r="DHQ12" s="214"/>
      <c r="DHR12" s="214"/>
      <c r="DHS12" s="214"/>
      <c r="DHT12" s="214"/>
      <c r="DHU12" s="214"/>
      <c r="DHV12" s="214"/>
      <c r="DHW12" s="214"/>
      <c r="DHX12" s="214"/>
      <c r="DHY12" s="214"/>
      <c r="DHZ12" s="214"/>
      <c r="DIA12" s="214"/>
      <c r="DIB12" s="214"/>
      <c r="DIC12" s="214"/>
      <c r="DID12" s="214"/>
      <c r="DIE12" s="214"/>
      <c r="DIF12" s="214"/>
      <c r="DIG12" s="214"/>
      <c r="DIH12" s="214"/>
      <c r="DII12" s="214"/>
      <c r="DIJ12" s="214"/>
      <c r="DIK12" s="214"/>
      <c r="DIL12" s="214"/>
      <c r="DIM12" s="214"/>
      <c r="DIN12" s="214"/>
      <c r="DIO12" s="214"/>
      <c r="DIP12" s="214"/>
      <c r="DIQ12" s="214"/>
      <c r="DIR12" s="214"/>
      <c r="DIS12" s="214"/>
      <c r="DIT12" s="214"/>
      <c r="DIU12" s="214"/>
      <c r="DIV12" s="214"/>
      <c r="DIW12" s="214"/>
      <c r="DIX12" s="214"/>
      <c r="DIY12" s="214"/>
      <c r="DIZ12" s="214"/>
      <c r="DJA12" s="214"/>
      <c r="DJB12" s="214"/>
      <c r="DJC12" s="214"/>
      <c r="DJD12" s="214"/>
      <c r="DJE12" s="214"/>
      <c r="DJF12" s="214"/>
      <c r="DJG12" s="214"/>
      <c r="DJH12" s="214"/>
      <c r="DJI12" s="214"/>
      <c r="DJJ12" s="214"/>
      <c r="DJK12" s="214"/>
      <c r="DJL12" s="214"/>
      <c r="DJM12" s="214"/>
      <c r="DJN12" s="214"/>
      <c r="DJO12" s="214"/>
      <c r="DJP12" s="214"/>
      <c r="DJQ12" s="214"/>
      <c r="DJR12" s="214"/>
      <c r="DJS12" s="214"/>
      <c r="DJT12" s="214"/>
      <c r="DJU12" s="214"/>
      <c r="DJV12" s="214"/>
      <c r="DJW12" s="214"/>
      <c r="DJX12" s="214"/>
      <c r="DJY12" s="214"/>
      <c r="DJZ12" s="214"/>
      <c r="DKA12" s="214"/>
      <c r="DKB12" s="214"/>
      <c r="DKC12" s="214"/>
      <c r="DKD12" s="214"/>
      <c r="DKE12" s="214"/>
      <c r="DKF12" s="214"/>
      <c r="DKG12" s="214"/>
      <c r="DKH12" s="214"/>
      <c r="DKI12" s="214"/>
      <c r="DKJ12" s="214"/>
      <c r="DKK12" s="214"/>
      <c r="DKL12" s="214"/>
      <c r="DKM12" s="214"/>
      <c r="DKN12" s="214"/>
      <c r="DKO12" s="214"/>
      <c r="DKP12" s="214"/>
      <c r="DKQ12" s="214"/>
      <c r="DKR12" s="214"/>
      <c r="DKS12" s="214"/>
      <c r="DKT12" s="214"/>
      <c r="DKU12" s="214"/>
      <c r="DKV12" s="214"/>
      <c r="DKW12" s="214"/>
      <c r="DKX12" s="214"/>
      <c r="DKY12" s="214"/>
      <c r="DKZ12" s="214"/>
      <c r="DLA12" s="214"/>
      <c r="DLB12" s="214"/>
      <c r="DLC12" s="214"/>
      <c r="DLD12" s="214"/>
      <c r="DLE12" s="214"/>
      <c r="DLF12" s="214"/>
      <c r="DLG12" s="214"/>
      <c r="DLH12" s="214"/>
      <c r="DLI12" s="214"/>
      <c r="DLJ12" s="214"/>
      <c r="DLK12" s="214"/>
      <c r="DLL12" s="214"/>
      <c r="DLM12" s="214"/>
      <c r="DLN12" s="214"/>
      <c r="DLO12" s="214"/>
      <c r="DLP12" s="214"/>
      <c r="DLQ12" s="214"/>
      <c r="DLR12" s="214"/>
      <c r="DLS12" s="214"/>
      <c r="DLT12" s="214"/>
      <c r="DLU12" s="214"/>
      <c r="DLV12" s="214"/>
      <c r="DLW12" s="214"/>
      <c r="DLX12" s="214"/>
      <c r="DLY12" s="214"/>
      <c r="DLZ12" s="214"/>
      <c r="DMA12" s="214"/>
      <c r="DMB12" s="214"/>
      <c r="DMC12" s="214"/>
      <c r="DMD12" s="214"/>
      <c r="DME12" s="214"/>
      <c r="DMF12" s="214"/>
      <c r="DMG12" s="214"/>
      <c r="DMH12" s="214"/>
      <c r="DMI12" s="214"/>
      <c r="DMJ12" s="214"/>
      <c r="DMK12" s="214"/>
      <c r="DML12" s="214"/>
      <c r="DMM12" s="214"/>
      <c r="DMN12" s="214"/>
      <c r="DMO12" s="214"/>
      <c r="DMP12" s="214"/>
      <c r="DMQ12" s="214"/>
      <c r="DMR12" s="214"/>
      <c r="DMS12" s="214"/>
      <c r="DMT12" s="214"/>
      <c r="DMU12" s="214"/>
      <c r="DMV12" s="214"/>
      <c r="DMW12" s="214"/>
      <c r="DMX12" s="214"/>
      <c r="DMY12" s="214"/>
      <c r="DMZ12" s="214"/>
      <c r="DNA12" s="214"/>
      <c r="DNB12" s="214"/>
      <c r="DNC12" s="214"/>
      <c r="DND12" s="214"/>
      <c r="DNE12" s="214"/>
      <c r="DNF12" s="214"/>
      <c r="DNG12" s="214"/>
      <c r="DNH12" s="214"/>
      <c r="DNI12" s="214"/>
      <c r="DNJ12" s="214"/>
      <c r="DNK12" s="214"/>
      <c r="DNL12" s="214"/>
      <c r="DNM12" s="214"/>
      <c r="DNN12" s="214"/>
      <c r="DNO12" s="214"/>
      <c r="DNP12" s="214"/>
      <c r="DNQ12" s="214"/>
      <c r="DNR12" s="214"/>
      <c r="DNS12" s="214"/>
      <c r="DNT12" s="214"/>
      <c r="DNU12" s="214"/>
      <c r="DNV12" s="214"/>
      <c r="DNW12" s="214"/>
      <c r="DNX12" s="214"/>
      <c r="DNY12" s="214"/>
      <c r="DNZ12" s="214"/>
      <c r="DOA12" s="214"/>
      <c r="DOB12" s="214"/>
      <c r="DOC12" s="214"/>
      <c r="DOD12" s="214"/>
      <c r="DOE12" s="214"/>
      <c r="DOF12" s="214"/>
      <c r="DOG12" s="214"/>
      <c r="DOH12" s="214"/>
      <c r="DOI12" s="214"/>
      <c r="DOJ12" s="214"/>
      <c r="DOK12" s="214"/>
      <c r="DOL12" s="214"/>
      <c r="DOM12" s="214"/>
      <c r="DON12" s="214"/>
      <c r="DOO12" s="214"/>
      <c r="DOP12" s="214"/>
      <c r="DOQ12" s="214"/>
      <c r="DOR12" s="214"/>
      <c r="DOS12" s="214"/>
      <c r="DOT12" s="214"/>
      <c r="DOU12" s="214"/>
      <c r="DOV12" s="214"/>
      <c r="DOW12" s="214"/>
      <c r="DOX12" s="214"/>
      <c r="DOY12" s="214"/>
      <c r="DOZ12" s="214"/>
      <c r="DPA12" s="214"/>
      <c r="DPB12" s="214"/>
      <c r="DPC12" s="214"/>
      <c r="DPD12" s="214"/>
      <c r="DPE12" s="214"/>
      <c r="DPF12" s="214"/>
      <c r="DPG12" s="214"/>
      <c r="DPH12" s="214"/>
      <c r="DPI12" s="214"/>
      <c r="DPJ12" s="214"/>
      <c r="DPK12" s="214"/>
      <c r="DPL12" s="214"/>
      <c r="DPM12" s="214"/>
      <c r="DPN12" s="214"/>
      <c r="DPO12" s="214"/>
      <c r="DPP12" s="214"/>
      <c r="DPQ12" s="214"/>
      <c r="DPR12" s="214"/>
      <c r="DPS12" s="214"/>
      <c r="DPT12" s="214"/>
      <c r="DPU12" s="214"/>
      <c r="DPV12" s="214"/>
      <c r="DPW12" s="214"/>
      <c r="DPX12" s="214"/>
      <c r="DPY12" s="214"/>
      <c r="DPZ12" s="214"/>
      <c r="DQA12" s="214"/>
      <c r="DQB12" s="214"/>
      <c r="DQC12" s="214"/>
      <c r="DQD12" s="214"/>
      <c r="DQE12" s="214"/>
      <c r="DQF12" s="214"/>
      <c r="DQG12" s="214"/>
      <c r="DQH12" s="214"/>
      <c r="DQI12" s="214"/>
      <c r="DQJ12" s="214"/>
      <c r="DQK12" s="214"/>
      <c r="DQL12" s="214"/>
      <c r="DQM12" s="214"/>
      <c r="DQN12" s="214"/>
      <c r="DQO12" s="214"/>
      <c r="DQP12" s="214"/>
      <c r="DQQ12" s="214"/>
      <c r="DQR12" s="214"/>
      <c r="DQS12" s="214"/>
      <c r="DQT12" s="214"/>
      <c r="DQU12" s="214"/>
      <c r="DQV12" s="214"/>
      <c r="DQW12" s="214"/>
      <c r="DQX12" s="214"/>
      <c r="DQY12" s="214"/>
      <c r="DQZ12" s="214"/>
      <c r="DRA12" s="214"/>
      <c r="DRB12" s="214"/>
      <c r="DRC12" s="214"/>
      <c r="DRD12" s="214"/>
      <c r="DRE12" s="214"/>
      <c r="DRF12" s="214"/>
      <c r="DRG12" s="214"/>
      <c r="DRH12" s="214"/>
      <c r="DRI12" s="214"/>
      <c r="DRJ12" s="214"/>
      <c r="DRK12" s="214"/>
      <c r="DRL12" s="214"/>
      <c r="DRM12" s="214"/>
      <c r="DRN12" s="214"/>
      <c r="DRO12" s="214"/>
      <c r="DRP12" s="214"/>
      <c r="DRQ12" s="214"/>
      <c r="DRR12" s="214"/>
      <c r="DRS12" s="214"/>
      <c r="DRT12" s="214"/>
      <c r="DRU12" s="214"/>
      <c r="DRV12" s="214"/>
      <c r="DRW12" s="214"/>
      <c r="DRX12" s="214"/>
      <c r="DRY12" s="214"/>
      <c r="DRZ12" s="214"/>
      <c r="DSA12" s="214"/>
      <c r="DSB12" s="214"/>
      <c r="DSC12" s="214"/>
      <c r="DSD12" s="214"/>
      <c r="DSE12" s="214"/>
      <c r="DSF12" s="214"/>
      <c r="DSG12" s="214"/>
      <c r="DSH12" s="214"/>
      <c r="DSI12" s="214"/>
      <c r="DSJ12" s="214"/>
      <c r="DSK12" s="214"/>
      <c r="DSL12" s="214"/>
      <c r="DSM12" s="214"/>
      <c r="DSN12" s="214"/>
      <c r="DSO12" s="214"/>
      <c r="DSP12" s="214"/>
      <c r="DSQ12" s="214"/>
      <c r="DSR12" s="214"/>
      <c r="DSS12" s="214"/>
      <c r="DST12" s="214"/>
      <c r="DSU12" s="214"/>
      <c r="DSV12" s="214"/>
      <c r="DSW12" s="214"/>
      <c r="DSX12" s="214"/>
      <c r="DSY12" s="214"/>
      <c r="DSZ12" s="214"/>
      <c r="DTA12" s="214"/>
      <c r="DTB12" s="214"/>
      <c r="DTC12" s="214"/>
      <c r="DTD12" s="214"/>
      <c r="DTE12" s="214"/>
      <c r="DTF12" s="214"/>
      <c r="DTG12" s="214"/>
      <c r="DTH12" s="214"/>
      <c r="DTI12" s="214"/>
      <c r="DTJ12" s="214"/>
      <c r="DTK12" s="214"/>
      <c r="DTL12" s="214"/>
      <c r="DTM12" s="214"/>
      <c r="DTN12" s="214"/>
      <c r="DTO12" s="214"/>
      <c r="DTP12" s="214"/>
      <c r="DTQ12" s="214"/>
      <c r="DTR12" s="214"/>
      <c r="DTS12" s="214"/>
      <c r="DTT12" s="214"/>
      <c r="DTU12" s="214"/>
      <c r="DTV12" s="214"/>
      <c r="DTW12" s="214"/>
      <c r="DTX12" s="214"/>
      <c r="DTY12" s="214"/>
      <c r="DTZ12" s="214"/>
      <c r="DUA12" s="214"/>
      <c r="DUB12" s="214"/>
      <c r="DUC12" s="214"/>
      <c r="DUD12" s="214"/>
      <c r="DUE12" s="214"/>
      <c r="DUF12" s="214"/>
      <c r="DUG12" s="214"/>
      <c r="DUH12" s="214"/>
      <c r="DUI12" s="214"/>
      <c r="DUJ12" s="214"/>
      <c r="DUK12" s="214"/>
      <c r="DUL12" s="214"/>
      <c r="DUM12" s="214"/>
      <c r="DUN12" s="214"/>
      <c r="DUO12" s="214"/>
      <c r="DUP12" s="214"/>
      <c r="DUQ12" s="214"/>
      <c r="DUR12" s="214"/>
      <c r="DUS12" s="214"/>
      <c r="DUT12" s="214"/>
      <c r="DUU12" s="214"/>
      <c r="DUV12" s="214"/>
      <c r="DUW12" s="214"/>
      <c r="DUX12" s="214"/>
      <c r="DUY12" s="214"/>
      <c r="DUZ12" s="214"/>
      <c r="DVA12" s="214"/>
      <c r="DVB12" s="214"/>
      <c r="DVC12" s="214"/>
      <c r="DVD12" s="214"/>
      <c r="DVE12" s="214"/>
      <c r="DVF12" s="214"/>
      <c r="DVG12" s="214"/>
      <c r="DVH12" s="214"/>
      <c r="DVI12" s="214"/>
      <c r="DVJ12" s="214"/>
      <c r="DVK12" s="214"/>
      <c r="DVL12" s="214"/>
      <c r="DVM12" s="214"/>
      <c r="DVN12" s="214"/>
      <c r="DVO12" s="214"/>
      <c r="DVP12" s="214"/>
      <c r="DVQ12" s="214"/>
      <c r="DVR12" s="214"/>
      <c r="DVS12" s="214"/>
      <c r="DVT12" s="214"/>
      <c r="DVU12" s="214"/>
      <c r="DVV12" s="214"/>
      <c r="DVW12" s="214"/>
      <c r="DVX12" s="214"/>
      <c r="DVY12" s="214"/>
      <c r="DVZ12" s="214"/>
      <c r="DWA12" s="214"/>
      <c r="DWB12" s="214"/>
      <c r="DWC12" s="214"/>
      <c r="DWD12" s="214"/>
      <c r="DWE12" s="214"/>
      <c r="DWF12" s="214"/>
      <c r="DWG12" s="214"/>
      <c r="DWH12" s="214"/>
      <c r="DWI12" s="214"/>
      <c r="DWJ12" s="214"/>
      <c r="DWK12" s="214"/>
      <c r="DWL12" s="214"/>
      <c r="DWM12" s="214"/>
      <c r="DWN12" s="214"/>
      <c r="DWO12" s="214"/>
      <c r="DWP12" s="214"/>
      <c r="DWQ12" s="214"/>
      <c r="DWR12" s="214"/>
      <c r="DWS12" s="214"/>
      <c r="DWT12" s="214"/>
      <c r="DWU12" s="214"/>
      <c r="DWV12" s="214"/>
      <c r="DWW12" s="214"/>
      <c r="DWX12" s="214"/>
      <c r="DWY12" s="214"/>
      <c r="DWZ12" s="214"/>
      <c r="DXA12" s="214"/>
      <c r="DXB12" s="214"/>
      <c r="DXC12" s="214"/>
      <c r="DXD12" s="214"/>
      <c r="DXE12" s="214"/>
      <c r="DXF12" s="214"/>
      <c r="DXG12" s="214"/>
      <c r="DXH12" s="214"/>
      <c r="DXI12" s="214"/>
      <c r="DXJ12" s="214"/>
      <c r="DXK12" s="214"/>
      <c r="DXL12" s="214"/>
      <c r="DXM12" s="214"/>
      <c r="DXN12" s="214"/>
      <c r="DXO12" s="214"/>
      <c r="DXP12" s="214"/>
      <c r="DXQ12" s="214"/>
      <c r="DXR12" s="214"/>
      <c r="DXS12" s="214"/>
      <c r="DXT12" s="214"/>
      <c r="DXU12" s="214"/>
      <c r="DXV12" s="214"/>
      <c r="DXW12" s="214"/>
      <c r="DXX12" s="214"/>
      <c r="DXY12" s="214"/>
      <c r="DXZ12" s="214"/>
      <c r="DYA12" s="214"/>
      <c r="DYB12" s="214"/>
      <c r="DYC12" s="214"/>
      <c r="DYD12" s="214"/>
      <c r="DYE12" s="214"/>
      <c r="DYF12" s="214"/>
      <c r="DYG12" s="214"/>
      <c r="DYH12" s="214"/>
      <c r="DYI12" s="214"/>
      <c r="DYJ12" s="214"/>
      <c r="DYK12" s="214"/>
      <c r="DYL12" s="214"/>
      <c r="DYM12" s="214"/>
      <c r="DYN12" s="214"/>
      <c r="DYO12" s="214"/>
      <c r="DYP12" s="214"/>
      <c r="DYQ12" s="214"/>
      <c r="DYR12" s="214"/>
      <c r="DYS12" s="214"/>
      <c r="DYT12" s="214"/>
      <c r="DYU12" s="214"/>
      <c r="DYV12" s="214"/>
      <c r="DYW12" s="214"/>
      <c r="DYX12" s="214"/>
      <c r="DYY12" s="214"/>
      <c r="DYZ12" s="214"/>
      <c r="DZA12" s="214"/>
      <c r="DZB12" s="214"/>
      <c r="DZC12" s="214"/>
      <c r="DZD12" s="214"/>
      <c r="DZE12" s="214"/>
      <c r="DZF12" s="214"/>
      <c r="DZG12" s="214"/>
      <c r="DZH12" s="214"/>
      <c r="DZI12" s="214"/>
      <c r="DZJ12" s="214"/>
      <c r="DZK12" s="214"/>
      <c r="DZL12" s="214"/>
      <c r="DZM12" s="214"/>
      <c r="DZN12" s="214"/>
      <c r="DZO12" s="214"/>
      <c r="DZP12" s="214"/>
      <c r="DZQ12" s="214"/>
      <c r="DZR12" s="214"/>
      <c r="DZS12" s="214"/>
      <c r="DZT12" s="214"/>
      <c r="DZU12" s="214"/>
      <c r="DZV12" s="214"/>
      <c r="DZW12" s="214"/>
      <c r="DZX12" s="214"/>
      <c r="DZY12" s="214"/>
      <c r="DZZ12" s="214"/>
      <c r="EAA12" s="214"/>
      <c r="EAB12" s="214"/>
      <c r="EAC12" s="214"/>
      <c r="EAD12" s="214"/>
      <c r="EAE12" s="214"/>
      <c r="EAF12" s="214"/>
      <c r="EAG12" s="214"/>
      <c r="EAH12" s="214"/>
      <c r="EAI12" s="214"/>
      <c r="EAJ12" s="214"/>
      <c r="EAK12" s="214"/>
      <c r="EAL12" s="214"/>
      <c r="EAM12" s="214"/>
      <c r="EAN12" s="214"/>
      <c r="EAO12" s="214"/>
      <c r="EAP12" s="214"/>
      <c r="EAQ12" s="214"/>
      <c r="EAR12" s="214"/>
      <c r="EAS12" s="214"/>
      <c r="EAT12" s="214"/>
      <c r="EAU12" s="214"/>
      <c r="EAV12" s="214"/>
      <c r="EAW12" s="214"/>
      <c r="EAX12" s="214"/>
      <c r="EAY12" s="214"/>
      <c r="EAZ12" s="214"/>
      <c r="EBA12" s="214"/>
      <c r="EBB12" s="214"/>
      <c r="EBC12" s="214"/>
      <c r="EBD12" s="214"/>
      <c r="EBE12" s="214"/>
      <c r="EBF12" s="214"/>
      <c r="EBG12" s="214"/>
      <c r="EBH12" s="214"/>
      <c r="EBI12" s="214"/>
      <c r="EBJ12" s="214"/>
      <c r="EBK12" s="214"/>
      <c r="EBL12" s="214"/>
      <c r="EBM12" s="214"/>
      <c r="EBN12" s="214"/>
      <c r="EBO12" s="214"/>
      <c r="EBP12" s="214"/>
      <c r="EBQ12" s="214"/>
      <c r="EBR12" s="214"/>
      <c r="EBS12" s="214"/>
      <c r="EBT12" s="214"/>
      <c r="EBU12" s="214"/>
      <c r="EBV12" s="214"/>
      <c r="EBW12" s="214"/>
      <c r="EBX12" s="214"/>
      <c r="EBY12" s="214"/>
      <c r="EBZ12" s="214"/>
      <c r="ECA12" s="214"/>
      <c r="ECB12" s="214"/>
      <c r="ECC12" s="214"/>
      <c r="ECD12" s="214"/>
      <c r="ECE12" s="214"/>
      <c r="ECF12" s="214"/>
      <c r="ECG12" s="214"/>
      <c r="ECH12" s="214"/>
      <c r="ECI12" s="214"/>
      <c r="ECJ12" s="214"/>
      <c r="ECK12" s="214"/>
      <c r="ECL12" s="214"/>
      <c r="ECM12" s="214"/>
      <c r="ECN12" s="214"/>
      <c r="ECO12" s="214"/>
      <c r="ECP12" s="214"/>
      <c r="ECQ12" s="214"/>
      <c r="ECR12" s="214"/>
      <c r="ECS12" s="214"/>
      <c r="ECT12" s="214"/>
      <c r="ECU12" s="214"/>
      <c r="ECV12" s="214"/>
      <c r="ECW12" s="214"/>
      <c r="ECX12" s="214"/>
      <c r="ECY12" s="214"/>
      <c r="ECZ12" s="214"/>
      <c r="EDA12" s="214"/>
      <c r="EDB12" s="214"/>
      <c r="EDC12" s="214"/>
      <c r="EDD12" s="214"/>
      <c r="EDE12" s="214"/>
      <c r="EDF12" s="214"/>
      <c r="EDG12" s="214"/>
      <c r="EDH12" s="214"/>
      <c r="EDI12" s="214"/>
      <c r="EDJ12" s="214"/>
      <c r="EDK12" s="214"/>
      <c r="EDL12" s="214"/>
      <c r="EDM12" s="214"/>
      <c r="EDN12" s="214"/>
      <c r="EDO12" s="214"/>
      <c r="EDP12" s="214"/>
      <c r="EDQ12" s="214"/>
      <c r="EDR12" s="214"/>
      <c r="EDS12" s="214"/>
      <c r="EDT12" s="214"/>
      <c r="EDU12" s="214"/>
      <c r="EDV12" s="214"/>
      <c r="EDW12" s="214"/>
      <c r="EDX12" s="214"/>
      <c r="EDY12" s="214"/>
      <c r="EDZ12" s="214"/>
      <c r="EEA12" s="214"/>
      <c r="EEB12" s="214"/>
      <c r="EEC12" s="214"/>
      <c r="EED12" s="214"/>
      <c r="EEE12" s="214"/>
      <c r="EEF12" s="214"/>
      <c r="EEG12" s="214"/>
      <c r="EEH12" s="214"/>
      <c r="EEI12" s="214"/>
      <c r="EEJ12" s="214"/>
      <c r="EEK12" s="214"/>
      <c r="EEL12" s="214"/>
      <c r="EEM12" s="214"/>
      <c r="EEN12" s="214"/>
      <c r="EEO12" s="214"/>
      <c r="EEP12" s="214"/>
      <c r="EEQ12" s="214"/>
      <c r="EER12" s="214"/>
      <c r="EES12" s="214"/>
      <c r="EET12" s="214"/>
      <c r="EEU12" s="214"/>
      <c r="EEV12" s="214"/>
      <c r="EEW12" s="214"/>
      <c r="EEX12" s="214"/>
      <c r="EEY12" s="214"/>
      <c r="EEZ12" s="214"/>
      <c r="EFA12" s="214"/>
      <c r="EFB12" s="214"/>
      <c r="EFC12" s="214"/>
      <c r="EFD12" s="214"/>
      <c r="EFE12" s="214"/>
      <c r="EFF12" s="214"/>
      <c r="EFG12" s="214"/>
      <c r="EFH12" s="214"/>
      <c r="EFI12" s="214"/>
      <c r="EFJ12" s="214"/>
      <c r="EFK12" s="214"/>
      <c r="EFL12" s="214"/>
      <c r="EFM12" s="214"/>
      <c r="EFN12" s="214"/>
      <c r="EFO12" s="214"/>
      <c r="EFP12" s="214"/>
      <c r="EFQ12" s="214"/>
      <c r="EFR12" s="214"/>
      <c r="EFS12" s="214"/>
      <c r="EFT12" s="214"/>
      <c r="EFU12" s="214"/>
      <c r="EFV12" s="214"/>
      <c r="EFW12" s="214"/>
      <c r="EFX12" s="214"/>
      <c r="EFY12" s="214"/>
      <c r="EFZ12" s="214"/>
      <c r="EGA12" s="214"/>
      <c r="EGB12" s="214"/>
      <c r="EGC12" s="214"/>
      <c r="EGD12" s="214"/>
      <c r="EGE12" s="214"/>
      <c r="EGF12" s="214"/>
      <c r="EGG12" s="214"/>
      <c r="EGH12" s="214"/>
      <c r="EGI12" s="214"/>
      <c r="EGJ12" s="214"/>
      <c r="EGK12" s="214"/>
      <c r="EGL12" s="214"/>
      <c r="EGM12" s="214"/>
      <c r="EGN12" s="214"/>
      <c r="EGO12" s="214"/>
      <c r="EGP12" s="214"/>
      <c r="EGQ12" s="214"/>
      <c r="EGR12" s="214"/>
      <c r="EGS12" s="214"/>
      <c r="EGT12" s="214"/>
      <c r="EGU12" s="214"/>
      <c r="EGV12" s="214"/>
      <c r="EGW12" s="214"/>
      <c r="EGX12" s="214"/>
      <c r="EGY12" s="214"/>
      <c r="EGZ12" s="214"/>
      <c r="EHA12" s="214"/>
      <c r="EHB12" s="214"/>
      <c r="EHC12" s="214"/>
      <c r="EHD12" s="214"/>
      <c r="EHE12" s="214"/>
      <c r="EHF12" s="214"/>
      <c r="EHG12" s="214"/>
      <c r="EHH12" s="214"/>
      <c r="EHI12" s="214"/>
      <c r="EHJ12" s="214"/>
      <c r="EHK12" s="214"/>
      <c r="EHL12" s="214"/>
      <c r="EHM12" s="214"/>
      <c r="EHN12" s="214"/>
      <c r="EHO12" s="214"/>
      <c r="EHP12" s="214"/>
      <c r="EHQ12" s="214"/>
      <c r="EHR12" s="214"/>
      <c r="EHS12" s="214"/>
      <c r="EHT12" s="214"/>
      <c r="EHU12" s="214"/>
      <c r="EHV12" s="214"/>
      <c r="EHW12" s="214"/>
      <c r="EHX12" s="214"/>
      <c r="EHY12" s="214"/>
      <c r="EHZ12" s="214"/>
      <c r="EIA12" s="214"/>
      <c r="EIB12" s="214"/>
      <c r="EIC12" s="214"/>
      <c r="EID12" s="214"/>
      <c r="EIE12" s="214"/>
      <c r="EIF12" s="214"/>
      <c r="EIG12" s="214"/>
      <c r="EIH12" s="214"/>
      <c r="EII12" s="214"/>
      <c r="EIJ12" s="214"/>
      <c r="EIK12" s="214"/>
      <c r="EIL12" s="214"/>
      <c r="EIM12" s="214"/>
      <c r="EIN12" s="214"/>
      <c r="EIO12" s="214"/>
      <c r="EIP12" s="214"/>
      <c r="EIQ12" s="214"/>
      <c r="EIR12" s="214"/>
      <c r="EIS12" s="214"/>
      <c r="EIT12" s="214"/>
      <c r="EIU12" s="214"/>
      <c r="EIV12" s="214"/>
      <c r="EIW12" s="214"/>
      <c r="EIX12" s="214"/>
      <c r="EIY12" s="214"/>
      <c r="EIZ12" s="214"/>
      <c r="EJA12" s="214"/>
      <c r="EJB12" s="214"/>
      <c r="EJC12" s="214"/>
      <c r="EJD12" s="214"/>
      <c r="EJE12" s="214"/>
      <c r="EJF12" s="214"/>
      <c r="EJG12" s="214"/>
      <c r="EJH12" s="214"/>
      <c r="EJI12" s="214"/>
      <c r="EJJ12" s="214"/>
      <c r="EJK12" s="214"/>
      <c r="EJL12" s="214"/>
      <c r="EJM12" s="214"/>
      <c r="EJN12" s="214"/>
      <c r="EJO12" s="214"/>
      <c r="EJP12" s="214"/>
      <c r="EJQ12" s="214"/>
      <c r="EJR12" s="214"/>
      <c r="EJS12" s="214"/>
      <c r="EJT12" s="214"/>
      <c r="EJU12" s="214"/>
      <c r="EJV12" s="214"/>
      <c r="EJW12" s="214"/>
      <c r="EJX12" s="214"/>
      <c r="EJY12" s="214"/>
      <c r="EJZ12" s="214"/>
      <c r="EKA12" s="214"/>
      <c r="EKB12" s="214"/>
      <c r="EKC12" s="214"/>
      <c r="EKD12" s="214"/>
      <c r="EKE12" s="214"/>
      <c r="EKF12" s="214"/>
      <c r="EKG12" s="214"/>
      <c r="EKH12" s="214"/>
      <c r="EKI12" s="214"/>
      <c r="EKJ12" s="214"/>
      <c r="EKK12" s="214"/>
      <c r="EKL12" s="214"/>
      <c r="EKM12" s="214"/>
      <c r="EKN12" s="214"/>
      <c r="EKO12" s="214"/>
      <c r="EKP12" s="214"/>
      <c r="EKQ12" s="214"/>
      <c r="EKR12" s="214"/>
      <c r="EKS12" s="214"/>
      <c r="EKT12" s="214"/>
      <c r="EKU12" s="214"/>
      <c r="EKV12" s="214"/>
      <c r="EKW12" s="214"/>
      <c r="EKX12" s="214"/>
      <c r="EKY12" s="214"/>
      <c r="EKZ12" s="214"/>
      <c r="ELA12" s="214"/>
      <c r="ELB12" s="214"/>
      <c r="ELC12" s="214"/>
      <c r="ELD12" s="214"/>
      <c r="ELE12" s="214"/>
      <c r="ELF12" s="214"/>
      <c r="ELG12" s="214"/>
      <c r="ELH12" s="214"/>
      <c r="ELI12" s="214"/>
      <c r="ELJ12" s="214"/>
      <c r="ELK12" s="214"/>
      <c r="ELL12" s="214"/>
      <c r="ELM12" s="214"/>
      <c r="ELN12" s="214"/>
      <c r="ELO12" s="214"/>
      <c r="ELP12" s="214"/>
      <c r="ELQ12" s="214"/>
      <c r="ELR12" s="214"/>
      <c r="ELS12" s="214"/>
      <c r="ELT12" s="214"/>
      <c r="ELU12" s="214"/>
      <c r="ELV12" s="214"/>
      <c r="ELW12" s="214"/>
      <c r="ELX12" s="214"/>
      <c r="ELY12" s="214"/>
      <c r="ELZ12" s="214"/>
      <c r="EMA12" s="214"/>
      <c r="EMB12" s="214"/>
      <c r="EMC12" s="214"/>
      <c r="EMD12" s="214"/>
      <c r="EME12" s="214"/>
      <c r="EMF12" s="214"/>
      <c r="EMG12" s="214"/>
      <c r="EMH12" s="214"/>
      <c r="EMI12" s="214"/>
      <c r="EMJ12" s="214"/>
      <c r="EMK12" s="214"/>
      <c r="EML12" s="214"/>
      <c r="EMM12" s="214"/>
      <c r="EMN12" s="214"/>
      <c r="EMO12" s="214"/>
      <c r="EMP12" s="214"/>
      <c r="EMQ12" s="214"/>
      <c r="EMR12" s="214"/>
      <c r="EMS12" s="214"/>
      <c r="EMT12" s="214"/>
      <c r="EMU12" s="214"/>
      <c r="EMV12" s="214"/>
      <c r="EMW12" s="214"/>
      <c r="EMX12" s="214"/>
      <c r="EMY12" s="214"/>
      <c r="EMZ12" s="214"/>
      <c r="ENA12" s="214"/>
      <c r="ENB12" s="214"/>
      <c r="ENC12" s="214"/>
      <c r="END12" s="214"/>
      <c r="ENE12" s="214"/>
      <c r="ENF12" s="214"/>
      <c r="ENG12" s="214"/>
      <c r="ENH12" s="214"/>
      <c r="ENI12" s="214"/>
      <c r="ENJ12" s="214"/>
      <c r="ENK12" s="214"/>
      <c r="ENL12" s="214"/>
      <c r="ENM12" s="214"/>
      <c r="ENN12" s="214"/>
      <c r="ENO12" s="214"/>
      <c r="ENP12" s="214"/>
      <c r="ENQ12" s="214"/>
      <c r="ENR12" s="214"/>
      <c r="ENS12" s="214"/>
      <c r="ENT12" s="214"/>
      <c r="ENU12" s="214"/>
      <c r="ENV12" s="214"/>
      <c r="ENW12" s="214"/>
      <c r="ENX12" s="214"/>
      <c r="ENY12" s="214"/>
      <c r="ENZ12" s="214"/>
      <c r="EOA12" s="214"/>
      <c r="EOB12" s="214"/>
      <c r="EOC12" s="214"/>
      <c r="EOD12" s="214"/>
      <c r="EOE12" s="214"/>
      <c r="EOF12" s="214"/>
      <c r="EOG12" s="214"/>
      <c r="EOH12" s="214"/>
      <c r="EOI12" s="214"/>
      <c r="EOJ12" s="214"/>
      <c r="EOK12" s="214"/>
      <c r="EOL12" s="214"/>
      <c r="EOM12" s="214"/>
      <c r="EON12" s="214"/>
      <c r="EOO12" s="214"/>
      <c r="EOP12" s="214"/>
      <c r="EOQ12" s="214"/>
      <c r="EOR12" s="214"/>
      <c r="EOS12" s="214"/>
      <c r="EOT12" s="214"/>
      <c r="EOU12" s="214"/>
      <c r="EOV12" s="214"/>
      <c r="EOW12" s="214"/>
      <c r="EOX12" s="214"/>
      <c r="EOY12" s="214"/>
      <c r="EOZ12" s="214"/>
      <c r="EPA12" s="214"/>
      <c r="EPB12" s="214"/>
      <c r="EPC12" s="214"/>
      <c r="EPD12" s="214"/>
      <c r="EPE12" s="214"/>
      <c r="EPF12" s="214"/>
      <c r="EPG12" s="214"/>
      <c r="EPH12" s="214"/>
      <c r="EPI12" s="214"/>
      <c r="EPJ12" s="214"/>
      <c r="EPK12" s="214"/>
      <c r="EPL12" s="214"/>
      <c r="EPM12" s="214"/>
      <c r="EPN12" s="214"/>
      <c r="EPO12" s="214"/>
      <c r="EPP12" s="214"/>
      <c r="EPQ12" s="214"/>
      <c r="EPR12" s="214"/>
      <c r="EPS12" s="214"/>
      <c r="EPT12" s="214"/>
      <c r="EPU12" s="214"/>
      <c r="EPV12" s="214"/>
      <c r="EPW12" s="214"/>
      <c r="EPX12" s="214"/>
      <c r="EPY12" s="214"/>
      <c r="EPZ12" s="214"/>
      <c r="EQA12" s="214"/>
      <c r="EQB12" s="214"/>
      <c r="EQC12" s="214"/>
      <c r="EQD12" s="214"/>
      <c r="EQE12" s="214"/>
      <c r="EQF12" s="214"/>
      <c r="EQG12" s="214"/>
      <c r="EQH12" s="214"/>
      <c r="EQI12" s="214"/>
      <c r="EQJ12" s="214"/>
      <c r="EQK12" s="214"/>
      <c r="EQL12" s="214"/>
      <c r="EQM12" s="214"/>
      <c r="EQN12" s="214"/>
      <c r="EQO12" s="214"/>
      <c r="EQP12" s="214"/>
      <c r="EQQ12" s="214"/>
      <c r="EQR12" s="214"/>
      <c r="EQS12" s="214"/>
      <c r="EQT12" s="214"/>
      <c r="EQU12" s="214"/>
      <c r="EQV12" s="214"/>
      <c r="EQW12" s="214"/>
      <c r="EQX12" s="214"/>
      <c r="EQY12" s="214"/>
      <c r="EQZ12" s="214"/>
      <c r="ERA12" s="214"/>
      <c r="ERB12" s="214"/>
      <c r="ERC12" s="214"/>
      <c r="ERD12" s="214"/>
      <c r="ERE12" s="214"/>
      <c r="ERF12" s="214"/>
      <c r="ERG12" s="214"/>
      <c r="ERH12" s="214"/>
      <c r="ERI12" s="214"/>
      <c r="ERJ12" s="214"/>
      <c r="ERK12" s="214"/>
      <c r="ERL12" s="214"/>
      <c r="ERM12" s="214"/>
      <c r="ERN12" s="214"/>
      <c r="ERO12" s="214"/>
      <c r="ERP12" s="214"/>
      <c r="ERQ12" s="214"/>
      <c r="ERR12" s="214"/>
      <c r="ERS12" s="214"/>
      <c r="ERT12" s="214"/>
      <c r="ERU12" s="214"/>
      <c r="ERV12" s="214"/>
      <c r="ERW12" s="214"/>
      <c r="ERX12" s="214"/>
      <c r="ERY12" s="214"/>
      <c r="ERZ12" s="214"/>
      <c r="ESA12" s="214"/>
      <c r="ESB12" s="214"/>
      <c r="ESC12" s="214"/>
      <c r="ESD12" s="214"/>
      <c r="ESE12" s="214"/>
      <c r="ESF12" s="214"/>
      <c r="ESG12" s="214"/>
      <c r="ESH12" s="214"/>
      <c r="ESI12" s="214"/>
      <c r="ESJ12" s="214"/>
      <c r="ESK12" s="214"/>
      <c r="ESL12" s="214"/>
      <c r="ESM12" s="214"/>
      <c r="ESN12" s="214"/>
      <c r="ESO12" s="214"/>
      <c r="ESP12" s="214"/>
      <c r="ESQ12" s="214"/>
      <c r="ESR12" s="214"/>
      <c r="ESS12" s="214"/>
      <c r="EST12" s="214"/>
      <c r="ESU12" s="214"/>
      <c r="ESV12" s="214"/>
      <c r="ESW12" s="214"/>
      <c r="ESX12" s="214"/>
      <c r="ESY12" s="214"/>
      <c r="ESZ12" s="214"/>
      <c r="ETA12" s="214"/>
      <c r="ETB12" s="214"/>
      <c r="ETC12" s="214"/>
      <c r="ETD12" s="214"/>
      <c r="ETE12" s="214"/>
      <c r="ETF12" s="214"/>
      <c r="ETG12" s="214"/>
      <c r="ETH12" s="214"/>
      <c r="ETI12" s="214"/>
      <c r="ETJ12" s="214"/>
      <c r="ETK12" s="214"/>
      <c r="ETL12" s="214"/>
      <c r="ETM12" s="214"/>
      <c r="ETN12" s="214"/>
      <c r="ETO12" s="214"/>
      <c r="ETP12" s="214"/>
      <c r="ETQ12" s="214"/>
      <c r="ETR12" s="214"/>
      <c r="ETS12" s="214"/>
      <c r="ETT12" s="214"/>
      <c r="ETU12" s="214"/>
      <c r="ETV12" s="214"/>
      <c r="ETW12" s="214"/>
      <c r="ETX12" s="214"/>
      <c r="ETY12" s="214"/>
      <c r="ETZ12" s="214"/>
      <c r="EUA12" s="214"/>
      <c r="EUB12" s="214"/>
      <c r="EUC12" s="214"/>
      <c r="EUD12" s="214"/>
      <c r="EUE12" s="214"/>
      <c r="EUF12" s="214"/>
      <c r="EUG12" s="214"/>
      <c r="EUH12" s="214"/>
      <c r="EUI12" s="214"/>
      <c r="EUJ12" s="214"/>
      <c r="EUK12" s="214"/>
      <c r="EUL12" s="214"/>
      <c r="EUM12" s="214"/>
      <c r="EUN12" s="214"/>
      <c r="EUO12" s="214"/>
      <c r="EUP12" s="214"/>
      <c r="EUQ12" s="214"/>
      <c r="EUR12" s="214"/>
      <c r="EUS12" s="214"/>
      <c r="EUT12" s="214"/>
      <c r="EUU12" s="214"/>
      <c r="EUV12" s="214"/>
      <c r="EUW12" s="214"/>
      <c r="EUX12" s="214"/>
      <c r="EUY12" s="214"/>
      <c r="EUZ12" s="214"/>
      <c r="EVA12" s="214"/>
      <c r="EVB12" s="214"/>
      <c r="EVC12" s="214"/>
      <c r="EVD12" s="214"/>
      <c r="EVE12" s="214"/>
      <c r="EVF12" s="214"/>
      <c r="EVG12" s="214"/>
      <c r="EVH12" s="214"/>
      <c r="EVI12" s="214"/>
      <c r="EVJ12" s="214"/>
      <c r="EVK12" s="214"/>
      <c r="EVL12" s="214"/>
      <c r="EVM12" s="214"/>
      <c r="EVN12" s="214"/>
      <c r="EVO12" s="214"/>
      <c r="EVP12" s="214"/>
      <c r="EVQ12" s="214"/>
      <c r="EVR12" s="214"/>
      <c r="EVS12" s="214"/>
      <c r="EVT12" s="214"/>
      <c r="EVU12" s="214"/>
      <c r="EVV12" s="214"/>
      <c r="EVW12" s="214"/>
      <c r="EVX12" s="214"/>
      <c r="EVY12" s="214"/>
      <c r="EVZ12" s="214"/>
      <c r="EWA12" s="214"/>
      <c r="EWB12" s="214"/>
      <c r="EWC12" s="214"/>
      <c r="EWD12" s="214"/>
      <c r="EWE12" s="214"/>
      <c r="EWF12" s="214"/>
      <c r="EWG12" s="214"/>
      <c r="EWH12" s="214"/>
      <c r="EWI12" s="214"/>
      <c r="EWJ12" s="214"/>
      <c r="EWK12" s="214"/>
      <c r="EWL12" s="214"/>
      <c r="EWM12" s="214"/>
      <c r="EWN12" s="214"/>
      <c r="EWO12" s="214"/>
      <c r="EWP12" s="214"/>
      <c r="EWQ12" s="214"/>
      <c r="EWR12" s="214"/>
      <c r="EWS12" s="214"/>
      <c r="EWT12" s="214"/>
      <c r="EWU12" s="214"/>
      <c r="EWV12" s="214"/>
      <c r="EWW12" s="214"/>
      <c r="EWX12" s="214"/>
      <c r="EWY12" s="214"/>
      <c r="EWZ12" s="214"/>
      <c r="EXA12" s="214"/>
      <c r="EXB12" s="214"/>
      <c r="EXC12" s="214"/>
      <c r="EXD12" s="214"/>
      <c r="EXE12" s="214"/>
      <c r="EXF12" s="214"/>
      <c r="EXG12" s="214"/>
      <c r="EXH12" s="214"/>
      <c r="EXI12" s="214"/>
      <c r="EXJ12" s="214"/>
      <c r="EXK12" s="214"/>
      <c r="EXL12" s="214"/>
      <c r="EXM12" s="214"/>
      <c r="EXN12" s="214"/>
      <c r="EXO12" s="214"/>
      <c r="EXP12" s="214"/>
      <c r="EXQ12" s="214"/>
      <c r="EXR12" s="214"/>
      <c r="EXS12" s="214"/>
      <c r="EXT12" s="214"/>
      <c r="EXU12" s="214"/>
      <c r="EXV12" s="214"/>
      <c r="EXW12" s="214"/>
      <c r="EXX12" s="214"/>
      <c r="EXY12" s="214"/>
      <c r="EXZ12" s="214"/>
      <c r="EYA12" s="214"/>
      <c r="EYB12" s="214"/>
      <c r="EYC12" s="214"/>
      <c r="EYD12" s="214"/>
      <c r="EYE12" s="214"/>
      <c r="EYF12" s="214"/>
      <c r="EYG12" s="214"/>
      <c r="EYH12" s="214"/>
      <c r="EYI12" s="214"/>
      <c r="EYJ12" s="214"/>
      <c r="EYK12" s="214"/>
      <c r="EYL12" s="214"/>
      <c r="EYM12" s="214"/>
      <c r="EYN12" s="214"/>
      <c r="EYO12" s="214"/>
      <c r="EYP12" s="214"/>
      <c r="EYQ12" s="214"/>
      <c r="EYR12" s="214"/>
      <c r="EYS12" s="214"/>
      <c r="EYT12" s="214"/>
      <c r="EYU12" s="214"/>
      <c r="EYV12" s="214"/>
      <c r="EYW12" s="214"/>
      <c r="EYX12" s="214"/>
      <c r="EYY12" s="214"/>
      <c r="EYZ12" s="214"/>
      <c r="EZA12" s="214"/>
      <c r="EZB12" s="214"/>
      <c r="EZC12" s="214"/>
      <c r="EZD12" s="214"/>
      <c r="EZE12" s="214"/>
      <c r="EZF12" s="214"/>
      <c r="EZG12" s="214"/>
      <c r="EZH12" s="214"/>
      <c r="EZI12" s="214"/>
      <c r="EZJ12" s="214"/>
      <c r="EZK12" s="214"/>
      <c r="EZL12" s="214"/>
      <c r="EZM12" s="214"/>
      <c r="EZN12" s="214"/>
      <c r="EZO12" s="214"/>
      <c r="EZP12" s="214"/>
      <c r="EZQ12" s="214"/>
      <c r="EZR12" s="214"/>
      <c r="EZS12" s="214"/>
      <c r="EZT12" s="214"/>
      <c r="EZU12" s="214"/>
      <c r="EZV12" s="214"/>
      <c r="EZW12" s="214"/>
      <c r="EZX12" s="214"/>
      <c r="EZY12" s="214"/>
      <c r="EZZ12" s="214"/>
      <c r="FAA12" s="214"/>
      <c r="FAB12" s="214"/>
      <c r="FAC12" s="214"/>
      <c r="FAD12" s="214"/>
      <c r="FAE12" s="214"/>
      <c r="FAF12" s="214"/>
      <c r="FAG12" s="214"/>
      <c r="FAH12" s="214"/>
      <c r="FAI12" s="214"/>
      <c r="FAJ12" s="214"/>
      <c r="FAK12" s="214"/>
      <c r="FAL12" s="214"/>
      <c r="FAM12" s="214"/>
      <c r="FAN12" s="214"/>
      <c r="FAO12" s="214"/>
      <c r="FAP12" s="214"/>
      <c r="FAQ12" s="214"/>
      <c r="FAR12" s="214"/>
      <c r="FAS12" s="214"/>
      <c r="FAT12" s="214"/>
      <c r="FAU12" s="214"/>
      <c r="FAV12" s="214"/>
      <c r="FAW12" s="214"/>
      <c r="FAX12" s="214"/>
      <c r="FAY12" s="214"/>
      <c r="FAZ12" s="214"/>
      <c r="FBA12" s="214"/>
      <c r="FBB12" s="214"/>
      <c r="FBC12" s="214"/>
      <c r="FBD12" s="214"/>
      <c r="FBE12" s="214"/>
      <c r="FBF12" s="214"/>
      <c r="FBG12" s="214"/>
      <c r="FBH12" s="214"/>
      <c r="FBI12" s="214"/>
      <c r="FBJ12" s="214"/>
      <c r="FBK12" s="214"/>
      <c r="FBL12" s="214"/>
      <c r="FBM12" s="214"/>
      <c r="FBN12" s="214"/>
      <c r="FBO12" s="214"/>
      <c r="FBP12" s="214"/>
      <c r="FBQ12" s="214"/>
      <c r="FBR12" s="214"/>
      <c r="FBS12" s="214"/>
      <c r="FBT12" s="214"/>
      <c r="FBU12" s="214"/>
      <c r="FBV12" s="214"/>
      <c r="FBW12" s="214"/>
      <c r="FBX12" s="214"/>
      <c r="FBY12" s="214"/>
      <c r="FBZ12" s="214"/>
      <c r="FCA12" s="214"/>
      <c r="FCB12" s="214"/>
      <c r="FCC12" s="214"/>
      <c r="FCD12" s="214"/>
      <c r="FCE12" s="214"/>
      <c r="FCF12" s="214"/>
      <c r="FCG12" s="214"/>
      <c r="FCH12" s="214"/>
      <c r="FCI12" s="214"/>
      <c r="FCJ12" s="214"/>
      <c r="FCK12" s="214"/>
      <c r="FCL12" s="214"/>
      <c r="FCM12" s="214"/>
      <c r="FCN12" s="214"/>
      <c r="FCO12" s="214"/>
      <c r="FCP12" s="214"/>
      <c r="FCQ12" s="214"/>
      <c r="FCR12" s="214"/>
      <c r="FCS12" s="214"/>
      <c r="FCT12" s="214"/>
      <c r="FCU12" s="214"/>
      <c r="FCV12" s="214"/>
      <c r="FCW12" s="214"/>
      <c r="FCX12" s="214"/>
      <c r="FCY12" s="214"/>
      <c r="FCZ12" s="214"/>
      <c r="FDA12" s="214"/>
      <c r="FDB12" s="214"/>
      <c r="FDC12" s="214"/>
      <c r="FDD12" s="214"/>
      <c r="FDE12" s="214"/>
      <c r="FDF12" s="214"/>
      <c r="FDG12" s="214"/>
      <c r="FDH12" s="214"/>
      <c r="FDI12" s="214"/>
      <c r="FDJ12" s="214"/>
      <c r="FDK12" s="214"/>
      <c r="FDL12" s="214"/>
      <c r="FDM12" s="214"/>
      <c r="FDN12" s="214"/>
      <c r="FDO12" s="214"/>
      <c r="FDP12" s="214"/>
      <c r="FDQ12" s="214"/>
      <c r="FDR12" s="214"/>
      <c r="FDS12" s="214"/>
      <c r="FDT12" s="214"/>
      <c r="FDU12" s="214"/>
      <c r="FDV12" s="214"/>
      <c r="FDW12" s="214"/>
      <c r="FDX12" s="214"/>
      <c r="FDY12" s="214"/>
      <c r="FDZ12" s="214"/>
      <c r="FEA12" s="214"/>
      <c r="FEB12" s="214"/>
      <c r="FEC12" s="214"/>
      <c r="FED12" s="214"/>
      <c r="FEE12" s="214"/>
      <c r="FEF12" s="214"/>
      <c r="FEG12" s="214"/>
      <c r="FEH12" s="214"/>
      <c r="FEI12" s="214"/>
      <c r="FEJ12" s="214"/>
      <c r="FEK12" s="214"/>
      <c r="FEL12" s="214"/>
      <c r="FEM12" s="214"/>
      <c r="FEN12" s="214"/>
      <c r="FEO12" s="214"/>
      <c r="FEP12" s="214"/>
      <c r="FEQ12" s="214"/>
      <c r="FER12" s="214"/>
      <c r="FES12" s="214"/>
      <c r="FET12" s="214"/>
      <c r="FEU12" s="214"/>
      <c r="FEV12" s="214"/>
      <c r="FEW12" s="214"/>
      <c r="FEX12" s="214"/>
      <c r="FEY12" s="214"/>
      <c r="FEZ12" s="214"/>
      <c r="FFA12" s="214"/>
      <c r="FFB12" s="214"/>
      <c r="FFC12" s="214"/>
      <c r="FFD12" s="214"/>
      <c r="FFE12" s="214"/>
      <c r="FFF12" s="214"/>
      <c r="FFG12" s="214"/>
      <c r="FFH12" s="214"/>
      <c r="FFI12" s="214"/>
      <c r="FFJ12" s="214"/>
      <c r="FFK12" s="214"/>
      <c r="FFL12" s="214"/>
      <c r="FFM12" s="214"/>
      <c r="FFN12" s="214"/>
      <c r="FFO12" s="214"/>
      <c r="FFP12" s="214"/>
      <c r="FFQ12" s="214"/>
      <c r="FFR12" s="214"/>
      <c r="FFS12" s="214"/>
      <c r="FFT12" s="214"/>
      <c r="FFU12" s="214"/>
      <c r="FFV12" s="214"/>
      <c r="FFW12" s="214"/>
      <c r="FFX12" s="214"/>
      <c r="FFY12" s="214"/>
      <c r="FFZ12" s="214"/>
      <c r="FGA12" s="214"/>
      <c r="FGB12" s="214"/>
      <c r="FGC12" s="214"/>
      <c r="FGD12" s="214"/>
      <c r="FGE12" s="214"/>
      <c r="FGF12" s="214"/>
      <c r="FGG12" s="214"/>
      <c r="FGH12" s="214"/>
      <c r="FGI12" s="214"/>
      <c r="FGJ12" s="214"/>
      <c r="FGK12" s="214"/>
      <c r="FGL12" s="214"/>
      <c r="FGM12" s="214"/>
      <c r="FGN12" s="214"/>
      <c r="FGO12" s="214"/>
      <c r="FGP12" s="214"/>
      <c r="FGQ12" s="214"/>
      <c r="FGR12" s="214"/>
      <c r="FGS12" s="214"/>
      <c r="FGT12" s="214"/>
      <c r="FGU12" s="214"/>
      <c r="FGV12" s="214"/>
      <c r="FGW12" s="214"/>
      <c r="FGX12" s="214"/>
      <c r="FGY12" s="214"/>
      <c r="FGZ12" s="214"/>
      <c r="FHA12" s="214"/>
      <c r="FHB12" s="214"/>
      <c r="FHC12" s="214"/>
      <c r="FHD12" s="214"/>
      <c r="FHE12" s="214"/>
      <c r="FHF12" s="214"/>
      <c r="FHG12" s="214"/>
      <c r="FHH12" s="214"/>
      <c r="FHI12" s="214"/>
      <c r="FHJ12" s="214"/>
      <c r="FHK12" s="214"/>
      <c r="FHL12" s="214"/>
      <c r="FHM12" s="214"/>
      <c r="FHN12" s="214"/>
      <c r="FHO12" s="214"/>
      <c r="FHP12" s="214"/>
      <c r="FHQ12" s="214"/>
      <c r="FHR12" s="214"/>
      <c r="FHS12" s="214"/>
      <c r="FHT12" s="214"/>
      <c r="FHU12" s="214"/>
      <c r="FHV12" s="214"/>
      <c r="FHW12" s="214"/>
      <c r="FHX12" s="214"/>
      <c r="FHY12" s="214"/>
      <c r="FHZ12" s="214"/>
      <c r="FIA12" s="214"/>
      <c r="FIB12" s="214"/>
      <c r="FIC12" s="214"/>
      <c r="FID12" s="214"/>
      <c r="FIE12" s="214"/>
      <c r="FIF12" s="214"/>
      <c r="FIG12" s="214"/>
      <c r="FIH12" s="214"/>
      <c r="FII12" s="214"/>
      <c r="FIJ12" s="214"/>
      <c r="FIK12" s="214"/>
      <c r="FIL12" s="214"/>
      <c r="FIM12" s="214"/>
      <c r="FIN12" s="214"/>
      <c r="FIO12" s="214"/>
      <c r="FIP12" s="214"/>
      <c r="FIQ12" s="214"/>
      <c r="FIR12" s="214"/>
      <c r="FIS12" s="214"/>
      <c r="FIT12" s="214"/>
      <c r="FIU12" s="214"/>
      <c r="FIV12" s="214"/>
      <c r="FIW12" s="214"/>
      <c r="FIX12" s="214"/>
      <c r="FIY12" s="214"/>
      <c r="FIZ12" s="214"/>
      <c r="FJA12" s="214"/>
      <c r="FJB12" s="214"/>
      <c r="FJC12" s="214"/>
      <c r="FJD12" s="214"/>
      <c r="FJE12" s="214"/>
      <c r="FJF12" s="214"/>
      <c r="FJG12" s="214"/>
      <c r="FJH12" s="214"/>
      <c r="FJI12" s="214"/>
      <c r="FJJ12" s="214"/>
      <c r="FJK12" s="214"/>
      <c r="FJL12" s="214"/>
      <c r="FJM12" s="214"/>
      <c r="FJN12" s="214"/>
      <c r="FJO12" s="214"/>
      <c r="FJP12" s="214"/>
      <c r="FJQ12" s="214"/>
      <c r="FJR12" s="214"/>
      <c r="FJS12" s="214"/>
      <c r="FJT12" s="214"/>
      <c r="FJU12" s="214"/>
      <c r="FJV12" s="214"/>
      <c r="FJW12" s="214"/>
      <c r="FJX12" s="214"/>
      <c r="FJY12" s="214"/>
      <c r="FJZ12" s="214"/>
      <c r="FKA12" s="214"/>
      <c r="FKB12" s="214"/>
      <c r="FKC12" s="214"/>
      <c r="FKD12" s="214"/>
      <c r="FKE12" s="214"/>
      <c r="FKF12" s="214"/>
      <c r="FKG12" s="214"/>
      <c r="FKH12" s="214"/>
      <c r="FKI12" s="214"/>
      <c r="FKJ12" s="214"/>
      <c r="FKK12" s="214"/>
      <c r="FKL12" s="214"/>
      <c r="FKM12" s="214"/>
      <c r="FKN12" s="214"/>
      <c r="FKO12" s="214"/>
      <c r="FKP12" s="214"/>
      <c r="FKQ12" s="214"/>
      <c r="FKR12" s="214"/>
      <c r="FKS12" s="214"/>
      <c r="FKT12" s="214"/>
      <c r="FKU12" s="214"/>
      <c r="FKV12" s="214"/>
      <c r="FKW12" s="214"/>
      <c r="FKX12" s="214"/>
      <c r="FKY12" s="214"/>
      <c r="FKZ12" s="214"/>
      <c r="FLA12" s="214"/>
      <c r="FLB12" s="214"/>
      <c r="FLC12" s="214"/>
      <c r="FLD12" s="214"/>
      <c r="FLE12" s="214"/>
      <c r="FLF12" s="214"/>
      <c r="FLG12" s="214"/>
      <c r="FLH12" s="214"/>
      <c r="FLI12" s="214"/>
      <c r="FLJ12" s="214"/>
      <c r="FLK12" s="214"/>
      <c r="FLL12" s="214"/>
      <c r="FLM12" s="214"/>
      <c r="FLN12" s="214"/>
      <c r="FLO12" s="214"/>
      <c r="FLP12" s="214"/>
      <c r="FLQ12" s="214"/>
      <c r="FLR12" s="214"/>
      <c r="FLS12" s="214"/>
      <c r="FLT12" s="214"/>
      <c r="FLU12" s="214"/>
      <c r="FLV12" s="214"/>
      <c r="FLW12" s="214"/>
      <c r="FLX12" s="214"/>
      <c r="FLY12" s="214"/>
      <c r="FLZ12" s="214"/>
      <c r="FMA12" s="214"/>
      <c r="FMB12" s="214"/>
      <c r="FMC12" s="214"/>
      <c r="FMD12" s="214"/>
      <c r="FME12" s="214"/>
      <c r="FMF12" s="214"/>
      <c r="FMG12" s="214"/>
      <c r="FMH12" s="214"/>
      <c r="FMI12" s="214"/>
      <c r="FMJ12" s="214"/>
      <c r="FMK12" s="214"/>
      <c r="FML12" s="214"/>
      <c r="FMM12" s="214"/>
      <c r="FMN12" s="214"/>
      <c r="FMO12" s="214"/>
      <c r="FMP12" s="214"/>
      <c r="FMQ12" s="214"/>
      <c r="FMR12" s="214"/>
      <c r="FMS12" s="214"/>
      <c r="FMT12" s="214"/>
      <c r="FMU12" s="214"/>
      <c r="FMV12" s="214"/>
      <c r="FMW12" s="214"/>
      <c r="FMX12" s="214"/>
      <c r="FMY12" s="214"/>
      <c r="FMZ12" s="214"/>
      <c r="FNA12" s="214"/>
      <c r="FNB12" s="214"/>
      <c r="FNC12" s="214"/>
      <c r="FND12" s="214"/>
      <c r="FNE12" s="214"/>
      <c r="FNF12" s="214"/>
      <c r="FNG12" s="214"/>
      <c r="FNH12" s="214"/>
      <c r="FNI12" s="214"/>
      <c r="FNJ12" s="214"/>
      <c r="FNK12" s="214"/>
      <c r="FNL12" s="214"/>
      <c r="FNM12" s="214"/>
      <c r="FNN12" s="214"/>
      <c r="FNO12" s="214"/>
      <c r="FNP12" s="214"/>
      <c r="FNQ12" s="214"/>
      <c r="FNR12" s="214"/>
      <c r="FNS12" s="214"/>
      <c r="FNT12" s="214"/>
      <c r="FNU12" s="214"/>
      <c r="FNV12" s="214"/>
      <c r="FNW12" s="214"/>
      <c r="FNX12" s="214"/>
      <c r="FNY12" s="214"/>
      <c r="FNZ12" s="214"/>
      <c r="FOA12" s="214"/>
      <c r="FOB12" s="214"/>
      <c r="FOC12" s="214"/>
      <c r="FOD12" s="214"/>
      <c r="FOE12" s="214"/>
      <c r="FOF12" s="214"/>
      <c r="FOG12" s="214"/>
      <c r="FOH12" s="214"/>
      <c r="FOI12" s="214"/>
      <c r="FOJ12" s="214"/>
      <c r="FOK12" s="214"/>
      <c r="FOL12" s="214"/>
      <c r="FOM12" s="214"/>
      <c r="FON12" s="214"/>
      <c r="FOO12" s="214"/>
      <c r="FOP12" s="214"/>
      <c r="FOQ12" s="214"/>
      <c r="FOR12" s="214"/>
      <c r="FOS12" s="214"/>
      <c r="FOT12" s="214"/>
      <c r="FOU12" s="214"/>
      <c r="FOV12" s="214"/>
      <c r="FOW12" s="214"/>
      <c r="FOX12" s="214"/>
      <c r="FOY12" s="214"/>
      <c r="FOZ12" s="214"/>
      <c r="FPA12" s="214"/>
      <c r="FPB12" s="214"/>
      <c r="FPC12" s="214"/>
      <c r="FPD12" s="214"/>
      <c r="FPE12" s="214"/>
      <c r="FPF12" s="214"/>
      <c r="FPG12" s="214"/>
      <c r="FPH12" s="214"/>
      <c r="FPI12" s="214"/>
      <c r="FPJ12" s="214"/>
      <c r="FPK12" s="214"/>
      <c r="FPL12" s="214"/>
      <c r="FPM12" s="214"/>
      <c r="FPN12" s="214"/>
      <c r="FPO12" s="214"/>
      <c r="FPP12" s="214"/>
      <c r="FPQ12" s="214"/>
      <c r="FPR12" s="214"/>
      <c r="FPS12" s="214"/>
      <c r="FPT12" s="214"/>
      <c r="FPU12" s="214"/>
      <c r="FPV12" s="214"/>
      <c r="FPW12" s="214"/>
      <c r="FPX12" s="214"/>
      <c r="FPY12" s="214"/>
      <c r="FPZ12" s="214"/>
      <c r="FQA12" s="214"/>
      <c r="FQB12" s="214"/>
      <c r="FQC12" s="214"/>
      <c r="FQD12" s="214"/>
      <c r="FQE12" s="214"/>
      <c r="FQF12" s="214"/>
      <c r="FQG12" s="214"/>
      <c r="FQH12" s="214"/>
      <c r="FQI12" s="214"/>
      <c r="FQJ12" s="214"/>
      <c r="FQK12" s="214"/>
      <c r="FQL12" s="214"/>
      <c r="FQM12" s="214"/>
      <c r="FQN12" s="214"/>
      <c r="FQO12" s="214"/>
      <c r="FQP12" s="214"/>
      <c r="FQQ12" s="214"/>
      <c r="FQR12" s="214"/>
      <c r="FQS12" s="214"/>
      <c r="FQT12" s="214"/>
      <c r="FQU12" s="214"/>
      <c r="FQV12" s="214"/>
      <c r="FQW12" s="214"/>
      <c r="FQX12" s="214"/>
      <c r="FQY12" s="214"/>
      <c r="FQZ12" s="214"/>
      <c r="FRA12" s="214"/>
      <c r="FRB12" s="214"/>
      <c r="FRC12" s="214"/>
      <c r="FRD12" s="214"/>
      <c r="FRE12" s="214"/>
      <c r="FRF12" s="214"/>
      <c r="FRG12" s="214"/>
      <c r="FRH12" s="214"/>
      <c r="FRI12" s="214"/>
      <c r="FRJ12" s="214"/>
      <c r="FRK12" s="214"/>
      <c r="FRL12" s="214"/>
      <c r="FRM12" s="214"/>
      <c r="FRN12" s="214"/>
      <c r="FRO12" s="214"/>
      <c r="FRP12" s="214"/>
      <c r="FRQ12" s="214"/>
      <c r="FRR12" s="214"/>
      <c r="FRS12" s="214"/>
      <c r="FRT12" s="214"/>
      <c r="FRU12" s="214"/>
      <c r="FRV12" s="214"/>
      <c r="FRW12" s="214"/>
      <c r="FRX12" s="214"/>
      <c r="FRY12" s="214"/>
      <c r="FRZ12" s="214"/>
      <c r="FSA12" s="214"/>
      <c r="FSB12" s="214"/>
      <c r="FSC12" s="214"/>
      <c r="FSD12" s="214"/>
      <c r="FSE12" s="214"/>
      <c r="FSF12" s="214"/>
      <c r="FSG12" s="214"/>
      <c r="FSH12" s="214"/>
      <c r="FSI12" s="214"/>
      <c r="FSJ12" s="214"/>
      <c r="FSK12" s="214"/>
      <c r="FSL12" s="214"/>
      <c r="FSM12" s="214"/>
      <c r="FSN12" s="214"/>
      <c r="FSO12" s="214"/>
      <c r="FSP12" s="214"/>
      <c r="FSQ12" s="214"/>
      <c r="FSR12" s="214"/>
      <c r="FSS12" s="214"/>
      <c r="FST12" s="214"/>
      <c r="FSU12" s="214"/>
      <c r="FSV12" s="214"/>
      <c r="FSW12" s="214"/>
      <c r="FSX12" s="214"/>
      <c r="FSY12" s="214"/>
      <c r="FSZ12" s="214"/>
      <c r="FTA12" s="214"/>
      <c r="FTB12" s="214"/>
      <c r="FTC12" s="214"/>
      <c r="FTD12" s="214"/>
      <c r="FTE12" s="214"/>
      <c r="FTF12" s="214"/>
      <c r="FTG12" s="214"/>
      <c r="FTH12" s="214"/>
      <c r="FTI12" s="214"/>
      <c r="FTJ12" s="214"/>
      <c r="FTK12" s="214"/>
      <c r="FTL12" s="214"/>
      <c r="FTM12" s="214"/>
      <c r="FTN12" s="214"/>
      <c r="FTO12" s="214"/>
      <c r="FTP12" s="214"/>
      <c r="FTQ12" s="214"/>
      <c r="FTR12" s="214"/>
      <c r="FTS12" s="214"/>
      <c r="FTT12" s="214"/>
      <c r="FTU12" s="214"/>
      <c r="FTV12" s="214"/>
      <c r="FTW12" s="214"/>
      <c r="FTX12" s="214"/>
      <c r="FTY12" s="214"/>
      <c r="FTZ12" s="214"/>
      <c r="FUA12" s="214"/>
      <c r="FUB12" s="214"/>
      <c r="FUC12" s="214"/>
      <c r="FUD12" s="214"/>
      <c r="FUE12" s="214"/>
      <c r="FUF12" s="214"/>
      <c r="FUG12" s="214"/>
      <c r="FUH12" s="214"/>
      <c r="FUI12" s="214"/>
      <c r="FUJ12" s="214"/>
      <c r="FUK12" s="214"/>
      <c r="FUL12" s="214"/>
      <c r="FUM12" s="214"/>
      <c r="FUN12" s="214"/>
      <c r="FUO12" s="214"/>
      <c r="FUP12" s="214"/>
      <c r="FUQ12" s="214"/>
      <c r="FUR12" s="214"/>
      <c r="FUS12" s="214"/>
      <c r="FUT12" s="214"/>
      <c r="FUU12" s="214"/>
      <c r="FUV12" s="214"/>
      <c r="FUW12" s="214"/>
      <c r="FUX12" s="214"/>
      <c r="FUY12" s="214"/>
      <c r="FUZ12" s="214"/>
      <c r="FVA12" s="214"/>
      <c r="FVB12" s="214"/>
      <c r="FVC12" s="214"/>
      <c r="FVD12" s="214"/>
      <c r="FVE12" s="214"/>
      <c r="FVF12" s="214"/>
      <c r="FVG12" s="214"/>
      <c r="FVH12" s="214"/>
      <c r="FVI12" s="214"/>
      <c r="FVJ12" s="214"/>
      <c r="FVK12" s="214"/>
      <c r="FVL12" s="214"/>
      <c r="FVM12" s="214"/>
      <c r="FVN12" s="214"/>
      <c r="FVO12" s="214"/>
      <c r="FVP12" s="214"/>
      <c r="FVQ12" s="214"/>
      <c r="FVR12" s="214"/>
      <c r="FVS12" s="214"/>
      <c r="FVT12" s="214"/>
      <c r="FVU12" s="214"/>
      <c r="FVV12" s="214"/>
      <c r="FVW12" s="214"/>
      <c r="FVX12" s="214"/>
      <c r="FVY12" s="214"/>
      <c r="FVZ12" s="214"/>
      <c r="FWA12" s="214"/>
      <c r="FWB12" s="214"/>
      <c r="FWC12" s="214"/>
      <c r="FWD12" s="214"/>
      <c r="FWE12" s="214"/>
      <c r="FWF12" s="214"/>
      <c r="FWG12" s="214"/>
      <c r="FWH12" s="214"/>
      <c r="FWI12" s="214"/>
      <c r="FWJ12" s="214"/>
      <c r="FWK12" s="214"/>
      <c r="FWL12" s="214"/>
      <c r="FWM12" s="214"/>
      <c r="FWN12" s="214"/>
      <c r="FWO12" s="214"/>
      <c r="FWP12" s="214"/>
      <c r="FWQ12" s="214"/>
      <c r="FWR12" s="214"/>
      <c r="FWS12" s="214"/>
      <c r="FWT12" s="214"/>
      <c r="FWU12" s="214"/>
      <c r="FWV12" s="214"/>
      <c r="FWW12" s="214"/>
      <c r="FWX12" s="214"/>
      <c r="FWY12" s="214"/>
      <c r="FWZ12" s="214"/>
      <c r="FXA12" s="214"/>
      <c r="FXB12" s="214"/>
      <c r="FXC12" s="214"/>
      <c r="FXD12" s="214"/>
      <c r="FXE12" s="214"/>
      <c r="FXF12" s="214"/>
      <c r="FXG12" s="214"/>
      <c r="FXH12" s="214"/>
      <c r="FXI12" s="214"/>
      <c r="FXJ12" s="214"/>
      <c r="FXK12" s="214"/>
      <c r="FXL12" s="214"/>
      <c r="FXM12" s="214"/>
      <c r="FXN12" s="214"/>
      <c r="FXO12" s="214"/>
      <c r="FXP12" s="214"/>
      <c r="FXQ12" s="214"/>
      <c r="FXR12" s="214"/>
      <c r="FXS12" s="214"/>
      <c r="FXT12" s="214"/>
      <c r="FXU12" s="214"/>
      <c r="FXV12" s="214"/>
      <c r="FXW12" s="214"/>
      <c r="FXX12" s="214"/>
      <c r="FXY12" s="214"/>
      <c r="FXZ12" s="214"/>
      <c r="FYA12" s="214"/>
      <c r="FYB12" s="214"/>
      <c r="FYC12" s="214"/>
      <c r="FYD12" s="214"/>
      <c r="FYE12" s="214"/>
      <c r="FYF12" s="214"/>
      <c r="FYG12" s="214"/>
      <c r="FYH12" s="214"/>
      <c r="FYI12" s="214"/>
      <c r="FYJ12" s="214"/>
      <c r="FYK12" s="214"/>
      <c r="FYL12" s="214"/>
      <c r="FYM12" s="214"/>
      <c r="FYN12" s="214"/>
      <c r="FYO12" s="214"/>
      <c r="FYP12" s="214"/>
      <c r="FYQ12" s="214"/>
      <c r="FYR12" s="214"/>
      <c r="FYS12" s="214"/>
      <c r="FYT12" s="214"/>
      <c r="FYU12" s="214"/>
      <c r="FYV12" s="214"/>
      <c r="FYW12" s="214"/>
      <c r="FYX12" s="214"/>
      <c r="FYY12" s="214"/>
      <c r="FYZ12" s="214"/>
      <c r="FZA12" s="214"/>
      <c r="FZB12" s="214"/>
      <c r="FZC12" s="214"/>
      <c r="FZD12" s="214"/>
      <c r="FZE12" s="214"/>
      <c r="FZF12" s="214"/>
      <c r="FZG12" s="214"/>
      <c r="FZH12" s="214"/>
      <c r="FZI12" s="214"/>
      <c r="FZJ12" s="214"/>
      <c r="FZK12" s="214"/>
      <c r="FZL12" s="214"/>
      <c r="FZM12" s="214"/>
      <c r="FZN12" s="214"/>
      <c r="FZO12" s="214"/>
      <c r="FZP12" s="214"/>
      <c r="FZQ12" s="214"/>
      <c r="FZR12" s="214"/>
      <c r="FZS12" s="214"/>
      <c r="FZT12" s="214"/>
      <c r="FZU12" s="214"/>
      <c r="FZV12" s="214"/>
      <c r="FZW12" s="214"/>
      <c r="FZX12" s="214"/>
      <c r="FZY12" s="214"/>
      <c r="FZZ12" s="214"/>
      <c r="GAA12" s="214"/>
      <c r="GAB12" s="214"/>
      <c r="GAC12" s="214"/>
      <c r="GAD12" s="214"/>
      <c r="GAE12" s="214"/>
      <c r="GAF12" s="214"/>
      <c r="GAG12" s="214"/>
      <c r="GAH12" s="214"/>
      <c r="GAI12" s="214"/>
      <c r="GAJ12" s="214"/>
      <c r="GAK12" s="214"/>
      <c r="GAL12" s="214"/>
      <c r="GAM12" s="214"/>
      <c r="GAN12" s="214"/>
      <c r="GAO12" s="214"/>
      <c r="GAP12" s="214"/>
      <c r="GAQ12" s="214"/>
      <c r="GAR12" s="214"/>
      <c r="GAS12" s="214"/>
      <c r="GAT12" s="214"/>
      <c r="GAU12" s="214"/>
      <c r="GAV12" s="214"/>
      <c r="GAW12" s="214"/>
      <c r="GAX12" s="214"/>
      <c r="GAY12" s="214"/>
      <c r="GAZ12" s="214"/>
      <c r="GBA12" s="214"/>
      <c r="GBB12" s="214"/>
      <c r="GBC12" s="214"/>
      <c r="GBD12" s="214"/>
      <c r="GBE12" s="214"/>
      <c r="GBF12" s="214"/>
      <c r="GBG12" s="214"/>
      <c r="GBH12" s="214"/>
      <c r="GBI12" s="214"/>
      <c r="GBJ12" s="214"/>
      <c r="GBK12" s="214"/>
      <c r="GBL12" s="214"/>
      <c r="GBM12" s="214"/>
      <c r="GBN12" s="214"/>
      <c r="GBO12" s="214"/>
      <c r="GBP12" s="214"/>
      <c r="GBQ12" s="214"/>
      <c r="GBR12" s="214"/>
      <c r="GBS12" s="214"/>
      <c r="GBT12" s="214"/>
      <c r="GBU12" s="214"/>
      <c r="GBV12" s="214"/>
      <c r="GBW12" s="214"/>
      <c r="GBX12" s="214"/>
      <c r="GBY12" s="214"/>
      <c r="GBZ12" s="214"/>
      <c r="GCA12" s="214"/>
      <c r="GCB12" s="214"/>
      <c r="GCC12" s="214"/>
      <c r="GCD12" s="214"/>
      <c r="GCE12" s="214"/>
      <c r="GCF12" s="214"/>
      <c r="GCG12" s="214"/>
      <c r="GCH12" s="214"/>
      <c r="GCI12" s="214"/>
      <c r="GCJ12" s="214"/>
      <c r="GCK12" s="214"/>
      <c r="GCL12" s="214"/>
      <c r="GCM12" s="214"/>
      <c r="GCN12" s="214"/>
      <c r="GCO12" s="214"/>
      <c r="GCP12" s="214"/>
      <c r="GCQ12" s="214"/>
      <c r="GCR12" s="214"/>
      <c r="GCS12" s="214"/>
      <c r="GCT12" s="214"/>
      <c r="GCU12" s="214"/>
      <c r="GCV12" s="214"/>
      <c r="GCW12" s="214"/>
      <c r="GCX12" s="214"/>
      <c r="GCY12" s="214"/>
      <c r="GCZ12" s="214"/>
      <c r="GDA12" s="214"/>
      <c r="GDB12" s="214"/>
      <c r="GDC12" s="214"/>
      <c r="GDD12" s="214"/>
      <c r="GDE12" s="214"/>
      <c r="GDF12" s="214"/>
      <c r="GDG12" s="214"/>
      <c r="GDH12" s="214"/>
      <c r="GDI12" s="214"/>
      <c r="GDJ12" s="214"/>
      <c r="GDK12" s="214"/>
      <c r="GDL12" s="214"/>
      <c r="GDM12" s="214"/>
      <c r="GDN12" s="214"/>
      <c r="GDO12" s="214"/>
      <c r="GDP12" s="214"/>
      <c r="GDQ12" s="214"/>
      <c r="GDR12" s="214"/>
      <c r="GDS12" s="214"/>
      <c r="GDT12" s="214"/>
      <c r="GDU12" s="214"/>
      <c r="GDV12" s="214"/>
      <c r="GDW12" s="214"/>
      <c r="GDX12" s="214"/>
      <c r="GDY12" s="214"/>
      <c r="GDZ12" s="214"/>
      <c r="GEA12" s="214"/>
      <c r="GEB12" s="214"/>
      <c r="GEC12" s="214"/>
      <c r="GED12" s="214"/>
      <c r="GEE12" s="214"/>
      <c r="GEF12" s="214"/>
      <c r="GEG12" s="214"/>
      <c r="GEH12" s="214"/>
      <c r="GEI12" s="214"/>
      <c r="GEJ12" s="214"/>
      <c r="GEK12" s="214"/>
      <c r="GEL12" s="214"/>
      <c r="GEM12" s="214"/>
      <c r="GEN12" s="214"/>
      <c r="GEO12" s="214"/>
      <c r="GEP12" s="214"/>
      <c r="GEQ12" s="214"/>
      <c r="GER12" s="214"/>
      <c r="GES12" s="214"/>
      <c r="GET12" s="214"/>
      <c r="GEU12" s="214"/>
      <c r="GEV12" s="214"/>
      <c r="GEW12" s="214"/>
      <c r="GEX12" s="214"/>
      <c r="GEY12" s="214"/>
      <c r="GEZ12" s="214"/>
      <c r="GFA12" s="214"/>
      <c r="GFB12" s="214"/>
      <c r="GFC12" s="214"/>
      <c r="GFD12" s="214"/>
      <c r="GFE12" s="214"/>
      <c r="GFF12" s="214"/>
      <c r="GFG12" s="214"/>
      <c r="GFH12" s="214"/>
      <c r="GFI12" s="214"/>
      <c r="GFJ12" s="214"/>
      <c r="GFK12" s="214"/>
      <c r="GFL12" s="214"/>
      <c r="GFM12" s="214"/>
      <c r="GFN12" s="214"/>
      <c r="GFO12" s="214"/>
      <c r="GFP12" s="214"/>
      <c r="GFQ12" s="214"/>
      <c r="GFR12" s="214"/>
      <c r="GFS12" s="214"/>
      <c r="GFT12" s="214"/>
      <c r="GFU12" s="214"/>
      <c r="GFV12" s="214"/>
      <c r="GFW12" s="214"/>
      <c r="GFX12" s="214"/>
      <c r="GFY12" s="214"/>
      <c r="GFZ12" s="214"/>
      <c r="GGA12" s="214"/>
      <c r="GGB12" s="214"/>
      <c r="GGC12" s="214"/>
      <c r="GGD12" s="214"/>
      <c r="GGE12" s="214"/>
      <c r="GGF12" s="214"/>
      <c r="GGG12" s="214"/>
      <c r="GGH12" s="214"/>
      <c r="GGI12" s="214"/>
      <c r="GGJ12" s="214"/>
      <c r="GGK12" s="214"/>
      <c r="GGL12" s="214"/>
      <c r="GGM12" s="214"/>
      <c r="GGN12" s="214"/>
      <c r="GGO12" s="214"/>
      <c r="GGP12" s="214"/>
      <c r="GGQ12" s="214"/>
      <c r="GGR12" s="214"/>
      <c r="GGS12" s="214"/>
      <c r="GGT12" s="214"/>
      <c r="GGU12" s="214"/>
      <c r="GGV12" s="214"/>
      <c r="GGW12" s="214"/>
      <c r="GGX12" s="214"/>
      <c r="GGY12" s="214"/>
      <c r="GGZ12" s="214"/>
      <c r="GHA12" s="214"/>
      <c r="GHB12" s="214"/>
      <c r="GHC12" s="214"/>
      <c r="GHD12" s="214"/>
      <c r="GHE12" s="214"/>
      <c r="GHF12" s="214"/>
      <c r="GHG12" s="214"/>
      <c r="GHH12" s="214"/>
      <c r="GHI12" s="214"/>
      <c r="GHJ12" s="214"/>
      <c r="GHK12" s="214"/>
      <c r="GHL12" s="214"/>
      <c r="GHM12" s="214"/>
      <c r="GHN12" s="214"/>
      <c r="GHO12" s="214"/>
      <c r="GHP12" s="214"/>
      <c r="GHQ12" s="214"/>
      <c r="GHR12" s="214"/>
      <c r="GHS12" s="214"/>
      <c r="GHT12" s="214"/>
      <c r="GHU12" s="214"/>
      <c r="GHV12" s="214"/>
      <c r="GHW12" s="214"/>
      <c r="GHX12" s="214"/>
      <c r="GHY12" s="214"/>
      <c r="GHZ12" s="214"/>
      <c r="GIA12" s="214"/>
      <c r="GIB12" s="214"/>
      <c r="GIC12" s="214"/>
      <c r="GID12" s="214"/>
      <c r="GIE12" s="214"/>
      <c r="GIF12" s="214"/>
      <c r="GIG12" s="214"/>
      <c r="GIH12" s="214"/>
      <c r="GII12" s="214"/>
      <c r="GIJ12" s="214"/>
      <c r="GIK12" s="214"/>
      <c r="GIL12" s="214"/>
      <c r="GIM12" s="214"/>
      <c r="GIN12" s="214"/>
      <c r="GIO12" s="214"/>
      <c r="GIP12" s="214"/>
      <c r="GIQ12" s="214"/>
      <c r="GIR12" s="214"/>
      <c r="GIS12" s="214"/>
      <c r="GIT12" s="214"/>
      <c r="GIU12" s="214"/>
      <c r="GIV12" s="214"/>
      <c r="GIW12" s="214"/>
      <c r="GIX12" s="214"/>
      <c r="GIY12" s="214"/>
      <c r="GIZ12" s="214"/>
      <c r="GJA12" s="214"/>
      <c r="GJB12" s="214"/>
      <c r="GJC12" s="214"/>
      <c r="GJD12" s="214"/>
      <c r="GJE12" s="214"/>
      <c r="GJF12" s="214"/>
      <c r="GJG12" s="214"/>
      <c r="GJH12" s="214"/>
      <c r="GJI12" s="214"/>
      <c r="GJJ12" s="214"/>
      <c r="GJK12" s="214"/>
      <c r="GJL12" s="214"/>
      <c r="GJM12" s="214"/>
      <c r="GJN12" s="214"/>
      <c r="GJO12" s="214"/>
      <c r="GJP12" s="214"/>
      <c r="GJQ12" s="214"/>
      <c r="GJR12" s="214"/>
      <c r="GJS12" s="214"/>
      <c r="GJT12" s="214"/>
      <c r="GJU12" s="214"/>
      <c r="GJV12" s="214"/>
      <c r="GJW12" s="214"/>
      <c r="GJX12" s="214"/>
      <c r="GJY12" s="214"/>
      <c r="GJZ12" s="214"/>
      <c r="GKA12" s="214"/>
      <c r="GKB12" s="214"/>
      <c r="GKC12" s="214"/>
      <c r="GKD12" s="214"/>
      <c r="GKE12" s="214"/>
      <c r="GKF12" s="214"/>
      <c r="GKG12" s="214"/>
      <c r="GKH12" s="214"/>
      <c r="GKI12" s="214"/>
      <c r="GKJ12" s="214"/>
      <c r="GKK12" s="214"/>
      <c r="GKL12" s="214"/>
      <c r="GKM12" s="214"/>
      <c r="GKN12" s="214"/>
      <c r="GKO12" s="214"/>
      <c r="GKP12" s="214"/>
      <c r="GKQ12" s="214"/>
      <c r="GKR12" s="214"/>
      <c r="GKS12" s="214"/>
      <c r="GKT12" s="214"/>
      <c r="GKU12" s="214"/>
      <c r="GKV12" s="214"/>
      <c r="GKW12" s="214"/>
      <c r="GKX12" s="214"/>
      <c r="GKY12" s="214"/>
      <c r="GKZ12" s="214"/>
      <c r="GLA12" s="214"/>
      <c r="GLB12" s="214"/>
      <c r="GLC12" s="214"/>
      <c r="GLD12" s="214"/>
      <c r="GLE12" s="214"/>
      <c r="GLF12" s="214"/>
      <c r="GLG12" s="214"/>
      <c r="GLH12" s="214"/>
      <c r="GLI12" s="214"/>
      <c r="GLJ12" s="214"/>
      <c r="GLK12" s="214"/>
      <c r="GLL12" s="214"/>
      <c r="GLM12" s="214"/>
      <c r="GLN12" s="214"/>
      <c r="GLO12" s="214"/>
      <c r="GLP12" s="214"/>
      <c r="GLQ12" s="214"/>
      <c r="GLR12" s="214"/>
      <c r="GLS12" s="214"/>
      <c r="GLT12" s="214"/>
      <c r="GLU12" s="214"/>
      <c r="GLV12" s="214"/>
      <c r="GLW12" s="214"/>
      <c r="GLX12" s="214"/>
      <c r="GLY12" s="214"/>
      <c r="GLZ12" s="214"/>
      <c r="GMA12" s="214"/>
      <c r="GMB12" s="214"/>
      <c r="GMC12" s="214"/>
      <c r="GMD12" s="214"/>
      <c r="GME12" s="214"/>
      <c r="GMF12" s="214"/>
      <c r="GMG12" s="214"/>
      <c r="GMH12" s="214"/>
      <c r="GMI12" s="214"/>
      <c r="GMJ12" s="214"/>
      <c r="GMK12" s="214"/>
      <c r="GML12" s="214"/>
      <c r="GMM12" s="214"/>
      <c r="GMN12" s="214"/>
      <c r="GMO12" s="214"/>
      <c r="GMP12" s="214"/>
      <c r="GMQ12" s="214"/>
      <c r="GMR12" s="214"/>
      <c r="GMS12" s="214"/>
      <c r="GMT12" s="214"/>
      <c r="GMU12" s="214"/>
      <c r="GMV12" s="214"/>
      <c r="GMW12" s="214"/>
      <c r="GMX12" s="214"/>
      <c r="GMY12" s="214"/>
      <c r="GMZ12" s="214"/>
      <c r="GNA12" s="214"/>
      <c r="GNB12" s="214"/>
      <c r="GNC12" s="214"/>
      <c r="GND12" s="214"/>
      <c r="GNE12" s="214"/>
      <c r="GNF12" s="214"/>
      <c r="GNG12" s="214"/>
      <c r="GNH12" s="214"/>
      <c r="GNI12" s="214"/>
      <c r="GNJ12" s="214"/>
      <c r="GNK12" s="214"/>
      <c r="GNL12" s="214"/>
      <c r="GNM12" s="214"/>
      <c r="GNN12" s="214"/>
      <c r="GNO12" s="214"/>
      <c r="GNP12" s="214"/>
      <c r="GNQ12" s="214"/>
      <c r="GNR12" s="214"/>
      <c r="GNS12" s="214"/>
      <c r="GNT12" s="214"/>
      <c r="GNU12" s="214"/>
      <c r="GNV12" s="214"/>
      <c r="GNW12" s="214"/>
      <c r="GNX12" s="214"/>
      <c r="GNY12" s="214"/>
      <c r="GNZ12" s="214"/>
      <c r="GOA12" s="214"/>
      <c r="GOB12" s="214"/>
      <c r="GOC12" s="214"/>
      <c r="GOD12" s="214"/>
      <c r="GOE12" s="214"/>
      <c r="GOF12" s="214"/>
      <c r="GOG12" s="214"/>
      <c r="GOH12" s="214"/>
      <c r="GOI12" s="214"/>
      <c r="GOJ12" s="214"/>
      <c r="GOK12" s="214"/>
      <c r="GOL12" s="214"/>
      <c r="GOM12" s="214"/>
      <c r="GON12" s="214"/>
      <c r="GOO12" s="214"/>
      <c r="GOP12" s="214"/>
      <c r="GOQ12" s="214"/>
      <c r="GOR12" s="214"/>
      <c r="GOS12" s="214"/>
      <c r="GOT12" s="214"/>
      <c r="GOU12" s="214"/>
      <c r="GOV12" s="214"/>
      <c r="GOW12" s="214"/>
      <c r="GOX12" s="214"/>
      <c r="GOY12" s="214"/>
      <c r="GOZ12" s="214"/>
      <c r="GPA12" s="214"/>
      <c r="GPB12" s="214"/>
      <c r="GPC12" s="214"/>
      <c r="GPD12" s="214"/>
      <c r="GPE12" s="214"/>
      <c r="GPF12" s="214"/>
      <c r="GPG12" s="214"/>
      <c r="GPH12" s="214"/>
      <c r="GPI12" s="214"/>
      <c r="GPJ12" s="214"/>
      <c r="GPK12" s="214"/>
      <c r="GPL12" s="214"/>
      <c r="GPM12" s="214"/>
      <c r="GPN12" s="214"/>
      <c r="GPO12" s="214"/>
      <c r="GPP12" s="214"/>
      <c r="GPQ12" s="214"/>
      <c r="GPR12" s="214"/>
      <c r="GPS12" s="214"/>
      <c r="GPT12" s="214"/>
      <c r="GPU12" s="214"/>
      <c r="GPV12" s="214"/>
      <c r="GPW12" s="214"/>
      <c r="GPX12" s="214"/>
      <c r="GPY12" s="214"/>
      <c r="GPZ12" s="214"/>
      <c r="GQA12" s="214"/>
      <c r="GQB12" s="214"/>
      <c r="GQC12" s="214"/>
      <c r="GQD12" s="214"/>
      <c r="GQE12" s="214"/>
      <c r="GQF12" s="214"/>
      <c r="GQG12" s="214"/>
      <c r="GQH12" s="214"/>
      <c r="GQI12" s="214"/>
      <c r="GQJ12" s="214"/>
      <c r="GQK12" s="214"/>
      <c r="GQL12" s="214"/>
      <c r="GQM12" s="214"/>
      <c r="GQN12" s="214"/>
      <c r="GQO12" s="214"/>
      <c r="GQP12" s="214"/>
      <c r="GQQ12" s="214"/>
      <c r="GQR12" s="214"/>
      <c r="GQS12" s="214"/>
      <c r="GQT12" s="214"/>
      <c r="GQU12" s="214"/>
      <c r="GQV12" s="214"/>
      <c r="GQW12" s="214"/>
      <c r="GQX12" s="214"/>
      <c r="GQY12" s="214"/>
      <c r="GQZ12" s="214"/>
      <c r="GRA12" s="214"/>
      <c r="GRB12" s="214"/>
      <c r="GRC12" s="214"/>
      <c r="GRD12" s="214"/>
      <c r="GRE12" s="214"/>
      <c r="GRF12" s="214"/>
      <c r="GRG12" s="214"/>
      <c r="GRH12" s="214"/>
      <c r="GRI12" s="214"/>
      <c r="GRJ12" s="214"/>
      <c r="GRK12" s="214"/>
      <c r="GRL12" s="214"/>
      <c r="GRM12" s="214"/>
      <c r="GRN12" s="214"/>
      <c r="GRO12" s="214"/>
      <c r="GRP12" s="214"/>
      <c r="GRQ12" s="214"/>
      <c r="GRR12" s="214"/>
      <c r="GRS12" s="214"/>
      <c r="GRT12" s="214"/>
      <c r="GRU12" s="214"/>
      <c r="GRV12" s="214"/>
      <c r="GRW12" s="214"/>
      <c r="GRX12" s="214"/>
      <c r="GRY12" s="214"/>
      <c r="GRZ12" s="214"/>
      <c r="GSA12" s="214"/>
      <c r="GSB12" s="214"/>
      <c r="GSC12" s="214"/>
      <c r="GSD12" s="214"/>
      <c r="GSE12" s="214"/>
      <c r="GSF12" s="214"/>
      <c r="GSG12" s="214"/>
      <c r="GSH12" s="214"/>
      <c r="GSI12" s="214"/>
      <c r="GSJ12" s="214"/>
      <c r="GSK12" s="214"/>
      <c r="GSL12" s="214"/>
      <c r="GSM12" s="214"/>
      <c r="GSN12" s="214"/>
      <c r="GSO12" s="214"/>
      <c r="GSP12" s="214"/>
      <c r="GSQ12" s="214"/>
      <c r="GSR12" s="214"/>
      <c r="GSS12" s="214"/>
      <c r="GST12" s="214"/>
      <c r="GSU12" s="214"/>
      <c r="GSV12" s="214"/>
      <c r="GSW12" s="214"/>
      <c r="GSX12" s="214"/>
      <c r="GSY12" s="214"/>
      <c r="GSZ12" s="214"/>
      <c r="GTA12" s="214"/>
      <c r="GTB12" s="214"/>
      <c r="GTC12" s="214"/>
      <c r="GTD12" s="214"/>
      <c r="GTE12" s="214"/>
      <c r="GTF12" s="214"/>
      <c r="GTG12" s="214"/>
      <c r="GTH12" s="214"/>
      <c r="GTI12" s="214"/>
      <c r="GTJ12" s="214"/>
      <c r="GTK12" s="214"/>
      <c r="GTL12" s="214"/>
      <c r="GTM12" s="214"/>
      <c r="GTN12" s="214"/>
      <c r="GTO12" s="214"/>
      <c r="GTP12" s="214"/>
      <c r="GTQ12" s="214"/>
      <c r="GTR12" s="214"/>
      <c r="GTS12" s="214"/>
      <c r="GTT12" s="214"/>
      <c r="GTU12" s="214"/>
      <c r="GTV12" s="214"/>
      <c r="GTW12" s="214"/>
      <c r="GTX12" s="214"/>
      <c r="GTY12" s="214"/>
      <c r="GTZ12" s="214"/>
      <c r="GUA12" s="214"/>
      <c r="GUB12" s="214"/>
      <c r="GUC12" s="214"/>
      <c r="GUD12" s="214"/>
      <c r="GUE12" s="214"/>
      <c r="GUF12" s="214"/>
      <c r="GUG12" s="214"/>
      <c r="GUH12" s="214"/>
      <c r="GUI12" s="214"/>
      <c r="GUJ12" s="214"/>
      <c r="GUK12" s="214"/>
      <c r="GUL12" s="214"/>
      <c r="GUM12" s="214"/>
      <c r="GUN12" s="214"/>
      <c r="GUO12" s="214"/>
      <c r="GUP12" s="214"/>
      <c r="GUQ12" s="214"/>
      <c r="GUR12" s="214"/>
      <c r="GUS12" s="214"/>
      <c r="GUT12" s="214"/>
      <c r="GUU12" s="214"/>
      <c r="GUV12" s="214"/>
      <c r="GUW12" s="214"/>
      <c r="GUX12" s="214"/>
      <c r="GUY12" s="214"/>
      <c r="GUZ12" s="214"/>
      <c r="GVA12" s="214"/>
      <c r="GVB12" s="214"/>
      <c r="GVC12" s="214"/>
      <c r="GVD12" s="214"/>
      <c r="GVE12" s="214"/>
      <c r="GVF12" s="214"/>
      <c r="GVG12" s="214"/>
      <c r="GVH12" s="214"/>
      <c r="GVI12" s="214"/>
      <c r="GVJ12" s="214"/>
      <c r="GVK12" s="214"/>
      <c r="GVL12" s="214"/>
      <c r="GVM12" s="214"/>
      <c r="GVN12" s="214"/>
      <c r="GVO12" s="214"/>
      <c r="GVP12" s="214"/>
      <c r="GVQ12" s="214"/>
      <c r="GVR12" s="214"/>
      <c r="GVS12" s="214"/>
      <c r="GVT12" s="214"/>
      <c r="GVU12" s="214"/>
      <c r="GVV12" s="214"/>
      <c r="GVW12" s="214"/>
      <c r="GVX12" s="214"/>
      <c r="GVY12" s="214"/>
      <c r="GVZ12" s="214"/>
      <c r="GWA12" s="214"/>
      <c r="GWB12" s="214"/>
      <c r="GWC12" s="214"/>
      <c r="GWD12" s="214"/>
      <c r="GWE12" s="214"/>
      <c r="GWF12" s="214"/>
      <c r="GWG12" s="214"/>
      <c r="GWH12" s="214"/>
      <c r="GWI12" s="214"/>
      <c r="GWJ12" s="214"/>
      <c r="GWK12" s="214"/>
      <c r="GWL12" s="214"/>
      <c r="GWM12" s="214"/>
      <c r="GWN12" s="214"/>
      <c r="GWO12" s="214"/>
      <c r="GWP12" s="214"/>
      <c r="GWQ12" s="214"/>
      <c r="GWR12" s="214"/>
      <c r="GWS12" s="214"/>
      <c r="GWT12" s="214"/>
      <c r="GWU12" s="214"/>
      <c r="GWV12" s="214"/>
      <c r="GWW12" s="214"/>
      <c r="GWX12" s="214"/>
      <c r="GWY12" s="214"/>
      <c r="GWZ12" s="214"/>
      <c r="GXA12" s="214"/>
      <c r="GXB12" s="214"/>
      <c r="GXC12" s="214"/>
      <c r="GXD12" s="214"/>
      <c r="GXE12" s="214"/>
      <c r="GXF12" s="214"/>
      <c r="GXG12" s="214"/>
      <c r="GXH12" s="214"/>
      <c r="GXI12" s="214"/>
      <c r="GXJ12" s="214"/>
      <c r="GXK12" s="214"/>
      <c r="GXL12" s="214"/>
      <c r="GXM12" s="214"/>
      <c r="GXN12" s="214"/>
      <c r="GXO12" s="214"/>
      <c r="GXP12" s="214"/>
      <c r="GXQ12" s="214"/>
      <c r="GXR12" s="214"/>
      <c r="GXS12" s="214"/>
      <c r="GXT12" s="214"/>
      <c r="GXU12" s="214"/>
      <c r="GXV12" s="214"/>
      <c r="GXW12" s="214"/>
      <c r="GXX12" s="214"/>
      <c r="GXY12" s="214"/>
      <c r="GXZ12" s="214"/>
      <c r="GYA12" s="214"/>
      <c r="GYB12" s="214"/>
      <c r="GYC12" s="214"/>
      <c r="GYD12" s="214"/>
      <c r="GYE12" s="214"/>
      <c r="GYF12" s="214"/>
      <c r="GYG12" s="214"/>
      <c r="GYH12" s="214"/>
      <c r="GYI12" s="214"/>
      <c r="GYJ12" s="214"/>
      <c r="GYK12" s="214"/>
      <c r="GYL12" s="214"/>
      <c r="GYM12" s="214"/>
      <c r="GYN12" s="214"/>
      <c r="GYO12" s="214"/>
      <c r="GYP12" s="214"/>
      <c r="GYQ12" s="214"/>
      <c r="GYR12" s="214"/>
      <c r="GYS12" s="214"/>
      <c r="GYT12" s="214"/>
      <c r="GYU12" s="214"/>
      <c r="GYV12" s="214"/>
      <c r="GYW12" s="214"/>
      <c r="GYX12" s="214"/>
      <c r="GYY12" s="214"/>
      <c r="GYZ12" s="214"/>
      <c r="GZA12" s="214"/>
      <c r="GZB12" s="214"/>
      <c r="GZC12" s="214"/>
      <c r="GZD12" s="214"/>
      <c r="GZE12" s="214"/>
      <c r="GZF12" s="214"/>
      <c r="GZG12" s="214"/>
      <c r="GZH12" s="214"/>
      <c r="GZI12" s="214"/>
      <c r="GZJ12" s="214"/>
      <c r="GZK12" s="214"/>
      <c r="GZL12" s="214"/>
      <c r="GZM12" s="214"/>
      <c r="GZN12" s="214"/>
      <c r="GZO12" s="214"/>
      <c r="GZP12" s="214"/>
      <c r="GZQ12" s="214"/>
      <c r="GZR12" s="214"/>
      <c r="GZS12" s="214"/>
      <c r="GZT12" s="214"/>
      <c r="GZU12" s="214"/>
      <c r="GZV12" s="214"/>
      <c r="GZW12" s="214"/>
      <c r="GZX12" s="214"/>
      <c r="GZY12" s="214"/>
      <c r="GZZ12" s="214"/>
      <c r="HAA12" s="214"/>
      <c r="HAB12" s="214"/>
      <c r="HAC12" s="214"/>
      <c r="HAD12" s="214"/>
      <c r="HAE12" s="214"/>
      <c r="HAF12" s="214"/>
      <c r="HAG12" s="214"/>
      <c r="HAH12" s="214"/>
      <c r="HAI12" s="214"/>
      <c r="HAJ12" s="214"/>
      <c r="HAK12" s="214"/>
      <c r="HAL12" s="214"/>
      <c r="HAM12" s="214"/>
      <c r="HAN12" s="214"/>
      <c r="HAO12" s="214"/>
      <c r="HAP12" s="214"/>
      <c r="HAQ12" s="214"/>
      <c r="HAR12" s="214"/>
      <c r="HAS12" s="214"/>
      <c r="HAT12" s="214"/>
      <c r="HAU12" s="214"/>
      <c r="HAV12" s="214"/>
      <c r="HAW12" s="214"/>
      <c r="HAX12" s="214"/>
      <c r="HAY12" s="214"/>
      <c r="HAZ12" s="214"/>
      <c r="HBA12" s="214"/>
      <c r="HBB12" s="214"/>
      <c r="HBC12" s="214"/>
      <c r="HBD12" s="214"/>
      <c r="HBE12" s="214"/>
      <c r="HBF12" s="214"/>
      <c r="HBG12" s="214"/>
      <c r="HBH12" s="214"/>
      <c r="HBI12" s="214"/>
      <c r="HBJ12" s="214"/>
      <c r="HBK12" s="214"/>
      <c r="HBL12" s="214"/>
      <c r="HBM12" s="214"/>
      <c r="HBN12" s="214"/>
      <c r="HBO12" s="214"/>
      <c r="HBP12" s="214"/>
      <c r="HBQ12" s="214"/>
      <c r="HBR12" s="214"/>
      <c r="HBS12" s="214"/>
      <c r="HBT12" s="214"/>
      <c r="HBU12" s="214"/>
      <c r="HBV12" s="214"/>
      <c r="HBW12" s="214"/>
      <c r="HBX12" s="214"/>
      <c r="HBY12" s="214"/>
      <c r="HBZ12" s="214"/>
      <c r="HCA12" s="214"/>
      <c r="HCB12" s="214"/>
      <c r="HCC12" s="214"/>
      <c r="HCD12" s="214"/>
      <c r="HCE12" s="214"/>
      <c r="HCF12" s="214"/>
      <c r="HCG12" s="214"/>
      <c r="HCH12" s="214"/>
      <c r="HCI12" s="214"/>
      <c r="HCJ12" s="214"/>
      <c r="HCK12" s="214"/>
      <c r="HCL12" s="214"/>
      <c r="HCM12" s="214"/>
      <c r="HCN12" s="214"/>
      <c r="HCO12" s="214"/>
      <c r="HCP12" s="214"/>
      <c r="HCQ12" s="214"/>
      <c r="HCR12" s="214"/>
      <c r="HCS12" s="214"/>
      <c r="HCT12" s="214"/>
      <c r="HCU12" s="214"/>
      <c r="HCV12" s="214"/>
      <c r="HCW12" s="214"/>
      <c r="HCX12" s="214"/>
      <c r="HCY12" s="214"/>
      <c r="HCZ12" s="214"/>
      <c r="HDA12" s="214"/>
      <c r="HDB12" s="214"/>
      <c r="HDC12" s="214"/>
      <c r="HDD12" s="214"/>
      <c r="HDE12" s="214"/>
      <c r="HDF12" s="214"/>
      <c r="HDG12" s="214"/>
      <c r="HDH12" s="214"/>
      <c r="HDI12" s="214"/>
      <c r="HDJ12" s="214"/>
      <c r="HDK12" s="214"/>
      <c r="HDL12" s="214"/>
      <c r="HDM12" s="214"/>
      <c r="HDN12" s="214"/>
      <c r="HDO12" s="214"/>
      <c r="HDP12" s="214"/>
      <c r="HDQ12" s="214"/>
      <c r="HDR12" s="214"/>
      <c r="HDS12" s="214"/>
      <c r="HDT12" s="214"/>
      <c r="HDU12" s="214"/>
      <c r="HDV12" s="214"/>
      <c r="HDW12" s="214"/>
      <c r="HDX12" s="214"/>
      <c r="HDY12" s="214"/>
      <c r="HDZ12" s="214"/>
      <c r="HEA12" s="214"/>
      <c r="HEB12" s="214"/>
      <c r="HEC12" s="214"/>
      <c r="HED12" s="214"/>
      <c r="HEE12" s="214"/>
      <c r="HEF12" s="214"/>
      <c r="HEG12" s="214"/>
      <c r="HEH12" s="214"/>
      <c r="HEI12" s="214"/>
      <c r="HEJ12" s="214"/>
      <c r="HEK12" s="214"/>
      <c r="HEL12" s="214"/>
      <c r="HEM12" s="214"/>
      <c r="HEN12" s="214"/>
      <c r="HEO12" s="214"/>
      <c r="HEP12" s="214"/>
      <c r="HEQ12" s="214"/>
      <c r="HER12" s="214"/>
      <c r="HES12" s="214"/>
      <c r="HET12" s="214"/>
      <c r="HEU12" s="214"/>
      <c r="HEV12" s="214"/>
      <c r="HEW12" s="214"/>
      <c r="HEX12" s="214"/>
      <c r="HEY12" s="214"/>
      <c r="HEZ12" s="214"/>
      <c r="HFA12" s="214"/>
      <c r="HFB12" s="214"/>
      <c r="HFC12" s="214"/>
      <c r="HFD12" s="214"/>
      <c r="HFE12" s="214"/>
      <c r="HFF12" s="214"/>
      <c r="HFG12" s="214"/>
      <c r="HFH12" s="214"/>
      <c r="HFI12" s="214"/>
      <c r="HFJ12" s="214"/>
      <c r="HFK12" s="214"/>
      <c r="HFL12" s="214"/>
      <c r="HFM12" s="214"/>
      <c r="HFN12" s="214"/>
      <c r="HFO12" s="214"/>
      <c r="HFP12" s="214"/>
      <c r="HFQ12" s="214"/>
      <c r="HFR12" s="214"/>
      <c r="HFS12" s="214"/>
      <c r="HFT12" s="214"/>
      <c r="HFU12" s="214"/>
      <c r="HFV12" s="214"/>
      <c r="HFW12" s="214"/>
      <c r="HFX12" s="214"/>
      <c r="HFY12" s="214"/>
      <c r="HFZ12" s="214"/>
      <c r="HGA12" s="214"/>
      <c r="HGB12" s="214"/>
      <c r="HGC12" s="214"/>
      <c r="HGD12" s="214"/>
      <c r="HGE12" s="214"/>
      <c r="HGF12" s="214"/>
      <c r="HGG12" s="214"/>
      <c r="HGH12" s="214"/>
      <c r="HGI12" s="214"/>
      <c r="HGJ12" s="214"/>
      <c r="HGK12" s="214"/>
      <c r="HGL12" s="214"/>
      <c r="HGM12" s="214"/>
      <c r="HGN12" s="214"/>
      <c r="HGO12" s="214"/>
      <c r="HGP12" s="214"/>
      <c r="HGQ12" s="214"/>
      <c r="HGR12" s="214"/>
      <c r="HGS12" s="214"/>
      <c r="HGT12" s="214"/>
      <c r="HGU12" s="214"/>
      <c r="HGV12" s="214"/>
      <c r="HGW12" s="214"/>
      <c r="HGX12" s="214"/>
      <c r="HGY12" s="214"/>
      <c r="HGZ12" s="214"/>
      <c r="HHA12" s="214"/>
      <c r="HHB12" s="214"/>
      <c r="HHC12" s="214"/>
      <c r="HHD12" s="214"/>
      <c r="HHE12" s="214"/>
      <c r="HHF12" s="214"/>
      <c r="HHG12" s="214"/>
      <c r="HHH12" s="214"/>
      <c r="HHI12" s="214"/>
      <c r="HHJ12" s="214"/>
      <c r="HHK12" s="214"/>
      <c r="HHL12" s="214"/>
      <c r="HHM12" s="214"/>
      <c r="HHN12" s="214"/>
      <c r="HHO12" s="214"/>
      <c r="HHP12" s="214"/>
      <c r="HHQ12" s="214"/>
      <c r="HHR12" s="214"/>
      <c r="HHS12" s="214"/>
      <c r="HHT12" s="214"/>
      <c r="HHU12" s="214"/>
      <c r="HHV12" s="214"/>
      <c r="HHW12" s="214"/>
      <c r="HHX12" s="214"/>
      <c r="HHY12" s="214"/>
      <c r="HHZ12" s="214"/>
      <c r="HIA12" s="214"/>
      <c r="HIB12" s="214"/>
      <c r="HIC12" s="214"/>
      <c r="HID12" s="214"/>
      <c r="HIE12" s="214"/>
      <c r="HIF12" s="214"/>
      <c r="HIG12" s="214"/>
      <c r="HIH12" s="214"/>
      <c r="HII12" s="214"/>
      <c r="HIJ12" s="214"/>
      <c r="HIK12" s="214"/>
      <c r="HIL12" s="214"/>
      <c r="HIM12" s="214"/>
      <c r="HIN12" s="214"/>
      <c r="HIO12" s="214"/>
      <c r="HIP12" s="214"/>
      <c r="HIQ12" s="214"/>
      <c r="HIR12" s="214"/>
      <c r="HIS12" s="214"/>
      <c r="HIT12" s="214"/>
      <c r="HIU12" s="214"/>
      <c r="HIV12" s="214"/>
      <c r="HIW12" s="214"/>
      <c r="HIX12" s="214"/>
      <c r="HIY12" s="214"/>
      <c r="HIZ12" s="214"/>
      <c r="HJA12" s="214"/>
      <c r="HJB12" s="214"/>
      <c r="HJC12" s="214"/>
      <c r="HJD12" s="214"/>
      <c r="HJE12" s="214"/>
      <c r="HJF12" s="214"/>
      <c r="HJG12" s="214"/>
      <c r="HJH12" s="214"/>
      <c r="HJI12" s="214"/>
      <c r="HJJ12" s="214"/>
      <c r="HJK12" s="214"/>
      <c r="HJL12" s="214"/>
      <c r="HJM12" s="214"/>
      <c r="HJN12" s="214"/>
      <c r="HJO12" s="214"/>
      <c r="HJP12" s="214"/>
      <c r="HJQ12" s="214"/>
      <c r="HJR12" s="214"/>
      <c r="HJS12" s="214"/>
      <c r="HJT12" s="214"/>
      <c r="HJU12" s="214"/>
      <c r="HJV12" s="214"/>
      <c r="HJW12" s="214"/>
      <c r="HJX12" s="214"/>
      <c r="HJY12" s="214"/>
      <c r="HJZ12" s="214"/>
      <c r="HKA12" s="214"/>
      <c r="HKB12" s="214"/>
      <c r="HKC12" s="214"/>
      <c r="HKD12" s="214"/>
      <c r="HKE12" s="214"/>
      <c r="HKF12" s="214"/>
      <c r="HKG12" s="214"/>
      <c r="HKH12" s="214"/>
      <c r="HKI12" s="214"/>
      <c r="HKJ12" s="214"/>
      <c r="HKK12" s="214"/>
      <c r="HKL12" s="214"/>
      <c r="HKM12" s="214"/>
      <c r="HKN12" s="214"/>
      <c r="HKO12" s="214"/>
      <c r="HKP12" s="214"/>
      <c r="HKQ12" s="214"/>
      <c r="HKR12" s="214"/>
      <c r="HKS12" s="214"/>
      <c r="HKT12" s="214"/>
      <c r="HKU12" s="214"/>
      <c r="HKV12" s="214"/>
      <c r="HKW12" s="214"/>
      <c r="HKX12" s="214"/>
      <c r="HKY12" s="214"/>
      <c r="HKZ12" s="214"/>
      <c r="HLA12" s="214"/>
      <c r="HLB12" s="214"/>
      <c r="HLC12" s="214"/>
      <c r="HLD12" s="214"/>
      <c r="HLE12" s="214"/>
      <c r="HLF12" s="214"/>
      <c r="HLG12" s="214"/>
      <c r="HLH12" s="214"/>
      <c r="HLI12" s="214"/>
      <c r="HLJ12" s="214"/>
      <c r="HLK12" s="214"/>
      <c r="HLL12" s="214"/>
      <c r="HLM12" s="214"/>
      <c r="HLN12" s="214"/>
      <c r="HLO12" s="214"/>
      <c r="HLP12" s="214"/>
      <c r="HLQ12" s="214"/>
      <c r="HLR12" s="214"/>
      <c r="HLS12" s="214"/>
      <c r="HLT12" s="214"/>
      <c r="HLU12" s="214"/>
      <c r="HLV12" s="214"/>
      <c r="HLW12" s="214"/>
      <c r="HLX12" s="214"/>
      <c r="HLY12" s="214"/>
      <c r="HLZ12" s="214"/>
      <c r="HMA12" s="214"/>
      <c r="HMB12" s="214"/>
      <c r="HMC12" s="214"/>
      <c r="HMD12" s="214"/>
      <c r="HME12" s="214"/>
      <c r="HMF12" s="214"/>
      <c r="HMG12" s="214"/>
      <c r="HMH12" s="214"/>
      <c r="HMI12" s="214"/>
      <c r="HMJ12" s="214"/>
      <c r="HMK12" s="214"/>
      <c r="HML12" s="214"/>
      <c r="HMM12" s="214"/>
      <c r="HMN12" s="214"/>
      <c r="HMO12" s="214"/>
      <c r="HMP12" s="214"/>
      <c r="HMQ12" s="214"/>
      <c r="HMR12" s="214"/>
      <c r="HMS12" s="214"/>
      <c r="HMT12" s="214"/>
      <c r="HMU12" s="214"/>
      <c r="HMV12" s="214"/>
      <c r="HMW12" s="214"/>
      <c r="HMX12" s="214"/>
      <c r="HMY12" s="214"/>
      <c r="HMZ12" s="214"/>
      <c r="HNA12" s="214"/>
      <c r="HNB12" s="214"/>
      <c r="HNC12" s="214"/>
      <c r="HND12" s="214"/>
      <c r="HNE12" s="214"/>
      <c r="HNF12" s="214"/>
      <c r="HNG12" s="214"/>
      <c r="HNH12" s="214"/>
      <c r="HNI12" s="214"/>
      <c r="HNJ12" s="214"/>
      <c r="HNK12" s="214"/>
      <c r="HNL12" s="214"/>
      <c r="HNM12" s="214"/>
      <c r="HNN12" s="214"/>
      <c r="HNO12" s="214"/>
      <c r="HNP12" s="214"/>
      <c r="HNQ12" s="214"/>
      <c r="HNR12" s="214"/>
      <c r="HNS12" s="214"/>
      <c r="HNT12" s="214"/>
      <c r="HNU12" s="214"/>
      <c r="HNV12" s="214"/>
      <c r="HNW12" s="214"/>
      <c r="HNX12" s="214"/>
      <c r="HNY12" s="214"/>
      <c r="HNZ12" s="214"/>
      <c r="HOA12" s="214"/>
      <c r="HOB12" s="214"/>
      <c r="HOC12" s="214"/>
      <c r="HOD12" s="214"/>
      <c r="HOE12" s="214"/>
      <c r="HOF12" s="214"/>
      <c r="HOG12" s="214"/>
      <c r="HOH12" s="214"/>
      <c r="HOI12" s="214"/>
      <c r="HOJ12" s="214"/>
      <c r="HOK12" s="214"/>
      <c r="HOL12" s="214"/>
      <c r="HOM12" s="214"/>
      <c r="HON12" s="214"/>
      <c r="HOO12" s="214"/>
      <c r="HOP12" s="214"/>
      <c r="HOQ12" s="214"/>
      <c r="HOR12" s="214"/>
      <c r="HOS12" s="214"/>
      <c r="HOT12" s="214"/>
      <c r="HOU12" s="214"/>
      <c r="HOV12" s="214"/>
      <c r="HOW12" s="214"/>
      <c r="HOX12" s="214"/>
      <c r="HOY12" s="214"/>
      <c r="HOZ12" s="214"/>
      <c r="HPA12" s="214"/>
      <c r="HPB12" s="214"/>
      <c r="HPC12" s="214"/>
      <c r="HPD12" s="214"/>
      <c r="HPE12" s="214"/>
      <c r="HPF12" s="214"/>
      <c r="HPG12" s="214"/>
      <c r="HPH12" s="214"/>
      <c r="HPI12" s="214"/>
      <c r="HPJ12" s="214"/>
      <c r="HPK12" s="214"/>
      <c r="HPL12" s="214"/>
      <c r="HPM12" s="214"/>
      <c r="HPN12" s="214"/>
      <c r="HPO12" s="214"/>
      <c r="HPP12" s="214"/>
      <c r="HPQ12" s="214"/>
      <c r="HPR12" s="214"/>
      <c r="HPS12" s="214"/>
      <c r="HPT12" s="214"/>
      <c r="HPU12" s="214"/>
      <c r="HPV12" s="214"/>
      <c r="HPW12" s="214"/>
      <c r="HPX12" s="214"/>
      <c r="HPY12" s="214"/>
      <c r="HPZ12" s="214"/>
      <c r="HQA12" s="214"/>
      <c r="HQB12" s="214"/>
      <c r="HQC12" s="214"/>
      <c r="HQD12" s="214"/>
      <c r="HQE12" s="214"/>
      <c r="HQF12" s="214"/>
      <c r="HQG12" s="214"/>
      <c r="HQH12" s="214"/>
      <c r="HQI12" s="214"/>
      <c r="HQJ12" s="214"/>
      <c r="HQK12" s="214"/>
      <c r="HQL12" s="214"/>
      <c r="HQM12" s="214"/>
      <c r="HQN12" s="214"/>
      <c r="HQO12" s="214"/>
      <c r="HQP12" s="214"/>
      <c r="HQQ12" s="214"/>
      <c r="HQR12" s="214"/>
      <c r="HQS12" s="214"/>
      <c r="HQT12" s="214"/>
      <c r="HQU12" s="214"/>
      <c r="HQV12" s="214"/>
      <c r="HQW12" s="214"/>
      <c r="HQX12" s="214"/>
      <c r="HQY12" s="214"/>
      <c r="HQZ12" s="214"/>
      <c r="HRA12" s="214"/>
      <c r="HRB12" s="214"/>
      <c r="HRC12" s="214"/>
      <c r="HRD12" s="214"/>
      <c r="HRE12" s="214"/>
      <c r="HRF12" s="214"/>
      <c r="HRG12" s="214"/>
      <c r="HRH12" s="214"/>
      <c r="HRI12" s="214"/>
      <c r="HRJ12" s="214"/>
      <c r="HRK12" s="214"/>
      <c r="HRL12" s="214"/>
      <c r="HRM12" s="214"/>
      <c r="HRN12" s="214"/>
      <c r="HRO12" s="214"/>
      <c r="HRP12" s="214"/>
      <c r="HRQ12" s="214"/>
      <c r="HRR12" s="214"/>
      <c r="HRS12" s="214"/>
      <c r="HRT12" s="214"/>
      <c r="HRU12" s="214"/>
      <c r="HRV12" s="214"/>
      <c r="HRW12" s="214"/>
      <c r="HRX12" s="214"/>
      <c r="HRY12" s="214"/>
      <c r="HRZ12" s="214"/>
      <c r="HSA12" s="214"/>
      <c r="HSB12" s="214"/>
      <c r="HSC12" s="214"/>
      <c r="HSD12" s="214"/>
      <c r="HSE12" s="214"/>
      <c r="HSF12" s="214"/>
      <c r="HSG12" s="214"/>
      <c r="HSH12" s="214"/>
      <c r="HSI12" s="214"/>
      <c r="HSJ12" s="214"/>
      <c r="HSK12" s="214"/>
      <c r="HSL12" s="214"/>
      <c r="HSM12" s="214"/>
      <c r="HSN12" s="214"/>
      <c r="HSO12" s="214"/>
      <c r="HSP12" s="214"/>
      <c r="HSQ12" s="214"/>
      <c r="HSR12" s="214"/>
      <c r="HSS12" s="214"/>
      <c r="HST12" s="214"/>
      <c r="HSU12" s="214"/>
      <c r="HSV12" s="214"/>
      <c r="HSW12" s="214"/>
      <c r="HSX12" s="214"/>
      <c r="HSY12" s="214"/>
      <c r="HSZ12" s="214"/>
      <c r="HTA12" s="214"/>
      <c r="HTB12" s="214"/>
      <c r="HTC12" s="214"/>
      <c r="HTD12" s="214"/>
      <c r="HTE12" s="214"/>
      <c r="HTF12" s="214"/>
      <c r="HTG12" s="214"/>
      <c r="HTH12" s="214"/>
      <c r="HTI12" s="214"/>
      <c r="HTJ12" s="214"/>
      <c r="HTK12" s="214"/>
      <c r="HTL12" s="214"/>
      <c r="HTM12" s="214"/>
      <c r="HTN12" s="214"/>
      <c r="HTO12" s="214"/>
      <c r="HTP12" s="214"/>
      <c r="HTQ12" s="214"/>
      <c r="HTR12" s="214"/>
      <c r="HTS12" s="214"/>
      <c r="HTT12" s="214"/>
      <c r="HTU12" s="214"/>
      <c r="HTV12" s="214"/>
      <c r="HTW12" s="214"/>
      <c r="HTX12" s="214"/>
      <c r="HTY12" s="214"/>
      <c r="HTZ12" s="214"/>
      <c r="HUA12" s="214"/>
      <c r="HUB12" s="214"/>
      <c r="HUC12" s="214"/>
      <c r="HUD12" s="214"/>
      <c r="HUE12" s="214"/>
      <c r="HUF12" s="214"/>
      <c r="HUG12" s="214"/>
      <c r="HUH12" s="214"/>
      <c r="HUI12" s="214"/>
      <c r="HUJ12" s="214"/>
      <c r="HUK12" s="214"/>
      <c r="HUL12" s="214"/>
      <c r="HUM12" s="214"/>
      <c r="HUN12" s="214"/>
      <c r="HUO12" s="214"/>
      <c r="HUP12" s="214"/>
      <c r="HUQ12" s="214"/>
      <c r="HUR12" s="214"/>
      <c r="HUS12" s="214"/>
      <c r="HUT12" s="214"/>
      <c r="HUU12" s="214"/>
      <c r="HUV12" s="214"/>
      <c r="HUW12" s="214"/>
      <c r="HUX12" s="214"/>
      <c r="HUY12" s="214"/>
      <c r="HUZ12" s="214"/>
      <c r="HVA12" s="214"/>
      <c r="HVB12" s="214"/>
      <c r="HVC12" s="214"/>
      <c r="HVD12" s="214"/>
      <c r="HVE12" s="214"/>
      <c r="HVF12" s="214"/>
      <c r="HVG12" s="214"/>
      <c r="HVH12" s="214"/>
      <c r="HVI12" s="214"/>
      <c r="HVJ12" s="214"/>
      <c r="HVK12" s="214"/>
      <c r="HVL12" s="214"/>
      <c r="HVM12" s="214"/>
      <c r="HVN12" s="214"/>
      <c r="HVO12" s="214"/>
      <c r="HVP12" s="214"/>
      <c r="HVQ12" s="214"/>
      <c r="HVR12" s="214"/>
      <c r="HVS12" s="214"/>
      <c r="HVT12" s="214"/>
      <c r="HVU12" s="214"/>
      <c r="HVV12" s="214"/>
      <c r="HVW12" s="214"/>
      <c r="HVX12" s="214"/>
      <c r="HVY12" s="214"/>
      <c r="HVZ12" s="214"/>
      <c r="HWA12" s="214"/>
      <c r="HWB12" s="214"/>
      <c r="HWC12" s="214"/>
      <c r="HWD12" s="214"/>
      <c r="HWE12" s="214"/>
      <c r="HWF12" s="214"/>
      <c r="HWG12" s="214"/>
      <c r="HWH12" s="214"/>
      <c r="HWI12" s="214"/>
      <c r="HWJ12" s="214"/>
      <c r="HWK12" s="214"/>
      <c r="HWL12" s="214"/>
      <c r="HWM12" s="214"/>
      <c r="HWN12" s="214"/>
      <c r="HWO12" s="214"/>
      <c r="HWP12" s="214"/>
      <c r="HWQ12" s="214"/>
      <c r="HWR12" s="214"/>
      <c r="HWS12" s="214"/>
      <c r="HWT12" s="214"/>
      <c r="HWU12" s="214"/>
      <c r="HWV12" s="214"/>
      <c r="HWW12" s="214"/>
      <c r="HWX12" s="214"/>
      <c r="HWY12" s="214"/>
      <c r="HWZ12" s="214"/>
      <c r="HXA12" s="214"/>
      <c r="HXB12" s="214"/>
      <c r="HXC12" s="214"/>
      <c r="HXD12" s="214"/>
      <c r="HXE12" s="214"/>
      <c r="HXF12" s="214"/>
      <c r="HXG12" s="214"/>
      <c r="HXH12" s="214"/>
      <c r="HXI12" s="214"/>
      <c r="HXJ12" s="214"/>
      <c r="HXK12" s="214"/>
      <c r="HXL12" s="214"/>
      <c r="HXM12" s="214"/>
      <c r="HXN12" s="214"/>
      <c r="HXO12" s="214"/>
      <c r="HXP12" s="214"/>
      <c r="HXQ12" s="214"/>
      <c r="HXR12" s="214"/>
      <c r="HXS12" s="214"/>
      <c r="HXT12" s="214"/>
      <c r="HXU12" s="214"/>
      <c r="HXV12" s="214"/>
      <c r="HXW12" s="214"/>
      <c r="HXX12" s="214"/>
      <c r="HXY12" s="214"/>
      <c r="HXZ12" s="214"/>
      <c r="HYA12" s="214"/>
      <c r="HYB12" s="214"/>
      <c r="HYC12" s="214"/>
      <c r="HYD12" s="214"/>
      <c r="HYE12" s="214"/>
      <c r="HYF12" s="214"/>
      <c r="HYG12" s="214"/>
      <c r="HYH12" s="214"/>
      <c r="HYI12" s="214"/>
      <c r="HYJ12" s="214"/>
      <c r="HYK12" s="214"/>
      <c r="HYL12" s="214"/>
      <c r="HYM12" s="214"/>
      <c r="HYN12" s="214"/>
      <c r="HYO12" s="214"/>
      <c r="HYP12" s="214"/>
      <c r="HYQ12" s="214"/>
      <c r="HYR12" s="214"/>
      <c r="HYS12" s="214"/>
      <c r="HYT12" s="214"/>
      <c r="HYU12" s="214"/>
      <c r="HYV12" s="214"/>
      <c r="HYW12" s="214"/>
      <c r="HYX12" s="214"/>
      <c r="HYY12" s="214"/>
      <c r="HYZ12" s="214"/>
      <c r="HZA12" s="214"/>
      <c r="HZB12" s="214"/>
      <c r="HZC12" s="214"/>
      <c r="HZD12" s="214"/>
      <c r="HZE12" s="214"/>
      <c r="HZF12" s="214"/>
      <c r="HZG12" s="214"/>
      <c r="HZH12" s="214"/>
      <c r="HZI12" s="214"/>
      <c r="HZJ12" s="214"/>
      <c r="HZK12" s="214"/>
      <c r="HZL12" s="214"/>
      <c r="HZM12" s="214"/>
      <c r="HZN12" s="214"/>
      <c r="HZO12" s="214"/>
      <c r="HZP12" s="214"/>
      <c r="HZQ12" s="214"/>
      <c r="HZR12" s="214"/>
      <c r="HZS12" s="214"/>
      <c r="HZT12" s="214"/>
      <c r="HZU12" s="214"/>
      <c r="HZV12" s="214"/>
      <c r="HZW12" s="214"/>
      <c r="HZX12" s="214"/>
      <c r="HZY12" s="214"/>
      <c r="HZZ12" s="214"/>
      <c r="IAA12" s="214"/>
      <c r="IAB12" s="214"/>
      <c r="IAC12" s="214"/>
      <c r="IAD12" s="214"/>
      <c r="IAE12" s="214"/>
      <c r="IAF12" s="214"/>
      <c r="IAG12" s="214"/>
      <c r="IAH12" s="214"/>
      <c r="IAI12" s="214"/>
      <c r="IAJ12" s="214"/>
      <c r="IAK12" s="214"/>
      <c r="IAL12" s="214"/>
      <c r="IAM12" s="214"/>
      <c r="IAN12" s="214"/>
      <c r="IAO12" s="214"/>
      <c r="IAP12" s="214"/>
      <c r="IAQ12" s="214"/>
      <c r="IAR12" s="214"/>
      <c r="IAS12" s="214"/>
      <c r="IAT12" s="214"/>
      <c r="IAU12" s="214"/>
      <c r="IAV12" s="214"/>
      <c r="IAW12" s="214"/>
      <c r="IAX12" s="214"/>
      <c r="IAY12" s="214"/>
      <c r="IAZ12" s="214"/>
      <c r="IBA12" s="214"/>
      <c r="IBB12" s="214"/>
      <c r="IBC12" s="214"/>
      <c r="IBD12" s="214"/>
      <c r="IBE12" s="214"/>
      <c r="IBF12" s="214"/>
      <c r="IBG12" s="214"/>
      <c r="IBH12" s="214"/>
      <c r="IBI12" s="214"/>
      <c r="IBJ12" s="214"/>
      <c r="IBK12" s="214"/>
      <c r="IBL12" s="214"/>
      <c r="IBM12" s="214"/>
      <c r="IBN12" s="214"/>
      <c r="IBO12" s="214"/>
      <c r="IBP12" s="214"/>
      <c r="IBQ12" s="214"/>
      <c r="IBR12" s="214"/>
      <c r="IBS12" s="214"/>
      <c r="IBT12" s="214"/>
      <c r="IBU12" s="214"/>
      <c r="IBV12" s="214"/>
      <c r="IBW12" s="214"/>
      <c r="IBX12" s="214"/>
      <c r="IBY12" s="214"/>
      <c r="IBZ12" s="214"/>
      <c r="ICA12" s="214"/>
      <c r="ICB12" s="214"/>
      <c r="ICC12" s="214"/>
      <c r="ICD12" s="214"/>
      <c r="ICE12" s="214"/>
      <c r="ICF12" s="214"/>
      <c r="ICG12" s="214"/>
      <c r="ICH12" s="214"/>
      <c r="ICI12" s="214"/>
      <c r="ICJ12" s="214"/>
      <c r="ICK12" s="214"/>
      <c r="ICL12" s="214"/>
      <c r="ICM12" s="214"/>
      <c r="ICN12" s="214"/>
      <c r="ICO12" s="214"/>
      <c r="ICP12" s="214"/>
      <c r="ICQ12" s="214"/>
      <c r="ICR12" s="214"/>
      <c r="ICS12" s="214"/>
      <c r="ICT12" s="214"/>
      <c r="ICU12" s="214"/>
      <c r="ICV12" s="214"/>
      <c r="ICW12" s="214"/>
      <c r="ICX12" s="214"/>
      <c r="ICY12" s="214"/>
      <c r="ICZ12" s="214"/>
      <c r="IDA12" s="214"/>
      <c r="IDB12" s="214"/>
      <c r="IDC12" s="214"/>
      <c r="IDD12" s="214"/>
      <c r="IDE12" s="214"/>
      <c r="IDF12" s="214"/>
      <c r="IDG12" s="214"/>
      <c r="IDH12" s="214"/>
      <c r="IDI12" s="214"/>
      <c r="IDJ12" s="214"/>
      <c r="IDK12" s="214"/>
      <c r="IDL12" s="214"/>
      <c r="IDM12" s="214"/>
      <c r="IDN12" s="214"/>
      <c r="IDO12" s="214"/>
      <c r="IDP12" s="214"/>
      <c r="IDQ12" s="214"/>
      <c r="IDR12" s="214"/>
      <c r="IDS12" s="214"/>
      <c r="IDT12" s="214"/>
      <c r="IDU12" s="214"/>
      <c r="IDV12" s="214"/>
      <c r="IDW12" s="214"/>
      <c r="IDX12" s="214"/>
      <c r="IDY12" s="214"/>
      <c r="IDZ12" s="214"/>
      <c r="IEA12" s="214"/>
      <c r="IEB12" s="214"/>
      <c r="IEC12" s="214"/>
      <c r="IED12" s="214"/>
      <c r="IEE12" s="214"/>
      <c r="IEF12" s="214"/>
      <c r="IEG12" s="214"/>
      <c r="IEH12" s="214"/>
      <c r="IEI12" s="214"/>
      <c r="IEJ12" s="214"/>
      <c r="IEK12" s="214"/>
      <c r="IEL12" s="214"/>
      <c r="IEM12" s="214"/>
      <c r="IEN12" s="214"/>
      <c r="IEO12" s="214"/>
      <c r="IEP12" s="214"/>
      <c r="IEQ12" s="214"/>
      <c r="IER12" s="214"/>
      <c r="IES12" s="214"/>
      <c r="IET12" s="214"/>
      <c r="IEU12" s="214"/>
      <c r="IEV12" s="214"/>
      <c r="IEW12" s="214"/>
      <c r="IEX12" s="214"/>
      <c r="IEY12" s="214"/>
      <c r="IEZ12" s="214"/>
      <c r="IFA12" s="214"/>
      <c r="IFB12" s="214"/>
      <c r="IFC12" s="214"/>
      <c r="IFD12" s="214"/>
      <c r="IFE12" s="214"/>
      <c r="IFF12" s="214"/>
      <c r="IFG12" s="214"/>
      <c r="IFH12" s="214"/>
      <c r="IFI12" s="214"/>
      <c r="IFJ12" s="214"/>
      <c r="IFK12" s="214"/>
      <c r="IFL12" s="214"/>
      <c r="IFM12" s="214"/>
      <c r="IFN12" s="214"/>
      <c r="IFO12" s="214"/>
      <c r="IFP12" s="214"/>
      <c r="IFQ12" s="214"/>
      <c r="IFR12" s="214"/>
      <c r="IFS12" s="214"/>
      <c r="IFT12" s="214"/>
      <c r="IFU12" s="214"/>
      <c r="IFV12" s="214"/>
      <c r="IFW12" s="214"/>
      <c r="IFX12" s="214"/>
      <c r="IFY12" s="214"/>
      <c r="IFZ12" s="214"/>
      <c r="IGA12" s="214"/>
      <c r="IGB12" s="214"/>
      <c r="IGC12" s="214"/>
      <c r="IGD12" s="214"/>
      <c r="IGE12" s="214"/>
      <c r="IGF12" s="214"/>
      <c r="IGG12" s="214"/>
      <c r="IGH12" s="214"/>
      <c r="IGI12" s="214"/>
      <c r="IGJ12" s="214"/>
      <c r="IGK12" s="214"/>
      <c r="IGL12" s="214"/>
      <c r="IGM12" s="214"/>
      <c r="IGN12" s="214"/>
      <c r="IGO12" s="214"/>
      <c r="IGP12" s="214"/>
      <c r="IGQ12" s="214"/>
      <c r="IGR12" s="214"/>
      <c r="IGS12" s="214"/>
      <c r="IGT12" s="214"/>
      <c r="IGU12" s="214"/>
      <c r="IGV12" s="214"/>
      <c r="IGW12" s="214"/>
      <c r="IGX12" s="214"/>
      <c r="IGY12" s="214"/>
      <c r="IGZ12" s="214"/>
      <c r="IHA12" s="214"/>
      <c r="IHB12" s="214"/>
      <c r="IHC12" s="214"/>
      <c r="IHD12" s="214"/>
      <c r="IHE12" s="214"/>
      <c r="IHF12" s="214"/>
      <c r="IHG12" s="214"/>
      <c r="IHH12" s="214"/>
      <c r="IHI12" s="214"/>
      <c r="IHJ12" s="214"/>
      <c r="IHK12" s="214"/>
      <c r="IHL12" s="214"/>
      <c r="IHM12" s="214"/>
      <c r="IHN12" s="214"/>
      <c r="IHO12" s="214"/>
      <c r="IHP12" s="214"/>
      <c r="IHQ12" s="214"/>
      <c r="IHR12" s="214"/>
      <c r="IHS12" s="214"/>
      <c r="IHT12" s="214"/>
      <c r="IHU12" s="214"/>
      <c r="IHV12" s="214"/>
      <c r="IHW12" s="214"/>
      <c r="IHX12" s="214"/>
      <c r="IHY12" s="214"/>
      <c r="IHZ12" s="214"/>
      <c r="IIA12" s="214"/>
      <c r="IIB12" s="214"/>
      <c r="IIC12" s="214"/>
      <c r="IID12" s="214"/>
      <c r="IIE12" s="214"/>
      <c r="IIF12" s="214"/>
      <c r="IIG12" s="214"/>
      <c r="IIH12" s="214"/>
      <c r="III12" s="214"/>
      <c r="IIJ12" s="214"/>
      <c r="IIK12" s="214"/>
      <c r="IIL12" s="214"/>
      <c r="IIM12" s="214"/>
      <c r="IIN12" s="214"/>
      <c r="IIO12" s="214"/>
      <c r="IIP12" s="214"/>
      <c r="IIQ12" s="214"/>
      <c r="IIR12" s="214"/>
      <c r="IIS12" s="214"/>
      <c r="IIT12" s="214"/>
      <c r="IIU12" s="214"/>
      <c r="IIV12" s="214"/>
      <c r="IIW12" s="214"/>
      <c r="IIX12" s="214"/>
      <c r="IIY12" s="214"/>
      <c r="IIZ12" s="214"/>
      <c r="IJA12" s="214"/>
      <c r="IJB12" s="214"/>
      <c r="IJC12" s="214"/>
      <c r="IJD12" s="214"/>
      <c r="IJE12" s="214"/>
      <c r="IJF12" s="214"/>
      <c r="IJG12" s="214"/>
      <c r="IJH12" s="214"/>
      <c r="IJI12" s="214"/>
      <c r="IJJ12" s="214"/>
      <c r="IJK12" s="214"/>
      <c r="IJL12" s="214"/>
      <c r="IJM12" s="214"/>
      <c r="IJN12" s="214"/>
      <c r="IJO12" s="214"/>
      <c r="IJP12" s="214"/>
      <c r="IJQ12" s="214"/>
      <c r="IJR12" s="214"/>
      <c r="IJS12" s="214"/>
      <c r="IJT12" s="214"/>
      <c r="IJU12" s="214"/>
      <c r="IJV12" s="214"/>
      <c r="IJW12" s="214"/>
      <c r="IJX12" s="214"/>
      <c r="IJY12" s="214"/>
      <c r="IJZ12" s="214"/>
      <c r="IKA12" s="214"/>
      <c r="IKB12" s="214"/>
      <c r="IKC12" s="214"/>
      <c r="IKD12" s="214"/>
      <c r="IKE12" s="214"/>
      <c r="IKF12" s="214"/>
      <c r="IKG12" s="214"/>
      <c r="IKH12" s="214"/>
      <c r="IKI12" s="214"/>
      <c r="IKJ12" s="214"/>
      <c r="IKK12" s="214"/>
      <c r="IKL12" s="214"/>
      <c r="IKM12" s="214"/>
      <c r="IKN12" s="214"/>
      <c r="IKO12" s="214"/>
      <c r="IKP12" s="214"/>
      <c r="IKQ12" s="214"/>
      <c r="IKR12" s="214"/>
      <c r="IKS12" s="214"/>
      <c r="IKT12" s="214"/>
      <c r="IKU12" s="214"/>
      <c r="IKV12" s="214"/>
      <c r="IKW12" s="214"/>
      <c r="IKX12" s="214"/>
      <c r="IKY12" s="214"/>
      <c r="IKZ12" s="214"/>
      <c r="ILA12" s="214"/>
      <c r="ILB12" s="214"/>
      <c r="ILC12" s="214"/>
      <c r="ILD12" s="214"/>
      <c r="ILE12" s="214"/>
      <c r="ILF12" s="214"/>
      <c r="ILG12" s="214"/>
      <c r="ILH12" s="214"/>
      <c r="ILI12" s="214"/>
      <c r="ILJ12" s="214"/>
      <c r="ILK12" s="214"/>
      <c r="ILL12" s="214"/>
      <c r="ILM12" s="214"/>
      <c r="ILN12" s="214"/>
      <c r="ILO12" s="214"/>
      <c r="ILP12" s="214"/>
      <c r="ILQ12" s="214"/>
      <c r="ILR12" s="214"/>
      <c r="ILS12" s="214"/>
      <c r="ILT12" s="214"/>
      <c r="ILU12" s="214"/>
      <c r="ILV12" s="214"/>
      <c r="ILW12" s="214"/>
      <c r="ILX12" s="214"/>
      <c r="ILY12" s="214"/>
      <c r="ILZ12" s="214"/>
      <c r="IMA12" s="214"/>
      <c r="IMB12" s="214"/>
      <c r="IMC12" s="214"/>
      <c r="IMD12" s="214"/>
      <c r="IME12" s="214"/>
      <c r="IMF12" s="214"/>
      <c r="IMG12" s="214"/>
      <c r="IMH12" s="214"/>
      <c r="IMI12" s="214"/>
      <c r="IMJ12" s="214"/>
      <c r="IMK12" s="214"/>
      <c r="IML12" s="214"/>
      <c r="IMM12" s="214"/>
      <c r="IMN12" s="214"/>
      <c r="IMO12" s="214"/>
      <c r="IMP12" s="214"/>
      <c r="IMQ12" s="214"/>
      <c r="IMR12" s="214"/>
      <c r="IMS12" s="214"/>
      <c r="IMT12" s="214"/>
      <c r="IMU12" s="214"/>
      <c r="IMV12" s="214"/>
      <c r="IMW12" s="214"/>
      <c r="IMX12" s="214"/>
      <c r="IMY12" s="214"/>
      <c r="IMZ12" s="214"/>
      <c r="INA12" s="214"/>
      <c r="INB12" s="214"/>
      <c r="INC12" s="214"/>
      <c r="IND12" s="214"/>
      <c r="INE12" s="214"/>
      <c r="INF12" s="214"/>
      <c r="ING12" s="214"/>
      <c r="INH12" s="214"/>
      <c r="INI12" s="214"/>
      <c r="INJ12" s="214"/>
      <c r="INK12" s="214"/>
      <c r="INL12" s="214"/>
      <c r="INM12" s="214"/>
      <c r="INN12" s="214"/>
      <c r="INO12" s="214"/>
      <c r="INP12" s="214"/>
      <c r="INQ12" s="214"/>
      <c r="INR12" s="214"/>
      <c r="INS12" s="214"/>
      <c r="INT12" s="214"/>
      <c r="INU12" s="214"/>
      <c r="INV12" s="214"/>
      <c r="INW12" s="214"/>
      <c r="INX12" s="214"/>
      <c r="INY12" s="214"/>
      <c r="INZ12" s="214"/>
      <c r="IOA12" s="214"/>
      <c r="IOB12" s="214"/>
      <c r="IOC12" s="214"/>
      <c r="IOD12" s="214"/>
      <c r="IOE12" s="214"/>
      <c r="IOF12" s="214"/>
      <c r="IOG12" s="214"/>
      <c r="IOH12" s="214"/>
      <c r="IOI12" s="214"/>
      <c r="IOJ12" s="214"/>
      <c r="IOK12" s="214"/>
      <c r="IOL12" s="214"/>
      <c r="IOM12" s="214"/>
      <c r="ION12" s="214"/>
      <c r="IOO12" s="214"/>
      <c r="IOP12" s="214"/>
      <c r="IOQ12" s="214"/>
      <c r="IOR12" s="214"/>
      <c r="IOS12" s="214"/>
      <c r="IOT12" s="214"/>
      <c r="IOU12" s="214"/>
      <c r="IOV12" s="214"/>
      <c r="IOW12" s="214"/>
      <c r="IOX12" s="214"/>
      <c r="IOY12" s="214"/>
      <c r="IOZ12" s="214"/>
      <c r="IPA12" s="214"/>
      <c r="IPB12" s="214"/>
      <c r="IPC12" s="214"/>
      <c r="IPD12" s="214"/>
      <c r="IPE12" s="214"/>
      <c r="IPF12" s="214"/>
      <c r="IPG12" s="214"/>
      <c r="IPH12" s="214"/>
      <c r="IPI12" s="214"/>
      <c r="IPJ12" s="214"/>
      <c r="IPK12" s="214"/>
      <c r="IPL12" s="214"/>
      <c r="IPM12" s="214"/>
      <c r="IPN12" s="214"/>
      <c r="IPO12" s="214"/>
      <c r="IPP12" s="214"/>
      <c r="IPQ12" s="214"/>
      <c r="IPR12" s="214"/>
      <c r="IPS12" s="214"/>
      <c r="IPT12" s="214"/>
      <c r="IPU12" s="214"/>
      <c r="IPV12" s="214"/>
      <c r="IPW12" s="214"/>
      <c r="IPX12" s="214"/>
      <c r="IPY12" s="214"/>
      <c r="IPZ12" s="214"/>
      <c r="IQA12" s="214"/>
      <c r="IQB12" s="214"/>
      <c r="IQC12" s="214"/>
      <c r="IQD12" s="214"/>
      <c r="IQE12" s="214"/>
      <c r="IQF12" s="214"/>
      <c r="IQG12" s="214"/>
      <c r="IQH12" s="214"/>
      <c r="IQI12" s="214"/>
      <c r="IQJ12" s="214"/>
      <c r="IQK12" s="214"/>
      <c r="IQL12" s="214"/>
      <c r="IQM12" s="214"/>
      <c r="IQN12" s="214"/>
      <c r="IQO12" s="214"/>
      <c r="IQP12" s="214"/>
      <c r="IQQ12" s="214"/>
      <c r="IQR12" s="214"/>
      <c r="IQS12" s="214"/>
      <c r="IQT12" s="214"/>
      <c r="IQU12" s="214"/>
      <c r="IQV12" s="214"/>
      <c r="IQW12" s="214"/>
      <c r="IQX12" s="214"/>
      <c r="IQY12" s="214"/>
      <c r="IQZ12" s="214"/>
      <c r="IRA12" s="214"/>
      <c r="IRB12" s="214"/>
      <c r="IRC12" s="214"/>
      <c r="IRD12" s="214"/>
      <c r="IRE12" s="214"/>
      <c r="IRF12" s="214"/>
      <c r="IRG12" s="214"/>
      <c r="IRH12" s="214"/>
      <c r="IRI12" s="214"/>
      <c r="IRJ12" s="214"/>
      <c r="IRK12" s="214"/>
      <c r="IRL12" s="214"/>
      <c r="IRM12" s="214"/>
      <c r="IRN12" s="214"/>
      <c r="IRO12" s="214"/>
      <c r="IRP12" s="214"/>
      <c r="IRQ12" s="214"/>
      <c r="IRR12" s="214"/>
      <c r="IRS12" s="214"/>
      <c r="IRT12" s="214"/>
      <c r="IRU12" s="214"/>
      <c r="IRV12" s="214"/>
      <c r="IRW12" s="214"/>
      <c r="IRX12" s="214"/>
      <c r="IRY12" s="214"/>
      <c r="IRZ12" s="214"/>
      <c r="ISA12" s="214"/>
      <c r="ISB12" s="214"/>
      <c r="ISC12" s="214"/>
      <c r="ISD12" s="214"/>
      <c r="ISE12" s="214"/>
      <c r="ISF12" s="214"/>
      <c r="ISG12" s="214"/>
      <c r="ISH12" s="214"/>
      <c r="ISI12" s="214"/>
      <c r="ISJ12" s="214"/>
      <c r="ISK12" s="214"/>
      <c r="ISL12" s="214"/>
      <c r="ISM12" s="214"/>
      <c r="ISN12" s="214"/>
      <c r="ISO12" s="214"/>
      <c r="ISP12" s="214"/>
      <c r="ISQ12" s="214"/>
      <c r="ISR12" s="214"/>
      <c r="ISS12" s="214"/>
      <c r="IST12" s="214"/>
      <c r="ISU12" s="214"/>
      <c r="ISV12" s="214"/>
      <c r="ISW12" s="214"/>
      <c r="ISX12" s="214"/>
      <c r="ISY12" s="214"/>
      <c r="ISZ12" s="214"/>
      <c r="ITA12" s="214"/>
      <c r="ITB12" s="214"/>
      <c r="ITC12" s="214"/>
      <c r="ITD12" s="214"/>
      <c r="ITE12" s="214"/>
      <c r="ITF12" s="214"/>
      <c r="ITG12" s="214"/>
      <c r="ITH12" s="214"/>
      <c r="ITI12" s="214"/>
      <c r="ITJ12" s="214"/>
      <c r="ITK12" s="214"/>
      <c r="ITL12" s="214"/>
      <c r="ITM12" s="214"/>
      <c r="ITN12" s="214"/>
      <c r="ITO12" s="214"/>
      <c r="ITP12" s="214"/>
      <c r="ITQ12" s="214"/>
      <c r="ITR12" s="214"/>
      <c r="ITS12" s="214"/>
      <c r="ITT12" s="214"/>
      <c r="ITU12" s="214"/>
      <c r="ITV12" s="214"/>
      <c r="ITW12" s="214"/>
      <c r="ITX12" s="214"/>
      <c r="ITY12" s="214"/>
      <c r="ITZ12" s="214"/>
      <c r="IUA12" s="214"/>
      <c r="IUB12" s="214"/>
      <c r="IUC12" s="214"/>
      <c r="IUD12" s="214"/>
      <c r="IUE12" s="214"/>
      <c r="IUF12" s="214"/>
      <c r="IUG12" s="214"/>
      <c r="IUH12" s="214"/>
      <c r="IUI12" s="214"/>
      <c r="IUJ12" s="214"/>
      <c r="IUK12" s="214"/>
      <c r="IUL12" s="214"/>
      <c r="IUM12" s="214"/>
      <c r="IUN12" s="214"/>
      <c r="IUO12" s="214"/>
      <c r="IUP12" s="214"/>
      <c r="IUQ12" s="214"/>
      <c r="IUR12" s="214"/>
      <c r="IUS12" s="214"/>
      <c r="IUT12" s="214"/>
      <c r="IUU12" s="214"/>
      <c r="IUV12" s="214"/>
      <c r="IUW12" s="214"/>
      <c r="IUX12" s="214"/>
      <c r="IUY12" s="214"/>
      <c r="IUZ12" s="214"/>
      <c r="IVA12" s="214"/>
      <c r="IVB12" s="214"/>
      <c r="IVC12" s="214"/>
      <c r="IVD12" s="214"/>
      <c r="IVE12" s="214"/>
      <c r="IVF12" s="214"/>
      <c r="IVG12" s="214"/>
      <c r="IVH12" s="214"/>
      <c r="IVI12" s="214"/>
      <c r="IVJ12" s="214"/>
      <c r="IVK12" s="214"/>
      <c r="IVL12" s="214"/>
      <c r="IVM12" s="214"/>
      <c r="IVN12" s="214"/>
      <c r="IVO12" s="214"/>
      <c r="IVP12" s="214"/>
      <c r="IVQ12" s="214"/>
      <c r="IVR12" s="214"/>
      <c r="IVS12" s="214"/>
      <c r="IVT12" s="214"/>
      <c r="IVU12" s="214"/>
      <c r="IVV12" s="214"/>
      <c r="IVW12" s="214"/>
      <c r="IVX12" s="214"/>
      <c r="IVY12" s="214"/>
      <c r="IVZ12" s="214"/>
      <c r="IWA12" s="214"/>
      <c r="IWB12" s="214"/>
      <c r="IWC12" s="214"/>
      <c r="IWD12" s="214"/>
      <c r="IWE12" s="214"/>
      <c r="IWF12" s="214"/>
      <c r="IWG12" s="214"/>
      <c r="IWH12" s="214"/>
      <c r="IWI12" s="214"/>
      <c r="IWJ12" s="214"/>
      <c r="IWK12" s="214"/>
      <c r="IWL12" s="214"/>
      <c r="IWM12" s="214"/>
      <c r="IWN12" s="214"/>
      <c r="IWO12" s="214"/>
      <c r="IWP12" s="214"/>
      <c r="IWQ12" s="214"/>
      <c r="IWR12" s="214"/>
      <c r="IWS12" s="214"/>
      <c r="IWT12" s="214"/>
      <c r="IWU12" s="214"/>
      <c r="IWV12" s="214"/>
      <c r="IWW12" s="214"/>
      <c r="IWX12" s="214"/>
      <c r="IWY12" s="214"/>
      <c r="IWZ12" s="214"/>
      <c r="IXA12" s="214"/>
      <c r="IXB12" s="214"/>
      <c r="IXC12" s="214"/>
      <c r="IXD12" s="214"/>
      <c r="IXE12" s="214"/>
      <c r="IXF12" s="214"/>
      <c r="IXG12" s="214"/>
      <c r="IXH12" s="214"/>
      <c r="IXI12" s="214"/>
      <c r="IXJ12" s="214"/>
      <c r="IXK12" s="214"/>
      <c r="IXL12" s="214"/>
      <c r="IXM12" s="214"/>
      <c r="IXN12" s="214"/>
      <c r="IXO12" s="214"/>
      <c r="IXP12" s="214"/>
      <c r="IXQ12" s="214"/>
      <c r="IXR12" s="214"/>
      <c r="IXS12" s="214"/>
      <c r="IXT12" s="214"/>
      <c r="IXU12" s="214"/>
      <c r="IXV12" s="214"/>
      <c r="IXW12" s="214"/>
      <c r="IXX12" s="214"/>
      <c r="IXY12" s="214"/>
      <c r="IXZ12" s="214"/>
      <c r="IYA12" s="214"/>
      <c r="IYB12" s="214"/>
      <c r="IYC12" s="214"/>
      <c r="IYD12" s="214"/>
      <c r="IYE12" s="214"/>
      <c r="IYF12" s="214"/>
      <c r="IYG12" s="214"/>
      <c r="IYH12" s="214"/>
      <c r="IYI12" s="214"/>
      <c r="IYJ12" s="214"/>
      <c r="IYK12" s="214"/>
      <c r="IYL12" s="214"/>
      <c r="IYM12" s="214"/>
      <c r="IYN12" s="214"/>
      <c r="IYO12" s="214"/>
      <c r="IYP12" s="214"/>
      <c r="IYQ12" s="214"/>
      <c r="IYR12" s="214"/>
      <c r="IYS12" s="214"/>
      <c r="IYT12" s="214"/>
      <c r="IYU12" s="214"/>
      <c r="IYV12" s="214"/>
      <c r="IYW12" s="214"/>
      <c r="IYX12" s="214"/>
      <c r="IYY12" s="214"/>
      <c r="IYZ12" s="214"/>
      <c r="IZA12" s="214"/>
      <c r="IZB12" s="214"/>
      <c r="IZC12" s="214"/>
      <c r="IZD12" s="214"/>
      <c r="IZE12" s="214"/>
      <c r="IZF12" s="214"/>
      <c r="IZG12" s="214"/>
      <c r="IZH12" s="214"/>
      <c r="IZI12" s="214"/>
      <c r="IZJ12" s="214"/>
      <c r="IZK12" s="214"/>
      <c r="IZL12" s="214"/>
      <c r="IZM12" s="214"/>
      <c r="IZN12" s="214"/>
      <c r="IZO12" s="214"/>
      <c r="IZP12" s="214"/>
      <c r="IZQ12" s="214"/>
      <c r="IZR12" s="214"/>
      <c r="IZS12" s="214"/>
      <c r="IZT12" s="214"/>
      <c r="IZU12" s="214"/>
      <c r="IZV12" s="214"/>
      <c r="IZW12" s="214"/>
      <c r="IZX12" s="214"/>
      <c r="IZY12" s="214"/>
      <c r="IZZ12" s="214"/>
      <c r="JAA12" s="214"/>
      <c r="JAB12" s="214"/>
      <c r="JAC12" s="214"/>
      <c r="JAD12" s="214"/>
      <c r="JAE12" s="214"/>
      <c r="JAF12" s="214"/>
      <c r="JAG12" s="214"/>
      <c r="JAH12" s="214"/>
      <c r="JAI12" s="214"/>
      <c r="JAJ12" s="214"/>
      <c r="JAK12" s="214"/>
      <c r="JAL12" s="214"/>
      <c r="JAM12" s="214"/>
      <c r="JAN12" s="214"/>
      <c r="JAO12" s="214"/>
      <c r="JAP12" s="214"/>
      <c r="JAQ12" s="214"/>
      <c r="JAR12" s="214"/>
      <c r="JAS12" s="214"/>
      <c r="JAT12" s="214"/>
      <c r="JAU12" s="214"/>
      <c r="JAV12" s="214"/>
      <c r="JAW12" s="214"/>
      <c r="JAX12" s="214"/>
      <c r="JAY12" s="214"/>
      <c r="JAZ12" s="214"/>
      <c r="JBA12" s="214"/>
      <c r="JBB12" s="214"/>
      <c r="JBC12" s="214"/>
      <c r="JBD12" s="214"/>
      <c r="JBE12" s="214"/>
      <c r="JBF12" s="214"/>
      <c r="JBG12" s="214"/>
      <c r="JBH12" s="214"/>
      <c r="JBI12" s="214"/>
      <c r="JBJ12" s="214"/>
      <c r="JBK12" s="214"/>
      <c r="JBL12" s="214"/>
      <c r="JBM12" s="214"/>
      <c r="JBN12" s="214"/>
      <c r="JBO12" s="214"/>
      <c r="JBP12" s="214"/>
      <c r="JBQ12" s="214"/>
      <c r="JBR12" s="214"/>
      <c r="JBS12" s="214"/>
      <c r="JBT12" s="214"/>
      <c r="JBU12" s="214"/>
      <c r="JBV12" s="214"/>
      <c r="JBW12" s="214"/>
      <c r="JBX12" s="214"/>
      <c r="JBY12" s="214"/>
      <c r="JBZ12" s="214"/>
      <c r="JCA12" s="214"/>
      <c r="JCB12" s="214"/>
      <c r="JCC12" s="214"/>
      <c r="JCD12" s="214"/>
      <c r="JCE12" s="214"/>
      <c r="JCF12" s="214"/>
      <c r="JCG12" s="214"/>
      <c r="JCH12" s="214"/>
      <c r="JCI12" s="214"/>
      <c r="JCJ12" s="214"/>
      <c r="JCK12" s="214"/>
      <c r="JCL12" s="214"/>
      <c r="JCM12" s="214"/>
      <c r="JCN12" s="214"/>
      <c r="JCO12" s="214"/>
      <c r="JCP12" s="214"/>
      <c r="JCQ12" s="214"/>
      <c r="JCR12" s="214"/>
      <c r="JCS12" s="214"/>
      <c r="JCT12" s="214"/>
      <c r="JCU12" s="214"/>
      <c r="JCV12" s="214"/>
      <c r="JCW12" s="214"/>
      <c r="JCX12" s="214"/>
      <c r="JCY12" s="214"/>
      <c r="JCZ12" s="214"/>
      <c r="JDA12" s="214"/>
      <c r="JDB12" s="214"/>
      <c r="JDC12" s="214"/>
      <c r="JDD12" s="214"/>
      <c r="JDE12" s="214"/>
      <c r="JDF12" s="214"/>
      <c r="JDG12" s="214"/>
      <c r="JDH12" s="214"/>
      <c r="JDI12" s="214"/>
      <c r="JDJ12" s="214"/>
      <c r="JDK12" s="214"/>
      <c r="JDL12" s="214"/>
      <c r="JDM12" s="214"/>
      <c r="JDN12" s="214"/>
      <c r="JDO12" s="214"/>
      <c r="JDP12" s="214"/>
      <c r="JDQ12" s="214"/>
      <c r="JDR12" s="214"/>
      <c r="JDS12" s="214"/>
      <c r="JDT12" s="214"/>
      <c r="JDU12" s="214"/>
      <c r="JDV12" s="214"/>
      <c r="JDW12" s="214"/>
      <c r="JDX12" s="214"/>
      <c r="JDY12" s="214"/>
      <c r="JDZ12" s="214"/>
      <c r="JEA12" s="214"/>
      <c r="JEB12" s="214"/>
      <c r="JEC12" s="214"/>
      <c r="JED12" s="214"/>
      <c r="JEE12" s="214"/>
      <c r="JEF12" s="214"/>
      <c r="JEG12" s="214"/>
      <c r="JEH12" s="214"/>
      <c r="JEI12" s="214"/>
      <c r="JEJ12" s="214"/>
      <c r="JEK12" s="214"/>
      <c r="JEL12" s="214"/>
      <c r="JEM12" s="214"/>
      <c r="JEN12" s="214"/>
      <c r="JEO12" s="214"/>
      <c r="JEP12" s="214"/>
      <c r="JEQ12" s="214"/>
      <c r="JER12" s="214"/>
      <c r="JES12" s="214"/>
      <c r="JET12" s="214"/>
      <c r="JEU12" s="214"/>
      <c r="JEV12" s="214"/>
      <c r="JEW12" s="214"/>
      <c r="JEX12" s="214"/>
      <c r="JEY12" s="214"/>
      <c r="JEZ12" s="214"/>
      <c r="JFA12" s="214"/>
      <c r="JFB12" s="214"/>
      <c r="JFC12" s="214"/>
      <c r="JFD12" s="214"/>
      <c r="JFE12" s="214"/>
      <c r="JFF12" s="214"/>
      <c r="JFG12" s="214"/>
      <c r="JFH12" s="214"/>
      <c r="JFI12" s="214"/>
      <c r="JFJ12" s="214"/>
      <c r="JFK12" s="214"/>
      <c r="JFL12" s="214"/>
      <c r="JFM12" s="214"/>
      <c r="JFN12" s="214"/>
      <c r="JFO12" s="214"/>
      <c r="JFP12" s="214"/>
      <c r="JFQ12" s="214"/>
      <c r="JFR12" s="214"/>
      <c r="JFS12" s="214"/>
      <c r="JFT12" s="214"/>
      <c r="JFU12" s="214"/>
      <c r="JFV12" s="214"/>
      <c r="JFW12" s="214"/>
      <c r="JFX12" s="214"/>
      <c r="JFY12" s="214"/>
      <c r="JFZ12" s="214"/>
      <c r="JGA12" s="214"/>
      <c r="JGB12" s="214"/>
      <c r="JGC12" s="214"/>
      <c r="JGD12" s="214"/>
      <c r="JGE12" s="214"/>
      <c r="JGF12" s="214"/>
      <c r="JGG12" s="214"/>
      <c r="JGH12" s="214"/>
      <c r="JGI12" s="214"/>
      <c r="JGJ12" s="214"/>
      <c r="JGK12" s="214"/>
      <c r="JGL12" s="214"/>
      <c r="JGM12" s="214"/>
      <c r="JGN12" s="214"/>
      <c r="JGO12" s="214"/>
      <c r="JGP12" s="214"/>
      <c r="JGQ12" s="214"/>
      <c r="JGR12" s="214"/>
      <c r="JGS12" s="214"/>
      <c r="JGT12" s="214"/>
      <c r="JGU12" s="214"/>
      <c r="JGV12" s="214"/>
      <c r="JGW12" s="214"/>
      <c r="JGX12" s="214"/>
      <c r="JGY12" s="214"/>
      <c r="JGZ12" s="214"/>
      <c r="JHA12" s="214"/>
      <c r="JHB12" s="214"/>
      <c r="JHC12" s="214"/>
      <c r="JHD12" s="214"/>
      <c r="JHE12" s="214"/>
      <c r="JHF12" s="214"/>
      <c r="JHG12" s="214"/>
      <c r="JHH12" s="214"/>
      <c r="JHI12" s="214"/>
      <c r="JHJ12" s="214"/>
      <c r="JHK12" s="214"/>
      <c r="JHL12" s="214"/>
      <c r="JHM12" s="214"/>
      <c r="JHN12" s="214"/>
      <c r="JHO12" s="214"/>
      <c r="JHP12" s="214"/>
      <c r="JHQ12" s="214"/>
      <c r="JHR12" s="214"/>
      <c r="JHS12" s="214"/>
      <c r="JHT12" s="214"/>
      <c r="JHU12" s="214"/>
      <c r="JHV12" s="214"/>
      <c r="JHW12" s="214"/>
      <c r="JHX12" s="214"/>
      <c r="JHY12" s="214"/>
      <c r="JHZ12" s="214"/>
      <c r="JIA12" s="214"/>
      <c r="JIB12" s="214"/>
      <c r="JIC12" s="214"/>
      <c r="JID12" s="214"/>
      <c r="JIE12" s="214"/>
      <c r="JIF12" s="214"/>
      <c r="JIG12" s="214"/>
      <c r="JIH12" s="214"/>
      <c r="JII12" s="214"/>
      <c r="JIJ12" s="214"/>
      <c r="JIK12" s="214"/>
      <c r="JIL12" s="214"/>
      <c r="JIM12" s="214"/>
      <c r="JIN12" s="214"/>
      <c r="JIO12" s="214"/>
      <c r="JIP12" s="214"/>
      <c r="JIQ12" s="214"/>
      <c r="JIR12" s="214"/>
      <c r="JIS12" s="214"/>
      <c r="JIT12" s="214"/>
      <c r="JIU12" s="214"/>
      <c r="JIV12" s="214"/>
      <c r="JIW12" s="214"/>
      <c r="JIX12" s="214"/>
      <c r="JIY12" s="214"/>
      <c r="JIZ12" s="214"/>
      <c r="JJA12" s="214"/>
      <c r="JJB12" s="214"/>
      <c r="JJC12" s="214"/>
      <c r="JJD12" s="214"/>
      <c r="JJE12" s="214"/>
      <c r="JJF12" s="214"/>
      <c r="JJG12" s="214"/>
      <c r="JJH12" s="214"/>
      <c r="JJI12" s="214"/>
      <c r="JJJ12" s="214"/>
      <c r="JJK12" s="214"/>
      <c r="JJL12" s="214"/>
      <c r="JJM12" s="214"/>
      <c r="JJN12" s="214"/>
      <c r="JJO12" s="214"/>
      <c r="JJP12" s="214"/>
      <c r="JJQ12" s="214"/>
      <c r="JJR12" s="214"/>
      <c r="JJS12" s="214"/>
      <c r="JJT12" s="214"/>
      <c r="JJU12" s="214"/>
      <c r="JJV12" s="214"/>
      <c r="JJW12" s="214"/>
      <c r="JJX12" s="214"/>
      <c r="JJY12" s="214"/>
      <c r="JJZ12" s="214"/>
      <c r="JKA12" s="214"/>
      <c r="JKB12" s="214"/>
      <c r="JKC12" s="214"/>
      <c r="JKD12" s="214"/>
      <c r="JKE12" s="214"/>
      <c r="JKF12" s="214"/>
      <c r="JKG12" s="214"/>
      <c r="JKH12" s="214"/>
      <c r="JKI12" s="214"/>
      <c r="JKJ12" s="214"/>
      <c r="JKK12" s="214"/>
      <c r="JKL12" s="214"/>
      <c r="JKM12" s="214"/>
      <c r="JKN12" s="214"/>
      <c r="JKO12" s="214"/>
      <c r="JKP12" s="214"/>
      <c r="JKQ12" s="214"/>
      <c r="JKR12" s="214"/>
      <c r="JKS12" s="214"/>
      <c r="JKT12" s="214"/>
      <c r="JKU12" s="214"/>
      <c r="JKV12" s="214"/>
      <c r="JKW12" s="214"/>
      <c r="JKX12" s="214"/>
      <c r="JKY12" s="214"/>
      <c r="JKZ12" s="214"/>
      <c r="JLA12" s="214"/>
      <c r="JLB12" s="214"/>
      <c r="JLC12" s="214"/>
      <c r="JLD12" s="214"/>
      <c r="JLE12" s="214"/>
      <c r="JLF12" s="214"/>
      <c r="JLG12" s="214"/>
      <c r="JLH12" s="214"/>
      <c r="JLI12" s="214"/>
      <c r="JLJ12" s="214"/>
      <c r="JLK12" s="214"/>
      <c r="JLL12" s="214"/>
      <c r="JLM12" s="214"/>
      <c r="JLN12" s="214"/>
      <c r="JLO12" s="214"/>
      <c r="JLP12" s="214"/>
      <c r="JLQ12" s="214"/>
      <c r="JLR12" s="214"/>
      <c r="JLS12" s="214"/>
      <c r="JLT12" s="214"/>
      <c r="JLU12" s="214"/>
      <c r="JLV12" s="214"/>
      <c r="JLW12" s="214"/>
      <c r="JLX12" s="214"/>
      <c r="JLY12" s="214"/>
      <c r="JLZ12" s="214"/>
      <c r="JMA12" s="214"/>
      <c r="JMB12" s="214"/>
      <c r="JMC12" s="214"/>
      <c r="JMD12" s="214"/>
      <c r="JME12" s="214"/>
      <c r="JMF12" s="214"/>
      <c r="JMG12" s="214"/>
      <c r="JMH12" s="214"/>
      <c r="JMI12" s="214"/>
      <c r="JMJ12" s="214"/>
      <c r="JMK12" s="214"/>
      <c r="JML12" s="214"/>
      <c r="JMM12" s="214"/>
      <c r="JMN12" s="214"/>
      <c r="JMO12" s="214"/>
      <c r="JMP12" s="214"/>
      <c r="JMQ12" s="214"/>
      <c r="JMR12" s="214"/>
      <c r="JMS12" s="214"/>
      <c r="JMT12" s="214"/>
      <c r="JMU12" s="214"/>
      <c r="JMV12" s="214"/>
      <c r="JMW12" s="214"/>
      <c r="JMX12" s="214"/>
      <c r="JMY12" s="214"/>
      <c r="JMZ12" s="214"/>
      <c r="JNA12" s="214"/>
      <c r="JNB12" s="214"/>
      <c r="JNC12" s="214"/>
      <c r="JND12" s="214"/>
      <c r="JNE12" s="214"/>
      <c r="JNF12" s="214"/>
      <c r="JNG12" s="214"/>
      <c r="JNH12" s="214"/>
      <c r="JNI12" s="214"/>
      <c r="JNJ12" s="214"/>
      <c r="JNK12" s="214"/>
      <c r="JNL12" s="214"/>
      <c r="JNM12" s="214"/>
      <c r="JNN12" s="214"/>
      <c r="JNO12" s="214"/>
      <c r="JNP12" s="214"/>
      <c r="JNQ12" s="214"/>
      <c r="JNR12" s="214"/>
      <c r="JNS12" s="214"/>
      <c r="JNT12" s="214"/>
      <c r="JNU12" s="214"/>
      <c r="JNV12" s="214"/>
      <c r="JNW12" s="214"/>
      <c r="JNX12" s="214"/>
      <c r="JNY12" s="214"/>
      <c r="JNZ12" s="214"/>
      <c r="JOA12" s="214"/>
      <c r="JOB12" s="214"/>
      <c r="JOC12" s="214"/>
      <c r="JOD12" s="214"/>
      <c r="JOE12" s="214"/>
      <c r="JOF12" s="214"/>
      <c r="JOG12" s="214"/>
      <c r="JOH12" s="214"/>
      <c r="JOI12" s="214"/>
      <c r="JOJ12" s="214"/>
      <c r="JOK12" s="214"/>
      <c r="JOL12" s="214"/>
      <c r="JOM12" s="214"/>
      <c r="JON12" s="214"/>
      <c r="JOO12" s="214"/>
      <c r="JOP12" s="214"/>
      <c r="JOQ12" s="214"/>
      <c r="JOR12" s="214"/>
      <c r="JOS12" s="214"/>
      <c r="JOT12" s="214"/>
      <c r="JOU12" s="214"/>
      <c r="JOV12" s="214"/>
      <c r="JOW12" s="214"/>
      <c r="JOX12" s="214"/>
      <c r="JOY12" s="214"/>
      <c r="JOZ12" s="214"/>
      <c r="JPA12" s="214"/>
      <c r="JPB12" s="214"/>
      <c r="JPC12" s="214"/>
      <c r="JPD12" s="214"/>
      <c r="JPE12" s="214"/>
      <c r="JPF12" s="214"/>
      <c r="JPG12" s="214"/>
      <c r="JPH12" s="214"/>
      <c r="JPI12" s="214"/>
      <c r="JPJ12" s="214"/>
      <c r="JPK12" s="214"/>
      <c r="JPL12" s="214"/>
      <c r="JPM12" s="214"/>
      <c r="JPN12" s="214"/>
      <c r="JPO12" s="214"/>
      <c r="JPP12" s="214"/>
      <c r="JPQ12" s="214"/>
      <c r="JPR12" s="214"/>
      <c r="JPS12" s="214"/>
      <c r="JPT12" s="214"/>
      <c r="JPU12" s="214"/>
      <c r="JPV12" s="214"/>
      <c r="JPW12" s="214"/>
      <c r="JPX12" s="214"/>
      <c r="JPY12" s="214"/>
      <c r="JPZ12" s="214"/>
      <c r="JQA12" s="214"/>
      <c r="JQB12" s="214"/>
      <c r="JQC12" s="214"/>
      <c r="JQD12" s="214"/>
      <c r="JQE12" s="214"/>
      <c r="JQF12" s="214"/>
      <c r="JQG12" s="214"/>
      <c r="JQH12" s="214"/>
      <c r="JQI12" s="214"/>
      <c r="JQJ12" s="214"/>
      <c r="JQK12" s="214"/>
      <c r="JQL12" s="214"/>
      <c r="JQM12" s="214"/>
      <c r="JQN12" s="214"/>
      <c r="JQO12" s="214"/>
      <c r="JQP12" s="214"/>
      <c r="JQQ12" s="214"/>
      <c r="JQR12" s="214"/>
      <c r="JQS12" s="214"/>
      <c r="JQT12" s="214"/>
      <c r="JQU12" s="214"/>
      <c r="JQV12" s="214"/>
      <c r="JQW12" s="214"/>
      <c r="JQX12" s="214"/>
      <c r="JQY12" s="214"/>
      <c r="JQZ12" s="214"/>
      <c r="JRA12" s="214"/>
      <c r="JRB12" s="214"/>
      <c r="JRC12" s="214"/>
      <c r="JRD12" s="214"/>
      <c r="JRE12" s="214"/>
      <c r="JRF12" s="214"/>
      <c r="JRG12" s="214"/>
      <c r="JRH12" s="214"/>
      <c r="JRI12" s="214"/>
      <c r="JRJ12" s="214"/>
      <c r="JRK12" s="214"/>
      <c r="JRL12" s="214"/>
      <c r="JRM12" s="214"/>
      <c r="JRN12" s="214"/>
      <c r="JRO12" s="214"/>
      <c r="JRP12" s="214"/>
      <c r="JRQ12" s="214"/>
      <c r="JRR12" s="214"/>
      <c r="JRS12" s="214"/>
      <c r="JRT12" s="214"/>
      <c r="JRU12" s="214"/>
      <c r="JRV12" s="214"/>
      <c r="JRW12" s="214"/>
      <c r="JRX12" s="214"/>
      <c r="JRY12" s="214"/>
      <c r="JRZ12" s="214"/>
      <c r="JSA12" s="214"/>
      <c r="JSB12" s="214"/>
      <c r="JSC12" s="214"/>
      <c r="JSD12" s="214"/>
      <c r="JSE12" s="214"/>
      <c r="JSF12" s="214"/>
      <c r="JSG12" s="214"/>
      <c r="JSH12" s="214"/>
      <c r="JSI12" s="214"/>
      <c r="JSJ12" s="214"/>
      <c r="JSK12" s="214"/>
      <c r="JSL12" s="214"/>
      <c r="JSM12" s="214"/>
      <c r="JSN12" s="214"/>
      <c r="JSO12" s="214"/>
      <c r="JSP12" s="214"/>
      <c r="JSQ12" s="214"/>
      <c r="JSR12" s="214"/>
      <c r="JSS12" s="214"/>
      <c r="JST12" s="214"/>
      <c r="JSU12" s="214"/>
      <c r="JSV12" s="214"/>
      <c r="JSW12" s="214"/>
      <c r="JSX12" s="214"/>
      <c r="JSY12" s="214"/>
      <c r="JSZ12" s="214"/>
      <c r="JTA12" s="214"/>
      <c r="JTB12" s="214"/>
      <c r="JTC12" s="214"/>
      <c r="JTD12" s="214"/>
      <c r="JTE12" s="214"/>
      <c r="JTF12" s="214"/>
      <c r="JTG12" s="214"/>
      <c r="JTH12" s="214"/>
      <c r="JTI12" s="214"/>
      <c r="JTJ12" s="214"/>
      <c r="JTK12" s="214"/>
      <c r="JTL12" s="214"/>
      <c r="JTM12" s="214"/>
      <c r="JTN12" s="214"/>
      <c r="JTO12" s="214"/>
      <c r="JTP12" s="214"/>
      <c r="JTQ12" s="214"/>
      <c r="JTR12" s="214"/>
      <c r="JTS12" s="214"/>
      <c r="JTT12" s="214"/>
      <c r="JTU12" s="214"/>
      <c r="JTV12" s="214"/>
      <c r="JTW12" s="214"/>
      <c r="JTX12" s="214"/>
      <c r="JTY12" s="214"/>
      <c r="JTZ12" s="214"/>
      <c r="JUA12" s="214"/>
      <c r="JUB12" s="214"/>
      <c r="JUC12" s="214"/>
      <c r="JUD12" s="214"/>
      <c r="JUE12" s="214"/>
      <c r="JUF12" s="214"/>
      <c r="JUG12" s="214"/>
      <c r="JUH12" s="214"/>
      <c r="JUI12" s="214"/>
      <c r="JUJ12" s="214"/>
      <c r="JUK12" s="214"/>
      <c r="JUL12" s="214"/>
      <c r="JUM12" s="214"/>
      <c r="JUN12" s="214"/>
      <c r="JUO12" s="214"/>
      <c r="JUP12" s="214"/>
      <c r="JUQ12" s="214"/>
      <c r="JUR12" s="214"/>
      <c r="JUS12" s="214"/>
      <c r="JUT12" s="214"/>
      <c r="JUU12" s="214"/>
      <c r="JUV12" s="214"/>
      <c r="JUW12" s="214"/>
      <c r="JUX12" s="214"/>
      <c r="JUY12" s="214"/>
      <c r="JUZ12" s="214"/>
      <c r="JVA12" s="214"/>
      <c r="JVB12" s="214"/>
      <c r="JVC12" s="214"/>
      <c r="JVD12" s="214"/>
      <c r="JVE12" s="214"/>
      <c r="JVF12" s="214"/>
      <c r="JVG12" s="214"/>
      <c r="JVH12" s="214"/>
      <c r="JVI12" s="214"/>
      <c r="JVJ12" s="214"/>
      <c r="JVK12" s="214"/>
      <c r="JVL12" s="214"/>
      <c r="JVM12" s="214"/>
      <c r="JVN12" s="214"/>
      <c r="JVO12" s="214"/>
      <c r="JVP12" s="214"/>
      <c r="JVQ12" s="214"/>
      <c r="JVR12" s="214"/>
      <c r="JVS12" s="214"/>
      <c r="JVT12" s="214"/>
      <c r="JVU12" s="214"/>
      <c r="JVV12" s="214"/>
      <c r="JVW12" s="214"/>
      <c r="JVX12" s="214"/>
      <c r="JVY12" s="214"/>
      <c r="JVZ12" s="214"/>
      <c r="JWA12" s="214"/>
      <c r="JWB12" s="214"/>
      <c r="JWC12" s="214"/>
      <c r="JWD12" s="214"/>
      <c r="JWE12" s="214"/>
      <c r="JWF12" s="214"/>
      <c r="JWG12" s="214"/>
      <c r="JWH12" s="214"/>
      <c r="JWI12" s="214"/>
      <c r="JWJ12" s="214"/>
      <c r="JWK12" s="214"/>
      <c r="JWL12" s="214"/>
      <c r="JWM12" s="214"/>
      <c r="JWN12" s="214"/>
      <c r="JWO12" s="214"/>
      <c r="JWP12" s="214"/>
      <c r="JWQ12" s="214"/>
      <c r="JWR12" s="214"/>
      <c r="JWS12" s="214"/>
      <c r="JWT12" s="214"/>
      <c r="JWU12" s="214"/>
      <c r="JWV12" s="214"/>
      <c r="JWW12" s="214"/>
      <c r="JWX12" s="214"/>
      <c r="JWY12" s="214"/>
      <c r="JWZ12" s="214"/>
      <c r="JXA12" s="214"/>
      <c r="JXB12" s="214"/>
      <c r="JXC12" s="214"/>
      <c r="JXD12" s="214"/>
      <c r="JXE12" s="214"/>
      <c r="JXF12" s="214"/>
      <c r="JXG12" s="214"/>
      <c r="JXH12" s="214"/>
      <c r="JXI12" s="214"/>
      <c r="JXJ12" s="214"/>
      <c r="JXK12" s="214"/>
      <c r="JXL12" s="214"/>
      <c r="JXM12" s="214"/>
      <c r="JXN12" s="214"/>
      <c r="JXO12" s="214"/>
      <c r="JXP12" s="214"/>
      <c r="JXQ12" s="214"/>
      <c r="JXR12" s="214"/>
      <c r="JXS12" s="214"/>
      <c r="JXT12" s="214"/>
      <c r="JXU12" s="214"/>
      <c r="JXV12" s="214"/>
      <c r="JXW12" s="214"/>
      <c r="JXX12" s="214"/>
      <c r="JXY12" s="214"/>
      <c r="JXZ12" s="214"/>
      <c r="JYA12" s="214"/>
      <c r="JYB12" s="214"/>
      <c r="JYC12" s="214"/>
      <c r="JYD12" s="214"/>
      <c r="JYE12" s="214"/>
      <c r="JYF12" s="214"/>
      <c r="JYG12" s="214"/>
      <c r="JYH12" s="214"/>
      <c r="JYI12" s="214"/>
      <c r="JYJ12" s="214"/>
      <c r="JYK12" s="214"/>
      <c r="JYL12" s="214"/>
      <c r="JYM12" s="214"/>
      <c r="JYN12" s="214"/>
      <c r="JYO12" s="214"/>
      <c r="JYP12" s="214"/>
      <c r="JYQ12" s="214"/>
      <c r="JYR12" s="214"/>
      <c r="JYS12" s="214"/>
      <c r="JYT12" s="214"/>
      <c r="JYU12" s="214"/>
      <c r="JYV12" s="214"/>
      <c r="JYW12" s="214"/>
      <c r="JYX12" s="214"/>
      <c r="JYY12" s="214"/>
      <c r="JYZ12" s="214"/>
      <c r="JZA12" s="214"/>
      <c r="JZB12" s="214"/>
      <c r="JZC12" s="214"/>
      <c r="JZD12" s="214"/>
      <c r="JZE12" s="214"/>
      <c r="JZF12" s="214"/>
      <c r="JZG12" s="214"/>
      <c r="JZH12" s="214"/>
      <c r="JZI12" s="214"/>
      <c r="JZJ12" s="214"/>
      <c r="JZK12" s="214"/>
      <c r="JZL12" s="214"/>
      <c r="JZM12" s="214"/>
      <c r="JZN12" s="214"/>
      <c r="JZO12" s="214"/>
      <c r="JZP12" s="214"/>
      <c r="JZQ12" s="214"/>
      <c r="JZR12" s="214"/>
      <c r="JZS12" s="214"/>
      <c r="JZT12" s="214"/>
      <c r="JZU12" s="214"/>
      <c r="JZV12" s="214"/>
      <c r="JZW12" s="214"/>
      <c r="JZX12" s="214"/>
      <c r="JZY12" s="214"/>
      <c r="JZZ12" s="214"/>
      <c r="KAA12" s="214"/>
      <c r="KAB12" s="214"/>
      <c r="KAC12" s="214"/>
      <c r="KAD12" s="214"/>
      <c r="KAE12" s="214"/>
      <c r="KAF12" s="214"/>
      <c r="KAG12" s="214"/>
      <c r="KAH12" s="214"/>
      <c r="KAI12" s="214"/>
      <c r="KAJ12" s="214"/>
      <c r="KAK12" s="214"/>
      <c r="KAL12" s="214"/>
      <c r="KAM12" s="214"/>
      <c r="KAN12" s="214"/>
      <c r="KAO12" s="214"/>
      <c r="KAP12" s="214"/>
      <c r="KAQ12" s="214"/>
      <c r="KAR12" s="214"/>
      <c r="KAS12" s="214"/>
      <c r="KAT12" s="214"/>
      <c r="KAU12" s="214"/>
      <c r="KAV12" s="214"/>
      <c r="KAW12" s="214"/>
      <c r="KAX12" s="214"/>
      <c r="KAY12" s="214"/>
      <c r="KAZ12" s="214"/>
      <c r="KBA12" s="214"/>
      <c r="KBB12" s="214"/>
      <c r="KBC12" s="214"/>
      <c r="KBD12" s="214"/>
      <c r="KBE12" s="214"/>
      <c r="KBF12" s="214"/>
      <c r="KBG12" s="214"/>
      <c r="KBH12" s="214"/>
      <c r="KBI12" s="214"/>
      <c r="KBJ12" s="214"/>
      <c r="KBK12" s="214"/>
      <c r="KBL12" s="214"/>
      <c r="KBM12" s="214"/>
      <c r="KBN12" s="214"/>
      <c r="KBO12" s="214"/>
      <c r="KBP12" s="214"/>
      <c r="KBQ12" s="214"/>
      <c r="KBR12" s="214"/>
      <c r="KBS12" s="214"/>
      <c r="KBT12" s="214"/>
      <c r="KBU12" s="214"/>
      <c r="KBV12" s="214"/>
      <c r="KBW12" s="214"/>
      <c r="KBX12" s="214"/>
      <c r="KBY12" s="214"/>
      <c r="KBZ12" s="214"/>
      <c r="KCA12" s="214"/>
      <c r="KCB12" s="214"/>
      <c r="KCC12" s="214"/>
      <c r="KCD12" s="214"/>
      <c r="KCE12" s="214"/>
      <c r="KCF12" s="214"/>
      <c r="KCG12" s="214"/>
      <c r="KCH12" s="214"/>
      <c r="KCI12" s="214"/>
      <c r="KCJ12" s="214"/>
      <c r="KCK12" s="214"/>
      <c r="KCL12" s="214"/>
      <c r="KCM12" s="214"/>
      <c r="KCN12" s="214"/>
      <c r="KCO12" s="214"/>
      <c r="KCP12" s="214"/>
      <c r="KCQ12" s="214"/>
      <c r="KCR12" s="214"/>
      <c r="KCS12" s="214"/>
      <c r="KCT12" s="214"/>
      <c r="KCU12" s="214"/>
      <c r="KCV12" s="214"/>
      <c r="KCW12" s="214"/>
      <c r="KCX12" s="214"/>
      <c r="KCY12" s="214"/>
      <c r="KCZ12" s="214"/>
      <c r="KDA12" s="214"/>
      <c r="KDB12" s="214"/>
      <c r="KDC12" s="214"/>
      <c r="KDD12" s="214"/>
      <c r="KDE12" s="214"/>
      <c r="KDF12" s="214"/>
      <c r="KDG12" s="214"/>
      <c r="KDH12" s="214"/>
      <c r="KDI12" s="214"/>
      <c r="KDJ12" s="214"/>
      <c r="KDK12" s="214"/>
      <c r="KDL12" s="214"/>
      <c r="KDM12" s="214"/>
      <c r="KDN12" s="214"/>
      <c r="KDO12" s="214"/>
      <c r="KDP12" s="214"/>
      <c r="KDQ12" s="214"/>
      <c r="KDR12" s="214"/>
      <c r="KDS12" s="214"/>
      <c r="KDT12" s="214"/>
      <c r="KDU12" s="214"/>
      <c r="KDV12" s="214"/>
      <c r="KDW12" s="214"/>
      <c r="KDX12" s="214"/>
      <c r="KDY12" s="214"/>
      <c r="KDZ12" s="214"/>
      <c r="KEA12" s="214"/>
      <c r="KEB12" s="214"/>
      <c r="KEC12" s="214"/>
      <c r="KED12" s="214"/>
      <c r="KEE12" s="214"/>
      <c r="KEF12" s="214"/>
      <c r="KEG12" s="214"/>
      <c r="KEH12" s="214"/>
      <c r="KEI12" s="214"/>
      <c r="KEJ12" s="214"/>
      <c r="KEK12" s="214"/>
      <c r="KEL12" s="214"/>
      <c r="KEM12" s="214"/>
      <c r="KEN12" s="214"/>
      <c r="KEO12" s="214"/>
      <c r="KEP12" s="214"/>
      <c r="KEQ12" s="214"/>
      <c r="KER12" s="214"/>
      <c r="KES12" s="214"/>
      <c r="KET12" s="214"/>
      <c r="KEU12" s="214"/>
      <c r="KEV12" s="214"/>
      <c r="KEW12" s="214"/>
      <c r="KEX12" s="214"/>
      <c r="KEY12" s="214"/>
      <c r="KEZ12" s="214"/>
      <c r="KFA12" s="214"/>
      <c r="KFB12" s="214"/>
      <c r="KFC12" s="214"/>
      <c r="KFD12" s="214"/>
      <c r="KFE12" s="214"/>
      <c r="KFF12" s="214"/>
      <c r="KFG12" s="214"/>
      <c r="KFH12" s="214"/>
      <c r="KFI12" s="214"/>
      <c r="KFJ12" s="214"/>
      <c r="KFK12" s="214"/>
      <c r="KFL12" s="214"/>
      <c r="KFM12" s="214"/>
      <c r="KFN12" s="214"/>
      <c r="KFO12" s="214"/>
      <c r="KFP12" s="214"/>
      <c r="KFQ12" s="214"/>
      <c r="KFR12" s="214"/>
      <c r="KFS12" s="214"/>
      <c r="KFT12" s="214"/>
      <c r="KFU12" s="214"/>
      <c r="KFV12" s="214"/>
      <c r="KFW12" s="214"/>
      <c r="KFX12" s="214"/>
      <c r="KFY12" s="214"/>
      <c r="KFZ12" s="214"/>
      <c r="KGA12" s="214"/>
      <c r="KGB12" s="214"/>
      <c r="KGC12" s="214"/>
      <c r="KGD12" s="214"/>
      <c r="KGE12" s="214"/>
      <c r="KGF12" s="214"/>
      <c r="KGG12" s="214"/>
      <c r="KGH12" s="214"/>
      <c r="KGI12" s="214"/>
      <c r="KGJ12" s="214"/>
      <c r="KGK12" s="214"/>
      <c r="KGL12" s="214"/>
      <c r="KGM12" s="214"/>
      <c r="KGN12" s="214"/>
      <c r="KGO12" s="214"/>
      <c r="KGP12" s="214"/>
      <c r="KGQ12" s="214"/>
      <c r="KGR12" s="214"/>
      <c r="KGS12" s="214"/>
      <c r="KGT12" s="214"/>
      <c r="KGU12" s="214"/>
      <c r="KGV12" s="214"/>
      <c r="KGW12" s="214"/>
      <c r="KGX12" s="214"/>
      <c r="KGY12" s="214"/>
      <c r="KGZ12" s="214"/>
      <c r="KHA12" s="214"/>
      <c r="KHB12" s="214"/>
      <c r="KHC12" s="214"/>
      <c r="KHD12" s="214"/>
      <c r="KHE12" s="214"/>
      <c r="KHF12" s="214"/>
      <c r="KHG12" s="214"/>
      <c r="KHH12" s="214"/>
      <c r="KHI12" s="214"/>
      <c r="KHJ12" s="214"/>
      <c r="KHK12" s="214"/>
      <c r="KHL12" s="214"/>
      <c r="KHM12" s="214"/>
      <c r="KHN12" s="214"/>
      <c r="KHO12" s="214"/>
      <c r="KHP12" s="214"/>
      <c r="KHQ12" s="214"/>
      <c r="KHR12" s="214"/>
      <c r="KHS12" s="214"/>
      <c r="KHT12" s="214"/>
      <c r="KHU12" s="214"/>
      <c r="KHV12" s="214"/>
      <c r="KHW12" s="214"/>
      <c r="KHX12" s="214"/>
      <c r="KHY12" s="214"/>
      <c r="KHZ12" s="214"/>
      <c r="KIA12" s="214"/>
      <c r="KIB12" s="214"/>
      <c r="KIC12" s="214"/>
      <c r="KID12" s="214"/>
      <c r="KIE12" s="214"/>
      <c r="KIF12" s="214"/>
      <c r="KIG12" s="214"/>
      <c r="KIH12" s="214"/>
      <c r="KII12" s="214"/>
      <c r="KIJ12" s="214"/>
      <c r="KIK12" s="214"/>
      <c r="KIL12" s="214"/>
      <c r="KIM12" s="214"/>
      <c r="KIN12" s="214"/>
      <c r="KIO12" s="214"/>
      <c r="KIP12" s="214"/>
      <c r="KIQ12" s="214"/>
      <c r="KIR12" s="214"/>
      <c r="KIS12" s="214"/>
      <c r="KIT12" s="214"/>
      <c r="KIU12" s="214"/>
      <c r="KIV12" s="214"/>
      <c r="KIW12" s="214"/>
      <c r="KIX12" s="214"/>
      <c r="KIY12" s="214"/>
      <c r="KIZ12" s="214"/>
      <c r="KJA12" s="214"/>
      <c r="KJB12" s="214"/>
      <c r="KJC12" s="214"/>
      <c r="KJD12" s="214"/>
      <c r="KJE12" s="214"/>
      <c r="KJF12" s="214"/>
      <c r="KJG12" s="214"/>
      <c r="KJH12" s="214"/>
      <c r="KJI12" s="214"/>
      <c r="KJJ12" s="214"/>
      <c r="KJK12" s="214"/>
      <c r="KJL12" s="214"/>
      <c r="KJM12" s="214"/>
      <c r="KJN12" s="214"/>
      <c r="KJO12" s="214"/>
      <c r="KJP12" s="214"/>
      <c r="KJQ12" s="214"/>
      <c r="KJR12" s="214"/>
      <c r="KJS12" s="214"/>
      <c r="KJT12" s="214"/>
      <c r="KJU12" s="214"/>
      <c r="KJV12" s="214"/>
      <c r="KJW12" s="214"/>
      <c r="KJX12" s="214"/>
      <c r="KJY12" s="214"/>
      <c r="KJZ12" s="214"/>
      <c r="KKA12" s="214"/>
      <c r="KKB12" s="214"/>
      <c r="KKC12" s="214"/>
      <c r="KKD12" s="214"/>
      <c r="KKE12" s="214"/>
      <c r="KKF12" s="214"/>
      <c r="KKG12" s="214"/>
      <c r="KKH12" s="214"/>
      <c r="KKI12" s="214"/>
      <c r="KKJ12" s="214"/>
      <c r="KKK12" s="214"/>
      <c r="KKL12" s="214"/>
      <c r="KKM12" s="214"/>
      <c r="KKN12" s="214"/>
      <c r="KKO12" s="214"/>
      <c r="KKP12" s="214"/>
      <c r="KKQ12" s="214"/>
      <c r="KKR12" s="214"/>
      <c r="KKS12" s="214"/>
      <c r="KKT12" s="214"/>
      <c r="KKU12" s="214"/>
      <c r="KKV12" s="214"/>
      <c r="KKW12" s="214"/>
      <c r="KKX12" s="214"/>
      <c r="KKY12" s="214"/>
      <c r="KKZ12" s="214"/>
      <c r="KLA12" s="214"/>
      <c r="KLB12" s="214"/>
      <c r="KLC12" s="214"/>
      <c r="KLD12" s="214"/>
      <c r="KLE12" s="214"/>
      <c r="KLF12" s="214"/>
      <c r="KLG12" s="214"/>
      <c r="KLH12" s="214"/>
      <c r="KLI12" s="214"/>
      <c r="KLJ12" s="214"/>
      <c r="KLK12" s="214"/>
      <c r="KLL12" s="214"/>
      <c r="KLM12" s="214"/>
      <c r="KLN12" s="214"/>
      <c r="KLO12" s="214"/>
      <c r="KLP12" s="214"/>
      <c r="KLQ12" s="214"/>
      <c r="KLR12" s="214"/>
      <c r="KLS12" s="214"/>
      <c r="KLT12" s="214"/>
      <c r="KLU12" s="214"/>
      <c r="KLV12" s="214"/>
      <c r="KLW12" s="214"/>
      <c r="KLX12" s="214"/>
      <c r="KLY12" s="214"/>
      <c r="KLZ12" s="214"/>
      <c r="KMA12" s="214"/>
      <c r="KMB12" s="214"/>
      <c r="KMC12" s="214"/>
      <c r="KMD12" s="214"/>
      <c r="KME12" s="214"/>
      <c r="KMF12" s="214"/>
      <c r="KMG12" s="214"/>
      <c r="KMH12" s="214"/>
      <c r="KMI12" s="214"/>
      <c r="KMJ12" s="214"/>
      <c r="KMK12" s="214"/>
      <c r="KML12" s="214"/>
      <c r="KMM12" s="214"/>
      <c r="KMN12" s="214"/>
      <c r="KMO12" s="214"/>
      <c r="KMP12" s="214"/>
      <c r="KMQ12" s="214"/>
      <c r="KMR12" s="214"/>
      <c r="KMS12" s="214"/>
      <c r="KMT12" s="214"/>
      <c r="KMU12" s="214"/>
      <c r="KMV12" s="214"/>
      <c r="KMW12" s="214"/>
      <c r="KMX12" s="214"/>
      <c r="KMY12" s="214"/>
      <c r="KMZ12" s="214"/>
      <c r="KNA12" s="214"/>
      <c r="KNB12" s="214"/>
      <c r="KNC12" s="214"/>
      <c r="KND12" s="214"/>
      <c r="KNE12" s="214"/>
      <c r="KNF12" s="214"/>
      <c r="KNG12" s="214"/>
      <c r="KNH12" s="214"/>
      <c r="KNI12" s="214"/>
      <c r="KNJ12" s="214"/>
      <c r="KNK12" s="214"/>
      <c r="KNL12" s="214"/>
      <c r="KNM12" s="214"/>
      <c r="KNN12" s="214"/>
      <c r="KNO12" s="214"/>
      <c r="KNP12" s="214"/>
      <c r="KNQ12" s="214"/>
      <c r="KNR12" s="214"/>
      <c r="KNS12" s="214"/>
      <c r="KNT12" s="214"/>
      <c r="KNU12" s="214"/>
      <c r="KNV12" s="214"/>
      <c r="KNW12" s="214"/>
      <c r="KNX12" s="214"/>
      <c r="KNY12" s="214"/>
      <c r="KNZ12" s="214"/>
      <c r="KOA12" s="214"/>
      <c r="KOB12" s="214"/>
      <c r="KOC12" s="214"/>
      <c r="KOD12" s="214"/>
      <c r="KOE12" s="214"/>
      <c r="KOF12" s="214"/>
      <c r="KOG12" s="214"/>
      <c r="KOH12" s="214"/>
      <c r="KOI12" s="214"/>
      <c r="KOJ12" s="214"/>
      <c r="KOK12" s="214"/>
      <c r="KOL12" s="214"/>
      <c r="KOM12" s="214"/>
      <c r="KON12" s="214"/>
      <c r="KOO12" s="214"/>
      <c r="KOP12" s="214"/>
      <c r="KOQ12" s="214"/>
      <c r="KOR12" s="214"/>
      <c r="KOS12" s="214"/>
      <c r="KOT12" s="214"/>
      <c r="KOU12" s="214"/>
      <c r="KOV12" s="214"/>
      <c r="KOW12" s="214"/>
      <c r="KOX12" s="214"/>
      <c r="KOY12" s="214"/>
      <c r="KOZ12" s="214"/>
      <c r="KPA12" s="214"/>
      <c r="KPB12" s="214"/>
      <c r="KPC12" s="214"/>
      <c r="KPD12" s="214"/>
      <c r="KPE12" s="214"/>
      <c r="KPF12" s="214"/>
      <c r="KPG12" s="214"/>
      <c r="KPH12" s="214"/>
      <c r="KPI12" s="214"/>
      <c r="KPJ12" s="214"/>
      <c r="KPK12" s="214"/>
      <c r="KPL12" s="214"/>
      <c r="KPM12" s="214"/>
      <c r="KPN12" s="214"/>
      <c r="KPO12" s="214"/>
      <c r="KPP12" s="214"/>
      <c r="KPQ12" s="214"/>
      <c r="KPR12" s="214"/>
      <c r="KPS12" s="214"/>
      <c r="KPT12" s="214"/>
      <c r="KPU12" s="214"/>
      <c r="KPV12" s="214"/>
      <c r="KPW12" s="214"/>
      <c r="KPX12" s="214"/>
      <c r="KPY12" s="214"/>
      <c r="KPZ12" s="214"/>
      <c r="KQA12" s="214"/>
      <c r="KQB12" s="214"/>
      <c r="KQC12" s="214"/>
      <c r="KQD12" s="214"/>
      <c r="KQE12" s="214"/>
      <c r="KQF12" s="214"/>
      <c r="KQG12" s="214"/>
      <c r="KQH12" s="214"/>
      <c r="KQI12" s="214"/>
      <c r="KQJ12" s="214"/>
      <c r="KQK12" s="214"/>
      <c r="KQL12" s="214"/>
      <c r="KQM12" s="214"/>
      <c r="KQN12" s="214"/>
      <c r="KQO12" s="214"/>
      <c r="KQP12" s="214"/>
      <c r="KQQ12" s="214"/>
      <c r="KQR12" s="214"/>
      <c r="KQS12" s="214"/>
      <c r="KQT12" s="214"/>
      <c r="KQU12" s="214"/>
      <c r="KQV12" s="214"/>
      <c r="KQW12" s="214"/>
      <c r="KQX12" s="214"/>
      <c r="KQY12" s="214"/>
      <c r="KQZ12" s="214"/>
      <c r="KRA12" s="214"/>
      <c r="KRB12" s="214"/>
      <c r="KRC12" s="214"/>
      <c r="KRD12" s="214"/>
      <c r="KRE12" s="214"/>
      <c r="KRF12" s="214"/>
      <c r="KRG12" s="214"/>
      <c r="KRH12" s="214"/>
      <c r="KRI12" s="214"/>
      <c r="KRJ12" s="214"/>
      <c r="KRK12" s="214"/>
      <c r="KRL12" s="214"/>
      <c r="KRM12" s="214"/>
      <c r="KRN12" s="214"/>
      <c r="KRO12" s="214"/>
      <c r="KRP12" s="214"/>
      <c r="KRQ12" s="214"/>
      <c r="KRR12" s="214"/>
      <c r="KRS12" s="214"/>
      <c r="KRT12" s="214"/>
      <c r="KRU12" s="214"/>
      <c r="KRV12" s="214"/>
      <c r="KRW12" s="214"/>
      <c r="KRX12" s="214"/>
      <c r="KRY12" s="214"/>
      <c r="KRZ12" s="214"/>
      <c r="KSA12" s="214"/>
      <c r="KSB12" s="214"/>
      <c r="KSC12" s="214"/>
      <c r="KSD12" s="214"/>
      <c r="KSE12" s="214"/>
      <c r="KSF12" s="214"/>
      <c r="KSG12" s="214"/>
      <c r="KSH12" s="214"/>
      <c r="KSI12" s="214"/>
      <c r="KSJ12" s="214"/>
      <c r="KSK12" s="214"/>
      <c r="KSL12" s="214"/>
      <c r="KSM12" s="214"/>
      <c r="KSN12" s="214"/>
      <c r="KSO12" s="214"/>
      <c r="KSP12" s="214"/>
      <c r="KSQ12" s="214"/>
      <c r="KSR12" s="214"/>
      <c r="KSS12" s="214"/>
      <c r="KST12" s="214"/>
      <c r="KSU12" s="214"/>
      <c r="KSV12" s="214"/>
      <c r="KSW12" s="214"/>
      <c r="KSX12" s="214"/>
      <c r="KSY12" s="214"/>
      <c r="KSZ12" s="214"/>
      <c r="KTA12" s="214"/>
      <c r="KTB12" s="214"/>
      <c r="KTC12" s="214"/>
      <c r="KTD12" s="214"/>
      <c r="KTE12" s="214"/>
      <c r="KTF12" s="214"/>
      <c r="KTG12" s="214"/>
      <c r="KTH12" s="214"/>
      <c r="KTI12" s="214"/>
      <c r="KTJ12" s="214"/>
      <c r="KTK12" s="214"/>
      <c r="KTL12" s="214"/>
      <c r="KTM12" s="214"/>
      <c r="KTN12" s="214"/>
      <c r="KTO12" s="214"/>
      <c r="KTP12" s="214"/>
      <c r="KTQ12" s="214"/>
      <c r="KTR12" s="214"/>
      <c r="KTS12" s="214"/>
      <c r="KTT12" s="214"/>
      <c r="KTU12" s="214"/>
      <c r="KTV12" s="214"/>
      <c r="KTW12" s="214"/>
      <c r="KTX12" s="214"/>
      <c r="KTY12" s="214"/>
      <c r="KTZ12" s="214"/>
      <c r="KUA12" s="214"/>
      <c r="KUB12" s="214"/>
      <c r="KUC12" s="214"/>
      <c r="KUD12" s="214"/>
      <c r="KUE12" s="214"/>
      <c r="KUF12" s="214"/>
      <c r="KUG12" s="214"/>
      <c r="KUH12" s="214"/>
      <c r="KUI12" s="214"/>
      <c r="KUJ12" s="214"/>
      <c r="KUK12" s="214"/>
      <c r="KUL12" s="214"/>
      <c r="KUM12" s="214"/>
      <c r="KUN12" s="214"/>
      <c r="KUO12" s="214"/>
      <c r="KUP12" s="214"/>
      <c r="KUQ12" s="214"/>
      <c r="KUR12" s="214"/>
      <c r="KUS12" s="214"/>
      <c r="KUT12" s="214"/>
      <c r="KUU12" s="214"/>
      <c r="KUV12" s="214"/>
      <c r="KUW12" s="214"/>
      <c r="KUX12" s="214"/>
      <c r="KUY12" s="214"/>
      <c r="KUZ12" s="214"/>
      <c r="KVA12" s="214"/>
      <c r="KVB12" s="214"/>
      <c r="KVC12" s="214"/>
      <c r="KVD12" s="214"/>
      <c r="KVE12" s="214"/>
      <c r="KVF12" s="214"/>
      <c r="KVG12" s="214"/>
      <c r="KVH12" s="214"/>
      <c r="KVI12" s="214"/>
      <c r="KVJ12" s="214"/>
      <c r="KVK12" s="214"/>
      <c r="KVL12" s="214"/>
      <c r="KVM12" s="214"/>
      <c r="KVN12" s="214"/>
      <c r="KVO12" s="214"/>
      <c r="KVP12" s="214"/>
      <c r="KVQ12" s="214"/>
      <c r="KVR12" s="214"/>
      <c r="KVS12" s="214"/>
      <c r="KVT12" s="214"/>
      <c r="KVU12" s="214"/>
      <c r="KVV12" s="214"/>
      <c r="KVW12" s="214"/>
      <c r="KVX12" s="214"/>
      <c r="KVY12" s="214"/>
      <c r="KVZ12" s="214"/>
      <c r="KWA12" s="214"/>
      <c r="KWB12" s="214"/>
      <c r="KWC12" s="214"/>
      <c r="KWD12" s="214"/>
      <c r="KWE12" s="214"/>
      <c r="KWF12" s="214"/>
      <c r="KWG12" s="214"/>
      <c r="KWH12" s="214"/>
      <c r="KWI12" s="214"/>
      <c r="KWJ12" s="214"/>
      <c r="KWK12" s="214"/>
      <c r="KWL12" s="214"/>
      <c r="KWM12" s="214"/>
      <c r="KWN12" s="214"/>
      <c r="KWO12" s="214"/>
      <c r="KWP12" s="214"/>
      <c r="KWQ12" s="214"/>
      <c r="KWR12" s="214"/>
      <c r="KWS12" s="214"/>
      <c r="KWT12" s="214"/>
      <c r="KWU12" s="214"/>
      <c r="KWV12" s="214"/>
      <c r="KWW12" s="214"/>
      <c r="KWX12" s="214"/>
      <c r="KWY12" s="214"/>
      <c r="KWZ12" s="214"/>
      <c r="KXA12" s="214"/>
      <c r="KXB12" s="214"/>
      <c r="KXC12" s="214"/>
      <c r="KXD12" s="214"/>
      <c r="KXE12" s="214"/>
      <c r="KXF12" s="214"/>
      <c r="KXG12" s="214"/>
      <c r="KXH12" s="214"/>
      <c r="KXI12" s="214"/>
      <c r="KXJ12" s="214"/>
      <c r="KXK12" s="214"/>
      <c r="KXL12" s="214"/>
      <c r="KXM12" s="214"/>
      <c r="KXN12" s="214"/>
      <c r="KXO12" s="214"/>
      <c r="KXP12" s="214"/>
      <c r="KXQ12" s="214"/>
      <c r="KXR12" s="214"/>
      <c r="KXS12" s="214"/>
      <c r="KXT12" s="214"/>
      <c r="KXU12" s="214"/>
      <c r="KXV12" s="214"/>
      <c r="KXW12" s="214"/>
      <c r="KXX12" s="214"/>
      <c r="KXY12" s="214"/>
      <c r="KXZ12" s="214"/>
      <c r="KYA12" s="214"/>
      <c r="KYB12" s="214"/>
      <c r="KYC12" s="214"/>
      <c r="KYD12" s="214"/>
      <c r="KYE12" s="214"/>
      <c r="KYF12" s="214"/>
      <c r="KYG12" s="214"/>
      <c r="KYH12" s="214"/>
      <c r="KYI12" s="214"/>
      <c r="KYJ12" s="214"/>
      <c r="KYK12" s="214"/>
      <c r="KYL12" s="214"/>
      <c r="KYM12" s="214"/>
      <c r="KYN12" s="214"/>
      <c r="KYO12" s="214"/>
      <c r="KYP12" s="214"/>
      <c r="KYQ12" s="214"/>
      <c r="KYR12" s="214"/>
      <c r="KYS12" s="214"/>
      <c r="KYT12" s="214"/>
      <c r="KYU12" s="214"/>
      <c r="KYV12" s="214"/>
      <c r="KYW12" s="214"/>
      <c r="KYX12" s="214"/>
      <c r="KYY12" s="214"/>
      <c r="KYZ12" s="214"/>
      <c r="KZA12" s="214"/>
      <c r="KZB12" s="214"/>
      <c r="KZC12" s="214"/>
      <c r="KZD12" s="214"/>
      <c r="KZE12" s="214"/>
      <c r="KZF12" s="214"/>
      <c r="KZG12" s="214"/>
      <c r="KZH12" s="214"/>
      <c r="KZI12" s="214"/>
      <c r="KZJ12" s="214"/>
      <c r="KZK12" s="214"/>
      <c r="KZL12" s="214"/>
      <c r="KZM12" s="214"/>
      <c r="KZN12" s="214"/>
      <c r="KZO12" s="214"/>
      <c r="KZP12" s="214"/>
      <c r="KZQ12" s="214"/>
      <c r="KZR12" s="214"/>
      <c r="KZS12" s="214"/>
      <c r="KZT12" s="214"/>
      <c r="KZU12" s="214"/>
      <c r="KZV12" s="214"/>
      <c r="KZW12" s="214"/>
      <c r="KZX12" s="214"/>
      <c r="KZY12" s="214"/>
      <c r="KZZ12" s="214"/>
      <c r="LAA12" s="214"/>
      <c r="LAB12" s="214"/>
      <c r="LAC12" s="214"/>
      <c r="LAD12" s="214"/>
      <c r="LAE12" s="214"/>
      <c r="LAF12" s="214"/>
      <c r="LAG12" s="214"/>
      <c r="LAH12" s="214"/>
      <c r="LAI12" s="214"/>
      <c r="LAJ12" s="214"/>
      <c r="LAK12" s="214"/>
      <c r="LAL12" s="214"/>
      <c r="LAM12" s="214"/>
      <c r="LAN12" s="214"/>
      <c r="LAO12" s="214"/>
      <c r="LAP12" s="214"/>
      <c r="LAQ12" s="214"/>
      <c r="LAR12" s="214"/>
      <c r="LAS12" s="214"/>
      <c r="LAT12" s="214"/>
      <c r="LAU12" s="214"/>
      <c r="LAV12" s="214"/>
      <c r="LAW12" s="214"/>
      <c r="LAX12" s="214"/>
      <c r="LAY12" s="214"/>
      <c r="LAZ12" s="214"/>
      <c r="LBA12" s="214"/>
      <c r="LBB12" s="214"/>
      <c r="LBC12" s="214"/>
      <c r="LBD12" s="214"/>
      <c r="LBE12" s="214"/>
      <c r="LBF12" s="214"/>
      <c r="LBG12" s="214"/>
      <c r="LBH12" s="214"/>
      <c r="LBI12" s="214"/>
      <c r="LBJ12" s="214"/>
      <c r="LBK12" s="214"/>
      <c r="LBL12" s="214"/>
      <c r="LBM12" s="214"/>
      <c r="LBN12" s="214"/>
      <c r="LBO12" s="214"/>
      <c r="LBP12" s="214"/>
      <c r="LBQ12" s="214"/>
      <c r="LBR12" s="214"/>
      <c r="LBS12" s="214"/>
      <c r="LBT12" s="214"/>
      <c r="LBU12" s="214"/>
      <c r="LBV12" s="214"/>
      <c r="LBW12" s="214"/>
      <c r="LBX12" s="214"/>
      <c r="LBY12" s="214"/>
      <c r="LBZ12" s="214"/>
      <c r="LCA12" s="214"/>
      <c r="LCB12" s="214"/>
      <c r="LCC12" s="214"/>
      <c r="LCD12" s="214"/>
      <c r="LCE12" s="214"/>
      <c r="LCF12" s="214"/>
      <c r="LCG12" s="214"/>
      <c r="LCH12" s="214"/>
      <c r="LCI12" s="214"/>
      <c r="LCJ12" s="214"/>
      <c r="LCK12" s="214"/>
      <c r="LCL12" s="214"/>
      <c r="LCM12" s="214"/>
      <c r="LCN12" s="214"/>
      <c r="LCO12" s="214"/>
      <c r="LCP12" s="214"/>
      <c r="LCQ12" s="214"/>
      <c r="LCR12" s="214"/>
      <c r="LCS12" s="214"/>
      <c r="LCT12" s="214"/>
      <c r="LCU12" s="214"/>
      <c r="LCV12" s="214"/>
      <c r="LCW12" s="214"/>
      <c r="LCX12" s="214"/>
      <c r="LCY12" s="214"/>
      <c r="LCZ12" s="214"/>
      <c r="LDA12" s="214"/>
      <c r="LDB12" s="214"/>
      <c r="LDC12" s="214"/>
      <c r="LDD12" s="214"/>
      <c r="LDE12" s="214"/>
      <c r="LDF12" s="214"/>
      <c r="LDG12" s="214"/>
      <c r="LDH12" s="214"/>
      <c r="LDI12" s="214"/>
      <c r="LDJ12" s="214"/>
      <c r="LDK12" s="214"/>
      <c r="LDL12" s="214"/>
      <c r="LDM12" s="214"/>
      <c r="LDN12" s="214"/>
      <c r="LDO12" s="214"/>
      <c r="LDP12" s="214"/>
      <c r="LDQ12" s="214"/>
      <c r="LDR12" s="214"/>
      <c r="LDS12" s="214"/>
      <c r="LDT12" s="214"/>
      <c r="LDU12" s="214"/>
      <c r="LDV12" s="214"/>
      <c r="LDW12" s="214"/>
      <c r="LDX12" s="214"/>
      <c r="LDY12" s="214"/>
      <c r="LDZ12" s="214"/>
      <c r="LEA12" s="214"/>
      <c r="LEB12" s="214"/>
      <c r="LEC12" s="214"/>
      <c r="LED12" s="214"/>
      <c r="LEE12" s="214"/>
      <c r="LEF12" s="214"/>
      <c r="LEG12" s="214"/>
      <c r="LEH12" s="214"/>
      <c r="LEI12" s="214"/>
      <c r="LEJ12" s="214"/>
      <c r="LEK12" s="214"/>
      <c r="LEL12" s="214"/>
      <c r="LEM12" s="214"/>
      <c r="LEN12" s="214"/>
      <c r="LEO12" s="214"/>
      <c r="LEP12" s="214"/>
      <c r="LEQ12" s="214"/>
      <c r="LER12" s="214"/>
      <c r="LES12" s="214"/>
      <c r="LET12" s="214"/>
      <c r="LEU12" s="214"/>
      <c r="LEV12" s="214"/>
      <c r="LEW12" s="214"/>
      <c r="LEX12" s="214"/>
      <c r="LEY12" s="214"/>
      <c r="LEZ12" s="214"/>
      <c r="LFA12" s="214"/>
      <c r="LFB12" s="214"/>
      <c r="LFC12" s="214"/>
      <c r="LFD12" s="214"/>
      <c r="LFE12" s="214"/>
      <c r="LFF12" s="214"/>
      <c r="LFG12" s="214"/>
      <c r="LFH12" s="214"/>
      <c r="LFI12" s="214"/>
      <c r="LFJ12" s="214"/>
      <c r="LFK12" s="214"/>
      <c r="LFL12" s="214"/>
      <c r="LFM12" s="214"/>
      <c r="LFN12" s="214"/>
      <c r="LFO12" s="214"/>
      <c r="LFP12" s="214"/>
      <c r="LFQ12" s="214"/>
      <c r="LFR12" s="214"/>
      <c r="LFS12" s="214"/>
      <c r="LFT12" s="214"/>
      <c r="LFU12" s="214"/>
      <c r="LFV12" s="214"/>
      <c r="LFW12" s="214"/>
      <c r="LFX12" s="214"/>
      <c r="LFY12" s="214"/>
      <c r="LFZ12" s="214"/>
      <c r="LGA12" s="214"/>
      <c r="LGB12" s="214"/>
      <c r="LGC12" s="214"/>
      <c r="LGD12" s="214"/>
      <c r="LGE12" s="214"/>
      <c r="LGF12" s="214"/>
      <c r="LGG12" s="214"/>
      <c r="LGH12" s="214"/>
      <c r="LGI12" s="214"/>
      <c r="LGJ12" s="214"/>
      <c r="LGK12" s="214"/>
      <c r="LGL12" s="214"/>
      <c r="LGM12" s="214"/>
      <c r="LGN12" s="214"/>
      <c r="LGO12" s="214"/>
      <c r="LGP12" s="214"/>
      <c r="LGQ12" s="214"/>
      <c r="LGR12" s="214"/>
      <c r="LGS12" s="214"/>
      <c r="LGT12" s="214"/>
      <c r="LGU12" s="214"/>
      <c r="LGV12" s="214"/>
      <c r="LGW12" s="214"/>
      <c r="LGX12" s="214"/>
      <c r="LGY12" s="214"/>
      <c r="LGZ12" s="214"/>
      <c r="LHA12" s="214"/>
      <c r="LHB12" s="214"/>
      <c r="LHC12" s="214"/>
      <c r="LHD12" s="214"/>
      <c r="LHE12" s="214"/>
      <c r="LHF12" s="214"/>
      <c r="LHG12" s="214"/>
      <c r="LHH12" s="214"/>
      <c r="LHI12" s="214"/>
      <c r="LHJ12" s="214"/>
      <c r="LHK12" s="214"/>
      <c r="LHL12" s="214"/>
      <c r="LHM12" s="214"/>
      <c r="LHN12" s="214"/>
      <c r="LHO12" s="214"/>
      <c r="LHP12" s="214"/>
      <c r="LHQ12" s="214"/>
      <c r="LHR12" s="214"/>
      <c r="LHS12" s="214"/>
      <c r="LHT12" s="214"/>
      <c r="LHU12" s="214"/>
      <c r="LHV12" s="214"/>
      <c r="LHW12" s="214"/>
      <c r="LHX12" s="214"/>
      <c r="LHY12" s="214"/>
      <c r="LHZ12" s="214"/>
      <c r="LIA12" s="214"/>
      <c r="LIB12" s="214"/>
      <c r="LIC12" s="214"/>
      <c r="LID12" s="214"/>
      <c r="LIE12" s="214"/>
      <c r="LIF12" s="214"/>
      <c r="LIG12" s="214"/>
      <c r="LIH12" s="214"/>
      <c r="LII12" s="214"/>
      <c r="LIJ12" s="214"/>
      <c r="LIK12" s="214"/>
      <c r="LIL12" s="214"/>
      <c r="LIM12" s="214"/>
      <c r="LIN12" s="214"/>
      <c r="LIO12" s="214"/>
      <c r="LIP12" s="214"/>
      <c r="LIQ12" s="214"/>
      <c r="LIR12" s="214"/>
      <c r="LIS12" s="214"/>
      <c r="LIT12" s="214"/>
      <c r="LIU12" s="214"/>
      <c r="LIV12" s="214"/>
      <c r="LIW12" s="214"/>
      <c r="LIX12" s="214"/>
      <c r="LIY12" s="214"/>
      <c r="LIZ12" s="214"/>
      <c r="LJA12" s="214"/>
      <c r="LJB12" s="214"/>
      <c r="LJC12" s="214"/>
      <c r="LJD12" s="214"/>
      <c r="LJE12" s="214"/>
      <c r="LJF12" s="214"/>
      <c r="LJG12" s="214"/>
      <c r="LJH12" s="214"/>
      <c r="LJI12" s="214"/>
      <c r="LJJ12" s="214"/>
      <c r="LJK12" s="214"/>
      <c r="LJL12" s="214"/>
      <c r="LJM12" s="214"/>
      <c r="LJN12" s="214"/>
      <c r="LJO12" s="214"/>
      <c r="LJP12" s="214"/>
      <c r="LJQ12" s="214"/>
      <c r="LJR12" s="214"/>
      <c r="LJS12" s="214"/>
      <c r="LJT12" s="214"/>
      <c r="LJU12" s="214"/>
      <c r="LJV12" s="214"/>
      <c r="LJW12" s="214"/>
      <c r="LJX12" s="214"/>
      <c r="LJY12" s="214"/>
      <c r="LJZ12" s="214"/>
      <c r="LKA12" s="214"/>
      <c r="LKB12" s="214"/>
      <c r="LKC12" s="214"/>
      <c r="LKD12" s="214"/>
      <c r="LKE12" s="214"/>
      <c r="LKF12" s="214"/>
      <c r="LKG12" s="214"/>
      <c r="LKH12" s="214"/>
      <c r="LKI12" s="214"/>
      <c r="LKJ12" s="214"/>
      <c r="LKK12" s="214"/>
      <c r="LKL12" s="214"/>
      <c r="LKM12" s="214"/>
      <c r="LKN12" s="214"/>
      <c r="LKO12" s="214"/>
      <c r="LKP12" s="214"/>
      <c r="LKQ12" s="214"/>
      <c r="LKR12" s="214"/>
      <c r="LKS12" s="214"/>
      <c r="LKT12" s="214"/>
      <c r="LKU12" s="214"/>
      <c r="LKV12" s="214"/>
      <c r="LKW12" s="214"/>
      <c r="LKX12" s="214"/>
      <c r="LKY12" s="214"/>
      <c r="LKZ12" s="214"/>
      <c r="LLA12" s="214"/>
      <c r="LLB12" s="214"/>
      <c r="LLC12" s="214"/>
      <c r="LLD12" s="214"/>
      <c r="LLE12" s="214"/>
      <c r="LLF12" s="214"/>
      <c r="LLG12" s="214"/>
      <c r="LLH12" s="214"/>
      <c r="LLI12" s="214"/>
      <c r="LLJ12" s="214"/>
      <c r="LLK12" s="214"/>
      <c r="LLL12" s="214"/>
      <c r="LLM12" s="214"/>
      <c r="LLN12" s="214"/>
      <c r="LLO12" s="214"/>
      <c r="LLP12" s="214"/>
      <c r="LLQ12" s="214"/>
      <c r="LLR12" s="214"/>
      <c r="LLS12" s="214"/>
      <c r="LLT12" s="214"/>
      <c r="LLU12" s="214"/>
      <c r="LLV12" s="214"/>
      <c r="LLW12" s="214"/>
      <c r="LLX12" s="214"/>
      <c r="LLY12" s="214"/>
      <c r="LLZ12" s="214"/>
      <c r="LMA12" s="214"/>
      <c r="LMB12" s="214"/>
      <c r="LMC12" s="214"/>
      <c r="LMD12" s="214"/>
      <c r="LME12" s="214"/>
      <c r="LMF12" s="214"/>
      <c r="LMG12" s="214"/>
      <c r="LMH12" s="214"/>
      <c r="LMI12" s="214"/>
      <c r="LMJ12" s="214"/>
      <c r="LMK12" s="214"/>
      <c r="LML12" s="214"/>
      <c r="LMM12" s="214"/>
      <c r="LMN12" s="214"/>
      <c r="LMO12" s="214"/>
      <c r="LMP12" s="214"/>
      <c r="LMQ12" s="214"/>
      <c r="LMR12" s="214"/>
      <c r="LMS12" s="214"/>
      <c r="LMT12" s="214"/>
      <c r="LMU12" s="214"/>
      <c r="LMV12" s="214"/>
      <c r="LMW12" s="214"/>
      <c r="LMX12" s="214"/>
      <c r="LMY12" s="214"/>
      <c r="LMZ12" s="214"/>
      <c r="LNA12" s="214"/>
      <c r="LNB12" s="214"/>
      <c r="LNC12" s="214"/>
      <c r="LND12" s="214"/>
      <c r="LNE12" s="214"/>
      <c r="LNF12" s="214"/>
      <c r="LNG12" s="214"/>
      <c r="LNH12" s="214"/>
      <c r="LNI12" s="214"/>
      <c r="LNJ12" s="214"/>
      <c r="LNK12" s="214"/>
      <c r="LNL12" s="214"/>
      <c r="LNM12" s="214"/>
      <c r="LNN12" s="214"/>
      <c r="LNO12" s="214"/>
      <c r="LNP12" s="214"/>
      <c r="LNQ12" s="214"/>
      <c r="LNR12" s="214"/>
      <c r="LNS12" s="214"/>
      <c r="LNT12" s="214"/>
      <c r="LNU12" s="214"/>
      <c r="LNV12" s="214"/>
      <c r="LNW12" s="214"/>
      <c r="LNX12" s="214"/>
      <c r="LNY12" s="214"/>
      <c r="LNZ12" s="214"/>
      <c r="LOA12" s="214"/>
      <c r="LOB12" s="214"/>
      <c r="LOC12" s="214"/>
      <c r="LOD12" s="214"/>
      <c r="LOE12" s="214"/>
      <c r="LOF12" s="214"/>
      <c r="LOG12" s="214"/>
      <c r="LOH12" s="214"/>
      <c r="LOI12" s="214"/>
      <c r="LOJ12" s="214"/>
      <c r="LOK12" s="214"/>
      <c r="LOL12" s="214"/>
      <c r="LOM12" s="214"/>
      <c r="LON12" s="214"/>
      <c r="LOO12" s="214"/>
      <c r="LOP12" s="214"/>
      <c r="LOQ12" s="214"/>
      <c r="LOR12" s="214"/>
      <c r="LOS12" s="214"/>
      <c r="LOT12" s="214"/>
      <c r="LOU12" s="214"/>
      <c r="LOV12" s="214"/>
      <c r="LOW12" s="214"/>
      <c r="LOX12" s="214"/>
      <c r="LOY12" s="214"/>
      <c r="LOZ12" s="214"/>
      <c r="LPA12" s="214"/>
      <c r="LPB12" s="214"/>
      <c r="LPC12" s="214"/>
      <c r="LPD12" s="214"/>
      <c r="LPE12" s="214"/>
      <c r="LPF12" s="214"/>
      <c r="LPG12" s="214"/>
      <c r="LPH12" s="214"/>
      <c r="LPI12" s="214"/>
      <c r="LPJ12" s="214"/>
      <c r="LPK12" s="214"/>
      <c r="LPL12" s="214"/>
      <c r="LPM12" s="214"/>
      <c r="LPN12" s="214"/>
      <c r="LPO12" s="214"/>
      <c r="LPP12" s="214"/>
      <c r="LPQ12" s="214"/>
      <c r="LPR12" s="214"/>
      <c r="LPS12" s="214"/>
      <c r="LPT12" s="214"/>
      <c r="LPU12" s="214"/>
      <c r="LPV12" s="214"/>
      <c r="LPW12" s="214"/>
      <c r="LPX12" s="214"/>
      <c r="LPY12" s="214"/>
      <c r="LPZ12" s="214"/>
      <c r="LQA12" s="214"/>
      <c r="LQB12" s="214"/>
      <c r="LQC12" s="214"/>
      <c r="LQD12" s="214"/>
      <c r="LQE12" s="214"/>
      <c r="LQF12" s="214"/>
      <c r="LQG12" s="214"/>
      <c r="LQH12" s="214"/>
      <c r="LQI12" s="214"/>
      <c r="LQJ12" s="214"/>
      <c r="LQK12" s="214"/>
      <c r="LQL12" s="214"/>
      <c r="LQM12" s="214"/>
      <c r="LQN12" s="214"/>
      <c r="LQO12" s="214"/>
      <c r="LQP12" s="214"/>
      <c r="LQQ12" s="214"/>
      <c r="LQR12" s="214"/>
      <c r="LQS12" s="214"/>
      <c r="LQT12" s="214"/>
      <c r="LQU12" s="214"/>
      <c r="LQV12" s="214"/>
      <c r="LQW12" s="214"/>
      <c r="LQX12" s="214"/>
      <c r="LQY12" s="214"/>
      <c r="LQZ12" s="214"/>
      <c r="LRA12" s="214"/>
      <c r="LRB12" s="214"/>
      <c r="LRC12" s="214"/>
      <c r="LRD12" s="214"/>
      <c r="LRE12" s="214"/>
      <c r="LRF12" s="214"/>
      <c r="LRG12" s="214"/>
      <c r="LRH12" s="214"/>
      <c r="LRI12" s="214"/>
      <c r="LRJ12" s="214"/>
      <c r="LRK12" s="214"/>
      <c r="LRL12" s="214"/>
      <c r="LRM12" s="214"/>
      <c r="LRN12" s="214"/>
      <c r="LRO12" s="214"/>
      <c r="LRP12" s="214"/>
      <c r="LRQ12" s="214"/>
      <c r="LRR12" s="214"/>
      <c r="LRS12" s="214"/>
      <c r="LRT12" s="214"/>
      <c r="LRU12" s="214"/>
      <c r="LRV12" s="214"/>
      <c r="LRW12" s="214"/>
      <c r="LRX12" s="214"/>
      <c r="LRY12" s="214"/>
      <c r="LRZ12" s="214"/>
      <c r="LSA12" s="214"/>
      <c r="LSB12" s="214"/>
      <c r="LSC12" s="214"/>
      <c r="LSD12" s="214"/>
      <c r="LSE12" s="214"/>
      <c r="LSF12" s="214"/>
      <c r="LSG12" s="214"/>
      <c r="LSH12" s="214"/>
      <c r="LSI12" s="214"/>
      <c r="LSJ12" s="214"/>
      <c r="LSK12" s="214"/>
      <c r="LSL12" s="214"/>
      <c r="LSM12" s="214"/>
      <c r="LSN12" s="214"/>
      <c r="LSO12" s="214"/>
      <c r="LSP12" s="214"/>
      <c r="LSQ12" s="214"/>
      <c r="LSR12" s="214"/>
      <c r="LSS12" s="214"/>
      <c r="LST12" s="214"/>
      <c r="LSU12" s="214"/>
      <c r="LSV12" s="214"/>
      <c r="LSW12" s="214"/>
      <c r="LSX12" s="214"/>
      <c r="LSY12" s="214"/>
      <c r="LSZ12" s="214"/>
      <c r="LTA12" s="214"/>
      <c r="LTB12" s="214"/>
      <c r="LTC12" s="214"/>
      <c r="LTD12" s="214"/>
      <c r="LTE12" s="214"/>
      <c r="LTF12" s="214"/>
      <c r="LTG12" s="214"/>
      <c r="LTH12" s="214"/>
      <c r="LTI12" s="214"/>
      <c r="LTJ12" s="214"/>
      <c r="LTK12" s="214"/>
      <c r="LTL12" s="214"/>
      <c r="LTM12" s="214"/>
      <c r="LTN12" s="214"/>
      <c r="LTO12" s="214"/>
      <c r="LTP12" s="214"/>
      <c r="LTQ12" s="214"/>
      <c r="LTR12" s="214"/>
      <c r="LTS12" s="214"/>
      <c r="LTT12" s="214"/>
      <c r="LTU12" s="214"/>
      <c r="LTV12" s="214"/>
      <c r="LTW12" s="214"/>
      <c r="LTX12" s="214"/>
      <c r="LTY12" s="214"/>
      <c r="LTZ12" s="214"/>
      <c r="LUA12" s="214"/>
      <c r="LUB12" s="214"/>
      <c r="LUC12" s="214"/>
      <c r="LUD12" s="214"/>
      <c r="LUE12" s="214"/>
      <c r="LUF12" s="214"/>
      <c r="LUG12" s="214"/>
      <c r="LUH12" s="214"/>
      <c r="LUI12" s="214"/>
      <c r="LUJ12" s="214"/>
      <c r="LUK12" s="214"/>
      <c r="LUL12" s="214"/>
      <c r="LUM12" s="214"/>
      <c r="LUN12" s="214"/>
      <c r="LUO12" s="214"/>
      <c r="LUP12" s="214"/>
      <c r="LUQ12" s="214"/>
      <c r="LUR12" s="214"/>
      <c r="LUS12" s="214"/>
      <c r="LUT12" s="214"/>
      <c r="LUU12" s="214"/>
      <c r="LUV12" s="214"/>
      <c r="LUW12" s="214"/>
      <c r="LUX12" s="214"/>
      <c r="LUY12" s="214"/>
      <c r="LUZ12" s="214"/>
      <c r="LVA12" s="214"/>
      <c r="LVB12" s="214"/>
      <c r="LVC12" s="214"/>
      <c r="LVD12" s="214"/>
      <c r="LVE12" s="214"/>
      <c r="LVF12" s="214"/>
      <c r="LVG12" s="214"/>
      <c r="LVH12" s="214"/>
      <c r="LVI12" s="214"/>
      <c r="LVJ12" s="214"/>
      <c r="LVK12" s="214"/>
      <c r="LVL12" s="214"/>
      <c r="LVM12" s="214"/>
      <c r="LVN12" s="214"/>
      <c r="LVO12" s="214"/>
      <c r="LVP12" s="214"/>
      <c r="LVQ12" s="214"/>
      <c r="LVR12" s="214"/>
      <c r="LVS12" s="214"/>
      <c r="LVT12" s="214"/>
      <c r="LVU12" s="214"/>
      <c r="LVV12" s="214"/>
      <c r="LVW12" s="214"/>
      <c r="LVX12" s="214"/>
      <c r="LVY12" s="214"/>
      <c r="LVZ12" s="214"/>
      <c r="LWA12" s="214"/>
      <c r="LWB12" s="214"/>
      <c r="LWC12" s="214"/>
      <c r="LWD12" s="214"/>
      <c r="LWE12" s="214"/>
      <c r="LWF12" s="214"/>
      <c r="LWG12" s="214"/>
      <c r="LWH12" s="214"/>
      <c r="LWI12" s="214"/>
      <c r="LWJ12" s="214"/>
      <c r="LWK12" s="214"/>
      <c r="LWL12" s="214"/>
      <c r="LWM12" s="214"/>
      <c r="LWN12" s="214"/>
      <c r="LWO12" s="214"/>
      <c r="LWP12" s="214"/>
      <c r="LWQ12" s="214"/>
      <c r="LWR12" s="214"/>
      <c r="LWS12" s="214"/>
      <c r="LWT12" s="214"/>
      <c r="LWU12" s="214"/>
      <c r="LWV12" s="214"/>
      <c r="LWW12" s="214"/>
      <c r="LWX12" s="214"/>
      <c r="LWY12" s="214"/>
      <c r="LWZ12" s="214"/>
      <c r="LXA12" s="214"/>
      <c r="LXB12" s="214"/>
      <c r="LXC12" s="214"/>
      <c r="LXD12" s="214"/>
      <c r="LXE12" s="214"/>
      <c r="LXF12" s="214"/>
      <c r="LXG12" s="214"/>
      <c r="LXH12" s="214"/>
      <c r="LXI12" s="214"/>
      <c r="LXJ12" s="214"/>
      <c r="LXK12" s="214"/>
      <c r="LXL12" s="214"/>
      <c r="LXM12" s="214"/>
      <c r="LXN12" s="214"/>
      <c r="LXO12" s="214"/>
      <c r="LXP12" s="214"/>
      <c r="LXQ12" s="214"/>
      <c r="LXR12" s="214"/>
      <c r="LXS12" s="214"/>
      <c r="LXT12" s="214"/>
      <c r="LXU12" s="214"/>
      <c r="LXV12" s="214"/>
      <c r="LXW12" s="214"/>
      <c r="LXX12" s="214"/>
      <c r="LXY12" s="214"/>
      <c r="LXZ12" s="214"/>
      <c r="LYA12" s="214"/>
      <c r="LYB12" s="214"/>
      <c r="LYC12" s="214"/>
      <c r="LYD12" s="214"/>
      <c r="LYE12" s="214"/>
      <c r="LYF12" s="214"/>
      <c r="LYG12" s="214"/>
      <c r="LYH12" s="214"/>
      <c r="LYI12" s="214"/>
      <c r="LYJ12" s="214"/>
      <c r="LYK12" s="214"/>
      <c r="LYL12" s="214"/>
      <c r="LYM12" s="214"/>
      <c r="LYN12" s="214"/>
      <c r="LYO12" s="214"/>
      <c r="LYP12" s="214"/>
      <c r="LYQ12" s="214"/>
      <c r="LYR12" s="214"/>
      <c r="LYS12" s="214"/>
      <c r="LYT12" s="214"/>
      <c r="LYU12" s="214"/>
      <c r="LYV12" s="214"/>
      <c r="LYW12" s="214"/>
      <c r="LYX12" s="214"/>
      <c r="LYY12" s="214"/>
      <c r="LYZ12" s="214"/>
      <c r="LZA12" s="214"/>
      <c r="LZB12" s="214"/>
      <c r="LZC12" s="214"/>
      <c r="LZD12" s="214"/>
      <c r="LZE12" s="214"/>
      <c r="LZF12" s="214"/>
      <c r="LZG12" s="214"/>
      <c r="LZH12" s="214"/>
      <c r="LZI12" s="214"/>
      <c r="LZJ12" s="214"/>
      <c r="LZK12" s="214"/>
      <c r="LZL12" s="214"/>
      <c r="LZM12" s="214"/>
      <c r="LZN12" s="214"/>
      <c r="LZO12" s="214"/>
      <c r="LZP12" s="214"/>
      <c r="LZQ12" s="214"/>
      <c r="LZR12" s="214"/>
      <c r="LZS12" s="214"/>
      <c r="LZT12" s="214"/>
      <c r="LZU12" s="214"/>
      <c r="LZV12" s="214"/>
      <c r="LZW12" s="214"/>
      <c r="LZX12" s="214"/>
      <c r="LZY12" s="214"/>
      <c r="LZZ12" s="214"/>
      <c r="MAA12" s="214"/>
      <c r="MAB12" s="214"/>
      <c r="MAC12" s="214"/>
      <c r="MAD12" s="214"/>
      <c r="MAE12" s="214"/>
      <c r="MAF12" s="214"/>
      <c r="MAG12" s="214"/>
      <c r="MAH12" s="214"/>
      <c r="MAI12" s="214"/>
      <c r="MAJ12" s="214"/>
      <c r="MAK12" s="214"/>
      <c r="MAL12" s="214"/>
      <c r="MAM12" s="214"/>
      <c r="MAN12" s="214"/>
      <c r="MAO12" s="214"/>
      <c r="MAP12" s="214"/>
      <c r="MAQ12" s="214"/>
      <c r="MAR12" s="214"/>
      <c r="MAS12" s="214"/>
      <c r="MAT12" s="214"/>
      <c r="MAU12" s="214"/>
      <c r="MAV12" s="214"/>
      <c r="MAW12" s="214"/>
      <c r="MAX12" s="214"/>
      <c r="MAY12" s="214"/>
      <c r="MAZ12" s="214"/>
      <c r="MBA12" s="214"/>
      <c r="MBB12" s="214"/>
      <c r="MBC12" s="214"/>
      <c r="MBD12" s="214"/>
      <c r="MBE12" s="214"/>
      <c r="MBF12" s="214"/>
      <c r="MBG12" s="214"/>
      <c r="MBH12" s="214"/>
      <c r="MBI12" s="214"/>
      <c r="MBJ12" s="214"/>
      <c r="MBK12" s="214"/>
      <c r="MBL12" s="214"/>
      <c r="MBM12" s="214"/>
      <c r="MBN12" s="214"/>
      <c r="MBO12" s="214"/>
      <c r="MBP12" s="214"/>
      <c r="MBQ12" s="214"/>
      <c r="MBR12" s="214"/>
      <c r="MBS12" s="214"/>
      <c r="MBT12" s="214"/>
      <c r="MBU12" s="214"/>
      <c r="MBV12" s="214"/>
      <c r="MBW12" s="214"/>
      <c r="MBX12" s="214"/>
      <c r="MBY12" s="214"/>
      <c r="MBZ12" s="214"/>
      <c r="MCA12" s="214"/>
      <c r="MCB12" s="214"/>
      <c r="MCC12" s="214"/>
      <c r="MCD12" s="214"/>
      <c r="MCE12" s="214"/>
      <c r="MCF12" s="214"/>
      <c r="MCG12" s="214"/>
      <c r="MCH12" s="214"/>
      <c r="MCI12" s="214"/>
      <c r="MCJ12" s="214"/>
      <c r="MCK12" s="214"/>
      <c r="MCL12" s="214"/>
      <c r="MCM12" s="214"/>
      <c r="MCN12" s="214"/>
      <c r="MCO12" s="214"/>
      <c r="MCP12" s="214"/>
      <c r="MCQ12" s="214"/>
      <c r="MCR12" s="214"/>
      <c r="MCS12" s="214"/>
      <c r="MCT12" s="214"/>
      <c r="MCU12" s="214"/>
      <c r="MCV12" s="214"/>
      <c r="MCW12" s="214"/>
      <c r="MCX12" s="214"/>
      <c r="MCY12" s="214"/>
      <c r="MCZ12" s="214"/>
      <c r="MDA12" s="214"/>
      <c r="MDB12" s="214"/>
      <c r="MDC12" s="214"/>
      <c r="MDD12" s="214"/>
      <c r="MDE12" s="214"/>
      <c r="MDF12" s="214"/>
      <c r="MDG12" s="214"/>
      <c r="MDH12" s="214"/>
      <c r="MDI12" s="214"/>
      <c r="MDJ12" s="214"/>
      <c r="MDK12" s="214"/>
      <c r="MDL12" s="214"/>
      <c r="MDM12" s="214"/>
      <c r="MDN12" s="214"/>
      <c r="MDO12" s="214"/>
      <c r="MDP12" s="214"/>
      <c r="MDQ12" s="214"/>
      <c r="MDR12" s="214"/>
      <c r="MDS12" s="214"/>
      <c r="MDT12" s="214"/>
      <c r="MDU12" s="214"/>
      <c r="MDV12" s="214"/>
      <c r="MDW12" s="214"/>
      <c r="MDX12" s="214"/>
      <c r="MDY12" s="214"/>
      <c r="MDZ12" s="214"/>
      <c r="MEA12" s="214"/>
      <c r="MEB12" s="214"/>
      <c r="MEC12" s="214"/>
      <c r="MED12" s="214"/>
      <c r="MEE12" s="214"/>
      <c r="MEF12" s="214"/>
      <c r="MEG12" s="214"/>
      <c r="MEH12" s="214"/>
      <c r="MEI12" s="214"/>
      <c r="MEJ12" s="214"/>
      <c r="MEK12" s="214"/>
      <c r="MEL12" s="214"/>
      <c r="MEM12" s="214"/>
      <c r="MEN12" s="214"/>
      <c r="MEO12" s="214"/>
      <c r="MEP12" s="214"/>
      <c r="MEQ12" s="214"/>
      <c r="MER12" s="214"/>
      <c r="MES12" s="214"/>
      <c r="MET12" s="214"/>
      <c r="MEU12" s="214"/>
      <c r="MEV12" s="214"/>
      <c r="MEW12" s="214"/>
      <c r="MEX12" s="214"/>
      <c r="MEY12" s="214"/>
      <c r="MEZ12" s="214"/>
      <c r="MFA12" s="214"/>
      <c r="MFB12" s="214"/>
      <c r="MFC12" s="214"/>
      <c r="MFD12" s="214"/>
      <c r="MFE12" s="214"/>
      <c r="MFF12" s="214"/>
      <c r="MFG12" s="214"/>
      <c r="MFH12" s="214"/>
      <c r="MFI12" s="214"/>
      <c r="MFJ12" s="214"/>
      <c r="MFK12" s="214"/>
      <c r="MFL12" s="214"/>
      <c r="MFM12" s="214"/>
      <c r="MFN12" s="214"/>
      <c r="MFO12" s="214"/>
      <c r="MFP12" s="214"/>
      <c r="MFQ12" s="214"/>
      <c r="MFR12" s="214"/>
      <c r="MFS12" s="214"/>
      <c r="MFT12" s="214"/>
      <c r="MFU12" s="214"/>
      <c r="MFV12" s="214"/>
      <c r="MFW12" s="214"/>
      <c r="MFX12" s="214"/>
      <c r="MFY12" s="214"/>
      <c r="MFZ12" s="214"/>
      <c r="MGA12" s="214"/>
      <c r="MGB12" s="214"/>
      <c r="MGC12" s="214"/>
      <c r="MGD12" s="214"/>
      <c r="MGE12" s="214"/>
      <c r="MGF12" s="214"/>
      <c r="MGG12" s="214"/>
      <c r="MGH12" s="214"/>
      <c r="MGI12" s="214"/>
      <c r="MGJ12" s="214"/>
      <c r="MGK12" s="214"/>
      <c r="MGL12" s="214"/>
      <c r="MGM12" s="214"/>
      <c r="MGN12" s="214"/>
      <c r="MGO12" s="214"/>
      <c r="MGP12" s="214"/>
      <c r="MGQ12" s="214"/>
      <c r="MGR12" s="214"/>
      <c r="MGS12" s="214"/>
      <c r="MGT12" s="214"/>
      <c r="MGU12" s="214"/>
      <c r="MGV12" s="214"/>
      <c r="MGW12" s="214"/>
      <c r="MGX12" s="214"/>
      <c r="MGY12" s="214"/>
      <c r="MGZ12" s="214"/>
      <c r="MHA12" s="214"/>
      <c r="MHB12" s="214"/>
      <c r="MHC12" s="214"/>
      <c r="MHD12" s="214"/>
      <c r="MHE12" s="214"/>
      <c r="MHF12" s="214"/>
      <c r="MHG12" s="214"/>
      <c r="MHH12" s="214"/>
      <c r="MHI12" s="214"/>
      <c r="MHJ12" s="214"/>
      <c r="MHK12" s="214"/>
      <c r="MHL12" s="214"/>
      <c r="MHM12" s="214"/>
      <c r="MHN12" s="214"/>
      <c r="MHO12" s="214"/>
      <c r="MHP12" s="214"/>
      <c r="MHQ12" s="214"/>
      <c r="MHR12" s="214"/>
      <c r="MHS12" s="214"/>
      <c r="MHT12" s="214"/>
      <c r="MHU12" s="214"/>
      <c r="MHV12" s="214"/>
      <c r="MHW12" s="214"/>
      <c r="MHX12" s="214"/>
      <c r="MHY12" s="214"/>
      <c r="MHZ12" s="214"/>
      <c r="MIA12" s="214"/>
      <c r="MIB12" s="214"/>
      <c r="MIC12" s="214"/>
      <c r="MID12" s="214"/>
      <c r="MIE12" s="214"/>
      <c r="MIF12" s="214"/>
      <c r="MIG12" s="214"/>
      <c r="MIH12" s="214"/>
      <c r="MII12" s="214"/>
      <c r="MIJ12" s="214"/>
      <c r="MIK12" s="214"/>
      <c r="MIL12" s="214"/>
      <c r="MIM12" s="214"/>
      <c r="MIN12" s="214"/>
      <c r="MIO12" s="214"/>
      <c r="MIP12" s="214"/>
      <c r="MIQ12" s="214"/>
      <c r="MIR12" s="214"/>
      <c r="MIS12" s="214"/>
      <c r="MIT12" s="214"/>
      <c r="MIU12" s="214"/>
      <c r="MIV12" s="214"/>
      <c r="MIW12" s="214"/>
      <c r="MIX12" s="214"/>
      <c r="MIY12" s="214"/>
      <c r="MIZ12" s="214"/>
      <c r="MJA12" s="214"/>
      <c r="MJB12" s="214"/>
      <c r="MJC12" s="214"/>
      <c r="MJD12" s="214"/>
      <c r="MJE12" s="214"/>
      <c r="MJF12" s="214"/>
      <c r="MJG12" s="214"/>
      <c r="MJH12" s="214"/>
      <c r="MJI12" s="214"/>
      <c r="MJJ12" s="214"/>
      <c r="MJK12" s="214"/>
      <c r="MJL12" s="214"/>
      <c r="MJM12" s="214"/>
      <c r="MJN12" s="214"/>
      <c r="MJO12" s="214"/>
      <c r="MJP12" s="214"/>
      <c r="MJQ12" s="214"/>
      <c r="MJR12" s="214"/>
      <c r="MJS12" s="214"/>
      <c r="MJT12" s="214"/>
      <c r="MJU12" s="214"/>
      <c r="MJV12" s="214"/>
      <c r="MJW12" s="214"/>
      <c r="MJX12" s="214"/>
      <c r="MJY12" s="214"/>
      <c r="MJZ12" s="214"/>
      <c r="MKA12" s="214"/>
      <c r="MKB12" s="214"/>
      <c r="MKC12" s="214"/>
      <c r="MKD12" s="214"/>
      <c r="MKE12" s="214"/>
      <c r="MKF12" s="214"/>
      <c r="MKG12" s="214"/>
      <c r="MKH12" s="214"/>
      <c r="MKI12" s="214"/>
      <c r="MKJ12" s="214"/>
      <c r="MKK12" s="214"/>
      <c r="MKL12" s="214"/>
      <c r="MKM12" s="214"/>
      <c r="MKN12" s="214"/>
      <c r="MKO12" s="214"/>
      <c r="MKP12" s="214"/>
      <c r="MKQ12" s="214"/>
      <c r="MKR12" s="214"/>
      <c r="MKS12" s="214"/>
      <c r="MKT12" s="214"/>
      <c r="MKU12" s="214"/>
      <c r="MKV12" s="214"/>
      <c r="MKW12" s="214"/>
      <c r="MKX12" s="214"/>
      <c r="MKY12" s="214"/>
      <c r="MKZ12" s="214"/>
      <c r="MLA12" s="214"/>
      <c r="MLB12" s="214"/>
      <c r="MLC12" s="214"/>
      <c r="MLD12" s="214"/>
      <c r="MLE12" s="214"/>
      <c r="MLF12" s="214"/>
      <c r="MLG12" s="214"/>
      <c r="MLH12" s="214"/>
      <c r="MLI12" s="214"/>
      <c r="MLJ12" s="214"/>
      <c r="MLK12" s="214"/>
      <c r="MLL12" s="214"/>
      <c r="MLM12" s="214"/>
      <c r="MLN12" s="214"/>
      <c r="MLO12" s="214"/>
      <c r="MLP12" s="214"/>
      <c r="MLQ12" s="214"/>
      <c r="MLR12" s="214"/>
      <c r="MLS12" s="214"/>
      <c r="MLT12" s="214"/>
      <c r="MLU12" s="214"/>
      <c r="MLV12" s="214"/>
      <c r="MLW12" s="214"/>
      <c r="MLX12" s="214"/>
      <c r="MLY12" s="214"/>
      <c r="MLZ12" s="214"/>
      <c r="MMA12" s="214"/>
      <c r="MMB12" s="214"/>
      <c r="MMC12" s="214"/>
      <c r="MMD12" s="214"/>
      <c r="MME12" s="214"/>
      <c r="MMF12" s="214"/>
      <c r="MMG12" s="214"/>
      <c r="MMH12" s="214"/>
      <c r="MMI12" s="214"/>
      <c r="MMJ12" s="214"/>
      <c r="MMK12" s="214"/>
      <c r="MML12" s="214"/>
      <c r="MMM12" s="214"/>
      <c r="MMN12" s="214"/>
      <c r="MMO12" s="214"/>
      <c r="MMP12" s="214"/>
      <c r="MMQ12" s="214"/>
      <c r="MMR12" s="214"/>
      <c r="MMS12" s="214"/>
      <c r="MMT12" s="214"/>
      <c r="MMU12" s="214"/>
      <c r="MMV12" s="214"/>
      <c r="MMW12" s="214"/>
      <c r="MMX12" s="214"/>
      <c r="MMY12" s="214"/>
      <c r="MMZ12" s="214"/>
      <c r="MNA12" s="214"/>
      <c r="MNB12" s="214"/>
      <c r="MNC12" s="214"/>
      <c r="MND12" s="214"/>
      <c r="MNE12" s="214"/>
      <c r="MNF12" s="214"/>
      <c r="MNG12" s="214"/>
      <c r="MNH12" s="214"/>
      <c r="MNI12" s="214"/>
      <c r="MNJ12" s="214"/>
      <c r="MNK12" s="214"/>
      <c r="MNL12" s="214"/>
      <c r="MNM12" s="214"/>
      <c r="MNN12" s="214"/>
      <c r="MNO12" s="214"/>
      <c r="MNP12" s="214"/>
      <c r="MNQ12" s="214"/>
      <c r="MNR12" s="214"/>
      <c r="MNS12" s="214"/>
      <c r="MNT12" s="214"/>
      <c r="MNU12" s="214"/>
      <c r="MNV12" s="214"/>
      <c r="MNW12" s="214"/>
      <c r="MNX12" s="214"/>
      <c r="MNY12" s="214"/>
      <c r="MNZ12" s="214"/>
      <c r="MOA12" s="214"/>
      <c r="MOB12" s="214"/>
      <c r="MOC12" s="214"/>
      <c r="MOD12" s="214"/>
      <c r="MOE12" s="214"/>
      <c r="MOF12" s="214"/>
      <c r="MOG12" s="214"/>
      <c r="MOH12" s="214"/>
      <c r="MOI12" s="214"/>
      <c r="MOJ12" s="214"/>
      <c r="MOK12" s="214"/>
      <c r="MOL12" s="214"/>
      <c r="MOM12" s="214"/>
      <c r="MON12" s="214"/>
      <c r="MOO12" s="214"/>
      <c r="MOP12" s="214"/>
      <c r="MOQ12" s="214"/>
      <c r="MOR12" s="214"/>
      <c r="MOS12" s="214"/>
      <c r="MOT12" s="214"/>
      <c r="MOU12" s="214"/>
      <c r="MOV12" s="214"/>
      <c r="MOW12" s="214"/>
      <c r="MOX12" s="214"/>
      <c r="MOY12" s="214"/>
      <c r="MOZ12" s="214"/>
      <c r="MPA12" s="214"/>
      <c r="MPB12" s="214"/>
      <c r="MPC12" s="214"/>
      <c r="MPD12" s="214"/>
      <c r="MPE12" s="214"/>
      <c r="MPF12" s="214"/>
      <c r="MPG12" s="214"/>
      <c r="MPH12" s="214"/>
      <c r="MPI12" s="214"/>
      <c r="MPJ12" s="214"/>
      <c r="MPK12" s="214"/>
      <c r="MPL12" s="214"/>
      <c r="MPM12" s="214"/>
      <c r="MPN12" s="214"/>
      <c r="MPO12" s="214"/>
      <c r="MPP12" s="214"/>
      <c r="MPQ12" s="214"/>
      <c r="MPR12" s="214"/>
      <c r="MPS12" s="214"/>
      <c r="MPT12" s="214"/>
      <c r="MPU12" s="214"/>
      <c r="MPV12" s="214"/>
      <c r="MPW12" s="214"/>
      <c r="MPX12" s="214"/>
      <c r="MPY12" s="214"/>
      <c r="MPZ12" s="214"/>
      <c r="MQA12" s="214"/>
      <c r="MQB12" s="214"/>
      <c r="MQC12" s="214"/>
      <c r="MQD12" s="214"/>
      <c r="MQE12" s="214"/>
      <c r="MQF12" s="214"/>
      <c r="MQG12" s="214"/>
      <c r="MQH12" s="214"/>
      <c r="MQI12" s="214"/>
      <c r="MQJ12" s="214"/>
      <c r="MQK12" s="214"/>
      <c r="MQL12" s="214"/>
      <c r="MQM12" s="214"/>
      <c r="MQN12" s="214"/>
      <c r="MQO12" s="214"/>
      <c r="MQP12" s="214"/>
      <c r="MQQ12" s="214"/>
      <c r="MQR12" s="214"/>
      <c r="MQS12" s="214"/>
      <c r="MQT12" s="214"/>
      <c r="MQU12" s="214"/>
      <c r="MQV12" s="214"/>
      <c r="MQW12" s="214"/>
      <c r="MQX12" s="214"/>
      <c r="MQY12" s="214"/>
      <c r="MQZ12" s="214"/>
      <c r="MRA12" s="214"/>
      <c r="MRB12" s="214"/>
      <c r="MRC12" s="214"/>
      <c r="MRD12" s="214"/>
      <c r="MRE12" s="214"/>
      <c r="MRF12" s="214"/>
      <c r="MRG12" s="214"/>
      <c r="MRH12" s="214"/>
      <c r="MRI12" s="214"/>
      <c r="MRJ12" s="214"/>
      <c r="MRK12" s="214"/>
      <c r="MRL12" s="214"/>
      <c r="MRM12" s="214"/>
      <c r="MRN12" s="214"/>
      <c r="MRO12" s="214"/>
      <c r="MRP12" s="214"/>
      <c r="MRQ12" s="214"/>
      <c r="MRR12" s="214"/>
      <c r="MRS12" s="214"/>
      <c r="MRT12" s="214"/>
      <c r="MRU12" s="214"/>
      <c r="MRV12" s="214"/>
      <c r="MRW12" s="214"/>
      <c r="MRX12" s="214"/>
      <c r="MRY12" s="214"/>
      <c r="MRZ12" s="214"/>
      <c r="MSA12" s="214"/>
      <c r="MSB12" s="214"/>
      <c r="MSC12" s="214"/>
      <c r="MSD12" s="214"/>
      <c r="MSE12" s="214"/>
      <c r="MSF12" s="214"/>
      <c r="MSG12" s="214"/>
      <c r="MSH12" s="214"/>
      <c r="MSI12" s="214"/>
      <c r="MSJ12" s="214"/>
      <c r="MSK12" s="214"/>
      <c r="MSL12" s="214"/>
      <c r="MSM12" s="214"/>
      <c r="MSN12" s="214"/>
      <c r="MSO12" s="214"/>
      <c r="MSP12" s="214"/>
      <c r="MSQ12" s="214"/>
      <c r="MSR12" s="214"/>
      <c r="MSS12" s="214"/>
      <c r="MST12" s="214"/>
      <c r="MSU12" s="214"/>
      <c r="MSV12" s="214"/>
      <c r="MSW12" s="214"/>
      <c r="MSX12" s="214"/>
      <c r="MSY12" s="214"/>
      <c r="MSZ12" s="214"/>
      <c r="MTA12" s="214"/>
      <c r="MTB12" s="214"/>
      <c r="MTC12" s="214"/>
      <c r="MTD12" s="214"/>
      <c r="MTE12" s="214"/>
      <c r="MTF12" s="214"/>
      <c r="MTG12" s="214"/>
      <c r="MTH12" s="214"/>
      <c r="MTI12" s="214"/>
      <c r="MTJ12" s="214"/>
      <c r="MTK12" s="214"/>
      <c r="MTL12" s="214"/>
      <c r="MTM12" s="214"/>
      <c r="MTN12" s="214"/>
      <c r="MTO12" s="214"/>
      <c r="MTP12" s="214"/>
      <c r="MTQ12" s="214"/>
      <c r="MTR12" s="214"/>
      <c r="MTS12" s="214"/>
      <c r="MTT12" s="214"/>
      <c r="MTU12" s="214"/>
      <c r="MTV12" s="214"/>
      <c r="MTW12" s="214"/>
      <c r="MTX12" s="214"/>
      <c r="MTY12" s="214"/>
      <c r="MTZ12" s="214"/>
      <c r="MUA12" s="214"/>
      <c r="MUB12" s="214"/>
      <c r="MUC12" s="214"/>
      <c r="MUD12" s="214"/>
      <c r="MUE12" s="214"/>
      <c r="MUF12" s="214"/>
      <c r="MUG12" s="214"/>
      <c r="MUH12" s="214"/>
      <c r="MUI12" s="214"/>
      <c r="MUJ12" s="214"/>
      <c r="MUK12" s="214"/>
      <c r="MUL12" s="214"/>
      <c r="MUM12" s="214"/>
      <c r="MUN12" s="214"/>
      <c r="MUO12" s="214"/>
      <c r="MUP12" s="214"/>
      <c r="MUQ12" s="214"/>
      <c r="MUR12" s="214"/>
      <c r="MUS12" s="214"/>
      <c r="MUT12" s="214"/>
      <c r="MUU12" s="214"/>
      <c r="MUV12" s="214"/>
      <c r="MUW12" s="214"/>
      <c r="MUX12" s="214"/>
      <c r="MUY12" s="214"/>
      <c r="MUZ12" s="214"/>
      <c r="MVA12" s="214"/>
      <c r="MVB12" s="214"/>
      <c r="MVC12" s="214"/>
      <c r="MVD12" s="214"/>
      <c r="MVE12" s="214"/>
      <c r="MVF12" s="214"/>
      <c r="MVG12" s="214"/>
      <c r="MVH12" s="214"/>
      <c r="MVI12" s="214"/>
      <c r="MVJ12" s="214"/>
      <c r="MVK12" s="214"/>
      <c r="MVL12" s="214"/>
      <c r="MVM12" s="214"/>
      <c r="MVN12" s="214"/>
      <c r="MVO12" s="214"/>
      <c r="MVP12" s="214"/>
      <c r="MVQ12" s="214"/>
      <c r="MVR12" s="214"/>
      <c r="MVS12" s="214"/>
      <c r="MVT12" s="214"/>
      <c r="MVU12" s="214"/>
      <c r="MVV12" s="214"/>
      <c r="MVW12" s="214"/>
      <c r="MVX12" s="214"/>
      <c r="MVY12" s="214"/>
      <c r="MVZ12" s="214"/>
      <c r="MWA12" s="214"/>
      <c r="MWB12" s="214"/>
      <c r="MWC12" s="214"/>
      <c r="MWD12" s="214"/>
      <c r="MWE12" s="214"/>
      <c r="MWF12" s="214"/>
      <c r="MWG12" s="214"/>
      <c r="MWH12" s="214"/>
      <c r="MWI12" s="214"/>
      <c r="MWJ12" s="214"/>
      <c r="MWK12" s="214"/>
      <c r="MWL12" s="214"/>
      <c r="MWM12" s="214"/>
      <c r="MWN12" s="214"/>
      <c r="MWO12" s="214"/>
      <c r="MWP12" s="214"/>
      <c r="MWQ12" s="214"/>
      <c r="MWR12" s="214"/>
      <c r="MWS12" s="214"/>
      <c r="MWT12" s="214"/>
      <c r="MWU12" s="214"/>
      <c r="MWV12" s="214"/>
      <c r="MWW12" s="214"/>
      <c r="MWX12" s="214"/>
      <c r="MWY12" s="214"/>
      <c r="MWZ12" s="214"/>
      <c r="MXA12" s="214"/>
      <c r="MXB12" s="214"/>
      <c r="MXC12" s="214"/>
      <c r="MXD12" s="214"/>
      <c r="MXE12" s="214"/>
      <c r="MXF12" s="214"/>
      <c r="MXG12" s="214"/>
      <c r="MXH12" s="214"/>
      <c r="MXI12" s="214"/>
      <c r="MXJ12" s="214"/>
      <c r="MXK12" s="214"/>
      <c r="MXL12" s="214"/>
      <c r="MXM12" s="214"/>
      <c r="MXN12" s="214"/>
      <c r="MXO12" s="214"/>
      <c r="MXP12" s="214"/>
      <c r="MXQ12" s="214"/>
      <c r="MXR12" s="214"/>
      <c r="MXS12" s="214"/>
      <c r="MXT12" s="214"/>
      <c r="MXU12" s="214"/>
      <c r="MXV12" s="214"/>
      <c r="MXW12" s="214"/>
      <c r="MXX12" s="214"/>
      <c r="MXY12" s="214"/>
      <c r="MXZ12" s="214"/>
      <c r="MYA12" s="214"/>
      <c r="MYB12" s="214"/>
      <c r="MYC12" s="214"/>
      <c r="MYD12" s="214"/>
      <c r="MYE12" s="214"/>
      <c r="MYF12" s="214"/>
      <c r="MYG12" s="214"/>
      <c r="MYH12" s="214"/>
      <c r="MYI12" s="214"/>
      <c r="MYJ12" s="214"/>
      <c r="MYK12" s="214"/>
      <c r="MYL12" s="214"/>
      <c r="MYM12" s="214"/>
      <c r="MYN12" s="214"/>
      <c r="MYO12" s="214"/>
      <c r="MYP12" s="214"/>
      <c r="MYQ12" s="214"/>
      <c r="MYR12" s="214"/>
      <c r="MYS12" s="214"/>
      <c r="MYT12" s="214"/>
      <c r="MYU12" s="214"/>
      <c r="MYV12" s="214"/>
      <c r="MYW12" s="214"/>
      <c r="MYX12" s="214"/>
      <c r="MYY12" s="214"/>
      <c r="MYZ12" s="214"/>
      <c r="MZA12" s="214"/>
      <c r="MZB12" s="214"/>
      <c r="MZC12" s="214"/>
      <c r="MZD12" s="214"/>
      <c r="MZE12" s="214"/>
      <c r="MZF12" s="214"/>
      <c r="MZG12" s="214"/>
      <c r="MZH12" s="214"/>
      <c r="MZI12" s="214"/>
      <c r="MZJ12" s="214"/>
      <c r="MZK12" s="214"/>
      <c r="MZL12" s="214"/>
      <c r="MZM12" s="214"/>
      <c r="MZN12" s="214"/>
      <c r="MZO12" s="214"/>
      <c r="MZP12" s="214"/>
      <c r="MZQ12" s="214"/>
      <c r="MZR12" s="214"/>
      <c r="MZS12" s="214"/>
      <c r="MZT12" s="214"/>
      <c r="MZU12" s="214"/>
      <c r="MZV12" s="214"/>
      <c r="MZW12" s="214"/>
      <c r="MZX12" s="214"/>
      <c r="MZY12" s="214"/>
      <c r="MZZ12" s="214"/>
      <c r="NAA12" s="214"/>
      <c r="NAB12" s="214"/>
      <c r="NAC12" s="214"/>
      <c r="NAD12" s="214"/>
      <c r="NAE12" s="214"/>
      <c r="NAF12" s="214"/>
      <c r="NAG12" s="214"/>
      <c r="NAH12" s="214"/>
      <c r="NAI12" s="214"/>
      <c r="NAJ12" s="214"/>
      <c r="NAK12" s="214"/>
      <c r="NAL12" s="214"/>
      <c r="NAM12" s="214"/>
      <c r="NAN12" s="214"/>
      <c r="NAO12" s="214"/>
      <c r="NAP12" s="214"/>
      <c r="NAQ12" s="214"/>
      <c r="NAR12" s="214"/>
      <c r="NAS12" s="214"/>
      <c r="NAT12" s="214"/>
      <c r="NAU12" s="214"/>
      <c r="NAV12" s="214"/>
      <c r="NAW12" s="214"/>
      <c r="NAX12" s="214"/>
      <c r="NAY12" s="214"/>
      <c r="NAZ12" s="214"/>
      <c r="NBA12" s="214"/>
      <c r="NBB12" s="214"/>
      <c r="NBC12" s="214"/>
      <c r="NBD12" s="214"/>
      <c r="NBE12" s="214"/>
      <c r="NBF12" s="214"/>
      <c r="NBG12" s="214"/>
      <c r="NBH12" s="214"/>
      <c r="NBI12" s="214"/>
      <c r="NBJ12" s="214"/>
      <c r="NBK12" s="214"/>
      <c r="NBL12" s="214"/>
      <c r="NBM12" s="214"/>
      <c r="NBN12" s="214"/>
      <c r="NBO12" s="214"/>
      <c r="NBP12" s="214"/>
      <c r="NBQ12" s="214"/>
      <c r="NBR12" s="214"/>
      <c r="NBS12" s="214"/>
      <c r="NBT12" s="214"/>
      <c r="NBU12" s="214"/>
      <c r="NBV12" s="214"/>
      <c r="NBW12" s="214"/>
      <c r="NBX12" s="214"/>
      <c r="NBY12" s="214"/>
      <c r="NBZ12" s="214"/>
      <c r="NCA12" s="214"/>
      <c r="NCB12" s="214"/>
      <c r="NCC12" s="214"/>
      <c r="NCD12" s="214"/>
      <c r="NCE12" s="214"/>
      <c r="NCF12" s="214"/>
      <c r="NCG12" s="214"/>
      <c r="NCH12" s="214"/>
      <c r="NCI12" s="214"/>
      <c r="NCJ12" s="214"/>
      <c r="NCK12" s="214"/>
      <c r="NCL12" s="214"/>
      <c r="NCM12" s="214"/>
      <c r="NCN12" s="214"/>
      <c r="NCO12" s="214"/>
      <c r="NCP12" s="214"/>
      <c r="NCQ12" s="214"/>
      <c r="NCR12" s="214"/>
      <c r="NCS12" s="214"/>
      <c r="NCT12" s="214"/>
      <c r="NCU12" s="214"/>
      <c r="NCV12" s="214"/>
      <c r="NCW12" s="214"/>
      <c r="NCX12" s="214"/>
      <c r="NCY12" s="214"/>
      <c r="NCZ12" s="214"/>
      <c r="NDA12" s="214"/>
      <c r="NDB12" s="214"/>
      <c r="NDC12" s="214"/>
      <c r="NDD12" s="214"/>
      <c r="NDE12" s="214"/>
      <c r="NDF12" s="214"/>
      <c r="NDG12" s="214"/>
      <c r="NDH12" s="214"/>
      <c r="NDI12" s="214"/>
      <c r="NDJ12" s="214"/>
      <c r="NDK12" s="214"/>
      <c r="NDL12" s="214"/>
      <c r="NDM12" s="214"/>
      <c r="NDN12" s="214"/>
      <c r="NDO12" s="214"/>
      <c r="NDP12" s="214"/>
      <c r="NDQ12" s="214"/>
      <c r="NDR12" s="214"/>
      <c r="NDS12" s="214"/>
      <c r="NDT12" s="214"/>
      <c r="NDU12" s="214"/>
      <c r="NDV12" s="214"/>
      <c r="NDW12" s="214"/>
      <c r="NDX12" s="214"/>
      <c r="NDY12" s="214"/>
      <c r="NDZ12" s="214"/>
      <c r="NEA12" s="214"/>
      <c r="NEB12" s="214"/>
      <c r="NEC12" s="214"/>
      <c r="NED12" s="214"/>
      <c r="NEE12" s="214"/>
      <c r="NEF12" s="214"/>
      <c r="NEG12" s="214"/>
      <c r="NEH12" s="214"/>
      <c r="NEI12" s="214"/>
      <c r="NEJ12" s="214"/>
      <c r="NEK12" s="214"/>
      <c r="NEL12" s="214"/>
      <c r="NEM12" s="214"/>
      <c r="NEN12" s="214"/>
      <c r="NEO12" s="214"/>
      <c r="NEP12" s="214"/>
      <c r="NEQ12" s="214"/>
      <c r="NER12" s="214"/>
      <c r="NES12" s="214"/>
      <c r="NET12" s="214"/>
      <c r="NEU12" s="214"/>
      <c r="NEV12" s="214"/>
      <c r="NEW12" s="214"/>
      <c r="NEX12" s="214"/>
      <c r="NEY12" s="214"/>
      <c r="NEZ12" s="214"/>
      <c r="NFA12" s="214"/>
      <c r="NFB12" s="214"/>
      <c r="NFC12" s="214"/>
      <c r="NFD12" s="214"/>
      <c r="NFE12" s="214"/>
      <c r="NFF12" s="214"/>
      <c r="NFG12" s="214"/>
      <c r="NFH12" s="214"/>
      <c r="NFI12" s="214"/>
      <c r="NFJ12" s="214"/>
      <c r="NFK12" s="214"/>
      <c r="NFL12" s="214"/>
      <c r="NFM12" s="214"/>
      <c r="NFN12" s="214"/>
      <c r="NFO12" s="214"/>
      <c r="NFP12" s="214"/>
      <c r="NFQ12" s="214"/>
      <c r="NFR12" s="214"/>
      <c r="NFS12" s="214"/>
      <c r="NFT12" s="214"/>
      <c r="NFU12" s="214"/>
      <c r="NFV12" s="214"/>
      <c r="NFW12" s="214"/>
      <c r="NFX12" s="214"/>
      <c r="NFY12" s="214"/>
      <c r="NFZ12" s="214"/>
      <c r="NGA12" s="214"/>
      <c r="NGB12" s="214"/>
      <c r="NGC12" s="214"/>
      <c r="NGD12" s="214"/>
      <c r="NGE12" s="214"/>
      <c r="NGF12" s="214"/>
      <c r="NGG12" s="214"/>
      <c r="NGH12" s="214"/>
      <c r="NGI12" s="214"/>
      <c r="NGJ12" s="214"/>
      <c r="NGK12" s="214"/>
      <c r="NGL12" s="214"/>
      <c r="NGM12" s="214"/>
      <c r="NGN12" s="214"/>
      <c r="NGO12" s="214"/>
      <c r="NGP12" s="214"/>
      <c r="NGQ12" s="214"/>
      <c r="NGR12" s="214"/>
      <c r="NGS12" s="214"/>
      <c r="NGT12" s="214"/>
      <c r="NGU12" s="214"/>
      <c r="NGV12" s="214"/>
      <c r="NGW12" s="214"/>
      <c r="NGX12" s="214"/>
      <c r="NGY12" s="214"/>
      <c r="NGZ12" s="214"/>
      <c r="NHA12" s="214"/>
      <c r="NHB12" s="214"/>
      <c r="NHC12" s="214"/>
      <c r="NHD12" s="214"/>
      <c r="NHE12" s="214"/>
      <c r="NHF12" s="214"/>
      <c r="NHG12" s="214"/>
      <c r="NHH12" s="214"/>
      <c r="NHI12" s="214"/>
      <c r="NHJ12" s="214"/>
      <c r="NHK12" s="214"/>
      <c r="NHL12" s="214"/>
      <c r="NHM12" s="214"/>
      <c r="NHN12" s="214"/>
      <c r="NHO12" s="214"/>
      <c r="NHP12" s="214"/>
      <c r="NHQ12" s="214"/>
      <c r="NHR12" s="214"/>
      <c r="NHS12" s="214"/>
      <c r="NHT12" s="214"/>
      <c r="NHU12" s="214"/>
      <c r="NHV12" s="214"/>
      <c r="NHW12" s="214"/>
      <c r="NHX12" s="214"/>
      <c r="NHY12" s="214"/>
      <c r="NHZ12" s="214"/>
      <c r="NIA12" s="214"/>
      <c r="NIB12" s="214"/>
      <c r="NIC12" s="214"/>
      <c r="NID12" s="214"/>
      <c r="NIE12" s="214"/>
      <c r="NIF12" s="214"/>
      <c r="NIG12" s="214"/>
      <c r="NIH12" s="214"/>
      <c r="NII12" s="214"/>
      <c r="NIJ12" s="214"/>
      <c r="NIK12" s="214"/>
      <c r="NIL12" s="214"/>
      <c r="NIM12" s="214"/>
      <c r="NIN12" s="214"/>
      <c r="NIO12" s="214"/>
      <c r="NIP12" s="214"/>
      <c r="NIQ12" s="214"/>
      <c r="NIR12" s="214"/>
      <c r="NIS12" s="214"/>
      <c r="NIT12" s="214"/>
      <c r="NIU12" s="214"/>
      <c r="NIV12" s="214"/>
      <c r="NIW12" s="214"/>
      <c r="NIX12" s="214"/>
      <c r="NIY12" s="214"/>
      <c r="NIZ12" s="214"/>
      <c r="NJA12" s="214"/>
      <c r="NJB12" s="214"/>
      <c r="NJC12" s="214"/>
      <c r="NJD12" s="214"/>
      <c r="NJE12" s="214"/>
      <c r="NJF12" s="214"/>
      <c r="NJG12" s="214"/>
      <c r="NJH12" s="214"/>
      <c r="NJI12" s="214"/>
      <c r="NJJ12" s="214"/>
      <c r="NJK12" s="214"/>
      <c r="NJL12" s="214"/>
      <c r="NJM12" s="214"/>
      <c r="NJN12" s="214"/>
      <c r="NJO12" s="214"/>
      <c r="NJP12" s="214"/>
      <c r="NJQ12" s="214"/>
      <c r="NJR12" s="214"/>
      <c r="NJS12" s="214"/>
      <c r="NJT12" s="214"/>
      <c r="NJU12" s="214"/>
      <c r="NJV12" s="214"/>
      <c r="NJW12" s="214"/>
      <c r="NJX12" s="214"/>
      <c r="NJY12" s="214"/>
      <c r="NJZ12" s="214"/>
      <c r="NKA12" s="214"/>
      <c r="NKB12" s="214"/>
      <c r="NKC12" s="214"/>
      <c r="NKD12" s="214"/>
      <c r="NKE12" s="214"/>
      <c r="NKF12" s="214"/>
      <c r="NKG12" s="214"/>
      <c r="NKH12" s="214"/>
      <c r="NKI12" s="214"/>
      <c r="NKJ12" s="214"/>
      <c r="NKK12" s="214"/>
      <c r="NKL12" s="214"/>
      <c r="NKM12" s="214"/>
      <c r="NKN12" s="214"/>
      <c r="NKO12" s="214"/>
      <c r="NKP12" s="214"/>
      <c r="NKQ12" s="214"/>
      <c r="NKR12" s="214"/>
      <c r="NKS12" s="214"/>
      <c r="NKT12" s="214"/>
      <c r="NKU12" s="214"/>
      <c r="NKV12" s="214"/>
      <c r="NKW12" s="214"/>
      <c r="NKX12" s="214"/>
      <c r="NKY12" s="214"/>
      <c r="NKZ12" s="214"/>
      <c r="NLA12" s="214"/>
      <c r="NLB12" s="214"/>
      <c r="NLC12" s="214"/>
      <c r="NLD12" s="214"/>
      <c r="NLE12" s="214"/>
      <c r="NLF12" s="214"/>
      <c r="NLG12" s="214"/>
      <c r="NLH12" s="214"/>
      <c r="NLI12" s="214"/>
      <c r="NLJ12" s="214"/>
      <c r="NLK12" s="214"/>
      <c r="NLL12" s="214"/>
      <c r="NLM12" s="214"/>
      <c r="NLN12" s="214"/>
      <c r="NLO12" s="214"/>
      <c r="NLP12" s="214"/>
      <c r="NLQ12" s="214"/>
      <c r="NLR12" s="214"/>
      <c r="NLS12" s="214"/>
      <c r="NLT12" s="214"/>
      <c r="NLU12" s="214"/>
      <c r="NLV12" s="214"/>
      <c r="NLW12" s="214"/>
      <c r="NLX12" s="214"/>
      <c r="NLY12" s="214"/>
      <c r="NLZ12" s="214"/>
      <c r="NMA12" s="214"/>
      <c r="NMB12" s="214"/>
      <c r="NMC12" s="214"/>
      <c r="NMD12" s="214"/>
      <c r="NME12" s="214"/>
      <c r="NMF12" s="214"/>
      <c r="NMG12" s="214"/>
      <c r="NMH12" s="214"/>
      <c r="NMI12" s="214"/>
      <c r="NMJ12" s="214"/>
      <c r="NMK12" s="214"/>
      <c r="NML12" s="214"/>
      <c r="NMM12" s="214"/>
      <c r="NMN12" s="214"/>
      <c r="NMO12" s="214"/>
      <c r="NMP12" s="214"/>
      <c r="NMQ12" s="214"/>
      <c r="NMR12" s="214"/>
      <c r="NMS12" s="214"/>
      <c r="NMT12" s="214"/>
      <c r="NMU12" s="214"/>
      <c r="NMV12" s="214"/>
      <c r="NMW12" s="214"/>
      <c r="NMX12" s="214"/>
      <c r="NMY12" s="214"/>
      <c r="NMZ12" s="214"/>
      <c r="NNA12" s="214"/>
      <c r="NNB12" s="214"/>
      <c r="NNC12" s="214"/>
      <c r="NND12" s="214"/>
      <c r="NNE12" s="214"/>
      <c r="NNF12" s="214"/>
      <c r="NNG12" s="214"/>
      <c r="NNH12" s="214"/>
      <c r="NNI12" s="214"/>
      <c r="NNJ12" s="214"/>
      <c r="NNK12" s="214"/>
      <c r="NNL12" s="214"/>
      <c r="NNM12" s="214"/>
      <c r="NNN12" s="214"/>
      <c r="NNO12" s="214"/>
      <c r="NNP12" s="214"/>
      <c r="NNQ12" s="214"/>
      <c r="NNR12" s="214"/>
      <c r="NNS12" s="214"/>
      <c r="NNT12" s="214"/>
      <c r="NNU12" s="214"/>
      <c r="NNV12" s="214"/>
      <c r="NNW12" s="214"/>
      <c r="NNX12" s="214"/>
      <c r="NNY12" s="214"/>
      <c r="NNZ12" s="214"/>
      <c r="NOA12" s="214"/>
      <c r="NOB12" s="214"/>
      <c r="NOC12" s="214"/>
      <c r="NOD12" s="214"/>
      <c r="NOE12" s="214"/>
      <c r="NOF12" s="214"/>
      <c r="NOG12" s="214"/>
      <c r="NOH12" s="214"/>
      <c r="NOI12" s="214"/>
      <c r="NOJ12" s="214"/>
      <c r="NOK12" s="214"/>
      <c r="NOL12" s="214"/>
      <c r="NOM12" s="214"/>
      <c r="NON12" s="214"/>
      <c r="NOO12" s="214"/>
      <c r="NOP12" s="214"/>
      <c r="NOQ12" s="214"/>
      <c r="NOR12" s="214"/>
      <c r="NOS12" s="214"/>
      <c r="NOT12" s="214"/>
      <c r="NOU12" s="214"/>
      <c r="NOV12" s="214"/>
      <c r="NOW12" s="214"/>
      <c r="NOX12" s="214"/>
      <c r="NOY12" s="214"/>
      <c r="NOZ12" s="214"/>
      <c r="NPA12" s="214"/>
      <c r="NPB12" s="214"/>
      <c r="NPC12" s="214"/>
      <c r="NPD12" s="214"/>
      <c r="NPE12" s="214"/>
      <c r="NPF12" s="214"/>
      <c r="NPG12" s="214"/>
      <c r="NPH12" s="214"/>
      <c r="NPI12" s="214"/>
      <c r="NPJ12" s="214"/>
      <c r="NPK12" s="214"/>
      <c r="NPL12" s="214"/>
      <c r="NPM12" s="214"/>
      <c r="NPN12" s="214"/>
      <c r="NPO12" s="214"/>
      <c r="NPP12" s="214"/>
      <c r="NPQ12" s="214"/>
      <c r="NPR12" s="214"/>
      <c r="NPS12" s="214"/>
      <c r="NPT12" s="214"/>
      <c r="NPU12" s="214"/>
      <c r="NPV12" s="214"/>
      <c r="NPW12" s="214"/>
      <c r="NPX12" s="214"/>
      <c r="NPY12" s="214"/>
      <c r="NPZ12" s="214"/>
      <c r="NQA12" s="214"/>
      <c r="NQB12" s="214"/>
      <c r="NQC12" s="214"/>
      <c r="NQD12" s="214"/>
      <c r="NQE12" s="214"/>
      <c r="NQF12" s="214"/>
      <c r="NQG12" s="214"/>
      <c r="NQH12" s="214"/>
      <c r="NQI12" s="214"/>
      <c r="NQJ12" s="214"/>
      <c r="NQK12" s="214"/>
      <c r="NQL12" s="214"/>
      <c r="NQM12" s="214"/>
      <c r="NQN12" s="214"/>
      <c r="NQO12" s="214"/>
      <c r="NQP12" s="214"/>
      <c r="NQQ12" s="214"/>
      <c r="NQR12" s="214"/>
      <c r="NQS12" s="214"/>
      <c r="NQT12" s="214"/>
      <c r="NQU12" s="214"/>
      <c r="NQV12" s="214"/>
      <c r="NQW12" s="214"/>
      <c r="NQX12" s="214"/>
      <c r="NQY12" s="214"/>
      <c r="NQZ12" s="214"/>
      <c r="NRA12" s="214"/>
      <c r="NRB12" s="214"/>
      <c r="NRC12" s="214"/>
      <c r="NRD12" s="214"/>
      <c r="NRE12" s="214"/>
      <c r="NRF12" s="214"/>
      <c r="NRG12" s="214"/>
      <c r="NRH12" s="214"/>
      <c r="NRI12" s="214"/>
      <c r="NRJ12" s="214"/>
      <c r="NRK12" s="214"/>
      <c r="NRL12" s="214"/>
      <c r="NRM12" s="214"/>
      <c r="NRN12" s="214"/>
      <c r="NRO12" s="214"/>
      <c r="NRP12" s="214"/>
      <c r="NRQ12" s="214"/>
      <c r="NRR12" s="214"/>
      <c r="NRS12" s="214"/>
      <c r="NRT12" s="214"/>
      <c r="NRU12" s="214"/>
      <c r="NRV12" s="214"/>
      <c r="NRW12" s="214"/>
      <c r="NRX12" s="214"/>
      <c r="NRY12" s="214"/>
      <c r="NRZ12" s="214"/>
      <c r="NSA12" s="214"/>
      <c r="NSB12" s="214"/>
      <c r="NSC12" s="214"/>
      <c r="NSD12" s="214"/>
      <c r="NSE12" s="214"/>
      <c r="NSF12" s="214"/>
      <c r="NSG12" s="214"/>
      <c r="NSH12" s="214"/>
      <c r="NSI12" s="214"/>
      <c r="NSJ12" s="214"/>
      <c r="NSK12" s="214"/>
      <c r="NSL12" s="214"/>
      <c r="NSM12" s="214"/>
      <c r="NSN12" s="214"/>
      <c r="NSO12" s="214"/>
      <c r="NSP12" s="214"/>
      <c r="NSQ12" s="214"/>
      <c r="NSR12" s="214"/>
      <c r="NSS12" s="214"/>
      <c r="NST12" s="214"/>
      <c r="NSU12" s="214"/>
      <c r="NSV12" s="214"/>
      <c r="NSW12" s="214"/>
      <c r="NSX12" s="214"/>
      <c r="NSY12" s="214"/>
      <c r="NSZ12" s="214"/>
      <c r="NTA12" s="214"/>
      <c r="NTB12" s="214"/>
      <c r="NTC12" s="214"/>
      <c r="NTD12" s="214"/>
      <c r="NTE12" s="214"/>
      <c r="NTF12" s="214"/>
      <c r="NTG12" s="214"/>
      <c r="NTH12" s="214"/>
      <c r="NTI12" s="214"/>
      <c r="NTJ12" s="214"/>
      <c r="NTK12" s="214"/>
      <c r="NTL12" s="214"/>
      <c r="NTM12" s="214"/>
      <c r="NTN12" s="214"/>
      <c r="NTO12" s="214"/>
      <c r="NTP12" s="214"/>
      <c r="NTQ12" s="214"/>
      <c r="NTR12" s="214"/>
      <c r="NTS12" s="214"/>
      <c r="NTT12" s="214"/>
      <c r="NTU12" s="214"/>
      <c r="NTV12" s="214"/>
      <c r="NTW12" s="214"/>
      <c r="NTX12" s="214"/>
      <c r="NTY12" s="214"/>
      <c r="NTZ12" s="214"/>
      <c r="NUA12" s="214"/>
      <c r="NUB12" s="214"/>
      <c r="NUC12" s="214"/>
      <c r="NUD12" s="214"/>
      <c r="NUE12" s="214"/>
      <c r="NUF12" s="214"/>
      <c r="NUG12" s="214"/>
      <c r="NUH12" s="214"/>
      <c r="NUI12" s="214"/>
      <c r="NUJ12" s="214"/>
      <c r="NUK12" s="214"/>
      <c r="NUL12" s="214"/>
      <c r="NUM12" s="214"/>
      <c r="NUN12" s="214"/>
      <c r="NUO12" s="214"/>
      <c r="NUP12" s="214"/>
      <c r="NUQ12" s="214"/>
      <c r="NUR12" s="214"/>
      <c r="NUS12" s="214"/>
      <c r="NUT12" s="214"/>
      <c r="NUU12" s="214"/>
      <c r="NUV12" s="214"/>
      <c r="NUW12" s="214"/>
      <c r="NUX12" s="214"/>
      <c r="NUY12" s="214"/>
      <c r="NUZ12" s="214"/>
      <c r="NVA12" s="214"/>
      <c r="NVB12" s="214"/>
      <c r="NVC12" s="214"/>
      <c r="NVD12" s="214"/>
      <c r="NVE12" s="214"/>
      <c r="NVF12" s="214"/>
      <c r="NVG12" s="214"/>
      <c r="NVH12" s="214"/>
      <c r="NVI12" s="214"/>
      <c r="NVJ12" s="214"/>
      <c r="NVK12" s="214"/>
      <c r="NVL12" s="214"/>
      <c r="NVM12" s="214"/>
      <c r="NVN12" s="214"/>
      <c r="NVO12" s="214"/>
      <c r="NVP12" s="214"/>
      <c r="NVQ12" s="214"/>
      <c r="NVR12" s="214"/>
      <c r="NVS12" s="214"/>
      <c r="NVT12" s="214"/>
      <c r="NVU12" s="214"/>
      <c r="NVV12" s="214"/>
      <c r="NVW12" s="214"/>
      <c r="NVX12" s="214"/>
      <c r="NVY12" s="214"/>
      <c r="NVZ12" s="214"/>
      <c r="NWA12" s="214"/>
      <c r="NWB12" s="214"/>
      <c r="NWC12" s="214"/>
      <c r="NWD12" s="214"/>
      <c r="NWE12" s="214"/>
      <c r="NWF12" s="214"/>
      <c r="NWG12" s="214"/>
      <c r="NWH12" s="214"/>
      <c r="NWI12" s="214"/>
      <c r="NWJ12" s="214"/>
      <c r="NWK12" s="214"/>
      <c r="NWL12" s="214"/>
      <c r="NWM12" s="214"/>
      <c r="NWN12" s="214"/>
      <c r="NWO12" s="214"/>
      <c r="NWP12" s="214"/>
      <c r="NWQ12" s="214"/>
      <c r="NWR12" s="214"/>
      <c r="NWS12" s="214"/>
      <c r="NWT12" s="214"/>
      <c r="NWU12" s="214"/>
      <c r="NWV12" s="214"/>
      <c r="NWW12" s="214"/>
      <c r="NWX12" s="214"/>
      <c r="NWY12" s="214"/>
      <c r="NWZ12" s="214"/>
      <c r="NXA12" s="214"/>
      <c r="NXB12" s="214"/>
      <c r="NXC12" s="214"/>
      <c r="NXD12" s="214"/>
      <c r="NXE12" s="214"/>
      <c r="NXF12" s="214"/>
      <c r="NXG12" s="214"/>
      <c r="NXH12" s="214"/>
      <c r="NXI12" s="214"/>
      <c r="NXJ12" s="214"/>
      <c r="NXK12" s="214"/>
      <c r="NXL12" s="214"/>
      <c r="NXM12" s="214"/>
      <c r="NXN12" s="214"/>
      <c r="NXO12" s="214"/>
      <c r="NXP12" s="214"/>
      <c r="NXQ12" s="214"/>
      <c r="NXR12" s="214"/>
      <c r="NXS12" s="214"/>
      <c r="NXT12" s="214"/>
      <c r="NXU12" s="214"/>
      <c r="NXV12" s="214"/>
      <c r="NXW12" s="214"/>
      <c r="NXX12" s="214"/>
      <c r="NXY12" s="214"/>
      <c r="NXZ12" s="214"/>
      <c r="NYA12" s="214"/>
      <c r="NYB12" s="214"/>
      <c r="NYC12" s="214"/>
      <c r="NYD12" s="214"/>
      <c r="NYE12" s="214"/>
      <c r="NYF12" s="214"/>
      <c r="NYG12" s="214"/>
      <c r="NYH12" s="214"/>
      <c r="NYI12" s="214"/>
      <c r="NYJ12" s="214"/>
      <c r="NYK12" s="214"/>
      <c r="NYL12" s="214"/>
      <c r="NYM12" s="214"/>
      <c r="NYN12" s="214"/>
      <c r="NYO12" s="214"/>
      <c r="NYP12" s="214"/>
      <c r="NYQ12" s="214"/>
      <c r="NYR12" s="214"/>
      <c r="NYS12" s="214"/>
      <c r="NYT12" s="214"/>
      <c r="NYU12" s="214"/>
      <c r="NYV12" s="214"/>
      <c r="NYW12" s="214"/>
      <c r="NYX12" s="214"/>
      <c r="NYY12" s="214"/>
      <c r="NYZ12" s="214"/>
      <c r="NZA12" s="214"/>
      <c r="NZB12" s="214"/>
      <c r="NZC12" s="214"/>
      <c r="NZD12" s="214"/>
      <c r="NZE12" s="214"/>
      <c r="NZF12" s="214"/>
      <c r="NZG12" s="214"/>
      <c r="NZH12" s="214"/>
      <c r="NZI12" s="214"/>
      <c r="NZJ12" s="214"/>
      <c r="NZK12" s="214"/>
      <c r="NZL12" s="214"/>
      <c r="NZM12" s="214"/>
      <c r="NZN12" s="214"/>
      <c r="NZO12" s="214"/>
      <c r="NZP12" s="214"/>
      <c r="NZQ12" s="214"/>
      <c r="NZR12" s="214"/>
      <c r="NZS12" s="214"/>
      <c r="NZT12" s="214"/>
      <c r="NZU12" s="214"/>
      <c r="NZV12" s="214"/>
      <c r="NZW12" s="214"/>
      <c r="NZX12" s="214"/>
      <c r="NZY12" s="214"/>
      <c r="NZZ12" s="214"/>
      <c r="OAA12" s="214"/>
      <c r="OAB12" s="214"/>
      <c r="OAC12" s="214"/>
      <c r="OAD12" s="214"/>
      <c r="OAE12" s="214"/>
      <c r="OAF12" s="214"/>
      <c r="OAG12" s="214"/>
      <c r="OAH12" s="214"/>
      <c r="OAI12" s="214"/>
      <c r="OAJ12" s="214"/>
      <c r="OAK12" s="214"/>
      <c r="OAL12" s="214"/>
      <c r="OAM12" s="214"/>
      <c r="OAN12" s="214"/>
      <c r="OAO12" s="214"/>
      <c r="OAP12" s="214"/>
      <c r="OAQ12" s="214"/>
      <c r="OAR12" s="214"/>
      <c r="OAS12" s="214"/>
      <c r="OAT12" s="214"/>
      <c r="OAU12" s="214"/>
      <c r="OAV12" s="214"/>
      <c r="OAW12" s="214"/>
      <c r="OAX12" s="214"/>
      <c r="OAY12" s="214"/>
      <c r="OAZ12" s="214"/>
      <c r="OBA12" s="214"/>
      <c r="OBB12" s="214"/>
      <c r="OBC12" s="214"/>
      <c r="OBD12" s="214"/>
      <c r="OBE12" s="214"/>
      <c r="OBF12" s="214"/>
      <c r="OBG12" s="214"/>
      <c r="OBH12" s="214"/>
      <c r="OBI12" s="214"/>
      <c r="OBJ12" s="214"/>
      <c r="OBK12" s="214"/>
      <c r="OBL12" s="214"/>
      <c r="OBM12" s="214"/>
      <c r="OBN12" s="214"/>
      <c r="OBO12" s="214"/>
      <c r="OBP12" s="214"/>
      <c r="OBQ12" s="214"/>
      <c r="OBR12" s="214"/>
      <c r="OBS12" s="214"/>
      <c r="OBT12" s="214"/>
      <c r="OBU12" s="214"/>
      <c r="OBV12" s="214"/>
      <c r="OBW12" s="214"/>
      <c r="OBX12" s="214"/>
      <c r="OBY12" s="214"/>
      <c r="OBZ12" s="214"/>
      <c r="OCA12" s="214"/>
      <c r="OCB12" s="214"/>
      <c r="OCC12" s="214"/>
      <c r="OCD12" s="214"/>
      <c r="OCE12" s="214"/>
      <c r="OCF12" s="214"/>
      <c r="OCG12" s="214"/>
      <c r="OCH12" s="214"/>
      <c r="OCI12" s="214"/>
      <c r="OCJ12" s="214"/>
      <c r="OCK12" s="214"/>
      <c r="OCL12" s="214"/>
      <c r="OCM12" s="214"/>
      <c r="OCN12" s="214"/>
      <c r="OCO12" s="214"/>
      <c r="OCP12" s="214"/>
      <c r="OCQ12" s="214"/>
      <c r="OCR12" s="214"/>
      <c r="OCS12" s="214"/>
      <c r="OCT12" s="214"/>
      <c r="OCU12" s="214"/>
      <c r="OCV12" s="214"/>
      <c r="OCW12" s="214"/>
      <c r="OCX12" s="214"/>
      <c r="OCY12" s="214"/>
      <c r="OCZ12" s="214"/>
      <c r="ODA12" s="214"/>
      <c r="ODB12" s="214"/>
      <c r="ODC12" s="214"/>
      <c r="ODD12" s="214"/>
      <c r="ODE12" s="214"/>
      <c r="ODF12" s="214"/>
      <c r="ODG12" s="214"/>
      <c r="ODH12" s="214"/>
      <c r="ODI12" s="214"/>
      <c r="ODJ12" s="214"/>
      <c r="ODK12" s="214"/>
      <c r="ODL12" s="214"/>
      <c r="ODM12" s="214"/>
      <c r="ODN12" s="214"/>
      <c r="ODO12" s="214"/>
      <c r="ODP12" s="214"/>
      <c r="ODQ12" s="214"/>
      <c r="ODR12" s="214"/>
      <c r="ODS12" s="214"/>
      <c r="ODT12" s="214"/>
      <c r="ODU12" s="214"/>
      <c r="ODV12" s="214"/>
      <c r="ODW12" s="214"/>
      <c r="ODX12" s="214"/>
      <c r="ODY12" s="214"/>
      <c r="ODZ12" s="214"/>
      <c r="OEA12" s="214"/>
      <c r="OEB12" s="214"/>
      <c r="OEC12" s="214"/>
      <c r="OED12" s="214"/>
      <c r="OEE12" s="214"/>
      <c r="OEF12" s="214"/>
      <c r="OEG12" s="214"/>
      <c r="OEH12" s="214"/>
      <c r="OEI12" s="214"/>
      <c r="OEJ12" s="214"/>
      <c r="OEK12" s="214"/>
      <c r="OEL12" s="214"/>
      <c r="OEM12" s="214"/>
      <c r="OEN12" s="214"/>
      <c r="OEO12" s="214"/>
      <c r="OEP12" s="214"/>
      <c r="OEQ12" s="214"/>
      <c r="OER12" s="214"/>
      <c r="OES12" s="214"/>
      <c r="OET12" s="214"/>
      <c r="OEU12" s="214"/>
      <c r="OEV12" s="214"/>
      <c r="OEW12" s="214"/>
      <c r="OEX12" s="214"/>
      <c r="OEY12" s="214"/>
      <c r="OEZ12" s="214"/>
      <c r="OFA12" s="214"/>
      <c r="OFB12" s="214"/>
      <c r="OFC12" s="214"/>
      <c r="OFD12" s="214"/>
      <c r="OFE12" s="214"/>
      <c r="OFF12" s="214"/>
      <c r="OFG12" s="214"/>
      <c r="OFH12" s="214"/>
      <c r="OFI12" s="214"/>
      <c r="OFJ12" s="214"/>
      <c r="OFK12" s="214"/>
      <c r="OFL12" s="214"/>
      <c r="OFM12" s="214"/>
      <c r="OFN12" s="214"/>
      <c r="OFO12" s="214"/>
      <c r="OFP12" s="214"/>
      <c r="OFQ12" s="214"/>
      <c r="OFR12" s="214"/>
      <c r="OFS12" s="214"/>
      <c r="OFT12" s="214"/>
      <c r="OFU12" s="214"/>
      <c r="OFV12" s="214"/>
      <c r="OFW12" s="214"/>
      <c r="OFX12" s="214"/>
      <c r="OFY12" s="214"/>
      <c r="OFZ12" s="214"/>
      <c r="OGA12" s="214"/>
      <c r="OGB12" s="214"/>
      <c r="OGC12" s="214"/>
      <c r="OGD12" s="214"/>
      <c r="OGE12" s="214"/>
      <c r="OGF12" s="214"/>
      <c r="OGG12" s="214"/>
      <c r="OGH12" s="214"/>
      <c r="OGI12" s="214"/>
      <c r="OGJ12" s="214"/>
      <c r="OGK12" s="214"/>
      <c r="OGL12" s="214"/>
      <c r="OGM12" s="214"/>
      <c r="OGN12" s="214"/>
      <c r="OGO12" s="214"/>
      <c r="OGP12" s="214"/>
      <c r="OGQ12" s="214"/>
      <c r="OGR12" s="214"/>
      <c r="OGS12" s="214"/>
      <c r="OGT12" s="214"/>
      <c r="OGU12" s="214"/>
      <c r="OGV12" s="214"/>
      <c r="OGW12" s="214"/>
      <c r="OGX12" s="214"/>
      <c r="OGY12" s="214"/>
      <c r="OGZ12" s="214"/>
      <c r="OHA12" s="214"/>
      <c r="OHB12" s="214"/>
      <c r="OHC12" s="214"/>
      <c r="OHD12" s="214"/>
      <c r="OHE12" s="214"/>
      <c r="OHF12" s="214"/>
      <c r="OHG12" s="214"/>
      <c r="OHH12" s="214"/>
      <c r="OHI12" s="214"/>
      <c r="OHJ12" s="214"/>
      <c r="OHK12" s="214"/>
      <c r="OHL12" s="214"/>
      <c r="OHM12" s="214"/>
      <c r="OHN12" s="214"/>
      <c r="OHO12" s="214"/>
      <c r="OHP12" s="214"/>
      <c r="OHQ12" s="214"/>
      <c r="OHR12" s="214"/>
      <c r="OHS12" s="214"/>
      <c r="OHT12" s="214"/>
      <c r="OHU12" s="214"/>
      <c r="OHV12" s="214"/>
      <c r="OHW12" s="214"/>
      <c r="OHX12" s="214"/>
      <c r="OHY12" s="214"/>
      <c r="OHZ12" s="214"/>
      <c r="OIA12" s="214"/>
      <c r="OIB12" s="214"/>
      <c r="OIC12" s="214"/>
      <c r="OID12" s="214"/>
      <c r="OIE12" s="214"/>
      <c r="OIF12" s="214"/>
      <c r="OIG12" s="214"/>
      <c r="OIH12" s="214"/>
      <c r="OII12" s="214"/>
      <c r="OIJ12" s="214"/>
      <c r="OIK12" s="214"/>
      <c r="OIL12" s="214"/>
      <c r="OIM12" s="214"/>
      <c r="OIN12" s="214"/>
      <c r="OIO12" s="214"/>
      <c r="OIP12" s="214"/>
      <c r="OIQ12" s="214"/>
      <c r="OIR12" s="214"/>
      <c r="OIS12" s="214"/>
      <c r="OIT12" s="214"/>
      <c r="OIU12" s="214"/>
      <c r="OIV12" s="214"/>
      <c r="OIW12" s="214"/>
      <c r="OIX12" s="214"/>
      <c r="OIY12" s="214"/>
      <c r="OIZ12" s="214"/>
      <c r="OJA12" s="214"/>
      <c r="OJB12" s="214"/>
      <c r="OJC12" s="214"/>
      <c r="OJD12" s="214"/>
      <c r="OJE12" s="214"/>
      <c r="OJF12" s="214"/>
      <c r="OJG12" s="214"/>
      <c r="OJH12" s="214"/>
      <c r="OJI12" s="214"/>
      <c r="OJJ12" s="214"/>
      <c r="OJK12" s="214"/>
      <c r="OJL12" s="214"/>
      <c r="OJM12" s="214"/>
      <c r="OJN12" s="214"/>
      <c r="OJO12" s="214"/>
      <c r="OJP12" s="214"/>
      <c r="OJQ12" s="214"/>
      <c r="OJR12" s="214"/>
      <c r="OJS12" s="214"/>
      <c r="OJT12" s="214"/>
      <c r="OJU12" s="214"/>
      <c r="OJV12" s="214"/>
      <c r="OJW12" s="214"/>
      <c r="OJX12" s="214"/>
      <c r="OJY12" s="214"/>
      <c r="OJZ12" s="214"/>
      <c r="OKA12" s="214"/>
      <c r="OKB12" s="214"/>
      <c r="OKC12" s="214"/>
      <c r="OKD12" s="214"/>
      <c r="OKE12" s="214"/>
      <c r="OKF12" s="214"/>
      <c r="OKG12" s="214"/>
      <c r="OKH12" s="214"/>
      <c r="OKI12" s="214"/>
      <c r="OKJ12" s="214"/>
      <c r="OKK12" s="214"/>
      <c r="OKL12" s="214"/>
      <c r="OKM12" s="214"/>
      <c r="OKN12" s="214"/>
      <c r="OKO12" s="214"/>
      <c r="OKP12" s="214"/>
      <c r="OKQ12" s="214"/>
      <c r="OKR12" s="214"/>
      <c r="OKS12" s="214"/>
      <c r="OKT12" s="214"/>
      <c r="OKU12" s="214"/>
      <c r="OKV12" s="214"/>
      <c r="OKW12" s="214"/>
      <c r="OKX12" s="214"/>
      <c r="OKY12" s="214"/>
      <c r="OKZ12" s="214"/>
      <c r="OLA12" s="214"/>
      <c r="OLB12" s="214"/>
      <c r="OLC12" s="214"/>
      <c r="OLD12" s="214"/>
      <c r="OLE12" s="214"/>
      <c r="OLF12" s="214"/>
      <c r="OLG12" s="214"/>
      <c r="OLH12" s="214"/>
      <c r="OLI12" s="214"/>
      <c r="OLJ12" s="214"/>
      <c r="OLK12" s="214"/>
      <c r="OLL12" s="214"/>
      <c r="OLM12" s="214"/>
      <c r="OLN12" s="214"/>
      <c r="OLO12" s="214"/>
      <c r="OLP12" s="214"/>
      <c r="OLQ12" s="214"/>
      <c r="OLR12" s="214"/>
      <c r="OLS12" s="214"/>
      <c r="OLT12" s="214"/>
      <c r="OLU12" s="214"/>
      <c r="OLV12" s="214"/>
      <c r="OLW12" s="214"/>
      <c r="OLX12" s="214"/>
      <c r="OLY12" s="214"/>
      <c r="OLZ12" s="214"/>
      <c r="OMA12" s="214"/>
      <c r="OMB12" s="214"/>
      <c r="OMC12" s="214"/>
      <c r="OMD12" s="214"/>
      <c r="OME12" s="214"/>
      <c r="OMF12" s="214"/>
      <c r="OMG12" s="214"/>
      <c r="OMH12" s="214"/>
      <c r="OMI12" s="214"/>
      <c r="OMJ12" s="214"/>
      <c r="OMK12" s="214"/>
      <c r="OML12" s="214"/>
      <c r="OMM12" s="214"/>
      <c r="OMN12" s="214"/>
      <c r="OMO12" s="214"/>
      <c r="OMP12" s="214"/>
      <c r="OMQ12" s="214"/>
      <c r="OMR12" s="214"/>
      <c r="OMS12" s="214"/>
      <c r="OMT12" s="214"/>
      <c r="OMU12" s="214"/>
      <c r="OMV12" s="214"/>
      <c r="OMW12" s="214"/>
      <c r="OMX12" s="214"/>
      <c r="OMY12" s="214"/>
      <c r="OMZ12" s="214"/>
      <c r="ONA12" s="214"/>
      <c r="ONB12" s="214"/>
      <c r="ONC12" s="214"/>
      <c r="OND12" s="214"/>
      <c r="ONE12" s="214"/>
      <c r="ONF12" s="214"/>
      <c r="ONG12" s="214"/>
      <c r="ONH12" s="214"/>
      <c r="ONI12" s="214"/>
      <c r="ONJ12" s="214"/>
      <c r="ONK12" s="214"/>
      <c r="ONL12" s="214"/>
      <c r="ONM12" s="214"/>
      <c r="ONN12" s="214"/>
      <c r="ONO12" s="214"/>
      <c r="ONP12" s="214"/>
      <c r="ONQ12" s="214"/>
      <c r="ONR12" s="214"/>
      <c r="ONS12" s="214"/>
      <c r="ONT12" s="214"/>
      <c r="ONU12" s="214"/>
      <c r="ONV12" s="214"/>
      <c r="ONW12" s="214"/>
      <c r="ONX12" s="214"/>
      <c r="ONY12" s="214"/>
      <c r="ONZ12" s="214"/>
      <c r="OOA12" s="214"/>
      <c r="OOB12" s="214"/>
      <c r="OOC12" s="214"/>
      <c r="OOD12" s="214"/>
      <c r="OOE12" s="214"/>
      <c r="OOF12" s="214"/>
      <c r="OOG12" s="214"/>
      <c r="OOH12" s="214"/>
      <c r="OOI12" s="214"/>
      <c r="OOJ12" s="214"/>
      <c r="OOK12" s="214"/>
      <c r="OOL12" s="214"/>
      <c r="OOM12" s="214"/>
      <c r="OON12" s="214"/>
      <c r="OOO12" s="214"/>
      <c r="OOP12" s="214"/>
      <c r="OOQ12" s="214"/>
      <c r="OOR12" s="214"/>
      <c r="OOS12" s="214"/>
      <c r="OOT12" s="214"/>
      <c r="OOU12" s="214"/>
      <c r="OOV12" s="214"/>
      <c r="OOW12" s="214"/>
      <c r="OOX12" s="214"/>
      <c r="OOY12" s="214"/>
      <c r="OOZ12" s="214"/>
      <c r="OPA12" s="214"/>
      <c r="OPB12" s="214"/>
      <c r="OPC12" s="214"/>
      <c r="OPD12" s="214"/>
      <c r="OPE12" s="214"/>
      <c r="OPF12" s="214"/>
      <c r="OPG12" s="214"/>
      <c r="OPH12" s="214"/>
      <c r="OPI12" s="214"/>
      <c r="OPJ12" s="214"/>
      <c r="OPK12" s="214"/>
      <c r="OPL12" s="214"/>
      <c r="OPM12" s="214"/>
      <c r="OPN12" s="214"/>
      <c r="OPO12" s="214"/>
      <c r="OPP12" s="214"/>
      <c r="OPQ12" s="214"/>
      <c r="OPR12" s="214"/>
      <c r="OPS12" s="214"/>
      <c r="OPT12" s="214"/>
      <c r="OPU12" s="214"/>
      <c r="OPV12" s="214"/>
      <c r="OPW12" s="214"/>
      <c r="OPX12" s="214"/>
      <c r="OPY12" s="214"/>
      <c r="OPZ12" s="214"/>
      <c r="OQA12" s="214"/>
      <c r="OQB12" s="214"/>
      <c r="OQC12" s="214"/>
      <c r="OQD12" s="214"/>
      <c r="OQE12" s="214"/>
      <c r="OQF12" s="214"/>
      <c r="OQG12" s="214"/>
      <c r="OQH12" s="214"/>
      <c r="OQI12" s="214"/>
      <c r="OQJ12" s="214"/>
      <c r="OQK12" s="214"/>
      <c r="OQL12" s="214"/>
      <c r="OQM12" s="214"/>
      <c r="OQN12" s="214"/>
      <c r="OQO12" s="214"/>
      <c r="OQP12" s="214"/>
      <c r="OQQ12" s="214"/>
      <c r="OQR12" s="214"/>
      <c r="OQS12" s="214"/>
      <c r="OQT12" s="214"/>
      <c r="OQU12" s="214"/>
      <c r="OQV12" s="214"/>
      <c r="OQW12" s="214"/>
      <c r="OQX12" s="214"/>
      <c r="OQY12" s="214"/>
      <c r="OQZ12" s="214"/>
      <c r="ORA12" s="214"/>
      <c r="ORB12" s="214"/>
      <c r="ORC12" s="214"/>
      <c r="ORD12" s="214"/>
      <c r="ORE12" s="214"/>
      <c r="ORF12" s="214"/>
      <c r="ORG12" s="214"/>
      <c r="ORH12" s="214"/>
      <c r="ORI12" s="214"/>
      <c r="ORJ12" s="214"/>
      <c r="ORK12" s="214"/>
      <c r="ORL12" s="214"/>
      <c r="ORM12" s="214"/>
      <c r="ORN12" s="214"/>
      <c r="ORO12" s="214"/>
      <c r="ORP12" s="214"/>
      <c r="ORQ12" s="214"/>
      <c r="ORR12" s="214"/>
      <c r="ORS12" s="214"/>
      <c r="ORT12" s="214"/>
      <c r="ORU12" s="214"/>
      <c r="ORV12" s="214"/>
      <c r="ORW12" s="214"/>
      <c r="ORX12" s="214"/>
      <c r="ORY12" s="214"/>
      <c r="ORZ12" s="214"/>
      <c r="OSA12" s="214"/>
      <c r="OSB12" s="214"/>
      <c r="OSC12" s="214"/>
      <c r="OSD12" s="214"/>
      <c r="OSE12" s="214"/>
      <c r="OSF12" s="214"/>
      <c r="OSG12" s="214"/>
      <c r="OSH12" s="214"/>
      <c r="OSI12" s="214"/>
      <c r="OSJ12" s="214"/>
      <c r="OSK12" s="214"/>
      <c r="OSL12" s="214"/>
      <c r="OSM12" s="214"/>
      <c r="OSN12" s="214"/>
      <c r="OSO12" s="214"/>
      <c r="OSP12" s="214"/>
      <c r="OSQ12" s="214"/>
      <c r="OSR12" s="214"/>
      <c r="OSS12" s="214"/>
      <c r="OST12" s="214"/>
      <c r="OSU12" s="214"/>
      <c r="OSV12" s="214"/>
      <c r="OSW12" s="214"/>
      <c r="OSX12" s="214"/>
      <c r="OSY12" s="214"/>
      <c r="OSZ12" s="214"/>
      <c r="OTA12" s="214"/>
      <c r="OTB12" s="214"/>
      <c r="OTC12" s="214"/>
      <c r="OTD12" s="214"/>
      <c r="OTE12" s="214"/>
      <c r="OTF12" s="214"/>
      <c r="OTG12" s="214"/>
      <c r="OTH12" s="214"/>
      <c r="OTI12" s="214"/>
      <c r="OTJ12" s="214"/>
      <c r="OTK12" s="214"/>
      <c r="OTL12" s="214"/>
      <c r="OTM12" s="214"/>
      <c r="OTN12" s="214"/>
      <c r="OTO12" s="214"/>
      <c r="OTP12" s="214"/>
      <c r="OTQ12" s="214"/>
      <c r="OTR12" s="214"/>
      <c r="OTS12" s="214"/>
      <c r="OTT12" s="214"/>
      <c r="OTU12" s="214"/>
      <c r="OTV12" s="214"/>
      <c r="OTW12" s="214"/>
      <c r="OTX12" s="214"/>
      <c r="OTY12" s="214"/>
      <c r="OTZ12" s="214"/>
      <c r="OUA12" s="214"/>
      <c r="OUB12" s="214"/>
      <c r="OUC12" s="214"/>
      <c r="OUD12" s="214"/>
      <c r="OUE12" s="214"/>
      <c r="OUF12" s="214"/>
      <c r="OUG12" s="214"/>
      <c r="OUH12" s="214"/>
      <c r="OUI12" s="214"/>
      <c r="OUJ12" s="214"/>
      <c r="OUK12" s="214"/>
      <c r="OUL12" s="214"/>
      <c r="OUM12" s="214"/>
      <c r="OUN12" s="214"/>
      <c r="OUO12" s="214"/>
      <c r="OUP12" s="214"/>
      <c r="OUQ12" s="214"/>
      <c r="OUR12" s="214"/>
      <c r="OUS12" s="214"/>
      <c r="OUT12" s="214"/>
      <c r="OUU12" s="214"/>
      <c r="OUV12" s="214"/>
      <c r="OUW12" s="214"/>
      <c r="OUX12" s="214"/>
      <c r="OUY12" s="214"/>
      <c r="OUZ12" s="214"/>
      <c r="OVA12" s="214"/>
      <c r="OVB12" s="214"/>
      <c r="OVC12" s="214"/>
      <c r="OVD12" s="214"/>
      <c r="OVE12" s="214"/>
      <c r="OVF12" s="214"/>
      <c r="OVG12" s="214"/>
      <c r="OVH12" s="214"/>
      <c r="OVI12" s="214"/>
      <c r="OVJ12" s="214"/>
      <c r="OVK12" s="214"/>
      <c r="OVL12" s="214"/>
      <c r="OVM12" s="214"/>
      <c r="OVN12" s="214"/>
      <c r="OVO12" s="214"/>
      <c r="OVP12" s="214"/>
      <c r="OVQ12" s="214"/>
      <c r="OVR12" s="214"/>
      <c r="OVS12" s="214"/>
      <c r="OVT12" s="214"/>
      <c r="OVU12" s="214"/>
      <c r="OVV12" s="214"/>
      <c r="OVW12" s="214"/>
      <c r="OVX12" s="214"/>
      <c r="OVY12" s="214"/>
      <c r="OVZ12" s="214"/>
      <c r="OWA12" s="214"/>
      <c r="OWB12" s="214"/>
      <c r="OWC12" s="214"/>
      <c r="OWD12" s="214"/>
      <c r="OWE12" s="214"/>
      <c r="OWF12" s="214"/>
      <c r="OWG12" s="214"/>
      <c r="OWH12" s="214"/>
      <c r="OWI12" s="214"/>
      <c r="OWJ12" s="214"/>
      <c r="OWK12" s="214"/>
      <c r="OWL12" s="214"/>
      <c r="OWM12" s="214"/>
      <c r="OWN12" s="214"/>
      <c r="OWO12" s="214"/>
      <c r="OWP12" s="214"/>
      <c r="OWQ12" s="214"/>
      <c r="OWR12" s="214"/>
      <c r="OWS12" s="214"/>
      <c r="OWT12" s="214"/>
      <c r="OWU12" s="214"/>
      <c r="OWV12" s="214"/>
      <c r="OWW12" s="214"/>
      <c r="OWX12" s="214"/>
      <c r="OWY12" s="214"/>
      <c r="OWZ12" s="214"/>
      <c r="OXA12" s="214"/>
      <c r="OXB12" s="214"/>
      <c r="OXC12" s="214"/>
      <c r="OXD12" s="214"/>
      <c r="OXE12" s="214"/>
      <c r="OXF12" s="214"/>
      <c r="OXG12" s="214"/>
      <c r="OXH12" s="214"/>
      <c r="OXI12" s="214"/>
      <c r="OXJ12" s="214"/>
      <c r="OXK12" s="214"/>
      <c r="OXL12" s="214"/>
      <c r="OXM12" s="214"/>
      <c r="OXN12" s="214"/>
      <c r="OXO12" s="214"/>
      <c r="OXP12" s="214"/>
      <c r="OXQ12" s="214"/>
      <c r="OXR12" s="214"/>
      <c r="OXS12" s="214"/>
      <c r="OXT12" s="214"/>
      <c r="OXU12" s="214"/>
      <c r="OXV12" s="214"/>
      <c r="OXW12" s="214"/>
      <c r="OXX12" s="214"/>
      <c r="OXY12" s="214"/>
      <c r="OXZ12" s="214"/>
      <c r="OYA12" s="214"/>
      <c r="OYB12" s="214"/>
      <c r="OYC12" s="214"/>
      <c r="OYD12" s="214"/>
      <c r="OYE12" s="214"/>
      <c r="OYF12" s="214"/>
      <c r="OYG12" s="214"/>
      <c r="OYH12" s="214"/>
      <c r="OYI12" s="214"/>
      <c r="OYJ12" s="214"/>
      <c r="OYK12" s="214"/>
      <c r="OYL12" s="214"/>
      <c r="OYM12" s="214"/>
      <c r="OYN12" s="214"/>
      <c r="OYO12" s="214"/>
      <c r="OYP12" s="214"/>
      <c r="OYQ12" s="214"/>
      <c r="OYR12" s="214"/>
      <c r="OYS12" s="214"/>
      <c r="OYT12" s="214"/>
      <c r="OYU12" s="214"/>
      <c r="OYV12" s="214"/>
      <c r="OYW12" s="214"/>
      <c r="OYX12" s="214"/>
      <c r="OYY12" s="214"/>
      <c r="OYZ12" s="214"/>
      <c r="OZA12" s="214"/>
      <c r="OZB12" s="214"/>
      <c r="OZC12" s="214"/>
      <c r="OZD12" s="214"/>
      <c r="OZE12" s="214"/>
      <c r="OZF12" s="214"/>
      <c r="OZG12" s="214"/>
      <c r="OZH12" s="214"/>
      <c r="OZI12" s="214"/>
      <c r="OZJ12" s="214"/>
      <c r="OZK12" s="214"/>
      <c r="OZL12" s="214"/>
      <c r="OZM12" s="214"/>
      <c r="OZN12" s="214"/>
      <c r="OZO12" s="214"/>
      <c r="OZP12" s="214"/>
      <c r="OZQ12" s="214"/>
      <c r="OZR12" s="214"/>
      <c r="OZS12" s="214"/>
      <c r="OZT12" s="214"/>
      <c r="OZU12" s="214"/>
      <c r="OZV12" s="214"/>
      <c r="OZW12" s="214"/>
      <c r="OZX12" s="214"/>
      <c r="OZY12" s="214"/>
      <c r="OZZ12" s="214"/>
      <c r="PAA12" s="214"/>
      <c r="PAB12" s="214"/>
      <c r="PAC12" s="214"/>
      <c r="PAD12" s="214"/>
      <c r="PAE12" s="214"/>
      <c r="PAF12" s="214"/>
      <c r="PAG12" s="214"/>
      <c r="PAH12" s="214"/>
      <c r="PAI12" s="214"/>
      <c r="PAJ12" s="214"/>
      <c r="PAK12" s="214"/>
      <c r="PAL12" s="214"/>
      <c r="PAM12" s="214"/>
      <c r="PAN12" s="214"/>
      <c r="PAO12" s="214"/>
      <c r="PAP12" s="214"/>
      <c r="PAQ12" s="214"/>
      <c r="PAR12" s="214"/>
      <c r="PAS12" s="214"/>
      <c r="PAT12" s="214"/>
      <c r="PAU12" s="214"/>
      <c r="PAV12" s="214"/>
      <c r="PAW12" s="214"/>
      <c r="PAX12" s="214"/>
      <c r="PAY12" s="214"/>
      <c r="PAZ12" s="214"/>
      <c r="PBA12" s="214"/>
      <c r="PBB12" s="214"/>
      <c r="PBC12" s="214"/>
      <c r="PBD12" s="214"/>
      <c r="PBE12" s="214"/>
      <c r="PBF12" s="214"/>
      <c r="PBG12" s="214"/>
      <c r="PBH12" s="214"/>
      <c r="PBI12" s="214"/>
      <c r="PBJ12" s="214"/>
      <c r="PBK12" s="214"/>
      <c r="PBL12" s="214"/>
      <c r="PBM12" s="214"/>
      <c r="PBN12" s="214"/>
      <c r="PBO12" s="214"/>
      <c r="PBP12" s="214"/>
      <c r="PBQ12" s="214"/>
      <c r="PBR12" s="214"/>
      <c r="PBS12" s="214"/>
      <c r="PBT12" s="214"/>
      <c r="PBU12" s="214"/>
      <c r="PBV12" s="214"/>
      <c r="PBW12" s="214"/>
      <c r="PBX12" s="214"/>
      <c r="PBY12" s="214"/>
      <c r="PBZ12" s="214"/>
      <c r="PCA12" s="214"/>
      <c r="PCB12" s="214"/>
      <c r="PCC12" s="214"/>
      <c r="PCD12" s="214"/>
      <c r="PCE12" s="214"/>
      <c r="PCF12" s="214"/>
      <c r="PCG12" s="214"/>
      <c r="PCH12" s="214"/>
      <c r="PCI12" s="214"/>
      <c r="PCJ12" s="214"/>
      <c r="PCK12" s="214"/>
      <c r="PCL12" s="214"/>
      <c r="PCM12" s="214"/>
      <c r="PCN12" s="214"/>
      <c r="PCO12" s="214"/>
      <c r="PCP12" s="214"/>
      <c r="PCQ12" s="214"/>
      <c r="PCR12" s="214"/>
      <c r="PCS12" s="214"/>
      <c r="PCT12" s="214"/>
      <c r="PCU12" s="214"/>
      <c r="PCV12" s="214"/>
      <c r="PCW12" s="214"/>
      <c r="PCX12" s="214"/>
      <c r="PCY12" s="214"/>
      <c r="PCZ12" s="214"/>
      <c r="PDA12" s="214"/>
      <c r="PDB12" s="214"/>
      <c r="PDC12" s="214"/>
      <c r="PDD12" s="214"/>
      <c r="PDE12" s="214"/>
      <c r="PDF12" s="214"/>
      <c r="PDG12" s="214"/>
      <c r="PDH12" s="214"/>
      <c r="PDI12" s="214"/>
      <c r="PDJ12" s="214"/>
      <c r="PDK12" s="214"/>
      <c r="PDL12" s="214"/>
      <c r="PDM12" s="214"/>
      <c r="PDN12" s="214"/>
      <c r="PDO12" s="214"/>
      <c r="PDP12" s="214"/>
      <c r="PDQ12" s="214"/>
      <c r="PDR12" s="214"/>
      <c r="PDS12" s="214"/>
      <c r="PDT12" s="214"/>
      <c r="PDU12" s="214"/>
      <c r="PDV12" s="214"/>
      <c r="PDW12" s="214"/>
      <c r="PDX12" s="214"/>
      <c r="PDY12" s="214"/>
      <c r="PDZ12" s="214"/>
      <c r="PEA12" s="214"/>
      <c r="PEB12" s="214"/>
      <c r="PEC12" s="214"/>
      <c r="PED12" s="214"/>
      <c r="PEE12" s="214"/>
      <c r="PEF12" s="214"/>
      <c r="PEG12" s="214"/>
      <c r="PEH12" s="214"/>
      <c r="PEI12" s="214"/>
      <c r="PEJ12" s="214"/>
      <c r="PEK12" s="214"/>
      <c r="PEL12" s="214"/>
      <c r="PEM12" s="214"/>
      <c r="PEN12" s="214"/>
      <c r="PEO12" s="214"/>
      <c r="PEP12" s="214"/>
      <c r="PEQ12" s="214"/>
      <c r="PER12" s="214"/>
      <c r="PES12" s="214"/>
      <c r="PET12" s="214"/>
      <c r="PEU12" s="214"/>
      <c r="PEV12" s="214"/>
      <c r="PEW12" s="214"/>
      <c r="PEX12" s="214"/>
      <c r="PEY12" s="214"/>
      <c r="PEZ12" s="214"/>
      <c r="PFA12" s="214"/>
      <c r="PFB12" s="214"/>
      <c r="PFC12" s="214"/>
      <c r="PFD12" s="214"/>
      <c r="PFE12" s="214"/>
      <c r="PFF12" s="214"/>
      <c r="PFG12" s="214"/>
      <c r="PFH12" s="214"/>
      <c r="PFI12" s="214"/>
      <c r="PFJ12" s="214"/>
      <c r="PFK12" s="214"/>
      <c r="PFL12" s="214"/>
      <c r="PFM12" s="214"/>
      <c r="PFN12" s="214"/>
      <c r="PFO12" s="214"/>
      <c r="PFP12" s="214"/>
      <c r="PFQ12" s="214"/>
      <c r="PFR12" s="214"/>
      <c r="PFS12" s="214"/>
      <c r="PFT12" s="214"/>
      <c r="PFU12" s="214"/>
      <c r="PFV12" s="214"/>
      <c r="PFW12" s="214"/>
      <c r="PFX12" s="214"/>
      <c r="PFY12" s="214"/>
      <c r="PFZ12" s="214"/>
      <c r="PGA12" s="214"/>
      <c r="PGB12" s="214"/>
      <c r="PGC12" s="214"/>
      <c r="PGD12" s="214"/>
      <c r="PGE12" s="214"/>
      <c r="PGF12" s="214"/>
      <c r="PGG12" s="214"/>
      <c r="PGH12" s="214"/>
      <c r="PGI12" s="214"/>
      <c r="PGJ12" s="214"/>
      <c r="PGK12" s="214"/>
      <c r="PGL12" s="214"/>
      <c r="PGM12" s="214"/>
      <c r="PGN12" s="214"/>
      <c r="PGO12" s="214"/>
      <c r="PGP12" s="214"/>
      <c r="PGQ12" s="214"/>
      <c r="PGR12" s="214"/>
      <c r="PGS12" s="214"/>
      <c r="PGT12" s="214"/>
      <c r="PGU12" s="214"/>
      <c r="PGV12" s="214"/>
      <c r="PGW12" s="214"/>
      <c r="PGX12" s="214"/>
      <c r="PGY12" s="214"/>
      <c r="PGZ12" s="214"/>
      <c r="PHA12" s="214"/>
      <c r="PHB12" s="214"/>
      <c r="PHC12" s="214"/>
      <c r="PHD12" s="214"/>
      <c r="PHE12" s="214"/>
      <c r="PHF12" s="214"/>
      <c r="PHG12" s="214"/>
      <c r="PHH12" s="214"/>
      <c r="PHI12" s="214"/>
      <c r="PHJ12" s="214"/>
      <c r="PHK12" s="214"/>
      <c r="PHL12" s="214"/>
      <c r="PHM12" s="214"/>
      <c r="PHN12" s="214"/>
      <c r="PHO12" s="214"/>
      <c r="PHP12" s="214"/>
      <c r="PHQ12" s="214"/>
      <c r="PHR12" s="214"/>
      <c r="PHS12" s="214"/>
      <c r="PHT12" s="214"/>
      <c r="PHU12" s="214"/>
      <c r="PHV12" s="214"/>
      <c r="PHW12" s="214"/>
      <c r="PHX12" s="214"/>
      <c r="PHY12" s="214"/>
      <c r="PHZ12" s="214"/>
      <c r="PIA12" s="214"/>
      <c r="PIB12" s="214"/>
      <c r="PIC12" s="214"/>
      <c r="PID12" s="214"/>
      <c r="PIE12" s="214"/>
      <c r="PIF12" s="214"/>
      <c r="PIG12" s="214"/>
      <c r="PIH12" s="214"/>
      <c r="PII12" s="214"/>
      <c r="PIJ12" s="214"/>
      <c r="PIK12" s="214"/>
      <c r="PIL12" s="214"/>
      <c r="PIM12" s="214"/>
      <c r="PIN12" s="214"/>
      <c r="PIO12" s="214"/>
      <c r="PIP12" s="214"/>
      <c r="PIQ12" s="214"/>
      <c r="PIR12" s="214"/>
      <c r="PIS12" s="214"/>
      <c r="PIT12" s="214"/>
      <c r="PIU12" s="214"/>
      <c r="PIV12" s="214"/>
      <c r="PIW12" s="214"/>
      <c r="PIX12" s="214"/>
      <c r="PIY12" s="214"/>
      <c r="PIZ12" s="214"/>
      <c r="PJA12" s="214"/>
      <c r="PJB12" s="214"/>
      <c r="PJC12" s="214"/>
      <c r="PJD12" s="214"/>
      <c r="PJE12" s="214"/>
      <c r="PJF12" s="214"/>
      <c r="PJG12" s="214"/>
      <c r="PJH12" s="214"/>
      <c r="PJI12" s="214"/>
      <c r="PJJ12" s="214"/>
      <c r="PJK12" s="214"/>
      <c r="PJL12" s="214"/>
      <c r="PJM12" s="214"/>
      <c r="PJN12" s="214"/>
      <c r="PJO12" s="214"/>
      <c r="PJP12" s="214"/>
      <c r="PJQ12" s="214"/>
      <c r="PJR12" s="214"/>
      <c r="PJS12" s="214"/>
      <c r="PJT12" s="214"/>
      <c r="PJU12" s="214"/>
      <c r="PJV12" s="214"/>
      <c r="PJW12" s="214"/>
      <c r="PJX12" s="214"/>
      <c r="PJY12" s="214"/>
      <c r="PJZ12" s="214"/>
      <c r="PKA12" s="214"/>
      <c r="PKB12" s="214"/>
      <c r="PKC12" s="214"/>
      <c r="PKD12" s="214"/>
      <c r="PKE12" s="214"/>
      <c r="PKF12" s="214"/>
      <c r="PKG12" s="214"/>
      <c r="PKH12" s="214"/>
      <c r="PKI12" s="214"/>
      <c r="PKJ12" s="214"/>
      <c r="PKK12" s="214"/>
      <c r="PKL12" s="214"/>
      <c r="PKM12" s="214"/>
      <c r="PKN12" s="214"/>
      <c r="PKO12" s="214"/>
      <c r="PKP12" s="214"/>
      <c r="PKQ12" s="214"/>
      <c r="PKR12" s="214"/>
      <c r="PKS12" s="214"/>
      <c r="PKT12" s="214"/>
      <c r="PKU12" s="214"/>
      <c r="PKV12" s="214"/>
      <c r="PKW12" s="214"/>
      <c r="PKX12" s="214"/>
      <c r="PKY12" s="214"/>
      <c r="PKZ12" s="214"/>
      <c r="PLA12" s="214"/>
      <c r="PLB12" s="214"/>
      <c r="PLC12" s="214"/>
      <c r="PLD12" s="214"/>
      <c r="PLE12" s="214"/>
      <c r="PLF12" s="214"/>
      <c r="PLG12" s="214"/>
      <c r="PLH12" s="214"/>
      <c r="PLI12" s="214"/>
      <c r="PLJ12" s="214"/>
      <c r="PLK12" s="214"/>
      <c r="PLL12" s="214"/>
      <c r="PLM12" s="214"/>
      <c r="PLN12" s="214"/>
      <c r="PLO12" s="214"/>
      <c r="PLP12" s="214"/>
      <c r="PLQ12" s="214"/>
      <c r="PLR12" s="214"/>
      <c r="PLS12" s="214"/>
      <c r="PLT12" s="214"/>
      <c r="PLU12" s="214"/>
      <c r="PLV12" s="214"/>
      <c r="PLW12" s="214"/>
      <c r="PLX12" s="214"/>
      <c r="PLY12" s="214"/>
      <c r="PLZ12" s="214"/>
      <c r="PMA12" s="214"/>
      <c r="PMB12" s="214"/>
      <c r="PMC12" s="214"/>
      <c r="PMD12" s="214"/>
      <c r="PME12" s="214"/>
      <c r="PMF12" s="214"/>
      <c r="PMG12" s="214"/>
      <c r="PMH12" s="214"/>
      <c r="PMI12" s="214"/>
      <c r="PMJ12" s="214"/>
      <c r="PMK12" s="214"/>
      <c r="PML12" s="214"/>
      <c r="PMM12" s="214"/>
      <c r="PMN12" s="214"/>
      <c r="PMO12" s="214"/>
      <c r="PMP12" s="214"/>
      <c r="PMQ12" s="214"/>
      <c r="PMR12" s="214"/>
      <c r="PMS12" s="214"/>
      <c r="PMT12" s="214"/>
      <c r="PMU12" s="214"/>
      <c r="PMV12" s="214"/>
      <c r="PMW12" s="214"/>
      <c r="PMX12" s="214"/>
      <c r="PMY12" s="214"/>
      <c r="PMZ12" s="214"/>
      <c r="PNA12" s="214"/>
      <c r="PNB12" s="214"/>
      <c r="PNC12" s="214"/>
      <c r="PND12" s="214"/>
      <c r="PNE12" s="214"/>
      <c r="PNF12" s="214"/>
      <c r="PNG12" s="214"/>
      <c r="PNH12" s="214"/>
      <c r="PNI12" s="214"/>
      <c r="PNJ12" s="214"/>
      <c r="PNK12" s="214"/>
      <c r="PNL12" s="214"/>
      <c r="PNM12" s="214"/>
      <c r="PNN12" s="214"/>
      <c r="PNO12" s="214"/>
      <c r="PNP12" s="214"/>
      <c r="PNQ12" s="214"/>
      <c r="PNR12" s="214"/>
      <c r="PNS12" s="214"/>
      <c r="PNT12" s="214"/>
      <c r="PNU12" s="214"/>
      <c r="PNV12" s="214"/>
      <c r="PNW12" s="214"/>
      <c r="PNX12" s="214"/>
      <c r="PNY12" s="214"/>
      <c r="PNZ12" s="214"/>
      <c r="POA12" s="214"/>
      <c r="POB12" s="214"/>
      <c r="POC12" s="214"/>
      <c r="POD12" s="214"/>
      <c r="POE12" s="214"/>
      <c r="POF12" s="214"/>
      <c r="POG12" s="214"/>
      <c r="POH12" s="214"/>
      <c r="POI12" s="214"/>
      <c r="POJ12" s="214"/>
      <c r="POK12" s="214"/>
      <c r="POL12" s="214"/>
      <c r="POM12" s="214"/>
      <c r="PON12" s="214"/>
      <c r="POO12" s="214"/>
      <c r="POP12" s="214"/>
      <c r="POQ12" s="214"/>
      <c r="POR12" s="214"/>
      <c r="POS12" s="214"/>
      <c r="POT12" s="214"/>
      <c r="POU12" s="214"/>
      <c r="POV12" s="214"/>
      <c r="POW12" s="214"/>
      <c r="POX12" s="214"/>
      <c r="POY12" s="214"/>
      <c r="POZ12" s="214"/>
      <c r="PPA12" s="214"/>
      <c r="PPB12" s="214"/>
      <c r="PPC12" s="214"/>
      <c r="PPD12" s="214"/>
      <c r="PPE12" s="214"/>
      <c r="PPF12" s="214"/>
      <c r="PPG12" s="214"/>
      <c r="PPH12" s="214"/>
      <c r="PPI12" s="214"/>
      <c r="PPJ12" s="214"/>
      <c r="PPK12" s="214"/>
      <c r="PPL12" s="214"/>
      <c r="PPM12" s="214"/>
      <c r="PPN12" s="214"/>
      <c r="PPO12" s="214"/>
      <c r="PPP12" s="214"/>
      <c r="PPQ12" s="214"/>
      <c r="PPR12" s="214"/>
      <c r="PPS12" s="214"/>
      <c r="PPT12" s="214"/>
      <c r="PPU12" s="214"/>
      <c r="PPV12" s="214"/>
      <c r="PPW12" s="214"/>
      <c r="PPX12" s="214"/>
      <c r="PPY12" s="214"/>
      <c r="PPZ12" s="214"/>
      <c r="PQA12" s="214"/>
      <c r="PQB12" s="214"/>
      <c r="PQC12" s="214"/>
      <c r="PQD12" s="214"/>
      <c r="PQE12" s="214"/>
      <c r="PQF12" s="214"/>
      <c r="PQG12" s="214"/>
      <c r="PQH12" s="214"/>
      <c r="PQI12" s="214"/>
      <c r="PQJ12" s="214"/>
      <c r="PQK12" s="214"/>
      <c r="PQL12" s="214"/>
      <c r="PQM12" s="214"/>
      <c r="PQN12" s="214"/>
      <c r="PQO12" s="214"/>
      <c r="PQP12" s="214"/>
      <c r="PQQ12" s="214"/>
      <c r="PQR12" s="214"/>
      <c r="PQS12" s="214"/>
      <c r="PQT12" s="214"/>
      <c r="PQU12" s="214"/>
      <c r="PQV12" s="214"/>
      <c r="PQW12" s="214"/>
      <c r="PQX12" s="214"/>
      <c r="PQY12" s="214"/>
      <c r="PQZ12" s="214"/>
      <c r="PRA12" s="214"/>
      <c r="PRB12" s="214"/>
      <c r="PRC12" s="214"/>
      <c r="PRD12" s="214"/>
      <c r="PRE12" s="214"/>
      <c r="PRF12" s="214"/>
      <c r="PRG12" s="214"/>
      <c r="PRH12" s="214"/>
      <c r="PRI12" s="214"/>
      <c r="PRJ12" s="214"/>
      <c r="PRK12" s="214"/>
      <c r="PRL12" s="214"/>
      <c r="PRM12" s="214"/>
      <c r="PRN12" s="214"/>
      <c r="PRO12" s="214"/>
      <c r="PRP12" s="214"/>
      <c r="PRQ12" s="214"/>
      <c r="PRR12" s="214"/>
      <c r="PRS12" s="214"/>
      <c r="PRT12" s="214"/>
      <c r="PRU12" s="214"/>
      <c r="PRV12" s="214"/>
      <c r="PRW12" s="214"/>
      <c r="PRX12" s="214"/>
      <c r="PRY12" s="214"/>
      <c r="PRZ12" s="214"/>
      <c r="PSA12" s="214"/>
      <c r="PSB12" s="214"/>
      <c r="PSC12" s="214"/>
      <c r="PSD12" s="214"/>
      <c r="PSE12" s="214"/>
      <c r="PSF12" s="214"/>
      <c r="PSG12" s="214"/>
      <c r="PSH12" s="214"/>
      <c r="PSI12" s="214"/>
      <c r="PSJ12" s="214"/>
      <c r="PSK12" s="214"/>
      <c r="PSL12" s="214"/>
      <c r="PSM12" s="214"/>
      <c r="PSN12" s="214"/>
      <c r="PSO12" s="214"/>
      <c r="PSP12" s="214"/>
      <c r="PSQ12" s="214"/>
      <c r="PSR12" s="214"/>
      <c r="PSS12" s="214"/>
      <c r="PST12" s="214"/>
      <c r="PSU12" s="214"/>
      <c r="PSV12" s="214"/>
      <c r="PSW12" s="214"/>
      <c r="PSX12" s="214"/>
      <c r="PSY12" s="214"/>
      <c r="PSZ12" s="214"/>
      <c r="PTA12" s="214"/>
      <c r="PTB12" s="214"/>
      <c r="PTC12" s="214"/>
      <c r="PTD12" s="214"/>
      <c r="PTE12" s="214"/>
      <c r="PTF12" s="214"/>
      <c r="PTG12" s="214"/>
      <c r="PTH12" s="214"/>
      <c r="PTI12" s="214"/>
      <c r="PTJ12" s="214"/>
      <c r="PTK12" s="214"/>
      <c r="PTL12" s="214"/>
      <c r="PTM12" s="214"/>
      <c r="PTN12" s="214"/>
      <c r="PTO12" s="214"/>
      <c r="PTP12" s="214"/>
      <c r="PTQ12" s="214"/>
      <c r="PTR12" s="214"/>
      <c r="PTS12" s="214"/>
      <c r="PTT12" s="214"/>
      <c r="PTU12" s="214"/>
      <c r="PTV12" s="214"/>
      <c r="PTW12" s="214"/>
      <c r="PTX12" s="214"/>
      <c r="PTY12" s="214"/>
      <c r="PTZ12" s="214"/>
      <c r="PUA12" s="214"/>
      <c r="PUB12" s="214"/>
      <c r="PUC12" s="214"/>
      <c r="PUD12" s="214"/>
      <c r="PUE12" s="214"/>
      <c r="PUF12" s="214"/>
      <c r="PUG12" s="214"/>
      <c r="PUH12" s="214"/>
      <c r="PUI12" s="214"/>
      <c r="PUJ12" s="214"/>
      <c r="PUK12" s="214"/>
      <c r="PUL12" s="214"/>
      <c r="PUM12" s="214"/>
      <c r="PUN12" s="214"/>
      <c r="PUO12" s="214"/>
      <c r="PUP12" s="214"/>
      <c r="PUQ12" s="214"/>
      <c r="PUR12" s="214"/>
      <c r="PUS12" s="214"/>
      <c r="PUT12" s="214"/>
      <c r="PUU12" s="214"/>
      <c r="PUV12" s="214"/>
      <c r="PUW12" s="214"/>
      <c r="PUX12" s="214"/>
      <c r="PUY12" s="214"/>
      <c r="PUZ12" s="214"/>
      <c r="PVA12" s="214"/>
      <c r="PVB12" s="214"/>
      <c r="PVC12" s="214"/>
      <c r="PVD12" s="214"/>
      <c r="PVE12" s="214"/>
      <c r="PVF12" s="214"/>
      <c r="PVG12" s="214"/>
      <c r="PVH12" s="214"/>
      <c r="PVI12" s="214"/>
      <c r="PVJ12" s="214"/>
      <c r="PVK12" s="214"/>
      <c r="PVL12" s="214"/>
      <c r="PVM12" s="214"/>
      <c r="PVN12" s="214"/>
      <c r="PVO12" s="214"/>
      <c r="PVP12" s="214"/>
      <c r="PVQ12" s="214"/>
      <c r="PVR12" s="214"/>
      <c r="PVS12" s="214"/>
      <c r="PVT12" s="214"/>
      <c r="PVU12" s="214"/>
      <c r="PVV12" s="214"/>
      <c r="PVW12" s="214"/>
      <c r="PVX12" s="214"/>
      <c r="PVY12" s="214"/>
      <c r="PVZ12" s="214"/>
      <c r="PWA12" s="214"/>
      <c r="PWB12" s="214"/>
      <c r="PWC12" s="214"/>
      <c r="PWD12" s="214"/>
      <c r="PWE12" s="214"/>
      <c r="PWF12" s="214"/>
      <c r="PWG12" s="214"/>
      <c r="PWH12" s="214"/>
      <c r="PWI12" s="214"/>
      <c r="PWJ12" s="214"/>
      <c r="PWK12" s="214"/>
      <c r="PWL12" s="214"/>
      <c r="PWM12" s="214"/>
      <c r="PWN12" s="214"/>
      <c r="PWO12" s="214"/>
      <c r="PWP12" s="214"/>
      <c r="PWQ12" s="214"/>
      <c r="PWR12" s="214"/>
      <c r="PWS12" s="214"/>
      <c r="PWT12" s="214"/>
      <c r="PWU12" s="214"/>
      <c r="PWV12" s="214"/>
      <c r="PWW12" s="214"/>
      <c r="PWX12" s="214"/>
      <c r="PWY12" s="214"/>
      <c r="PWZ12" s="214"/>
      <c r="PXA12" s="214"/>
      <c r="PXB12" s="214"/>
      <c r="PXC12" s="214"/>
      <c r="PXD12" s="214"/>
      <c r="PXE12" s="214"/>
      <c r="PXF12" s="214"/>
      <c r="PXG12" s="214"/>
      <c r="PXH12" s="214"/>
      <c r="PXI12" s="214"/>
      <c r="PXJ12" s="214"/>
      <c r="PXK12" s="214"/>
      <c r="PXL12" s="214"/>
      <c r="PXM12" s="214"/>
      <c r="PXN12" s="214"/>
      <c r="PXO12" s="214"/>
      <c r="PXP12" s="214"/>
      <c r="PXQ12" s="214"/>
      <c r="PXR12" s="214"/>
      <c r="PXS12" s="214"/>
      <c r="PXT12" s="214"/>
      <c r="PXU12" s="214"/>
      <c r="PXV12" s="214"/>
      <c r="PXW12" s="214"/>
      <c r="PXX12" s="214"/>
      <c r="PXY12" s="214"/>
      <c r="PXZ12" s="214"/>
      <c r="PYA12" s="214"/>
      <c r="PYB12" s="214"/>
      <c r="PYC12" s="214"/>
      <c r="PYD12" s="214"/>
      <c r="PYE12" s="214"/>
      <c r="PYF12" s="214"/>
      <c r="PYG12" s="214"/>
      <c r="PYH12" s="214"/>
      <c r="PYI12" s="214"/>
      <c r="PYJ12" s="214"/>
      <c r="PYK12" s="214"/>
      <c r="PYL12" s="214"/>
      <c r="PYM12" s="214"/>
      <c r="PYN12" s="214"/>
      <c r="PYO12" s="214"/>
      <c r="PYP12" s="214"/>
      <c r="PYQ12" s="214"/>
      <c r="PYR12" s="214"/>
      <c r="PYS12" s="214"/>
      <c r="PYT12" s="214"/>
      <c r="PYU12" s="214"/>
      <c r="PYV12" s="214"/>
      <c r="PYW12" s="214"/>
      <c r="PYX12" s="214"/>
      <c r="PYY12" s="214"/>
      <c r="PYZ12" s="214"/>
      <c r="PZA12" s="214"/>
      <c r="PZB12" s="214"/>
      <c r="PZC12" s="214"/>
      <c r="PZD12" s="214"/>
      <c r="PZE12" s="214"/>
      <c r="PZF12" s="214"/>
      <c r="PZG12" s="214"/>
      <c r="PZH12" s="214"/>
      <c r="PZI12" s="214"/>
      <c r="PZJ12" s="214"/>
      <c r="PZK12" s="214"/>
      <c r="PZL12" s="214"/>
      <c r="PZM12" s="214"/>
      <c r="PZN12" s="214"/>
      <c r="PZO12" s="214"/>
      <c r="PZP12" s="214"/>
      <c r="PZQ12" s="214"/>
      <c r="PZR12" s="214"/>
      <c r="PZS12" s="214"/>
      <c r="PZT12" s="214"/>
      <c r="PZU12" s="214"/>
      <c r="PZV12" s="214"/>
      <c r="PZW12" s="214"/>
      <c r="PZX12" s="214"/>
      <c r="PZY12" s="214"/>
      <c r="PZZ12" s="214"/>
      <c r="QAA12" s="214"/>
      <c r="QAB12" s="214"/>
      <c r="QAC12" s="214"/>
      <c r="QAD12" s="214"/>
      <c r="QAE12" s="214"/>
      <c r="QAF12" s="214"/>
      <c r="QAG12" s="214"/>
      <c r="QAH12" s="214"/>
      <c r="QAI12" s="214"/>
      <c r="QAJ12" s="214"/>
      <c r="QAK12" s="214"/>
      <c r="QAL12" s="214"/>
      <c r="QAM12" s="214"/>
      <c r="QAN12" s="214"/>
      <c r="QAO12" s="214"/>
      <c r="QAP12" s="214"/>
      <c r="QAQ12" s="214"/>
      <c r="QAR12" s="214"/>
      <c r="QAS12" s="214"/>
      <c r="QAT12" s="214"/>
      <c r="QAU12" s="214"/>
      <c r="QAV12" s="214"/>
      <c r="QAW12" s="214"/>
      <c r="QAX12" s="214"/>
      <c r="QAY12" s="214"/>
      <c r="QAZ12" s="214"/>
      <c r="QBA12" s="214"/>
      <c r="QBB12" s="214"/>
      <c r="QBC12" s="214"/>
      <c r="QBD12" s="214"/>
      <c r="QBE12" s="214"/>
      <c r="QBF12" s="214"/>
      <c r="QBG12" s="214"/>
      <c r="QBH12" s="214"/>
      <c r="QBI12" s="214"/>
      <c r="QBJ12" s="214"/>
      <c r="QBK12" s="214"/>
      <c r="QBL12" s="214"/>
      <c r="QBM12" s="214"/>
      <c r="QBN12" s="214"/>
      <c r="QBO12" s="214"/>
      <c r="QBP12" s="214"/>
      <c r="QBQ12" s="214"/>
      <c r="QBR12" s="214"/>
      <c r="QBS12" s="214"/>
      <c r="QBT12" s="214"/>
      <c r="QBU12" s="214"/>
      <c r="QBV12" s="214"/>
      <c r="QBW12" s="214"/>
      <c r="QBX12" s="214"/>
      <c r="QBY12" s="214"/>
      <c r="QBZ12" s="214"/>
      <c r="QCA12" s="214"/>
      <c r="QCB12" s="214"/>
      <c r="QCC12" s="214"/>
      <c r="QCD12" s="214"/>
      <c r="QCE12" s="214"/>
      <c r="QCF12" s="214"/>
      <c r="QCG12" s="214"/>
      <c r="QCH12" s="214"/>
      <c r="QCI12" s="214"/>
      <c r="QCJ12" s="214"/>
      <c r="QCK12" s="214"/>
      <c r="QCL12" s="214"/>
      <c r="QCM12" s="214"/>
      <c r="QCN12" s="214"/>
      <c r="QCO12" s="214"/>
      <c r="QCP12" s="214"/>
      <c r="QCQ12" s="214"/>
      <c r="QCR12" s="214"/>
      <c r="QCS12" s="214"/>
      <c r="QCT12" s="214"/>
      <c r="QCU12" s="214"/>
      <c r="QCV12" s="214"/>
      <c r="QCW12" s="214"/>
      <c r="QCX12" s="214"/>
      <c r="QCY12" s="214"/>
      <c r="QCZ12" s="214"/>
      <c r="QDA12" s="214"/>
      <c r="QDB12" s="214"/>
      <c r="QDC12" s="214"/>
      <c r="QDD12" s="214"/>
      <c r="QDE12" s="214"/>
      <c r="QDF12" s="214"/>
      <c r="QDG12" s="214"/>
      <c r="QDH12" s="214"/>
      <c r="QDI12" s="214"/>
      <c r="QDJ12" s="214"/>
      <c r="QDK12" s="214"/>
      <c r="QDL12" s="214"/>
      <c r="QDM12" s="214"/>
      <c r="QDN12" s="214"/>
      <c r="QDO12" s="214"/>
      <c r="QDP12" s="214"/>
      <c r="QDQ12" s="214"/>
      <c r="QDR12" s="214"/>
      <c r="QDS12" s="214"/>
      <c r="QDT12" s="214"/>
      <c r="QDU12" s="214"/>
      <c r="QDV12" s="214"/>
      <c r="QDW12" s="214"/>
      <c r="QDX12" s="214"/>
      <c r="QDY12" s="214"/>
      <c r="QDZ12" s="214"/>
      <c r="QEA12" s="214"/>
      <c r="QEB12" s="214"/>
      <c r="QEC12" s="214"/>
      <c r="QED12" s="214"/>
      <c r="QEE12" s="214"/>
      <c r="QEF12" s="214"/>
      <c r="QEG12" s="214"/>
      <c r="QEH12" s="214"/>
      <c r="QEI12" s="214"/>
      <c r="QEJ12" s="214"/>
      <c r="QEK12" s="214"/>
      <c r="QEL12" s="214"/>
      <c r="QEM12" s="214"/>
      <c r="QEN12" s="214"/>
      <c r="QEO12" s="214"/>
      <c r="QEP12" s="214"/>
      <c r="QEQ12" s="214"/>
      <c r="QER12" s="214"/>
      <c r="QES12" s="214"/>
      <c r="QET12" s="214"/>
      <c r="QEU12" s="214"/>
      <c r="QEV12" s="214"/>
      <c r="QEW12" s="214"/>
      <c r="QEX12" s="214"/>
      <c r="QEY12" s="214"/>
      <c r="QEZ12" s="214"/>
      <c r="QFA12" s="214"/>
      <c r="QFB12" s="214"/>
      <c r="QFC12" s="214"/>
      <c r="QFD12" s="214"/>
      <c r="QFE12" s="214"/>
      <c r="QFF12" s="214"/>
      <c r="QFG12" s="214"/>
      <c r="QFH12" s="214"/>
      <c r="QFI12" s="214"/>
      <c r="QFJ12" s="214"/>
      <c r="QFK12" s="214"/>
      <c r="QFL12" s="214"/>
      <c r="QFM12" s="214"/>
      <c r="QFN12" s="214"/>
      <c r="QFO12" s="214"/>
      <c r="QFP12" s="214"/>
      <c r="QFQ12" s="214"/>
      <c r="QFR12" s="214"/>
      <c r="QFS12" s="214"/>
      <c r="QFT12" s="214"/>
      <c r="QFU12" s="214"/>
      <c r="QFV12" s="214"/>
      <c r="QFW12" s="214"/>
      <c r="QFX12" s="214"/>
      <c r="QFY12" s="214"/>
      <c r="QFZ12" s="214"/>
      <c r="QGA12" s="214"/>
      <c r="QGB12" s="214"/>
      <c r="QGC12" s="214"/>
      <c r="QGD12" s="214"/>
      <c r="QGE12" s="214"/>
      <c r="QGF12" s="214"/>
      <c r="QGG12" s="214"/>
      <c r="QGH12" s="214"/>
      <c r="QGI12" s="214"/>
      <c r="QGJ12" s="214"/>
      <c r="QGK12" s="214"/>
      <c r="QGL12" s="214"/>
      <c r="QGM12" s="214"/>
      <c r="QGN12" s="214"/>
      <c r="QGO12" s="214"/>
      <c r="QGP12" s="214"/>
      <c r="QGQ12" s="214"/>
      <c r="QGR12" s="214"/>
      <c r="QGS12" s="214"/>
      <c r="QGT12" s="214"/>
      <c r="QGU12" s="214"/>
      <c r="QGV12" s="214"/>
      <c r="QGW12" s="214"/>
      <c r="QGX12" s="214"/>
      <c r="QGY12" s="214"/>
      <c r="QGZ12" s="214"/>
      <c r="QHA12" s="214"/>
      <c r="QHB12" s="214"/>
      <c r="QHC12" s="214"/>
      <c r="QHD12" s="214"/>
      <c r="QHE12" s="214"/>
      <c r="QHF12" s="214"/>
      <c r="QHG12" s="214"/>
      <c r="QHH12" s="214"/>
      <c r="QHI12" s="214"/>
      <c r="QHJ12" s="214"/>
      <c r="QHK12" s="214"/>
      <c r="QHL12" s="214"/>
      <c r="QHM12" s="214"/>
      <c r="QHN12" s="214"/>
      <c r="QHO12" s="214"/>
      <c r="QHP12" s="214"/>
      <c r="QHQ12" s="214"/>
      <c r="QHR12" s="214"/>
      <c r="QHS12" s="214"/>
      <c r="QHT12" s="214"/>
      <c r="QHU12" s="214"/>
      <c r="QHV12" s="214"/>
      <c r="QHW12" s="214"/>
      <c r="QHX12" s="214"/>
      <c r="QHY12" s="214"/>
      <c r="QHZ12" s="214"/>
      <c r="QIA12" s="214"/>
      <c r="QIB12" s="214"/>
      <c r="QIC12" s="214"/>
      <c r="QID12" s="214"/>
      <c r="QIE12" s="214"/>
      <c r="QIF12" s="214"/>
      <c r="QIG12" s="214"/>
      <c r="QIH12" s="214"/>
      <c r="QII12" s="214"/>
      <c r="QIJ12" s="214"/>
      <c r="QIK12" s="214"/>
      <c r="QIL12" s="214"/>
      <c r="QIM12" s="214"/>
      <c r="QIN12" s="214"/>
      <c r="QIO12" s="214"/>
      <c r="QIP12" s="214"/>
      <c r="QIQ12" s="214"/>
      <c r="QIR12" s="214"/>
      <c r="QIS12" s="214"/>
      <c r="QIT12" s="214"/>
      <c r="QIU12" s="214"/>
      <c r="QIV12" s="214"/>
      <c r="QIW12" s="214"/>
      <c r="QIX12" s="214"/>
      <c r="QIY12" s="214"/>
      <c r="QIZ12" s="214"/>
      <c r="QJA12" s="214"/>
      <c r="QJB12" s="214"/>
      <c r="QJC12" s="214"/>
      <c r="QJD12" s="214"/>
      <c r="QJE12" s="214"/>
      <c r="QJF12" s="214"/>
      <c r="QJG12" s="214"/>
      <c r="QJH12" s="214"/>
      <c r="QJI12" s="214"/>
      <c r="QJJ12" s="214"/>
      <c r="QJK12" s="214"/>
      <c r="QJL12" s="214"/>
      <c r="QJM12" s="214"/>
      <c r="QJN12" s="214"/>
      <c r="QJO12" s="214"/>
      <c r="QJP12" s="214"/>
      <c r="QJQ12" s="214"/>
      <c r="QJR12" s="214"/>
      <c r="QJS12" s="214"/>
      <c r="QJT12" s="214"/>
      <c r="QJU12" s="214"/>
      <c r="QJV12" s="214"/>
      <c r="QJW12" s="214"/>
      <c r="QJX12" s="214"/>
      <c r="QJY12" s="214"/>
      <c r="QJZ12" s="214"/>
      <c r="QKA12" s="214"/>
      <c r="QKB12" s="214"/>
      <c r="QKC12" s="214"/>
      <c r="QKD12" s="214"/>
      <c r="QKE12" s="214"/>
      <c r="QKF12" s="214"/>
      <c r="QKG12" s="214"/>
      <c r="QKH12" s="214"/>
      <c r="QKI12" s="214"/>
      <c r="QKJ12" s="214"/>
      <c r="QKK12" s="214"/>
      <c r="QKL12" s="214"/>
      <c r="QKM12" s="214"/>
      <c r="QKN12" s="214"/>
      <c r="QKO12" s="214"/>
      <c r="QKP12" s="214"/>
      <c r="QKQ12" s="214"/>
      <c r="QKR12" s="214"/>
      <c r="QKS12" s="214"/>
      <c r="QKT12" s="214"/>
      <c r="QKU12" s="214"/>
      <c r="QKV12" s="214"/>
      <c r="QKW12" s="214"/>
      <c r="QKX12" s="214"/>
      <c r="QKY12" s="214"/>
      <c r="QKZ12" s="214"/>
      <c r="QLA12" s="214"/>
      <c r="QLB12" s="214"/>
      <c r="QLC12" s="214"/>
      <c r="QLD12" s="214"/>
      <c r="QLE12" s="214"/>
      <c r="QLF12" s="214"/>
      <c r="QLG12" s="214"/>
      <c r="QLH12" s="214"/>
      <c r="QLI12" s="214"/>
      <c r="QLJ12" s="214"/>
      <c r="QLK12" s="214"/>
      <c r="QLL12" s="214"/>
      <c r="QLM12" s="214"/>
      <c r="QLN12" s="214"/>
      <c r="QLO12" s="214"/>
      <c r="QLP12" s="214"/>
      <c r="QLQ12" s="214"/>
      <c r="QLR12" s="214"/>
      <c r="QLS12" s="214"/>
      <c r="QLT12" s="214"/>
      <c r="QLU12" s="214"/>
      <c r="QLV12" s="214"/>
      <c r="QLW12" s="214"/>
      <c r="QLX12" s="214"/>
      <c r="QLY12" s="214"/>
      <c r="QLZ12" s="214"/>
      <c r="QMA12" s="214"/>
      <c r="QMB12" s="214"/>
      <c r="QMC12" s="214"/>
      <c r="QMD12" s="214"/>
      <c r="QME12" s="214"/>
      <c r="QMF12" s="214"/>
      <c r="QMG12" s="214"/>
      <c r="QMH12" s="214"/>
      <c r="QMI12" s="214"/>
      <c r="QMJ12" s="214"/>
      <c r="QMK12" s="214"/>
      <c r="QML12" s="214"/>
      <c r="QMM12" s="214"/>
      <c r="QMN12" s="214"/>
      <c r="QMO12" s="214"/>
      <c r="QMP12" s="214"/>
      <c r="QMQ12" s="214"/>
      <c r="QMR12" s="214"/>
      <c r="QMS12" s="214"/>
      <c r="QMT12" s="214"/>
      <c r="QMU12" s="214"/>
      <c r="QMV12" s="214"/>
      <c r="QMW12" s="214"/>
      <c r="QMX12" s="214"/>
      <c r="QMY12" s="214"/>
      <c r="QMZ12" s="214"/>
      <c r="QNA12" s="214"/>
      <c r="QNB12" s="214"/>
      <c r="QNC12" s="214"/>
      <c r="QND12" s="214"/>
      <c r="QNE12" s="214"/>
      <c r="QNF12" s="214"/>
      <c r="QNG12" s="214"/>
      <c r="QNH12" s="214"/>
      <c r="QNI12" s="214"/>
      <c r="QNJ12" s="214"/>
      <c r="QNK12" s="214"/>
      <c r="QNL12" s="214"/>
      <c r="QNM12" s="214"/>
      <c r="QNN12" s="214"/>
      <c r="QNO12" s="214"/>
      <c r="QNP12" s="214"/>
      <c r="QNQ12" s="214"/>
      <c r="QNR12" s="214"/>
      <c r="QNS12" s="214"/>
      <c r="QNT12" s="214"/>
      <c r="QNU12" s="214"/>
      <c r="QNV12" s="214"/>
      <c r="QNW12" s="214"/>
      <c r="QNX12" s="214"/>
      <c r="QNY12" s="214"/>
      <c r="QNZ12" s="214"/>
      <c r="QOA12" s="214"/>
      <c r="QOB12" s="214"/>
      <c r="QOC12" s="214"/>
      <c r="QOD12" s="214"/>
      <c r="QOE12" s="214"/>
      <c r="QOF12" s="214"/>
      <c r="QOG12" s="214"/>
      <c r="QOH12" s="214"/>
      <c r="QOI12" s="214"/>
      <c r="QOJ12" s="214"/>
      <c r="QOK12" s="214"/>
      <c r="QOL12" s="214"/>
      <c r="QOM12" s="214"/>
      <c r="QON12" s="214"/>
      <c r="QOO12" s="214"/>
      <c r="QOP12" s="214"/>
      <c r="QOQ12" s="214"/>
      <c r="QOR12" s="214"/>
      <c r="QOS12" s="214"/>
      <c r="QOT12" s="214"/>
      <c r="QOU12" s="214"/>
      <c r="QOV12" s="214"/>
      <c r="QOW12" s="214"/>
      <c r="QOX12" s="214"/>
      <c r="QOY12" s="214"/>
      <c r="QOZ12" s="214"/>
      <c r="QPA12" s="214"/>
      <c r="QPB12" s="214"/>
      <c r="QPC12" s="214"/>
      <c r="QPD12" s="214"/>
      <c r="QPE12" s="214"/>
      <c r="QPF12" s="214"/>
      <c r="QPG12" s="214"/>
      <c r="QPH12" s="214"/>
      <c r="QPI12" s="214"/>
      <c r="QPJ12" s="214"/>
      <c r="QPK12" s="214"/>
      <c r="QPL12" s="214"/>
      <c r="QPM12" s="214"/>
      <c r="QPN12" s="214"/>
      <c r="QPO12" s="214"/>
      <c r="QPP12" s="214"/>
      <c r="QPQ12" s="214"/>
      <c r="QPR12" s="214"/>
      <c r="QPS12" s="214"/>
      <c r="QPT12" s="214"/>
      <c r="QPU12" s="214"/>
      <c r="QPV12" s="214"/>
      <c r="QPW12" s="214"/>
      <c r="QPX12" s="214"/>
      <c r="QPY12" s="214"/>
      <c r="QPZ12" s="214"/>
      <c r="QQA12" s="214"/>
      <c r="QQB12" s="214"/>
      <c r="QQC12" s="214"/>
      <c r="QQD12" s="214"/>
      <c r="QQE12" s="214"/>
      <c r="QQF12" s="214"/>
      <c r="QQG12" s="214"/>
      <c r="QQH12" s="214"/>
      <c r="QQI12" s="214"/>
      <c r="QQJ12" s="214"/>
      <c r="QQK12" s="214"/>
      <c r="QQL12" s="214"/>
      <c r="QQM12" s="214"/>
      <c r="QQN12" s="214"/>
      <c r="QQO12" s="214"/>
      <c r="QQP12" s="214"/>
      <c r="QQQ12" s="214"/>
      <c r="QQR12" s="214"/>
      <c r="QQS12" s="214"/>
      <c r="QQT12" s="214"/>
      <c r="QQU12" s="214"/>
      <c r="QQV12" s="214"/>
      <c r="QQW12" s="214"/>
      <c r="QQX12" s="214"/>
      <c r="QQY12" s="214"/>
      <c r="QQZ12" s="214"/>
      <c r="QRA12" s="214"/>
      <c r="QRB12" s="214"/>
      <c r="QRC12" s="214"/>
      <c r="QRD12" s="214"/>
      <c r="QRE12" s="214"/>
      <c r="QRF12" s="214"/>
      <c r="QRG12" s="214"/>
      <c r="QRH12" s="214"/>
      <c r="QRI12" s="214"/>
      <c r="QRJ12" s="214"/>
      <c r="QRK12" s="214"/>
      <c r="QRL12" s="214"/>
      <c r="QRM12" s="214"/>
      <c r="QRN12" s="214"/>
      <c r="QRO12" s="214"/>
      <c r="QRP12" s="214"/>
      <c r="QRQ12" s="214"/>
      <c r="QRR12" s="214"/>
      <c r="QRS12" s="214"/>
      <c r="QRT12" s="214"/>
      <c r="QRU12" s="214"/>
      <c r="QRV12" s="214"/>
      <c r="QRW12" s="214"/>
      <c r="QRX12" s="214"/>
      <c r="QRY12" s="214"/>
      <c r="QRZ12" s="214"/>
      <c r="QSA12" s="214"/>
      <c r="QSB12" s="214"/>
      <c r="QSC12" s="214"/>
      <c r="QSD12" s="214"/>
      <c r="QSE12" s="214"/>
      <c r="QSF12" s="214"/>
      <c r="QSG12" s="214"/>
      <c r="QSH12" s="214"/>
      <c r="QSI12" s="214"/>
      <c r="QSJ12" s="214"/>
      <c r="QSK12" s="214"/>
      <c r="QSL12" s="214"/>
      <c r="QSM12" s="214"/>
      <c r="QSN12" s="214"/>
      <c r="QSO12" s="214"/>
      <c r="QSP12" s="214"/>
      <c r="QSQ12" s="214"/>
      <c r="QSR12" s="214"/>
      <c r="QSS12" s="214"/>
      <c r="QST12" s="214"/>
      <c r="QSU12" s="214"/>
      <c r="QSV12" s="214"/>
      <c r="QSW12" s="214"/>
      <c r="QSX12" s="214"/>
      <c r="QSY12" s="214"/>
      <c r="QSZ12" s="214"/>
      <c r="QTA12" s="214"/>
      <c r="QTB12" s="214"/>
      <c r="QTC12" s="214"/>
      <c r="QTD12" s="214"/>
      <c r="QTE12" s="214"/>
      <c r="QTF12" s="214"/>
      <c r="QTG12" s="214"/>
      <c r="QTH12" s="214"/>
      <c r="QTI12" s="214"/>
      <c r="QTJ12" s="214"/>
      <c r="QTK12" s="214"/>
      <c r="QTL12" s="214"/>
      <c r="QTM12" s="214"/>
      <c r="QTN12" s="214"/>
      <c r="QTO12" s="214"/>
      <c r="QTP12" s="214"/>
      <c r="QTQ12" s="214"/>
      <c r="QTR12" s="214"/>
      <c r="QTS12" s="214"/>
      <c r="QTT12" s="214"/>
      <c r="QTU12" s="214"/>
      <c r="QTV12" s="214"/>
      <c r="QTW12" s="214"/>
      <c r="QTX12" s="214"/>
      <c r="QTY12" s="214"/>
      <c r="QTZ12" s="214"/>
      <c r="QUA12" s="214"/>
      <c r="QUB12" s="214"/>
      <c r="QUC12" s="214"/>
      <c r="QUD12" s="214"/>
      <c r="QUE12" s="214"/>
      <c r="QUF12" s="214"/>
      <c r="QUG12" s="214"/>
      <c r="QUH12" s="214"/>
      <c r="QUI12" s="214"/>
      <c r="QUJ12" s="214"/>
      <c r="QUK12" s="214"/>
      <c r="QUL12" s="214"/>
      <c r="QUM12" s="214"/>
      <c r="QUN12" s="214"/>
      <c r="QUO12" s="214"/>
      <c r="QUP12" s="214"/>
      <c r="QUQ12" s="214"/>
      <c r="QUR12" s="214"/>
      <c r="QUS12" s="214"/>
      <c r="QUT12" s="214"/>
      <c r="QUU12" s="214"/>
      <c r="QUV12" s="214"/>
      <c r="QUW12" s="214"/>
      <c r="QUX12" s="214"/>
      <c r="QUY12" s="214"/>
      <c r="QUZ12" s="214"/>
      <c r="QVA12" s="214"/>
      <c r="QVB12" s="214"/>
      <c r="QVC12" s="214"/>
      <c r="QVD12" s="214"/>
      <c r="QVE12" s="214"/>
      <c r="QVF12" s="214"/>
      <c r="QVG12" s="214"/>
      <c r="QVH12" s="214"/>
      <c r="QVI12" s="214"/>
      <c r="QVJ12" s="214"/>
      <c r="QVK12" s="214"/>
      <c r="QVL12" s="214"/>
      <c r="QVM12" s="214"/>
      <c r="QVN12" s="214"/>
      <c r="QVO12" s="214"/>
      <c r="QVP12" s="214"/>
      <c r="QVQ12" s="214"/>
      <c r="QVR12" s="214"/>
      <c r="QVS12" s="214"/>
      <c r="QVT12" s="214"/>
      <c r="QVU12" s="214"/>
      <c r="QVV12" s="214"/>
      <c r="QVW12" s="214"/>
      <c r="QVX12" s="214"/>
      <c r="QVY12" s="214"/>
      <c r="QVZ12" s="214"/>
      <c r="QWA12" s="214"/>
      <c r="QWB12" s="214"/>
      <c r="QWC12" s="214"/>
      <c r="QWD12" s="214"/>
      <c r="QWE12" s="214"/>
      <c r="QWF12" s="214"/>
      <c r="QWG12" s="214"/>
      <c r="QWH12" s="214"/>
      <c r="QWI12" s="214"/>
      <c r="QWJ12" s="214"/>
      <c r="QWK12" s="214"/>
      <c r="QWL12" s="214"/>
      <c r="QWM12" s="214"/>
      <c r="QWN12" s="214"/>
      <c r="QWO12" s="214"/>
      <c r="QWP12" s="214"/>
      <c r="QWQ12" s="214"/>
      <c r="QWR12" s="214"/>
      <c r="QWS12" s="214"/>
      <c r="QWT12" s="214"/>
      <c r="QWU12" s="214"/>
      <c r="QWV12" s="214"/>
      <c r="QWW12" s="214"/>
      <c r="QWX12" s="214"/>
      <c r="QWY12" s="214"/>
      <c r="QWZ12" s="214"/>
      <c r="QXA12" s="214"/>
      <c r="QXB12" s="214"/>
      <c r="QXC12" s="214"/>
      <c r="QXD12" s="214"/>
      <c r="QXE12" s="214"/>
      <c r="QXF12" s="214"/>
      <c r="QXG12" s="214"/>
      <c r="QXH12" s="214"/>
      <c r="QXI12" s="214"/>
      <c r="QXJ12" s="214"/>
      <c r="QXK12" s="214"/>
      <c r="QXL12" s="214"/>
      <c r="QXM12" s="214"/>
      <c r="QXN12" s="214"/>
      <c r="QXO12" s="214"/>
      <c r="QXP12" s="214"/>
      <c r="QXQ12" s="214"/>
      <c r="QXR12" s="214"/>
      <c r="QXS12" s="214"/>
      <c r="QXT12" s="214"/>
      <c r="QXU12" s="214"/>
      <c r="QXV12" s="214"/>
      <c r="QXW12" s="214"/>
      <c r="QXX12" s="214"/>
      <c r="QXY12" s="214"/>
      <c r="QXZ12" s="214"/>
      <c r="QYA12" s="214"/>
      <c r="QYB12" s="214"/>
      <c r="QYC12" s="214"/>
      <c r="QYD12" s="214"/>
      <c r="QYE12" s="214"/>
      <c r="QYF12" s="214"/>
      <c r="QYG12" s="214"/>
      <c r="QYH12" s="214"/>
      <c r="QYI12" s="214"/>
      <c r="QYJ12" s="214"/>
      <c r="QYK12" s="214"/>
      <c r="QYL12" s="214"/>
      <c r="QYM12" s="214"/>
      <c r="QYN12" s="214"/>
      <c r="QYO12" s="214"/>
      <c r="QYP12" s="214"/>
      <c r="QYQ12" s="214"/>
      <c r="QYR12" s="214"/>
      <c r="QYS12" s="214"/>
      <c r="QYT12" s="214"/>
      <c r="QYU12" s="214"/>
      <c r="QYV12" s="214"/>
      <c r="QYW12" s="214"/>
      <c r="QYX12" s="214"/>
      <c r="QYY12" s="214"/>
      <c r="QYZ12" s="214"/>
      <c r="QZA12" s="214"/>
      <c r="QZB12" s="214"/>
      <c r="QZC12" s="214"/>
      <c r="QZD12" s="214"/>
      <c r="QZE12" s="214"/>
      <c r="QZF12" s="214"/>
      <c r="QZG12" s="214"/>
      <c r="QZH12" s="214"/>
      <c r="QZI12" s="214"/>
      <c r="QZJ12" s="214"/>
      <c r="QZK12" s="214"/>
      <c r="QZL12" s="214"/>
      <c r="QZM12" s="214"/>
      <c r="QZN12" s="214"/>
      <c r="QZO12" s="214"/>
      <c r="QZP12" s="214"/>
      <c r="QZQ12" s="214"/>
      <c r="QZR12" s="214"/>
      <c r="QZS12" s="214"/>
      <c r="QZT12" s="214"/>
      <c r="QZU12" s="214"/>
      <c r="QZV12" s="214"/>
      <c r="QZW12" s="214"/>
      <c r="QZX12" s="214"/>
      <c r="QZY12" s="214"/>
      <c r="QZZ12" s="214"/>
      <c r="RAA12" s="214"/>
      <c r="RAB12" s="214"/>
      <c r="RAC12" s="214"/>
      <c r="RAD12" s="214"/>
      <c r="RAE12" s="214"/>
      <c r="RAF12" s="214"/>
      <c r="RAG12" s="214"/>
      <c r="RAH12" s="214"/>
      <c r="RAI12" s="214"/>
      <c r="RAJ12" s="214"/>
      <c r="RAK12" s="214"/>
      <c r="RAL12" s="214"/>
      <c r="RAM12" s="214"/>
      <c r="RAN12" s="214"/>
      <c r="RAO12" s="214"/>
      <c r="RAP12" s="214"/>
      <c r="RAQ12" s="214"/>
      <c r="RAR12" s="214"/>
      <c r="RAS12" s="214"/>
      <c r="RAT12" s="214"/>
      <c r="RAU12" s="214"/>
      <c r="RAV12" s="214"/>
      <c r="RAW12" s="214"/>
      <c r="RAX12" s="214"/>
      <c r="RAY12" s="214"/>
      <c r="RAZ12" s="214"/>
      <c r="RBA12" s="214"/>
      <c r="RBB12" s="214"/>
      <c r="RBC12" s="214"/>
      <c r="RBD12" s="214"/>
      <c r="RBE12" s="214"/>
      <c r="RBF12" s="214"/>
      <c r="RBG12" s="214"/>
      <c r="RBH12" s="214"/>
      <c r="RBI12" s="214"/>
      <c r="RBJ12" s="214"/>
      <c r="RBK12" s="214"/>
      <c r="RBL12" s="214"/>
      <c r="RBM12" s="214"/>
      <c r="RBN12" s="214"/>
      <c r="RBO12" s="214"/>
      <c r="RBP12" s="214"/>
      <c r="RBQ12" s="214"/>
      <c r="RBR12" s="214"/>
      <c r="RBS12" s="214"/>
      <c r="RBT12" s="214"/>
      <c r="RBU12" s="214"/>
      <c r="RBV12" s="214"/>
      <c r="RBW12" s="214"/>
      <c r="RBX12" s="214"/>
      <c r="RBY12" s="214"/>
      <c r="RBZ12" s="214"/>
      <c r="RCA12" s="214"/>
      <c r="RCB12" s="214"/>
      <c r="RCC12" s="214"/>
      <c r="RCD12" s="214"/>
      <c r="RCE12" s="214"/>
      <c r="RCF12" s="214"/>
      <c r="RCG12" s="214"/>
      <c r="RCH12" s="214"/>
      <c r="RCI12" s="214"/>
      <c r="RCJ12" s="214"/>
      <c r="RCK12" s="214"/>
      <c r="RCL12" s="214"/>
      <c r="RCM12" s="214"/>
      <c r="RCN12" s="214"/>
      <c r="RCO12" s="214"/>
      <c r="RCP12" s="214"/>
      <c r="RCQ12" s="214"/>
      <c r="RCR12" s="214"/>
      <c r="RCS12" s="214"/>
      <c r="RCT12" s="214"/>
      <c r="RCU12" s="214"/>
      <c r="RCV12" s="214"/>
      <c r="RCW12" s="214"/>
      <c r="RCX12" s="214"/>
      <c r="RCY12" s="214"/>
      <c r="RCZ12" s="214"/>
      <c r="RDA12" s="214"/>
      <c r="RDB12" s="214"/>
      <c r="RDC12" s="214"/>
      <c r="RDD12" s="214"/>
      <c r="RDE12" s="214"/>
      <c r="RDF12" s="214"/>
      <c r="RDG12" s="214"/>
      <c r="RDH12" s="214"/>
      <c r="RDI12" s="214"/>
      <c r="RDJ12" s="214"/>
      <c r="RDK12" s="214"/>
      <c r="RDL12" s="214"/>
      <c r="RDM12" s="214"/>
      <c r="RDN12" s="214"/>
      <c r="RDO12" s="214"/>
      <c r="RDP12" s="214"/>
      <c r="RDQ12" s="214"/>
      <c r="RDR12" s="214"/>
      <c r="RDS12" s="214"/>
      <c r="RDT12" s="214"/>
      <c r="RDU12" s="214"/>
      <c r="RDV12" s="214"/>
      <c r="RDW12" s="214"/>
      <c r="RDX12" s="214"/>
      <c r="RDY12" s="214"/>
      <c r="RDZ12" s="214"/>
      <c r="REA12" s="214"/>
      <c r="REB12" s="214"/>
      <c r="REC12" s="214"/>
      <c r="RED12" s="214"/>
      <c r="REE12" s="214"/>
      <c r="REF12" s="214"/>
      <c r="REG12" s="214"/>
      <c r="REH12" s="214"/>
      <c r="REI12" s="214"/>
      <c r="REJ12" s="214"/>
      <c r="REK12" s="214"/>
      <c r="REL12" s="214"/>
      <c r="REM12" s="214"/>
      <c r="REN12" s="214"/>
      <c r="REO12" s="214"/>
      <c r="REP12" s="214"/>
      <c r="REQ12" s="214"/>
      <c r="RER12" s="214"/>
      <c r="RES12" s="214"/>
      <c r="RET12" s="214"/>
      <c r="REU12" s="214"/>
      <c r="REV12" s="214"/>
      <c r="REW12" s="214"/>
      <c r="REX12" s="214"/>
      <c r="REY12" s="214"/>
      <c r="REZ12" s="214"/>
      <c r="RFA12" s="214"/>
      <c r="RFB12" s="214"/>
      <c r="RFC12" s="214"/>
      <c r="RFD12" s="214"/>
      <c r="RFE12" s="214"/>
      <c r="RFF12" s="214"/>
      <c r="RFG12" s="214"/>
      <c r="RFH12" s="214"/>
      <c r="RFI12" s="214"/>
      <c r="RFJ12" s="214"/>
      <c r="RFK12" s="214"/>
      <c r="RFL12" s="214"/>
      <c r="RFM12" s="214"/>
      <c r="RFN12" s="214"/>
      <c r="RFO12" s="214"/>
      <c r="RFP12" s="214"/>
      <c r="RFQ12" s="214"/>
      <c r="RFR12" s="214"/>
      <c r="RFS12" s="214"/>
      <c r="RFT12" s="214"/>
      <c r="RFU12" s="214"/>
      <c r="RFV12" s="214"/>
      <c r="RFW12" s="214"/>
      <c r="RFX12" s="214"/>
      <c r="RFY12" s="214"/>
      <c r="RFZ12" s="214"/>
      <c r="RGA12" s="214"/>
      <c r="RGB12" s="214"/>
      <c r="RGC12" s="214"/>
      <c r="RGD12" s="214"/>
      <c r="RGE12" s="214"/>
      <c r="RGF12" s="214"/>
      <c r="RGG12" s="214"/>
      <c r="RGH12" s="214"/>
      <c r="RGI12" s="214"/>
      <c r="RGJ12" s="214"/>
      <c r="RGK12" s="214"/>
      <c r="RGL12" s="214"/>
      <c r="RGM12" s="214"/>
      <c r="RGN12" s="214"/>
      <c r="RGO12" s="214"/>
      <c r="RGP12" s="214"/>
      <c r="RGQ12" s="214"/>
      <c r="RGR12" s="214"/>
      <c r="RGS12" s="214"/>
      <c r="RGT12" s="214"/>
      <c r="RGU12" s="214"/>
      <c r="RGV12" s="214"/>
      <c r="RGW12" s="214"/>
      <c r="RGX12" s="214"/>
      <c r="RGY12" s="214"/>
      <c r="RGZ12" s="214"/>
      <c r="RHA12" s="214"/>
      <c r="RHB12" s="214"/>
      <c r="RHC12" s="214"/>
      <c r="RHD12" s="214"/>
      <c r="RHE12" s="214"/>
      <c r="RHF12" s="214"/>
      <c r="RHG12" s="214"/>
      <c r="RHH12" s="214"/>
      <c r="RHI12" s="214"/>
      <c r="RHJ12" s="214"/>
      <c r="RHK12" s="214"/>
      <c r="RHL12" s="214"/>
      <c r="RHM12" s="214"/>
      <c r="RHN12" s="214"/>
      <c r="RHO12" s="214"/>
      <c r="RHP12" s="214"/>
      <c r="RHQ12" s="214"/>
      <c r="RHR12" s="214"/>
      <c r="RHS12" s="214"/>
      <c r="RHT12" s="214"/>
      <c r="RHU12" s="214"/>
      <c r="RHV12" s="214"/>
      <c r="RHW12" s="214"/>
      <c r="RHX12" s="214"/>
      <c r="RHY12" s="214"/>
      <c r="RHZ12" s="214"/>
      <c r="RIA12" s="214"/>
      <c r="RIB12" s="214"/>
      <c r="RIC12" s="214"/>
      <c r="RID12" s="214"/>
      <c r="RIE12" s="214"/>
      <c r="RIF12" s="214"/>
      <c r="RIG12" s="214"/>
      <c r="RIH12" s="214"/>
      <c r="RII12" s="214"/>
      <c r="RIJ12" s="214"/>
      <c r="RIK12" s="214"/>
      <c r="RIL12" s="214"/>
      <c r="RIM12" s="214"/>
      <c r="RIN12" s="214"/>
      <c r="RIO12" s="214"/>
      <c r="RIP12" s="214"/>
      <c r="RIQ12" s="214"/>
      <c r="RIR12" s="214"/>
      <c r="RIS12" s="214"/>
      <c r="RIT12" s="214"/>
      <c r="RIU12" s="214"/>
      <c r="RIV12" s="214"/>
      <c r="RIW12" s="214"/>
      <c r="RIX12" s="214"/>
      <c r="RIY12" s="214"/>
      <c r="RIZ12" s="214"/>
      <c r="RJA12" s="214"/>
      <c r="RJB12" s="214"/>
      <c r="RJC12" s="214"/>
      <c r="RJD12" s="214"/>
      <c r="RJE12" s="214"/>
      <c r="RJF12" s="214"/>
      <c r="RJG12" s="214"/>
      <c r="RJH12" s="214"/>
      <c r="RJI12" s="214"/>
      <c r="RJJ12" s="214"/>
      <c r="RJK12" s="214"/>
      <c r="RJL12" s="214"/>
      <c r="RJM12" s="214"/>
      <c r="RJN12" s="214"/>
      <c r="RJO12" s="214"/>
      <c r="RJP12" s="214"/>
      <c r="RJQ12" s="214"/>
      <c r="RJR12" s="214"/>
      <c r="RJS12" s="214"/>
      <c r="RJT12" s="214"/>
      <c r="RJU12" s="214"/>
      <c r="RJV12" s="214"/>
      <c r="RJW12" s="214"/>
      <c r="RJX12" s="214"/>
      <c r="RJY12" s="214"/>
      <c r="RJZ12" s="214"/>
      <c r="RKA12" s="214"/>
      <c r="RKB12" s="214"/>
      <c r="RKC12" s="214"/>
      <c r="RKD12" s="214"/>
      <c r="RKE12" s="214"/>
      <c r="RKF12" s="214"/>
      <c r="RKG12" s="214"/>
      <c r="RKH12" s="214"/>
      <c r="RKI12" s="214"/>
      <c r="RKJ12" s="214"/>
      <c r="RKK12" s="214"/>
      <c r="RKL12" s="214"/>
      <c r="RKM12" s="214"/>
      <c r="RKN12" s="214"/>
      <c r="RKO12" s="214"/>
      <c r="RKP12" s="214"/>
      <c r="RKQ12" s="214"/>
      <c r="RKR12" s="214"/>
      <c r="RKS12" s="214"/>
      <c r="RKT12" s="214"/>
      <c r="RKU12" s="214"/>
      <c r="RKV12" s="214"/>
      <c r="RKW12" s="214"/>
      <c r="RKX12" s="214"/>
      <c r="RKY12" s="214"/>
      <c r="RKZ12" s="214"/>
      <c r="RLA12" s="214"/>
      <c r="RLB12" s="214"/>
      <c r="RLC12" s="214"/>
      <c r="RLD12" s="214"/>
      <c r="RLE12" s="214"/>
      <c r="RLF12" s="214"/>
      <c r="RLG12" s="214"/>
      <c r="RLH12" s="214"/>
      <c r="RLI12" s="214"/>
      <c r="RLJ12" s="214"/>
      <c r="RLK12" s="214"/>
      <c r="RLL12" s="214"/>
      <c r="RLM12" s="214"/>
      <c r="RLN12" s="214"/>
      <c r="RLO12" s="214"/>
      <c r="RLP12" s="214"/>
      <c r="RLQ12" s="214"/>
      <c r="RLR12" s="214"/>
      <c r="RLS12" s="214"/>
      <c r="RLT12" s="214"/>
      <c r="RLU12" s="214"/>
      <c r="RLV12" s="214"/>
      <c r="RLW12" s="214"/>
      <c r="RLX12" s="214"/>
      <c r="RLY12" s="214"/>
      <c r="RLZ12" s="214"/>
      <c r="RMA12" s="214"/>
      <c r="RMB12" s="214"/>
      <c r="RMC12" s="214"/>
      <c r="RMD12" s="214"/>
      <c r="RME12" s="214"/>
      <c r="RMF12" s="214"/>
      <c r="RMG12" s="214"/>
      <c r="RMH12" s="214"/>
      <c r="RMI12" s="214"/>
      <c r="RMJ12" s="214"/>
      <c r="RMK12" s="214"/>
      <c r="RML12" s="214"/>
      <c r="RMM12" s="214"/>
      <c r="RMN12" s="214"/>
      <c r="RMO12" s="214"/>
      <c r="RMP12" s="214"/>
      <c r="RMQ12" s="214"/>
      <c r="RMR12" s="214"/>
      <c r="RMS12" s="214"/>
      <c r="RMT12" s="214"/>
      <c r="RMU12" s="214"/>
      <c r="RMV12" s="214"/>
      <c r="RMW12" s="214"/>
      <c r="RMX12" s="214"/>
      <c r="RMY12" s="214"/>
      <c r="RMZ12" s="214"/>
      <c r="RNA12" s="214"/>
      <c r="RNB12" s="214"/>
      <c r="RNC12" s="214"/>
      <c r="RND12" s="214"/>
      <c r="RNE12" s="214"/>
      <c r="RNF12" s="214"/>
      <c r="RNG12" s="214"/>
      <c r="RNH12" s="214"/>
      <c r="RNI12" s="214"/>
      <c r="RNJ12" s="214"/>
      <c r="RNK12" s="214"/>
      <c r="RNL12" s="214"/>
      <c r="RNM12" s="214"/>
      <c r="RNN12" s="214"/>
      <c r="RNO12" s="214"/>
      <c r="RNP12" s="214"/>
      <c r="RNQ12" s="214"/>
      <c r="RNR12" s="214"/>
      <c r="RNS12" s="214"/>
      <c r="RNT12" s="214"/>
      <c r="RNU12" s="214"/>
      <c r="RNV12" s="214"/>
      <c r="RNW12" s="214"/>
      <c r="RNX12" s="214"/>
      <c r="RNY12" s="214"/>
      <c r="RNZ12" s="214"/>
      <c r="ROA12" s="214"/>
      <c r="ROB12" s="214"/>
      <c r="ROC12" s="214"/>
      <c r="ROD12" s="214"/>
      <c r="ROE12" s="214"/>
      <c r="ROF12" s="214"/>
      <c r="ROG12" s="214"/>
      <c r="ROH12" s="214"/>
      <c r="ROI12" s="214"/>
      <c r="ROJ12" s="214"/>
      <c r="ROK12" s="214"/>
      <c r="ROL12" s="214"/>
      <c r="ROM12" s="214"/>
      <c r="RON12" s="214"/>
      <c r="ROO12" s="214"/>
      <c r="ROP12" s="214"/>
      <c r="ROQ12" s="214"/>
      <c r="ROR12" s="214"/>
      <c r="ROS12" s="214"/>
      <c r="ROT12" s="214"/>
      <c r="ROU12" s="214"/>
      <c r="ROV12" s="214"/>
      <c r="ROW12" s="214"/>
      <c r="ROX12" s="214"/>
      <c r="ROY12" s="214"/>
      <c r="ROZ12" s="214"/>
      <c r="RPA12" s="214"/>
      <c r="RPB12" s="214"/>
      <c r="RPC12" s="214"/>
      <c r="RPD12" s="214"/>
      <c r="RPE12" s="214"/>
      <c r="RPF12" s="214"/>
      <c r="RPG12" s="214"/>
      <c r="RPH12" s="214"/>
      <c r="RPI12" s="214"/>
      <c r="RPJ12" s="214"/>
      <c r="RPK12" s="214"/>
      <c r="RPL12" s="214"/>
      <c r="RPM12" s="214"/>
      <c r="RPN12" s="214"/>
      <c r="RPO12" s="214"/>
      <c r="RPP12" s="214"/>
      <c r="RPQ12" s="214"/>
      <c r="RPR12" s="214"/>
      <c r="RPS12" s="214"/>
      <c r="RPT12" s="214"/>
      <c r="RPU12" s="214"/>
      <c r="RPV12" s="214"/>
      <c r="RPW12" s="214"/>
      <c r="RPX12" s="214"/>
      <c r="RPY12" s="214"/>
      <c r="RPZ12" s="214"/>
      <c r="RQA12" s="214"/>
      <c r="RQB12" s="214"/>
      <c r="RQC12" s="214"/>
      <c r="RQD12" s="214"/>
      <c r="RQE12" s="214"/>
      <c r="RQF12" s="214"/>
      <c r="RQG12" s="214"/>
      <c r="RQH12" s="214"/>
      <c r="RQI12" s="214"/>
      <c r="RQJ12" s="214"/>
      <c r="RQK12" s="214"/>
      <c r="RQL12" s="214"/>
      <c r="RQM12" s="214"/>
      <c r="RQN12" s="214"/>
      <c r="RQO12" s="214"/>
      <c r="RQP12" s="214"/>
      <c r="RQQ12" s="214"/>
      <c r="RQR12" s="214"/>
      <c r="RQS12" s="214"/>
      <c r="RQT12" s="214"/>
      <c r="RQU12" s="214"/>
      <c r="RQV12" s="214"/>
      <c r="RQW12" s="214"/>
      <c r="RQX12" s="214"/>
      <c r="RQY12" s="214"/>
      <c r="RQZ12" s="214"/>
      <c r="RRA12" s="214"/>
      <c r="RRB12" s="214"/>
      <c r="RRC12" s="214"/>
      <c r="RRD12" s="214"/>
      <c r="RRE12" s="214"/>
      <c r="RRF12" s="214"/>
      <c r="RRG12" s="214"/>
      <c r="RRH12" s="214"/>
      <c r="RRI12" s="214"/>
      <c r="RRJ12" s="214"/>
      <c r="RRK12" s="214"/>
      <c r="RRL12" s="214"/>
      <c r="RRM12" s="214"/>
      <c r="RRN12" s="214"/>
      <c r="RRO12" s="214"/>
      <c r="RRP12" s="214"/>
      <c r="RRQ12" s="214"/>
      <c r="RRR12" s="214"/>
      <c r="RRS12" s="214"/>
      <c r="RRT12" s="214"/>
      <c r="RRU12" s="214"/>
      <c r="RRV12" s="214"/>
      <c r="RRW12" s="214"/>
      <c r="RRX12" s="214"/>
      <c r="RRY12" s="214"/>
      <c r="RRZ12" s="214"/>
      <c r="RSA12" s="214"/>
      <c r="RSB12" s="214"/>
      <c r="RSC12" s="214"/>
      <c r="RSD12" s="214"/>
      <c r="RSE12" s="214"/>
      <c r="RSF12" s="214"/>
      <c r="RSG12" s="214"/>
      <c r="RSH12" s="214"/>
      <c r="RSI12" s="214"/>
      <c r="RSJ12" s="214"/>
      <c r="RSK12" s="214"/>
      <c r="RSL12" s="214"/>
      <c r="RSM12" s="214"/>
      <c r="RSN12" s="214"/>
      <c r="RSO12" s="214"/>
      <c r="RSP12" s="214"/>
      <c r="RSQ12" s="214"/>
      <c r="RSR12" s="214"/>
      <c r="RSS12" s="214"/>
      <c r="RST12" s="214"/>
      <c r="RSU12" s="214"/>
      <c r="RSV12" s="214"/>
      <c r="RSW12" s="214"/>
      <c r="RSX12" s="214"/>
      <c r="RSY12" s="214"/>
      <c r="RSZ12" s="214"/>
      <c r="RTA12" s="214"/>
      <c r="RTB12" s="214"/>
      <c r="RTC12" s="214"/>
      <c r="RTD12" s="214"/>
      <c r="RTE12" s="214"/>
      <c r="RTF12" s="214"/>
      <c r="RTG12" s="214"/>
      <c r="RTH12" s="214"/>
      <c r="RTI12" s="214"/>
      <c r="RTJ12" s="214"/>
      <c r="RTK12" s="214"/>
      <c r="RTL12" s="214"/>
      <c r="RTM12" s="214"/>
      <c r="RTN12" s="214"/>
      <c r="RTO12" s="214"/>
      <c r="RTP12" s="214"/>
      <c r="RTQ12" s="214"/>
      <c r="RTR12" s="214"/>
      <c r="RTS12" s="214"/>
      <c r="RTT12" s="214"/>
      <c r="RTU12" s="214"/>
      <c r="RTV12" s="214"/>
      <c r="RTW12" s="214"/>
      <c r="RTX12" s="214"/>
      <c r="RTY12" s="214"/>
      <c r="RTZ12" s="214"/>
      <c r="RUA12" s="214"/>
      <c r="RUB12" s="214"/>
      <c r="RUC12" s="214"/>
      <c r="RUD12" s="214"/>
      <c r="RUE12" s="214"/>
      <c r="RUF12" s="214"/>
      <c r="RUG12" s="214"/>
      <c r="RUH12" s="214"/>
      <c r="RUI12" s="214"/>
      <c r="RUJ12" s="214"/>
      <c r="RUK12" s="214"/>
      <c r="RUL12" s="214"/>
      <c r="RUM12" s="214"/>
      <c r="RUN12" s="214"/>
      <c r="RUO12" s="214"/>
      <c r="RUP12" s="214"/>
      <c r="RUQ12" s="214"/>
      <c r="RUR12" s="214"/>
      <c r="RUS12" s="214"/>
      <c r="RUT12" s="214"/>
      <c r="RUU12" s="214"/>
      <c r="RUV12" s="214"/>
      <c r="RUW12" s="214"/>
      <c r="RUX12" s="214"/>
      <c r="RUY12" s="214"/>
      <c r="RUZ12" s="214"/>
      <c r="RVA12" s="214"/>
      <c r="RVB12" s="214"/>
      <c r="RVC12" s="214"/>
      <c r="RVD12" s="214"/>
      <c r="RVE12" s="214"/>
      <c r="RVF12" s="214"/>
      <c r="RVG12" s="214"/>
      <c r="RVH12" s="214"/>
      <c r="RVI12" s="214"/>
      <c r="RVJ12" s="214"/>
      <c r="RVK12" s="214"/>
      <c r="RVL12" s="214"/>
      <c r="RVM12" s="214"/>
      <c r="RVN12" s="214"/>
      <c r="RVO12" s="214"/>
      <c r="RVP12" s="214"/>
      <c r="RVQ12" s="214"/>
      <c r="RVR12" s="214"/>
      <c r="RVS12" s="214"/>
      <c r="RVT12" s="214"/>
      <c r="RVU12" s="214"/>
      <c r="RVV12" s="214"/>
      <c r="RVW12" s="214"/>
      <c r="RVX12" s="214"/>
      <c r="RVY12" s="214"/>
      <c r="RVZ12" s="214"/>
      <c r="RWA12" s="214"/>
      <c r="RWB12" s="214"/>
      <c r="RWC12" s="214"/>
      <c r="RWD12" s="214"/>
      <c r="RWE12" s="214"/>
      <c r="RWF12" s="214"/>
      <c r="RWG12" s="214"/>
      <c r="RWH12" s="214"/>
      <c r="RWI12" s="214"/>
      <c r="RWJ12" s="214"/>
      <c r="RWK12" s="214"/>
      <c r="RWL12" s="214"/>
      <c r="RWM12" s="214"/>
      <c r="RWN12" s="214"/>
      <c r="RWO12" s="214"/>
      <c r="RWP12" s="214"/>
      <c r="RWQ12" s="214"/>
      <c r="RWR12" s="214"/>
      <c r="RWS12" s="214"/>
      <c r="RWT12" s="214"/>
      <c r="RWU12" s="214"/>
      <c r="RWV12" s="214"/>
      <c r="RWW12" s="214"/>
      <c r="RWX12" s="214"/>
      <c r="RWY12" s="214"/>
      <c r="RWZ12" s="214"/>
      <c r="RXA12" s="214"/>
      <c r="RXB12" s="214"/>
      <c r="RXC12" s="214"/>
      <c r="RXD12" s="214"/>
      <c r="RXE12" s="214"/>
      <c r="RXF12" s="214"/>
      <c r="RXG12" s="214"/>
      <c r="RXH12" s="214"/>
      <c r="RXI12" s="214"/>
      <c r="RXJ12" s="214"/>
      <c r="RXK12" s="214"/>
      <c r="RXL12" s="214"/>
      <c r="RXM12" s="214"/>
      <c r="RXN12" s="214"/>
      <c r="RXO12" s="214"/>
      <c r="RXP12" s="214"/>
      <c r="RXQ12" s="214"/>
      <c r="RXR12" s="214"/>
      <c r="RXS12" s="214"/>
      <c r="RXT12" s="214"/>
      <c r="RXU12" s="214"/>
      <c r="RXV12" s="214"/>
      <c r="RXW12" s="214"/>
      <c r="RXX12" s="214"/>
      <c r="RXY12" s="214"/>
      <c r="RXZ12" s="214"/>
      <c r="RYA12" s="214"/>
      <c r="RYB12" s="214"/>
      <c r="RYC12" s="214"/>
      <c r="RYD12" s="214"/>
      <c r="RYE12" s="214"/>
      <c r="RYF12" s="214"/>
      <c r="RYG12" s="214"/>
      <c r="RYH12" s="214"/>
      <c r="RYI12" s="214"/>
      <c r="RYJ12" s="214"/>
      <c r="RYK12" s="214"/>
      <c r="RYL12" s="214"/>
      <c r="RYM12" s="214"/>
      <c r="RYN12" s="214"/>
      <c r="RYO12" s="214"/>
      <c r="RYP12" s="214"/>
      <c r="RYQ12" s="214"/>
      <c r="RYR12" s="214"/>
      <c r="RYS12" s="214"/>
      <c r="RYT12" s="214"/>
      <c r="RYU12" s="214"/>
      <c r="RYV12" s="214"/>
      <c r="RYW12" s="214"/>
      <c r="RYX12" s="214"/>
      <c r="RYY12" s="214"/>
      <c r="RYZ12" s="214"/>
      <c r="RZA12" s="214"/>
      <c r="RZB12" s="214"/>
      <c r="RZC12" s="214"/>
      <c r="RZD12" s="214"/>
      <c r="RZE12" s="214"/>
      <c r="RZF12" s="214"/>
      <c r="RZG12" s="214"/>
      <c r="RZH12" s="214"/>
      <c r="RZI12" s="214"/>
      <c r="RZJ12" s="214"/>
      <c r="RZK12" s="214"/>
      <c r="RZL12" s="214"/>
      <c r="RZM12" s="214"/>
      <c r="RZN12" s="214"/>
      <c r="RZO12" s="214"/>
      <c r="RZP12" s="214"/>
      <c r="RZQ12" s="214"/>
      <c r="RZR12" s="214"/>
      <c r="RZS12" s="214"/>
      <c r="RZT12" s="214"/>
      <c r="RZU12" s="214"/>
      <c r="RZV12" s="214"/>
      <c r="RZW12" s="214"/>
      <c r="RZX12" s="214"/>
      <c r="RZY12" s="214"/>
      <c r="RZZ12" s="214"/>
      <c r="SAA12" s="214"/>
      <c r="SAB12" s="214"/>
      <c r="SAC12" s="214"/>
      <c r="SAD12" s="214"/>
      <c r="SAE12" s="214"/>
      <c r="SAF12" s="214"/>
      <c r="SAG12" s="214"/>
      <c r="SAH12" s="214"/>
      <c r="SAI12" s="214"/>
      <c r="SAJ12" s="214"/>
      <c r="SAK12" s="214"/>
      <c r="SAL12" s="214"/>
      <c r="SAM12" s="214"/>
      <c r="SAN12" s="214"/>
      <c r="SAO12" s="214"/>
      <c r="SAP12" s="214"/>
      <c r="SAQ12" s="214"/>
      <c r="SAR12" s="214"/>
      <c r="SAS12" s="214"/>
      <c r="SAT12" s="214"/>
      <c r="SAU12" s="214"/>
      <c r="SAV12" s="214"/>
      <c r="SAW12" s="214"/>
      <c r="SAX12" s="214"/>
      <c r="SAY12" s="214"/>
      <c r="SAZ12" s="214"/>
      <c r="SBA12" s="214"/>
      <c r="SBB12" s="214"/>
      <c r="SBC12" s="214"/>
      <c r="SBD12" s="214"/>
      <c r="SBE12" s="214"/>
      <c r="SBF12" s="214"/>
      <c r="SBG12" s="214"/>
      <c r="SBH12" s="214"/>
      <c r="SBI12" s="214"/>
      <c r="SBJ12" s="214"/>
      <c r="SBK12" s="214"/>
      <c r="SBL12" s="214"/>
      <c r="SBM12" s="214"/>
      <c r="SBN12" s="214"/>
      <c r="SBO12" s="214"/>
      <c r="SBP12" s="214"/>
      <c r="SBQ12" s="214"/>
      <c r="SBR12" s="214"/>
      <c r="SBS12" s="214"/>
      <c r="SBT12" s="214"/>
      <c r="SBU12" s="214"/>
      <c r="SBV12" s="214"/>
      <c r="SBW12" s="214"/>
      <c r="SBX12" s="214"/>
      <c r="SBY12" s="214"/>
      <c r="SBZ12" s="214"/>
      <c r="SCA12" s="214"/>
      <c r="SCB12" s="214"/>
      <c r="SCC12" s="214"/>
      <c r="SCD12" s="214"/>
      <c r="SCE12" s="214"/>
      <c r="SCF12" s="214"/>
      <c r="SCG12" s="214"/>
      <c r="SCH12" s="214"/>
      <c r="SCI12" s="214"/>
      <c r="SCJ12" s="214"/>
      <c r="SCK12" s="214"/>
      <c r="SCL12" s="214"/>
      <c r="SCM12" s="214"/>
      <c r="SCN12" s="214"/>
      <c r="SCO12" s="214"/>
      <c r="SCP12" s="214"/>
      <c r="SCQ12" s="214"/>
      <c r="SCR12" s="214"/>
      <c r="SCS12" s="214"/>
      <c r="SCT12" s="214"/>
      <c r="SCU12" s="214"/>
      <c r="SCV12" s="214"/>
      <c r="SCW12" s="214"/>
      <c r="SCX12" s="214"/>
      <c r="SCY12" s="214"/>
      <c r="SCZ12" s="214"/>
      <c r="SDA12" s="214"/>
      <c r="SDB12" s="214"/>
      <c r="SDC12" s="214"/>
      <c r="SDD12" s="214"/>
      <c r="SDE12" s="214"/>
      <c r="SDF12" s="214"/>
      <c r="SDG12" s="214"/>
      <c r="SDH12" s="214"/>
      <c r="SDI12" s="214"/>
      <c r="SDJ12" s="214"/>
      <c r="SDK12" s="214"/>
      <c r="SDL12" s="214"/>
      <c r="SDM12" s="214"/>
      <c r="SDN12" s="214"/>
      <c r="SDO12" s="214"/>
      <c r="SDP12" s="214"/>
      <c r="SDQ12" s="214"/>
      <c r="SDR12" s="214"/>
      <c r="SDS12" s="214"/>
      <c r="SDT12" s="214"/>
      <c r="SDU12" s="214"/>
      <c r="SDV12" s="214"/>
      <c r="SDW12" s="214"/>
      <c r="SDX12" s="214"/>
      <c r="SDY12" s="214"/>
      <c r="SDZ12" s="214"/>
      <c r="SEA12" s="214"/>
      <c r="SEB12" s="214"/>
      <c r="SEC12" s="214"/>
      <c r="SED12" s="214"/>
      <c r="SEE12" s="214"/>
      <c r="SEF12" s="214"/>
      <c r="SEG12" s="214"/>
      <c r="SEH12" s="214"/>
      <c r="SEI12" s="214"/>
      <c r="SEJ12" s="214"/>
      <c r="SEK12" s="214"/>
      <c r="SEL12" s="214"/>
      <c r="SEM12" s="214"/>
      <c r="SEN12" s="214"/>
      <c r="SEO12" s="214"/>
      <c r="SEP12" s="214"/>
      <c r="SEQ12" s="214"/>
      <c r="SER12" s="214"/>
      <c r="SES12" s="214"/>
      <c r="SET12" s="214"/>
      <c r="SEU12" s="214"/>
      <c r="SEV12" s="214"/>
      <c r="SEW12" s="214"/>
      <c r="SEX12" s="214"/>
      <c r="SEY12" s="214"/>
      <c r="SEZ12" s="214"/>
      <c r="SFA12" s="214"/>
      <c r="SFB12" s="214"/>
      <c r="SFC12" s="214"/>
      <c r="SFD12" s="214"/>
      <c r="SFE12" s="214"/>
      <c r="SFF12" s="214"/>
      <c r="SFG12" s="214"/>
      <c r="SFH12" s="214"/>
      <c r="SFI12" s="214"/>
      <c r="SFJ12" s="214"/>
      <c r="SFK12" s="214"/>
      <c r="SFL12" s="214"/>
      <c r="SFM12" s="214"/>
      <c r="SFN12" s="214"/>
      <c r="SFO12" s="214"/>
      <c r="SFP12" s="214"/>
      <c r="SFQ12" s="214"/>
      <c r="SFR12" s="214"/>
      <c r="SFS12" s="214"/>
      <c r="SFT12" s="214"/>
      <c r="SFU12" s="214"/>
      <c r="SFV12" s="214"/>
      <c r="SFW12" s="214"/>
      <c r="SFX12" s="214"/>
      <c r="SFY12" s="214"/>
      <c r="SFZ12" s="214"/>
      <c r="SGA12" s="214"/>
      <c r="SGB12" s="214"/>
      <c r="SGC12" s="214"/>
      <c r="SGD12" s="214"/>
      <c r="SGE12" s="214"/>
      <c r="SGF12" s="214"/>
      <c r="SGG12" s="214"/>
      <c r="SGH12" s="214"/>
      <c r="SGI12" s="214"/>
      <c r="SGJ12" s="214"/>
      <c r="SGK12" s="214"/>
      <c r="SGL12" s="214"/>
      <c r="SGM12" s="214"/>
      <c r="SGN12" s="214"/>
      <c r="SGO12" s="214"/>
      <c r="SGP12" s="214"/>
      <c r="SGQ12" s="214"/>
      <c r="SGR12" s="214"/>
      <c r="SGS12" s="214"/>
      <c r="SGT12" s="214"/>
      <c r="SGU12" s="214"/>
      <c r="SGV12" s="214"/>
      <c r="SGW12" s="214"/>
      <c r="SGX12" s="214"/>
      <c r="SGY12" s="214"/>
      <c r="SGZ12" s="214"/>
      <c r="SHA12" s="214"/>
      <c r="SHB12" s="214"/>
      <c r="SHC12" s="214"/>
      <c r="SHD12" s="214"/>
      <c r="SHE12" s="214"/>
      <c r="SHF12" s="214"/>
      <c r="SHG12" s="214"/>
      <c r="SHH12" s="214"/>
      <c r="SHI12" s="214"/>
      <c r="SHJ12" s="214"/>
      <c r="SHK12" s="214"/>
      <c r="SHL12" s="214"/>
      <c r="SHM12" s="214"/>
      <c r="SHN12" s="214"/>
      <c r="SHO12" s="214"/>
      <c r="SHP12" s="214"/>
      <c r="SHQ12" s="214"/>
      <c r="SHR12" s="214"/>
      <c r="SHS12" s="214"/>
      <c r="SHT12" s="214"/>
      <c r="SHU12" s="214"/>
      <c r="SHV12" s="214"/>
      <c r="SHW12" s="214"/>
      <c r="SHX12" s="214"/>
      <c r="SHY12" s="214"/>
      <c r="SHZ12" s="214"/>
      <c r="SIA12" s="214"/>
      <c r="SIB12" s="214"/>
      <c r="SIC12" s="214"/>
      <c r="SID12" s="214"/>
      <c r="SIE12" s="214"/>
      <c r="SIF12" s="214"/>
      <c r="SIG12" s="214"/>
      <c r="SIH12" s="214"/>
      <c r="SII12" s="214"/>
      <c r="SIJ12" s="214"/>
      <c r="SIK12" s="214"/>
      <c r="SIL12" s="214"/>
      <c r="SIM12" s="214"/>
      <c r="SIN12" s="214"/>
      <c r="SIO12" s="214"/>
      <c r="SIP12" s="214"/>
      <c r="SIQ12" s="214"/>
      <c r="SIR12" s="214"/>
      <c r="SIS12" s="214"/>
      <c r="SIT12" s="214"/>
      <c r="SIU12" s="214"/>
      <c r="SIV12" s="214"/>
      <c r="SIW12" s="214"/>
      <c r="SIX12" s="214"/>
      <c r="SIY12" s="214"/>
      <c r="SIZ12" s="214"/>
      <c r="SJA12" s="214"/>
      <c r="SJB12" s="214"/>
      <c r="SJC12" s="214"/>
      <c r="SJD12" s="214"/>
      <c r="SJE12" s="214"/>
      <c r="SJF12" s="214"/>
      <c r="SJG12" s="214"/>
      <c r="SJH12" s="214"/>
      <c r="SJI12" s="214"/>
      <c r="SJJ12" s="214"/>
      <c r="SJK12" s="214"/>
      <c r="SJL12" s="214"/>
      <c r="SJM12" s="214"/>
      <c r="SJN12" s="214"/>
      <c r="SJO12" s="214"/>
      <c r="SJP12" s="214"/>
      <c r="SJQ12" s="214"/>
      <c r="SJR12" s="214"/>
      <c r="SJS12" s="214"/>
      <c r="SJT12" s="214"/>
      <c r="SJU12" s="214"/>
      <c r="SJV12" s="214"/>
      <c r="SJW12" s="214"/>
      <c r="SJX12" s="214"/>
      <c r="SJY12" s="214"/>
      <c r="SJZ12" s="214"/>
      <c r="SKA12" s="214"/>
      <c r="SKB12" s="214"/>
      <c r="SKC12" s="214"/>
      <c r="SKD12" s="214"/>
      <c r="SKE12" s="214"/>
      <c r="SKF12" s="214"/>
      <c r="SKG12" s="214"/>
      <c r="SKH12" s="214"/>
      <c r="SKI12" s="214"/>
      <c r="SKJ12" s="214"/>
      <c r="SKK12" s="214"/>
      <c r="SKL12" s="214"/>
      <c r="SKM12" s="214"/>
      <c r="SKN12" s="214"/>
      <c r="SKO12" s="214"/>
      <c r="SKP12" s="214"/>
      <c r="SKQ12" s="214"/>
      <c r="SKR12" s="214"/>
      <c r="SKS12" s="214"/>
      <c r="SKT12" s="214"/>
      <c r="SKU12" s="214"/>
      <c r="SKV12" s="214"/>
      <c r="SKW12" s="214"/>
      <c r="SKX12" s="214"/>
      <c r="SKY12" s="214"/>
      <c r="SKZ12" s="214"/>
      <c r="SLA12" s="214"/>
      <c r="SLB12" s="214"/>
      <c r="SLC12" s="214"/>
      <c r="SLD12" s="214"/>
      <c r="SLE12" s="214"/>
      <c r="SLF12" s="214"/>
      <c r="SLG12" s="214"/>
      <c r="SLH12" s="214"/>
      <c r="SLI12" s="214"/>
      <c r="SLJ12" s="214"/>
      <c r="SLK12" s="214"/>
      <c r="SLL12" s="214"/>
      <c r="SLM12" s="214"/>
      <c r="SLN12" s="214"/>
      <c r="SLO12" s="214"/>
      <c r="SLP12" s="214"/>
      <c r="SLQ12" s="214"/>
      <c r="SLR12" s="214"/>
      <c r="SLS12" s="214"/>
      <c r="SLT12" s="214"/>
      <c r="SLU12" s="214"/>
      <c r="SLV12" s="214"/>
      <c r="SLW12" s="214"/>
      <c r="SLX12" s="214"/>
      <c r="SLY12" s="214"/>
      <c r="SLZ12" s="214"/>
      <c r="SMA12" s="214"/>
      <c r="SMB12" s="214"/>
      <c r="SMC12" s="214"/>
      <c r="SMD12" s="214"/>
      <c r="SME12" s="214"/>
      <c r="SMF12" s="214"/>
      <c r="SMG12" s="214"/>
      <c r="SMH12" s="214"/>
      <c r="SMI12" s="214"/>
      <c r="SMJ12" s="214"/>
      <c r="SMK12" s="214"/>
      <c r="SML12" s="214"/>
      <c r="SMM12" s="214"/>
      <c r="SMN12" s="214"/>
      <c r="SMO12" s="214"/>
      <c r="SMP12" s="214"/>
      <c r="SMQ12" s="214"/>
      <c r="SMR12" s="214"/>
      <c r="SMS12" s="214"/>
      <c r="SMT12" s="214"/>
      <c r="SMU12" s="214"/>
      <c r="SMV12" s="214"/>
      <c r="SMW12" s="214"/>
      <c r="SMX12" s="214"/>
      <c r="SMY12" s="214"/>
      <c r="SMZ12" s="214"/>
      <c r="SNA12" s="214"/>
      <c r="SNB12" s="214"/>
      <c r="SNC12" s="214"/>
      <c r="SND12" s="214"/>
      <c r="SNE12" s="214"/>
      <c r="SNF12" s="214"/>
      <c r="SNG12" s="214"/>
      <c r="SNH12" s="214"/>
      <c r="SNI12" s="214"/>
      <c r="SNJ12" s="214"/>
      <c r="SNK12" s="214"/>
      <c r="SNL12" s="214"/>
      <c r="SNM12" s="214"/>
      <c r="SNN12" s="214"/>
      <c r="SNO12" s="214"/>
      <c r="SNP12" s="214"/>
      <c r="SNQ12" s="214"/>
      <c r="SNR12" s="214"/>
      <c r="SNS12" s="214"/>
      <c r="SNT12" s="214"/>
      <c r="SNU12" s="214"/>
      <c r="SNV12" s="214"/>
      <c r="SNW12" s="214"/>
      <c r="SNX12" s="214"/>
      <c r="SNY12" s="214"/>
      <c r="SNZ12" s="214"/>
      <c r="SOA12" s="214"/>
      <c r="SOB12" s="214"/>
      <c r="SOC12" s="214"/>
      <c r="SOD12" s="214"/>
      <c r="SOE12" s="214"/>
      <c r="SOF12" s="214"/>
      <c r="SOG12" s="214"/>
      <c r="SOH12" s="214"/>
      <c r="SOI12" s="214"/>
      <c r="SOJ12" s="214"/>
      <c r="SOK12" s="214"/>
      <c r="SOL12" s="214"/>
      <c r="SOM12" s="214"/>
      <c r="SON12" s="214"/>
      <c r="SOO12" s="214"/>
      <c r="SOP12" s="214"/>
      <c r="SOQ12" s="214"/>
      <c r="SOR12" s="214"/>
      <c r="SOS12" s="214"/>
      <c r="SOT12" s="214"/>
      <c r="SOU12" s="214"/>
      <c r="SOV12" s="214"/>
      <c r="SOW12" s="214"/>
      <c r="SOX12" s="214"/>
      <c r="SOY12" s="214"/>
      <c r="SOZ12" s="214"/>
      <c r="SPA12" s="214"/>
      <c r="SPB12" s="214"/>
      <c r="SPC12" s="214"/>
      <c r="SPD12" s="214"/>
      <c r="SPE12" s="214"/>
      <c r="SPF12" s="214"/>
      <c r="SPG12" s="214"/>
      <c r="SPH12" s="214"/>
      <c r="SPI12" s="214"/>
      <c r="SPJ12" s="214"/>
      <c r="SPK12" s="214"/>
      <c r="SPL12" s="214"/>
      <c r="SPM12" s="214"/>
      <c r="SPN12" s="214"/>
      <c r="SPO12" s="214"/>
      <c r="SPP12" s="214"/>
      <c r="SPQ12" s="214"/>
      <c r="SPR12" s="214"/>
      <c r="SPS12" s="214"/>
      <c r="SPT12" s="214"/>
      <c r="SPU12" s="214"/>
      <c r="SPV12" s="214"/>
      <c r="SPW12" s="214"/>
      <c r="SPX12" s="214"/>
      <c r="SPY12" s="214"/>
      <c r="SPZ12" s="214"/>
      <c r="SQA12" s="214"/>
      <c r="SQB12" s="214"/>
      <c r="SQC12" s="214"/>
      <c r="SQD12" s="214"/>
      <c r="SQE12" s="214"/>
      <c r="SQF12" s="214"/>
      <c r="SQG12" s="214"/>
      <c r="SQH12" s="214"/>
      <c r="SQI12" s="214"/>
      <c r="SQJ12" s="214"/>
      <c r="SQK12" s="214"/>
      <c r="SQL12" s="214"/>
      <c r="SQM12" s="214"/>
      <c r="SQN12" s="214"/>
      <c r="SQO12" s="214"/>
      <c r="SQP12" s="214"/>
      <c r="SQQ12" s="214"/>
      <c r="SQR12" s="214"/>
      <c r="SQS12" s="214"/>
      <c r="SQT12" s="214"/>
      <c r="SQU12" s="214"/>
      <c r="SQV12" s="214"/>
      <c r="SQW12" s="214"/>
      <c r="SQX12" s="214"/>
      <c r="SQY12" s="214"/>
      <c r="SQZ12" s="214"/>
      <c r="SRA12" s="214"/>
      <c r="SRB12" s="214"/>
      <c r="SRC12" s="214"/>
      <c r="SRD12" s="214"/>
      <c r="SRE12" s="214"/>
      <c r="SRF12" s="214"/>
      <c r="SRG12" s="214"/>
      <c r="SRH12" s="214"/>
      <c r="SRI12" s="214"/>
      <c r="SRJ12" s="214"/>
      <c r="SRK12" s="214"/>
      <c r="SRL12" s="214"/>
      <c r="SRM12" s="214"/>
      <c r="SRN12" s="214"/>
      <c r="SRO12" s="214"/>
      <c r="SRP12" s="214"/>
      <c r="SRQ12" s="214"/>
      <c r="SRR12" s="214"/>
      <c r="SRS12" s="214"/>
      <c r="SRT12" s="214"/>
      <c r="SRU12" s="214"/>
      <c r="SRV12" s="214"/>
      <c r="SRW12" s="214"/>
      <c r="SRX12" s="214"/>
      <c r="SRY12" s="214"/>
      <c r="SRZ12" s="214"/>
      <c r="SSA12" s="214"/>
      <c r="SSB12" s="214"/>
      <c r="SSC12" s="214"/>
      <c r="SSD12" s="214"/>
      <c r="SSE12" s="214"/>
      <c r="SSF12" s="214"/>
      <c r="SSG12" s="214"/>
      <c r="SSH12" s="214"/>
      <c r="SSI12" s="214"/>
      <c r="SSJ12" s="214"/>
      <c r="SSK12" s="214"/>
      <c r="SSL12" s="214"/>
      <c r="SSM12" s="214"/>
      <c r="SSN12" s="214"/>
      <c r="SSO12" s="214"/>
      <c r="SSP12" s="214"/>
      <c r="SSQ12" s="214"/>
      <c r="SSR12" s="214"/>
      <c r="SSS12" s="214"/>
      <c r="SST12" s="214"/>
      <c r="SSU12" s="214"/>
      <c r="SSV12" s="214"/>
      <c r="SSW12" s="214"/>
      <c r="SSX12" s="214"/>
      <c r="SSY12" s="214"/>
      <c r="SSZ12" s="214"/>
      <c r="STA12" s="214"/>
      <c r="STB12" s="214"/>
      <c r="STC12" s="214"/>
      <c r="STD12" s="214"/>
      <c r="STE12" s="214"/>
      <c r="STF12" s="214"/>
      <c r="STG12" s="214"/>
      <c r="STH12" s="214"/>
      <c r="STI12" s="214"/>
      <c r="STJ12" s="214"/>
      <c r="STK12" s="214"/>
      <c r="STL12" s="214"/>
      <c r="STM12" s="214"/>
      <c r="STN12" s="214"/>
      <c r="STO12" s="214"/>
      <c r="STP12" s="214"/>
      <c r="STQ12" s="214"/>
      <c r="STR12" s="214"/>
      <c r="STS12" s="214"/>
      <c r="STT12" s="214"/>
      <c r="STU12" s="214"/>
      <c r="STV12" s="214"/>
      <c r="STW12" s="214"/>
      <c r="STX12" s="214"/>
      <c r="STY12" s="214"/>
      <c r="STZ12" s="214"/>
      <c r="SUA12" s="214"/>
      <c r="SUB12" s="214"/>
      <c r="SUC12" s="214"/>
      <c r="SUD12" s="214"/>
      <c r="SUE12" s="214"/>
      <c r="SUF12" s="214"/>
      <c r="SUG12" s="214"/>
      <c r="SUH12" s="214"/>
      <c r="SUI12" s="214"/>
      <c r="SUJ12" s="214"/>
      <c r="SUK12" s="214"/>
      <c r="SUL12" s="214"/>
      <c r="SUM12" s="214"/>
      <c r="SUN12" s="214"/>
      <c r="SUO12" s="214"/>
      <c r="SUP12" s="214"/>
      <c r="SUQ12" s="214"/>
      <c r="SUR12" s="214"/>
      <c r="SUS12" s="214"/>
      <c r="SUT12" s="214"/>
      <c r="SUU12" s="214"/>
      <c r="SUV12" s="214"/>
      <c r="SUW12" s="214"/>
      <c r="SUX12" s="214"/>
      <c r="SUY12" s="214"/>
      <c r="SUZ12" s="214"/>
      <c r="SVA12" s="214"/>
      <c r="SVB12" s="214"/>
      <c r="SVC12" s="214"/>
      <c r="SVD12" s="214"/>
      <c r="SVE12" s="214"/>
      <c r="SVF12" s="214"/>
      <c r="SVG12" s="214"/>
      <c r="SVH12" s="214"/>
      <c r="SVI12" s="214"/>
      <c r="SVJ12" s="214"/>
      <c r="SVK12" s="214"/>
      <c r="SVL12" s="214"/>
      <c r="SVM12" s="214"/>
      <c r="SVN12" s="214"/>
      <c r="SVO12" s="214"/>
      <c r="SVP12" s="214"/>
      <c r="SVQ12" s="214"/>
      <c r="SVR12" s="214"/>
      <c r="SVS12" s="214"/>
      <c r="SVT12" s="214"/>
      <c r="SVU12" s="214"/>
      <c r="SVV12" s="214"/>
      <c r="SVW12" s="214"/>
      <c r="SVX12" s="214"/>
      <c r="SVY12" s="214"/>
      <c r="SVZ12" s="214"/>
      <c r="SWA12" s="214"/>
      <c r="SWB12" s="214"/>
      <c r="SWC12" s="214"/>
      <c r="SWD12" s="214"/>
      <c r="SWE12" s="214"/>
      <c r="SWF12" s="214"/>
      <c r="SWG12" s="214"/>
      <c r="SWH12" s="214"/>
      <c r="SWI12" s="214"/>
      <c r="SWJ12" s="214"/>
      <c r="SWK12" s="214"/>
      <c r="SWL12" s="214"/>
      <c r="SWM12" s="214"/>
      <c r="SWN12" s="214"/>
      <c r="SWO12" s="214"/>
      <c r="SWP12" s="214"/>
      <c r="SWQ12" s="214"/>
      <c r="SWR12" s="214"/>
      <c r="SWS12" s="214"/>
      <c r="SWT12" s="214"/>
      <c r="SWU12" s="214"/>
      <c r="SWV12" s="214"/>
      <c r="SWW12" s="214"/>
      <c r="SWX12" s="214"/>
      <c r="SWY12" s="214"/>
      <c r="SWZ12" s="214"/>
      <c r="SXA12" s="214"/>
      <c r="SXB12" s="214"/>
      <c r="SXC12" s="214"/>
      <c r="SXD12" s="214"/>
      <c r="SXE12" s="214"/>
      <c r="SXF12" s="214"/>
      <c r="SXG12" s="214"/>
      <c r="SXH12" s="214"/>
      <c r="SXI12" s="214"/>
      <c r="SXJ12" s="214"/>
      <c r="SXK12" s="214"/>
      <c r="SXL12" s="214"/>
      <c r="SXM12" s="214"/>
      <c r="SXN12" s="214"/>
      <c r="SXO12" s="214"/>
      <c r="SXP12" s="214"/>
      <c r="SXQ12" s="214"/>
      <c r="SXR12" s="214"/>
      <c r="SXS12" s="214"/>
      <c r="SXT12" s="214"/>
      <c r="SXU12" s="214"/>
      <c r="SXV12" s="214"/>
      <c r="SXW12" s="214"/>
      <c r="SXX12" s="214"/>
      <c r="SXY12" s="214"/>
      <c r="SXZ12" s="214"/>
      <c r="SYA12" s="214"/>
      <c r="SYB12" s="214"/>
      <c r="SYC12" s="214"/>
      <c r="SYD12" s="214"/>
      <c r="SYE12" s="214"/>
      <c r="SYF12" s="214"/>
      <c r="SYG12" s="214"/>
      <c r="SYH12" s="214"/>
      <c r="SYI12" s="214"/>
      <c r="SYJ12" s="214"/>
      <c r="SYK12" s="214"/>
      <c r="SYL12" s="214"/>
      <c r="SYM12" s="214"/>
      <c r="SYN12" s="214"/>
      <c r="SYO12" s="214"/>
      <c r="SYP12" s="214"/>
      <c r="SYQ12" s="214"/>
      <c r="SYR12" s="214"/>
      <c r="SYS12" s="214"/>
      <c r="SYT12" s="214"/>
      <c r="SYU12" s="214"/>
      <c r="SYV12" s="214"/>
      <c r="SYW12" s="214"/>
      <c r="SYX12" s="214"/>
      <c r="SYY12" s="214"/>
      <c r="SYZ12" s="214"/>
      <c r="SZA12" s="214"/>
      <c r="SZB12" s="214"/>
      <c r="SZC12" s="214"/>
      <c r="SZD12" s="214"/>
      <c r="SZE12" s="214"/>
      <c r="SZF12" s="214"/>
      <c r="SZG12" s="214"/>
      <c r="SZH12" s="214"/>
      <c r="SZI12" s="214"/>
      <c r="SZJ12" s="214"/>
      <c r="SZK12" s="214"/>
      <c r="SZL12" s="214"/>
      <c r="SZM12" s="214"/>
      <c r="SZN12" s="214"/>
      <c r="SZO12" s="214"/>
      <c r="SZP12" s="214"/>
      <c r="SZQ12" s="214"/>
      <c r="SZR12" s="214"/>
      <c r="SZS12" s="214"/>
      <c r="SZT12" s="214"/>
      <c r="SZU12" s="214"/>
      <c r="SZV12" s="214"/>
      <c r="SZW12" s="214"/>
      <c r="SZX12" s="214"/>
      <c r="SZY12" s="214"/>
      <c r="SZZ12" s="214"/>
      <c r="TAA12" s="214"/>
      <c r="TAB12" s="214"/>
      <c r="TAC12" s="214"/>
      <c r="TAD12" s="214"/>
      <c r="TAE12" s="214"/>
      <c r="TAF12" s="214"/>
      <c r="TAG12" s="214"/>
      <c r="TAH12" s="214"/>
      <c r="TAI12" s="214"/>
      <c r="TAJ12" s="214"/>
      <c r="TAK12" s="214"/>
      <c r="TAL12" s="214"/>
      <c r="TAM12" s="214"/>
      <c r="TAN12" s="214"/>
      <c r="TAO12" s="214"/>
      <c r="TAP12" s="214"/>
      <c r="TAQ12" s="214"/>
      <c r="TAR12" s="214"/>
      <c r="TAS12" s="214"/>
      <c r="TAT12" s="214"/>
      <c r="TAU12" s="214"/>
      <c r="TAV12" s="214"/>
      <c r="TAW12" s="214"/>
      <c r="TAX12" s="214"/>
      <c r="TAY12" s="214"/>
      <c r="TAZ12" s="214"/>
      <c r="TBA12" s="214"/>
      <c r="TBB12" s="214"/>
      <c r="TBC12" s="214"/>
      <c r="TBD12" s="214"/>
      <c r="TBE12" s="214"/>
      <c r="TBF12" s="214"/>
      <c r="TBG12" s="214"/>
      <c r="TBH12" s="214"/>
      <c r="TBI12" s="214"/>
      <c r="TBJ12" s="214"/>
      <c r="TBK12" s="214"/>
      <c r="TBL12" s="214"/>
      <c r="TBM12" s="214"/>
      <c r="TBN12" s="214"/>
      <c r="TBO12" s="214"/>
      <c r="TBP12" s="214"/>
      <c r="TBQ12" s="214"/>
      <c r="TBR12" s="214"/>
      <c r="TBS12" s="214"/>
      <c r="TBT12" s="214"/>
      <c r="TBU12" s="214"/>
      <c r="TBV12" s="214"/>
      <c r="TBW12" s="214"/>
      <c r="TBX12" s="214"/>
      <c r="TBY12" s="214"/>
      <c r="TBZ12" s="214"/>
      <c r="TCA12" s="214"/>
      <c r="TCB12" s="214"/>
      <c r="TCC12" s="214"/>
      <c r="TCD12" s="214"/>
      <c r="TCE12" s="214"/>
      <c r="TCF12" s="214"/>
      <c r="TCG12" s="214"/>
      <c r="TCH12" s="214"/>
      <c r="TCI12" s="214"/>
      <c r="TCJ12" s="214"/>
      <c r="TCK12" s="214"/>
      <c r="TCL12" s="214"/>
      <c r="TCM12" s="214"/>
      <c r="TCN12" s="214"/>
      <c r="TCO12" s="214"/>
      <c r="TCP12" s="214"/>
      <c r="TCQ12" s="214"/>
      <c r="TCR12" s="214"/>
      <c r="TCS12" s="214"/>
      <c r="TCT12" s="214"/>
      <c r="TCU12" s="214"/>
      <c r="TCV12" s="214"/>
      <c r="TCW12" s="214"/>
      <c r="TCX12" s="214"/>
      <c r="TCY12" s="214"/>
      <c r="TCZ12" s="214"/>
      <c r="TDA12" s="214"/>
      <c r="TDB12" s="214"/>
      <c r="TDC12" s="214"/>
      <c r="TDD12" s="214"/>
      <c r="TDE12" s="214"/>
      <c r="TDF12" s="214"/>
      <c r="TDG12" s="214"/>
      <c r="TDH12" s="214"/>
      <c r="TDI12" s="214"/>
      <c r="TDJ12" s="214"/>
      <c r="TDK12" s="214"/>
      <c r="TDL12" s="214"/>
      <c r="TDM12" s="214"/>
      <c r="TDN12" s="214"/>
      <c r="TDO12" s="214"/>
      <c r="TDP12" s="214"/>
      <c r="TDQ12" s="214"/>
      <c r="TDR12" s="214"/>
      <c r="TDS12" s="214"/>
      <c r="TDT12" s="214"/>
      <c r="TDU12" s="214"/>
      <c r="TDV12" s="214"/>
      <c r="TDW12" s="214"/>
      <c r="TDX12" s="214"/>
      <c r="TDY12" s="214"/>
      <c r="TDZ12" s="214"/>
      <c r="TEA12" s="214"/>
      <c r="TEB12" s="214"/>
      <c r="TEC12" s="214"/>
      <c r="TED12" s="214"/>
      <c r="TEE12" s="214"/>
      <c r="TEF12" s="214"/>
      <c r="TEG12" s="214"/>
      <c r="TEH12" s="214"/>
      <c r="TEI12" s="214"/>
      <c r="TEJ12" s="214"/>
      <c r="TEK12" s="214"/>
      <c r="TEL12" s="214"/>
      <c r="TEM12" s="214"/>
      <c r="TEN12" s="214"/>
      <c r="TEO12" s="214"/>
      <c r="TEP12" s="214"/>
      <c r="TEQ12" s="214"/>
      <c r="TER12" s="214"/>
      <c r="TES12" s="214"/>
      <c r="TET12" s="214"/>
      <c r="TEU12" s="214"/>
      <c r="TEV12" s="214"/>
      <c r="TEW12" s="214"/>
      <c r="TEX12" s="214"/>
      <c r="TEY12" s="214"/>
      <c r="TEZ12" s="214"/>
      <c r="TFA12" s="214"/>
      <c r="TFB12" s="214"/>
      <c r="TFC12" s="214"/>
      <c r="TFD12" s="214"/>
      <c r="TFE12" s="214"/>
      <c r="TFF12" s="214"/>
      <c r="TFG12" s="214"/>
      <c r="TFH12" s="214"/>
      <c r="TFI12" s="214"/>
      <c r="TFJ12" s="214"/>
      <c r="TFK12" s="214"/>
      <c r="TFL12" s="214"/>
      <c r="TFM12" s="214"/>
      <c r="TFN12" s="214"/>
      <c r="TFO12" s="214"/>
      <c r="TFP12" s="214"/>
      <c r="TFQ12" s="214"/>
      <c r="TFR12" s="214"/>
      <c r="TFS12" s="214"/>
      <c r="TFT12" s="214"/>
      <c r="TFU12" s="214"/>
      <c r="TFV12" s="214"/>
      <c r="TFW12" s="214"/>
      <c r="TFX12" s="214"/>
      <c r="TFY12" s="214"/>
      <c r="TFZ12" s="214"/>
      <c r="TGA12" s="214"/>
      <c r="TGB12" s="214"/>
      <c r="TGC12" s="214"/>
      <c r="TGD12" s="214"/>
      <c r="TGE12" s="214"/>
      <c r="TGF12" s="214"/>
      <c r="TGG12" s="214"/>
      <c r="TGH12" s="214"/>
      <c r="TGI12" s="214"/>
      <c r="TGJ12" s="214"/>
      <c r="TGK12" s="214"/>
      <c r="TGL12" s="214"/>
      <c r="TGM12" s="214"/>
      <c r="TGN12" s="214"/>
      <c r="TGO12" s="214"/>
      <c r="TGP12" s="214"/>
      <c r="TGQ12" s="214"/>
      <c r="TGR12" s="214"/>
      <c r="TGS12" s="214"/>
      <c r="TGT12" s="214"/>
      <c r="TGU12" s="214"/>
      <c r="TGV12" s="214"/>
      <c r="TGW12" s="214"/>
      <c r="TGX12" s="214"/>
      <c r="TGY12" s="214"/>
      <c r="TGZ12" s="214"/>
      <c r="THA12" s="214"/>
      <c r="THB12" s="214"/>
      <c r="THC12" s="214"/>
      <c r="THD12" s="214"/>
      <c r="THE12" s="214"/>
      <c r="THF12" s="214"/>
      <c r="THG12" s="214"/>
      <c r="THH12" s="214"/>
      <c r="THI12" s="214"/>
      <c r="THJ12" s="214"/>
      <c r="THK12" s="214"/>
      <c r="THL12" s="214"/>
      <c r="THM12" s="214"/>
      <c r="THN12" s="214"/>
      <c r="THO12" s="214"/>
      <c r="THP12" s="214"/>
      <c r="THQ12" s="214"/>
      <c r="THR12" s="214"/>
      <c r="THS12" s="214"/>
      <c r="THT12" s="214"/>
      <c r="THU12" s="214"/>
      <c r="THV12" s="214"/>
      <c r="THW12" s="214"/>
      <c r="THX12" s="214"/>
      <c r="THY12" s="214"/>
      <c r="THZ12" s="214"/>
      <c r="TIA12" s="214"/>
      <c r="TIB12" s="214"/>
      <c r="TIC12" s="214"/>
      <c r="TID12" s="214"/>
      <c r="TIE12" s="214"/>
      <c r="TIF12" s="214"/>
      <c r="TIG12" s="214"/>
      <c r="TIH12" s="214"/>
      <c r="TII12" s="214"/>
      <c r="TIJ12" s="214"/>
      <c r="TIK12" s="214"/>
      <c r="TIL12" s="214"/>
      <c r="TIM12" s="214"/>
      <c r="TIN12" s="214"/>
      <c r="TIO12" s="214"/>
      <c r="TIP12" s="214"/>
      <c r="TIQ12" s="214"/>
      <c r="TIR12" s="214"/>
      <c r="TIS12" s="214"/>
      <c r="TIT12" s="214"/>
      <c r="TIU12" s="214"/>
      <c r="TIV12" s="214"/>
      <c r="TIW12" s="214"/>
      <c r="TIX12" s="214"/>
      <c r="TIY12" s="214"/>
      <c r="TIZ12" s="214"/>
      <c r="TJA12" s="214"/>
      <c r="TJB12" s="214"/>
      <c r="TJC12" s="214"/>
      <c r="TJD12" s="214"/>
      <c r="TJE12" s="214"/>
      <c r="TJF12" s="214"/>
      <c r="TJG12" s="214"/>
      <c r="TJH12" s="214"/>
      <c r="TJI12" s="214"/>
      <c r="TJJ12" s="214"/>
      <c r="TJK12" s="214"/>
      <c r="TJL12" s="214"/>
      <c r="TJM12" s="214"/>
      <c r="TJN12" s="214"/>
      <c r="TJO12" s="214"/>
      <c r="TJP12" s="214"/>
      <c r="TJQ12" s="214"/>
      <c r="TJR12" s="214"/>
      <c r="TJS12" s="214"/>
      <c r="TJT12" s="214"/>
      <c r="TJU12" s="214"/>
      <c r="TJV12" s="214"/>
      <c r="TJW12" s="214"/>
      <c r="TJX12" s="214"/>
      <c r="TJY12" s="214"/>
      <c r="TJZ12" s="214"/>
      <c r="TKA12" s="214"/>
      <c r="TKB12" s="214"/>
      <c r="TKC12" s="214"/>
      <c r="TKD12" s="214"/>
      <c r="TKE12" s="214"/>
      <c r="TKF12" s="214"/>
      <c r="TKG12" s="214"/>
      <c r="TKH12" s="214"/>
      <c r="TKI12" s="214"/>
      <c r="TKJ12" s="214"/>
      <c r="TKK12" s="214"/>
      <c r="TKL12" s="214"/>
      <c r="TKM12" s="214"/>
      <c r="TKN12" s="214"/>
      <c r="TKO12" s="214"/>
      <c r="TKP12" s="214"/>
      <c r="TKQ12" s="214"/>
      <c r="TKR12" s="214"/>
      <c r="TKS12" s="214"/>
      <c r="TKT12" s="214"/>
      <c r="TKU12" s="214"/>
      <c r="TKV12" s="214"/>
      <c r="TKW12" s="214"/>
      <c r="TKX12" s="214"/>
      <c r="TKY12" s="214"/>
      <c r="TKZ12" s="214"/>
      <c r="TLA12" s="214"/>
      <c r="TLB12" s="214"/>
      <c r="TLC12" s="214"/>
      <c r="TLD12" s="214"/>
      <c r="TLE12" s="214"/>
      <c r="TLF12" s="214"/>
      <c r="TLG12" s="214"/>
      <c r="TLH12" s="214"/>
      <c r="TLI12" s="214"/>
      <c r="TLJ12" s="214"/>
      <c r="TLK12" s="214"/>
      <c r="TLL12" s="214"/>
      <c r="TLM12" s="214"/>
      <c r="TLN12" s="214"/>
      <c r="TLO12" s="214"/>
      <c r="TLP12" s="214"/>
      <c r="TLQ12" s="214"/>
      <c r="TLR12" s="214"/>
      <c r="TLS12" s="214"/>
      <c r="TLT12" s="214"/>
      <c r="TLU12" s="214"/>
      <c r="TLV12" s="214"/>
      <c r="TLW12" s="214"/>
      <c r="TLX12" s="214"/>
      <c r="TLY12" s="214"/>
      <c r="TLZ12" s="214"/>
      <c r="TMA12" s="214"/>
      <c r="TMB12" s="214"/>
      <c r="TMC12" s="214"/>
      <c r="TMD12" s="214"/>
      <c r="TME12" s="214"/>
      <c r="TMF12" s="214"/>
      <c r="TMG12" s="214"/>
      <c r="TMH12" s="214"/>
      <c r="TMI12" s="214"/>
      <c r="TMJ12" s="214"/>
      <c r="TMK12" s="214"/>
      <c r="TML12" s="214"/>
      <c r="TMM12" s="214"/>
      <c r="TMN12" s="214"/>
      <c r="TMO12" s="214"/>
      <c r="TMP12" s="214"/>
      <c r="TMQ12" s="214"/>
      <c r="TMR12" s="214"/>
      <c r="TMS12" s="214"/>
      <c r="TMT12" s="214"/>
      <c r="TMU12" s="214"/>
      <c r="TMV12" s="214"/>
      <c r="TMW12" s="214"/>
      <c r="TMX12" s="214"/>
      <c r="TMY12" s="214"/>
      <c r="TMZ12" s="214"/>
      <c r="TNA12" s="214"/>
      <c r="TNB12" s="214"/>
      <c r="TNC12" s="214"/>
      <c r="TND12" s="214"/>
      <c r="TNE12" s="214"/>
      <c r="TNF12" s="214"/>
      <c r="TNG12" s="214"/>
      <c r="TNH12" s="214"/>
      <c r="TNI12" s="214"/>
      <c r="TNJ12" s="214"/>
      <c r="TNK12" s="214"/>
      <c r="TNL12" s="214"/>
      <c r="TNM12" s="214"/>
      <c r="TNN12" s="214"/>
      <c r="TNO12" s="214"/>
      <c r="TNP12" s="214"/>
      <c r="TNQ12" s="214"/>
      <c r="TNR12" s="214"/>
      <c r="TNS12" s="214"/>
      <c r="TNT12" s="214"/>
      <c r="TNU12" s="214"/>
      <c r="TNV12" s="214"/>
      <c r="TNW12" s="214"/>
      <c r="TNX12" s="214"/>
      <c r="TNY12" s="214"/>
      <c r="TNZ12" s="214"/>
      <c r="TOA12" s="214"/>
      <c r="TOB12" s="214"/>
      <c r="TOC12" s="214"/>
      <c r="TOD12" s="214"/>
      <c r="TOE12" s="214"/>
      <c r="TOF12" s="214"/>
      <c r="TOG12" s="214"/>
      <c r="TOH12" s="214"/>
      <c r="TOI12" s="214"/>
      <c r="TOJ12" s="214"/>
      <c r="TOK12" s="214"/>
      <c r="TOL12" s="214"/>
      <c r="TOM12" s="214"/>
      <c r="TON12" s="214"/>
      <c r="TOO12" s="214"/>
      <c r="TOP12" s="214"/>
      <c r="TOQ12" s="214"/>
      <c r="TOR12" s="214"/>
      <c r="TOS12" s="214"/>
      <c r="TOT12" s="214"/>
      <c r="TOU12" s="214"/>
      <c r="TOV12" s="214"/>
      <c r="TOW12" s="214"/>
      <c r="TOX12" s="214"/>
      <c r="TOY12" s="214"/>
      <c r="TOZ12" s="214"/>
      <c r="TPA12" s="214"/>
      <c r="TPB12" s="214"/>
      <c r="TPC12" s="214"/>
      <c r="TPD12" s="214"/>
      <c r="TPE12" s="214"/>
      <c r="TPF12" s="214"/>
      <c r="TPG12" s="214"/>
      <c r="TPH12" s="214"/>
      <c r="TPI12" s="214"/>
      <c r="TPJ12" s="214"/>
      <c r="TPK12" s="214"/>
      <c r="TPL12" s="214"/>
      <c r="TPM12" s="214"/>
      <c r="TPN12" s="214"/>
      <c r="TPO12" s="214"/>
      <c r="TPP12" s="214"/>
      <c r="TPQ12" s="214"/>
      <c r="TPR12" s="214"/>
      <c r="TPS12" s="214"/>
      <c r="TPT12" s="214"/>
      <c r="TPU12" s="214"/>
      <c r="TPV12" s="214"/>
      <c r="TPW12" s="214"/>
      <c r="TPX12" s="214"/>
      <c r="TPY12" s="214"/>
      <c r="TPZ12" s="214"/>
      <c r="TQA12" s="214"/>
      <c r="TQB12" s="214"/>
      <c r="TQC12" s="214"/>
      <c r="TQD12" s="214"/>
      <c r="TQE12" s="214"/>
      <c r="TQF12" s="214"/>
      <c r="TQG12" s="214"/>
      <c r="TQH12" s="214"/>
      <c r="TQI12" s="214"/>
      <c r="TQJ12" s="214"/>
      <c r="TQK12" s="214"/>
      <c r="TQL12" s="214"/>
      <c r="TQM12" s="214"/>
      <c r="TQN12" s="214"/>
      <c r="TQO12" s="214"/>
      <c r="TQP12" s="214"/>
      <c r="TQQ12" s="214"/>
      <c r="TQR12" s="214"/>
      <c r="TQS12" s="214"/>
      <c r="TQT12" s="214"/>
      <c r="TQU12" s="214"/>
      <c r="TQV12" s="214"/>
      <c r="TQW12" s="214"/>
      <c r="TQX12" s="214"/>
      <c r="TQY12" s="214"/>
      <c r="TQZ12" s="214"/>
      <c r="TRA12" s="214"/>
      <c r="TRB12" s="214"/>
      <c r="TRC12" s="214"/>
      <c r="TRD12" s="214"/>
      <c r="TRE12" s="214"/>
      <c r="TRF12" s="214"/>
      <c r="TRG12" s="214"/>
      <c r="TRH12" s="214"/>
      <c r="TRI12" s="214"/>
      <c r="TRJ12" s="214"/>
      <c r="TRK12" s="214"/>
      <c r="TRL12" s="214"/>
      <c r="TRM12" s="214"/>
      <c r="TRN12" s="214"/>
      <c r="TRO12" s="214"/>
      <c r="TRP12" s="214"/>
      <c r="TRQ12" s="214"/>
      <c r="TRR12" s="214"/>
      <c r="TRS12" s="214"/>
      <c r="TRT12" s="214"/>
      <c r="TRU12" s="214"/>
      <c r="TRV12" s="214"/>
      <c r="TRW12" s="214"/>
      <c r="TRX12" s="214"/>
      <c r="TRY12" s="214"/>
      <c r="TRZ12" s="214"/>
      <c r="TSA12" s="214"/>
      <c r="TSB12" s="214"/>
      <c r="TSC12" s="214"/>
      <c r="TSD12" s="214"/>
      <c r="TSE12" s="214"/>
      <c r="TSF12" s="214"/>
      <c r="TSG12" s="214"/>
      <c r="TSH12" s="214"/>
      <c r="TSI12" s="214"/>
      <c r="TSJ12" s="214"/>
      <c r="TSK12" s="214"/>
      <c r="TSL12" s="214"/>
      <c r="TSM12" s="214"/>
      <c r="TSN12" s="214"/>
      <c r="TSO12" s="214"/>
      <c r="TSP12" s="214"/>
      <c r="TSQ12" s="214"/>
      <c r="TSR12" s="214"/>
      <c r="TSS12" s="214"/>
      <c r="TST12" s="214"/>
      <c r="TSU12" s="214"/>
      <c r="TSV12" s="214"/>
      <c r="TSW12" s="214"/>
      <c r="TSX12" s="214"/>
      <c r="TSY12" s="214"/>
      <c r="TSZ12" s="214"/>
      <c r="TTA12" s="214"/>
      <c r="TTB12" s="214"/>
      <c r="TTC12" s="214"/>
      <c r="TTD12" s="214"/>
      <c r="TTE12" s="214"/>
      <c r="TTF12" s="214"/>
      <c r="TTG12" s="214"/>
      <c r="TTH12" s="214"/>
      <c r="TTI12" s="214"/>
      <c r="TTJ12" s="214"/>
      <c r="TTK12" s="214"/>
      <c r="TTL12" s="214"/>
      <c r="TTM12" s="214"/>
      <c r="TTN12" s="214"/>
      <c r="TTO12" s="214"/>
      <c r="TTP12" s="214"/>
      <c r="TTQ12" s="214"/>
      <c r="TTR12" s="214"/>
      <c r="TTS12" s="214"/>
      <c r="TTT12" s="214"/>
      <c r="TTU12" s="214"/>
      <c r="TTV12" s="214"/>
      <c r="TTW12" s="214"/>
      <c r="TTX12" s="214"/>
      <c r="TTY12" s="214"/>
      <c r="TTZ12" s="214"/>
      <c r="TUA12" s="214"/>
      <c r="TUB12" s="214"/>
      <c r="TUC12" s="214"/>
      <c r="TUD12" s="214"/>
      <c r="TUE12" s="214"/>
      <c r="TUF12" s="214"/>
      <c r="TUG12" s="214"/>
      <c r="TUH12" s="214"/>
      <c r="TUI12" s="214"/>
      <c r="TUJ12" s="214"/>
      <c r="TUK12" s="214"/>
      <c r="TUL12" s="214"/>
      <c r="TUM12" s="214"/>
      <c r="TUN12" s="214"/>
      <c r="TUO12" s="214"/>
      <c r="TUP12" s="214"/>
      <c r="TUQ12" s="214"/>
      <c r="TUR12" s="214"/>
      <c r="TUS12" s="214"/>
      <c r="TUT12" s="214"/>
      <c r="TUU12" s="214"/>
      <c r="TUV12" s="214"/>
      <c r="TUW12" s="214"/>
      <c r="TUX12" s="214"/>
      <c r="TUY12" s="214"/>
      <c r="TUZ12" s="214"/>
      <c r="TVA12" s="214"/>
      <c r="TVB12" s="214"/>
      <c r="TVC12" s="214"/>
      <c r="TVD12" s="214"/>
      <c r="TVE12" s="214"/>
      <c r="TVF12" s="214"/>
      <c r="TVG12" s="214"/>
      <c r="TVH12" s="214"/>
      <c r="TVI12" s="214"/>
      <c r="TVJ12" s="214"/>
      <c r="TVK12" s="214"/>
      <c r="TVL12" s="214"/>
      <c r="TVM12" s="214"/>
      <c r="TVN12" s="214"/>
      <c r="TVO12" s="214"/>
      <c r="TVP12" s="214"/>
      <c r="TVQ12" s="214"/>
      <c r="TVR12" s="214"/>
      <c r="TVS12" s="214"/>
      <c r="TVT12" s="214"/>
      <c r="TVU12" s="214"/>
      <c r="TVV12" s="214"/>
      <c r="TVW12" s="214"/>
      <c r="TVX12" s="214"/>
      <c r="TVY12" s="214"/>
      <c r="TVZ12" s="214"/>
      <c r="TWA12" s="214"/>
      <c r="TWB12" s="214"/>
      <c r="TWC12" s="214"/>
      <c r="TWD12" s="214"/>
      <c r="TWE12" s="214"/>
      <c r="TWF12" s="214"/>
      <c r="TWG12" s="214"/>
      <c r="TWH12" s="214"/>
      <c r="TWI12" s="214"/>
      <c r="TWJ12" s="214"/>
      <c r="TWK12" s="214"/>
      <c r="TWL12" s="214"/>
      <c r="TWM12" s="214"/>
      <c r="TWN12" s="214"/>
      <c r="TWO12" s="214"/>
      <c r="TWP12" s="214"/>
      <c r="TWQ12" s="214"/>
      <c r="TWR12" s="214"/>
      <c r="TWS12" s="214"/>
      <c r="TWT12" s="214"/>
      <c r="TWU12" s="214"/>
      <c r="TWV12" s="214"/>
      <c r="TWW12" s="214"/>
      <c r="TWX12" s="214"/>
      <c r="TWY12" s="214"/>
      <c r="TWZ12" s="214"/>
      <c r="TXA12" s="214"/>
      <c r="TXB12" s="214"/>
      <c r="TXC12" s="214"/>
      <c r="TXD12" s="214"/>
      <c r="TXE12" s="214"/>
      <c r="TXF12" s="214"/>
      <c r="TXG12" s="214"/>
      <c r="TXH12" s="214"/>
      <c r="TXI12" s="214"/>
      <c r="TXJ12" s="214"/>
      <c r="TXK12" s="214"/>
      <c r="TXL12" s="214"/>
      <c r="TXM12" s="214"/>
      <c r="TXN12" s="214"/>
      <c r="TXO12" s="214"/>
      <c r="TXP12" s="214"/>
      <c r="TXQ12" s="214"/>
      <c r="TXR12" s="214"/>
      <c r="TXS12" s="214"/>
      <c r="TXT12" s="214"/>
      <c r="TXU12" s="214"/>
      <c r="TXV12" s="214"/>
      <c r="TXW12" s="214"/>
      <c r="TXX12" s="214"/>
      <c r="TXY12" s="214"/>
      <c r="TXZ12" s="214"/>
      <c r="TYA12" s="214"/>
      <c r="TYB12" s="214"/>
      <c r="TYC12" s="214"/>
      <c r="TYD12" s="214"/>
      <c r="TYE12" s="214"/>
      <c r="TYF12" s="214"/>
      <c r="TYG12" s="214"/>
      <c r="TYH12" s="214"/>
      <c r="TYI12" s="214"/>
      <c r="TYJ12" s="214"/>
      <c r="TYK12" s="214"/>
      <c r="TYL12" s="214"/>
      <c r="TYM12" s="214"/>
      <c r="TYN12" s="214"/>
      <c r="TYO12" s="214"/>
      <c r="TYP12" s="214"/>
      <c r="TYQ12" s="214"/>
      <c r="TYR12" s="214"/>
      <c r="TYS12" s="214"/>
      <c r="TYT12" s="214"/>
      <c r="TYU12" s="214"/>
      <c r="TYV12" s="214"/>
      <c r="TYW12" s="214"/>
      <c r="TYX12" s="214"/>
      <c r="TYY12" s="214"/>
      <c r="TYZ12" s="214"/>
      <c r="TZA12" s="214"/>
      <c r="TZB12" s="214"/>
      <c r="TZC12" s="214"/>
      <c r="TZD12" s="214"/>
      <c r="TZE12" s="214"/>
      <c r="TZF12" s="214"/>
      <c r="TZG12" s="214"/>
      <c r="TZH12" s="214"/>
      <c r="TZI12" s="214"/>
      <c r="TZJ12" s="214"/>
      <c r="TZK12" s="214"/>
      <c r="TZL12" s="214"/>
      <c r="TZM12" s="214"/>
      <c r="TZN12" s="214"/>
      <c r="TZO12" s="214"/>
      <c r="TZP12" s="214"/>
      <c r="TZQ12" s="214"/>
      <c r="TZR12" s="214"/>
      <c r="TZS12" s="214"/>
      <c r="TZT12" s="214"/>
      <c r="TZU12" s="214"/>
      <c r="TZV12" s="214"/>
      <c r="TZW12" s="214"/>
      <c r="TZX12" s="214"/>
      <c r="TZY12" s="214"/>
      <c r="TZZ12" s="214"/>
      <c r="UAA12" s="214"/>
      <c r="UAB12" s="214"/>
      <c r="UAC12" s="214"/>
      <c r="UAD12" s="214"/>
      <c r="UAE12" s="214"/>
      <c r="UAF12" s="214"/>
      <c r="UAG12" s="214"/>
      <c r="UAH12" s="214"/>
      <c r="UAI12" s="214"/>
      <c r="UAJ12" s="214"/>
      <c r="UAK12" s="214"/>
      <c r="UAL12" s="214"/>
      <c r="UAM12" s="214"/>
      <c r="UAN12" s="214"/>
      <c r="UAO12" s="214"/>
      <c r="UAP12" s="214"/>
      <c r="UAQ12" s="214"/>
      <c r="UAR12" s="214"/>
      <c r="UAS12" s="214"/>
      <c r="UAT12" s="214"/>
      <c r="UAU12" s="214"/>
      <c r="UAV12" s="214"/>
      <c r="UAW12" s="214"/>
      <c r="UAX12" s="214"/>
      <c r="UAY12" s="214"/>
      <c r="UAZ12" s="214"/>
      <c r="UBA12" s="214"/>
      <c r="UBB12" s="214"/>
      <c r="UBC12" s="214"/>
      <c r="UBD12" s="214"/>
      <c r="UBE12" s="214"/>
      <c r="UBF12" s="214"/>
      <c r="UBG12" s="214"/>
      <c r="UBH12" s="214"/>
      <c r="UBI12" s="214"/>
      <c r="UBJ12" s="214"/>
      <c r="UBK12" s="214"/>
      <c r="UBL12" s="214"/>
      <c r="UBM12" s="214"/>
      <c r="UBN12" s="214"/>
      <c r="UBO12" s="214"/>
      <c r="UBP12" s="214"/>
      <c r="UBQ12" s="214"/>
      <c r="UBR12" s="214"/>
      <c r="UBS12" s="214"/>
      <c r="UBT12" s="214"/>
      <c r="UBU12" s="214"/>
      <c r="UBV12" s="214"/>
      <c r="UBW12" s="214"/>
      <c r="UBX12" s="214"/>
      <c r="UBY12" s="214"/>
      <c r="UBZ12" s="214"/>
      <c r="UCA12" s="214"/>
      <c r="UCB12" s="214"/>
      <c r="UCC12" s="214"/>
      <c r="UCD12" s="214"/>
      <c r="UCE12" s="214"/>
      <c r="UCF12" s="214"/>
      <c r="UCG12" s="214"/>
      <c r="UCH12" s="214"/>
      <c r="UCI12" s="214"/>
      <c r="UCJ12" s="214"/>
      <c r="UCK12" s="214"/>
      <c r="UCL12" s="214"/>
      <c r="UCM12" s="214"/>
      <c r="UCN12" s="214"/>
      <c r="UCO12" s="214"/>
      <c r="UCP12" s="214"/>
      <c r="UCQ12" s="214"/>
      <c r="UCR12" s="214"/>
      <c r="UCS12" s="214"/>
      <c r="UCT12" s="214"/>
      <c r="UCU12" s="214"/>
      <c r="UCV12" s="214"/>
      <c r="UCW12" s="214"/>
      <c r="UCX12" s="214"/>
      <c r="UCY12" s="214"/>
      <c r="UCZ12" s="214"/>
      <c r="UDA12" s="214"/>
      <c r="UDB12" s="214"/>
      <c r="UDC12" s="214"/>
      <c r="UDD12" s="214"/>
      <c r="UDE12" s="214"/>
      <c r="UDF12" s="214"/>
      <c r="UDG12" s="214"/>
      <c r="UDH12" s="214"/>
      <c r="UDI12" s="214"/>
      <c r="UDJ12" s="214"/>
      <c r="UDK12" s="214"/>
      <c r="UDL12" s="214"/>
      <c r="UDM12" s="214"/>
      <c r="UDN12" s="214"/>
      <c r="UDO12" s="214"/>
      <c r="UDP12" s="214"/>
      <c r="UDQ12" s="214"/>
      <c r="UDR12" s="214"/>
      <c r="UDS12" s="214"/>
      <c r="UDT12" s="214"/>
      <c r="UDU12" s="214"/>
      <c r="UDV12" s="214"/>
      <c r="UDW12" s="214"/>
      <c r="UDX12" s="214"/>
      <c r="UDY12" s="214"/>
      <c r="UDZ12" s="214"/>
      <c r="UEA12" s="214"/>
      <c r="UEB12" s="214"/>
      <c r="UEC12" s="214"/>
      <c r="UED12" s="214"/>
      <c r="UEE12" s="214"/>
      <c r="UEF12" s="214"/>
      <c r="UEG12" s="214"/>
      <c r="UEH12" s="214"/>
      <c r="UEI12" s="214"/>
      <c r="UEJ12" s="214"/>
      <c r="UEK12" s="214"/>
      <c r="UEL12" s="214"/>
      <c r="UEM12" s="214"/>
      <c r="UEN12" s="214"/>
      <c r="UEO12" s="214"/>
      <c r="UEP12" s="214"/>
      <c r="UEQ12" s="214"/>
      <c r="UER12" s="214"/>
      <c r="UES12" s="214"/>
      <c r="UET12" s="214"/>
      <c r="UEU12" s="214"/>
      <c r="UEV12" s="214"/>
      <c r="UEW12" s="214"/>
      <c r="UEX12" s="214"/>
      <c r="UEY12" s="214"/>
      <c r="UEZ12" s="214"/>
      <c r="UFA12" s="214"/>
      <c r="UFB12" s="214"/>
      <c r="UFC12" s="214"/>
      <c r="UFD12" s="214"/>
      <c r="UFE12" s="214"/>
      <c r="UFF12" s="214"/>
      <c r="UFG12" s="214"/>
      <c r="UFH12" s="214"/>
      <c r="UFI12" s="214"/>
      <c r="UFJ12" s="214"/>
      <c r="UFK12" s="214"/>
      <c r="UFL12" s="214"/>
      <c r="UFM12" s="214"/>
      <c r="UFN12" s="214"/>
      <c r="UFO12" s="214"/>
      <c r="UFP12" s="214"/>
      <c r="UFQ12" s="214"/>
      <c r="UFR12" s="214"/>
      <c r="UFS12" s="214"/>
      <c r="UFT12" s="214"/>
      <c r="UFU12" s="214"/>
      <c r="UFV12" s="214"/>
      <c r="UFW12" s="214"/>
      <c r="UFX12" s="214"/>
      <c r="UFY12" s="214"/>
      <c r="UFZ12" s="214"/>
      <c r="UGA12" s="214"/>
      <c r="UGB12" s="214"/>
      <c r="UGC12" s="214"/>
      <c r="UGD12" s="214"/>
      <c r="UGE12" s="214"/>
      <c r="UGF12" s="214"/>
      <c r="UGG12" s="214"/>
      <c r="UGH12" s="214"/>
      <c r="UGI12" s="214"/>
      <c r="UGJ12" s="214"/>
      <c r="UGK12" s="214"/>
      <c r="UGL12" s="214"/>
      <c r="UGM12" s="214"/>
      <c r="UGN12" s="214"/>
      <c r="UGO12" s="214"/>
      <c r="UGP12" s="214"/>
      <c r="UGQ12" s="214"/>
      <c r="UGR12" s="214"/>
      <c r="UGS12" s="214"/>
      <c r="UGT12" s="214"/>
      <c r="UGU12" s="214"/>
      <c r="UGV12" s="214"/>
      <c r="UGW12" s="214"/>
      <c r="UGX12" s="214"/>
      <c r="UGY12" s="214"/>
      <c r="UGZ12" s="214"/>
      <c r="UHA12" s="214"/>
      <c r="UHB12" s="214"/>
      <c r="UHC12" s="214"/>
      <c r="UHD12" s="214"/>
      <c r="UHE12" s="214"/>
      <c r="UHF12" s="214"/>
      <c r="UHG12" s="214"/>
      <c r="UHH12" s="214"/>
      <c r="UHI12" s="214"/>
      <c r="UHJ12" s="214"/>
      <c r="UHK12" s="214"/>
      <c r="UHL12" s="214"/>
      <c r="UHM12" s="214"/>
      <c r="UHN12" s="214"/>
      <c r="UHO12" s="214"/>
      <c r="UHP12" s="214"/>
      <c r="UHQ12" s="214"/>
      <c r="UHR12" s="214"/>
      <c r="UHS12" s="214"/>
      <c r="UHT12" s="214"/>
      <c r="UHU12" s="214"/>
      <c r="UHV12" s="214"/>
      <c r="UHW12" s="214"/>
      <c r="UHX12" s="214"/>
      <c r="UHY12" s="214"/>
      <c r="UHZ12" s="214"/>
      <c r="UIA12" s="214"/>
      <c r="UIB12" s="214"/>
      <c r="UIC12" s="214"/>
      <c r="UID12" s="214"/>
      <c r="UIE12" s="214"/>
      <c r="UIF12" s="214"/>
      <c r="UIG12" s="214"/>
      <c r="UIH12" s="214"/>
      <c r="UII12" s="214"/>
      <c r="UIJ12" s="214"/>
      <c r="UIK12" s="214"/>
      <c r="UIL12" s="214"/>
      <c r="UIM12" s="214"/>
      <c r="UIN12" s="214"/>
      <c r="UIO12" s="214"/>
      <c r="UIP12" s="214"/>
      <c r="UIQ12" s="214"/>
      <c r="UIR12" s="214"/>
      <c r="UIS12" s="214"/>
      <c r="UIT12" s="214"/>
      <c r="UIU12" s="214"/>
      <c r="UIV12" s="214"/>
      <c r="UIW12" s="214"/>
      <c r="UIX12" s="214"/>
      <c r="UIY12" s="214"/>
      <c r="UIZ12" s="214"/>
      <c r="UJA12" s="214"/>
      <c r="UJB12" s="214"/>
      <c r="UJC12" s="214"/>
      <c r="UJD12" s="214"/>
      <c r="UJE12" s="214"/>
      <c r="UJF12" s="214"/>
      <c r="UJG12" s="214"/>
      <c r="UJH12" s="214"/>
      <c r="UJI12" s="214"/>
      <c r="UJJ12" s="214"/>
      <c r="UJK12" s="214"/>
      <c r="UJL12" s="214"/>
      <c r="UJM12" s="214"/>
      <c r="UJN12" s="214"/>
      <c r="UJO12" s="214"/>
      <c r="UJP12" s="214"/>
      <c r="UJQ12" s="214"/>
      <c r="UJR12" s="214"/>
      <c r="UJS12" s="214"/>
      <c r="UJT12" s="214"/>
      <c r="UJU12" s="214"/>
      <c r="UJV12" s="214"/>
      <c r="UJW12" s="214"/>
      <c r="UJX12" s="214"/>
      <c r="UJY12" s="214"/>
      <c r="UJZ12" s="214"/>
      <c r="UKA12" s="214"/>
      <c r="UKB12" s="214"/>
      <c r="UKC12" s="214"/>
      <c r="UKD12" s="214"/>
      <c r="UKE12" s="214"/>
      <c r="UKF12" s="214"/>
      <c r="UKG12" s="214"/>
      <c r="UKH12" s="214"/>
      <c r="UKI12" s="214"/>
      <c r="UKJ12" s="214"/>
      <c r="UKK12" s="214"/>
      <c r="UKL12" s="214"/>
      <c r="UKM12" s="214"/>
      <c r="UKN12" s="214"/>
      <c r="UKO12" s="214"/>
      <c r="UKP12" s="214"/>
      <c r="UKQ12" s="214"/>
      <c r="UKR12" s="214"/>
      <c r="UKS12" s="214"/>
      <c r="UKT12" s="214"/>
      <c r="UKU12" s="214"/>
      <c r="UKV12" s="214"/>
      <c r="UKW12" s="214"/>
      <c r="UKX12" s="214"/>
      <c r="UKY12" s="214"/>
      <c r="UKZ12" s="214"/>
      <c r="ULA12" s="214"/>
      <c r="ULB12" s="214"/>
      <c r="ULC12" s="214"/>
      <c r="ULD12" s="214"/>
      <c r="ULE12" s="214"/>
      <c r="ULF12" s="214"/>
      <c r="ULG12" s="214"/>
      <c r="ULH12" s="214"/>
      <c r="ULI12" s="214"/>
      <c r="ULJ12" s="214"/>
      <c r="ULK12" s="214"/>
      <c r="ULL12" s="214"/>
      <c r="ULM12" s="214"/>
      <c r="ULN12" s="214"/>
      <c r="ULO12" s="214"/>
      <c r="ULP12" s="214"/>
      <c r="ULQ12" s="214"/>
      <c r="ULR12" s="214"/>
      <c r="ULS12" s="214"/>
      <c r="ULT12" s="214"/>
      <c r="ULU12" s="214"/>
      <c r="ULV12" s="214"/>
      <c r="ULW12" s="214"/>
      <c r="ULX12" s="214"/>
      <c r="ULY12" s="214"/>
      <c r="ULZ12" s="214"/>
      <c r="UMA12" s="214"/>
      <c r="UMB12" s="214"/>
      <c r="UMC12" s="214"/>
      <c r="UMD12" s="214"/>
      <c r="UME12" s="214"/>
      <c r="UMF12" s="214"/>
      <c r="UMG12" s="214"/>
      <c r="UMH12" s="214"/>
      <c r="UMI12" s="214"/>
      <c r="UMJ12" s="214"/>
      <c r="UMK12" s="214"/>
      <c r="UML12" s="214"/>
      <c r="UMM12" s="214"/>
      <c r="UMN12" s="214"/>
      <c r="UMO12" s="214"/>
      <c r="UMP12" s="214"/>
      <c r="UMQ12" s="214"/>
      <c r="UMR12" s="214"/>
      <c r="UMS12" s="214"/>
      <c r="UMT12" s="214"/>
      <c r="UMU12" s="214"/>
      <c r="UMV12" s="214"/>
      <c r="UMW12" s="214"/>
      <c r="UMX12" s="214"/>
      <c r="UMY12" s="214"/>
      <c r="UMZ12" s="214"/>
      <c r="UNA12" s="214"/>
      <c r="UNB12" s="214"/>
      <c r="UNC12" s="214"/>
      <c r="UND12" s="214"/>
      <c r="UNE12" s="214"/>
      <c r="UNF12" s="214"/>
      <c r="UNG12" s="214"/>
      <c r="UNH12" s="214"/>
      <c r="UNI12" s="214"/>
      <c r="UNJ12" s="214"/>
      <c r="UNK12" s="214"/>
      <c r="UNL12" s="214"/>
      <c r="UNM12" s="214"/>
      <c r="UNN12" s="214"/>
      <c r="UNO12" s="214"/>
      <c r="UNP12" s="214"/>
      <c r="UNQ12" s="214"/>
      <c r="UNR12" s="214"/>
      <c r="UNS12" s="214"/>
      <c r="UNT12" s="214"/>
      <c r="UNU12" s="214"/>
      <c r="UNV12" s="214"/>
      <c r="UNW12" s="214"/>
      <c r="UNX12" s="214"/>
      <c r="UNY12" s="214"/>
      <c r="UNZ12" s="214"/>
      <c r="UOA12" s="214"/>
      <c r="UOB12" s="214"/>
      <c r="UOC12" s="214"/>
      <c r="UOD12" s="214"/>
      <c r="UOE12" s="214"/>
      <c r="UOF12" s="214"/>
      <c r="UOG12" s="214"/>
      <c r="UOH12" s="214"/>
      <c r="UOI12" s="214"/>
      <c r="UOJ12" s="214"/>
      <c r="UOK12" s="214"/>
      <c r="UOL12" s="214"/>
      <c r="UOM12" s="214"/>
      <c r="UON12" s="214"/>
      <c r="UOO12" s="214"/>
      <c r="UOP12" s="214"/>
      <c r="UOQ12" s="214"/>
      <c r="UOR12" s="214"/>
      <c r="UOS12" s="214"/>
      <c r="UOT12" s="214"/>
      <c r="UOU12" s="214"/>
      <c r="UOV12" s="214"/>
      <c r="UOW12" s="214"/>
      <c r="UOX12" s="214"/>
      <c r="UOY12" s="214"/>
      <c r="UOZ12" s="214"/>
      <c r="UPA12" s="214"/>
      <c r="UPB12" s="214"/>
      <c r="UPC12" s="214"/>
      <c r="UPD12" s="214"/>
      <c r="UPE12" s="214"/>
      <c r="UPF12" s="214"/>
      <c r="UPG12" s="214"/>
      <c r="UPH12" s="214"/>
      <c r="UPI12" s="214"/>
      <c r="UPJ12" s="214"/>
      <c r="UPK12" s="214"/>
      <c r="UPL12" s="214"/>
      <c r="UPM12" s="214"/>
      <c r="UPN12" s="214"/>
      <c r="UPO12" s="214"/>
      <c r="UPP12" s="214"/>
      <c r="UPQ12" s="214"/>
      <c r="UPR12" s="214"/>
      <c r="UPS12" s="214"/>
      <c r="UPT12" s="214"/>
      <c r="UPU12" s="214"/>
      <c r="UPV12" s="214"/>
      <c r="UPW12" s="214"/>
      <c r="UPX12" s="214"/>
      <c r="UPY12" s="214"/>
      <c r="UPZ12" s="214"/>
      <c r="UQA12" s="214"/>
      <c r="UQB12" s="214"/>
      <c r="UQC12" s="214"/>
      <c r="UQD12" s="214"/>
      <c r="UQE12" s="214"/>
      <c r="UQF12" s="214"/>
      <c r="UQG12" s="214"/>
      <c r="UQH12" s="214"/>
      <c r="UQI12" s="214"/>
      <c r="UQJ12" s="214"/>
      <c r="UQK12" s="214"/>
      <c r="UQL12" s="214"/>
      <c r="UQM12" s="214"/>
      <c r="UQN12" s="214"/>
      <c r="UQO12" s="214"/>
      <c r="UQP12" s="214"/>
      <c r="UQQ12" s="214"/>
      <c r="UQR12" s="214"/>
      <c r="UQS12" s="214"/>
      <c r="UQT12" s="214"/>
      <c r="UQU12" s="214"/>
      <c r="UQV12" s="214"/>
      <c r="UQW12" s="214"/>
      <c r="UQX12" s="214"/>
      <c r="UQY12" s="214"/>
      <c r="UQZ12" s="214"/>
      <c r="URA12" s="214"/>
      <c r="URB12" s="214"/>
      <c r="URC12" s="214"/>
      <c r="URD12" s="214"/>
      <c r="URE12" s="214"/>
      <c r="URF12" s="214"/>
      <c r="URG12" s="214"/>
      <c r="URH12" s="214"/>
      <c r="URI12" s="214"/>
      <c r="URJ12" s="214"/>
      <c r="URK12" s="214"/>
      <c r="URL12" s="214"/>
      <c r="URM12" s="214"/>
      <c r="URN12" s="214"/>
      <c r="URO12" s="214"/>
      <c r="URP12" s="214"/>
      <c r="URQ12" s="214"/>
      <c r="URR12" s="214"/>
      <c r="URS12" s="214"/>
      <c r="URT12" s="214"/>
      <c r="URU12" s="214"/>
      <c r="URV12" s="214"/>
      <c r="URW12" s="214"/>
      <c r="URX12" s="214"/>
      <c r="URY12" s="214"/>
      <c r="URZ12" s="214"/>
      <c r="USA12" s="214"/>
      <c r="USB12" s="214"/>
      <c r="USC12" s="214"/>
      <c r="USD12" s="214"/>
      <c r="USE12" s="214"/>
      <c r="USF12" s="214"/>
      <c r="USG12" s="214"/>
      <c r="USH12" s="214"/>
      <c r="USI12" s="214"/>
      <c r="USJ12" s="214"/>
      <c r="USK12" s="214"/>
      <c r="USL12" s="214"/>
      <c r="USM12" s="214"/>
      <c r="USN12" s="214"/>
      <c r="USO12" s="214"/>
      <c r="USP12" s="214"/>
      <c r="USQ12" s="214"/>
      <c r="USR12" s="214"/>
      <c r="USS12" s="214"/>
      <c r="UST12" s="214"/>
      <c r="USU12" s="214"/>
      <c r="USV12" s="214"/>
      <c r="USW12" s="214"/>
      <c r="USX12" s="214"/>
      <c r="USY12" s="214"/>
      <c r="USZ12" s="214"/>
      <c r="UTA12" s="214"/>
      <c r="UTB12" s="214"/>
      <c r="UTC12" s="214"/>
      <c r="UTD12" s="214"/>
      <c r="UTE12" s="214"/>
      <c r="UTF12" s="214"/>
      <c r="UTG12" s="214"/>
      <c r="UTH12" s="214"/>
      <c r="UTI12" s="214"/>
      <c r="UTJ12" s="214"/>
      <c r="UTK12" s="214"/>
      <c r="UTL12" s="214"/>
      <c r="UTM12" s="214"/>
      <c r="UTN12" s="214"/>
      <c r="UTO12" s="214"/>
      <c r="UTP12" s="214"/>
      <c r="UTQ12" s="214"/>
      <c r="UTR12" s="214"/>
      <c r="UTS12" s="214"/>
      <c r="UTT12" s="214"/>
      <c r="UTU12" s="214"/>
      <c r="UTV12" s="214"/>
      <c r="UTW12" s="214"/>
      <c r="UTX12" s="214"/>
      <c r="UTY12" s="214"/>
      <c r="UTZ12" s="214"/>
      <c r="UUA12" s="214"/>
      <c r="UUB12" s="214"/>
      <c r="UUC12" s="214"/>
      <c r="UUD12" s="214"/>
      <c r="UUE12" s="214"/>
      <c r="UUF12" s="214"/>
      <c r="UUG12" s="214"/>
      <c r="UUH12" s="214"/>
      <c r="UUI12" s="214"/>
      <c r="UUJ12" s="214"/>
      <c r="UUK12" s="214"/>
      <c r="UUL12" s="214"/>
      <c r="UUM12" s="214"/>
      <c r="UUN12" s="214"/>
      <c r="UUO12" s="214"/>
      <c r="UUP12" s="214"/>
      <c r="UUQ12" s="214"/>
      <c r="UUR12" s="214"/>
      <c r="UUS12" s="214"/>
      <c r="UUT12" s="214"/>
      <c r="UUU12" s="214"/>
      <c r="UUV12" s="214"/>
      <c r="UUW12" s="214"/>
      <c r="UUX12" s="214"/>
      <c r="UUY12" s="214"/>
      <c r="UUZ12" s="214"/>
      <c r="UVA12" s="214"/>
      <c r="UVB12" s="214"/>
      <c r="UVC12" s="214"/>
      <c r="UVD12" s="214"/>
      <c r="UVE12" s="214"/>
      <c r="UVF12" s="214"/>
      <c r="UVG12" s="214"/>
      <c r="UVH12" s="214"/>
      <c r="UVI12" s="214"/>
      <c r="UVJ12" s="214"/>
      <c r="UVK12" s="214"/>
      <c r="UVL12" s="214"/>
      <c r="UVM12" s="214"/>
      <c r="UVN12" s="214"/>
      <c r="UVO12" s="214"/>
      <c r="UVP12" s="214"/>
      <c r="UVQ12" s="214"/>
      <c r="UVR12" s="214"/>
      <c r="UVS12" s="214"/>
      <c r="UVT12" s="214"/>
      <c r="UVU12" s="214"/>
      <c r="UVV12" s="214"/>
      <c r="UVW12" s="214"/>
      <c r="UVX12" s="214"/>
      <c r="UVY12" s="214"/>
      <c r="UVZ12" s="214"/>
      <c r="UWA12" s="214"/>
      <c r="UWB12" s="214"/>
      <c r="UWC12" s="214"/>
      <c r="UWD12" s="214"/>
      <c r="UWE12" s="214"/>
      <c r="UWF12" s="214"/>
      <c r="UWG12" s="214"/>
      <c r="UWH12" s="214"/>
      <c r="UWI12" s="214"/>
      <c r="UWJ12" s="214"/>
      <c r="UWK12" s="214"/>
      <c r="UWL12" s="214"/>
      <c r="UWM12" s="214"/>
      <c r="UWN12" s="214"/>
      <c r="UWO12" s="214"/>
      <c r="UWP12" s="214"/>
      <c r="UWQ12" s="214"/>
      <c r="UWR12" s="214"/>
      <c r="UWS12" s="214"/>
      <c r="UWT12" s="214"/>
      <c r="UWU12" s="214"/>
      <c r="UWV12" s="214"/>
      <c r="UWW12" s="214"/>
      <c r="UWX12" s="214"/>
      <c r="UWY12" s="214"/>
      <c r="UWZ12" s="214"/>
      <c r="UXA12" s="214"/>
      <c r="UXB12" s="214"/>
      <c r="UXC12" s="214"/>
      <c r="UXD12" s="214"/>
      <c r="UXE12" s="214"/>
      <c r="UXF12" s="214"/>
      <c r="UXG12" s="214"/>
      <c r="UXH12" s="214"/>
      <c r="UXI12" s="214"/>
      <c r="UXJ12" s="214"/>
      <c r="UXK12" s="214"/>
      <c r="UXL12" s="214"/>
      <c r="UXM12" s="214"/>
      <c r="UXN12" s="214"/>
      <c r="UXO12" s="214"/>
      <c r="UXP12" s="214"/>
      <c r="UXQ12" s="214"/>
      <c r="UXR12" s="214"/>
      <c r="UXS12" s="214"/>
      <c r="UXT12" s="214"/>
      <c r="UXU12" s="214"/>
      <c r="UXV12" s="214"/>
      <c r="UXW12" s="214"/>
      <c r="UXX12" s="214"/>
      <c r="UXY12" s="214"/>
      <c r="UXZ12" s="214"/>
      <c r="UYA12" s="214"/>
      <c r="UYB12" s="214"/>
      <c r="UYC12" s="214"/>
      <c r="UYD12" s="214"/>
      <c r="UYE12" s="214"/>
      <c r="UYF12" s="214"/>
      <c r="UYG12" s="214"/>
      <c r="UYH12" s="214"/>
      <c r="UYI12" s="214"/>
      <c r="UYJ12" s="214"/>
      <c r="UYK12" s="214"/>
      <c r="UYL12" s="214"/>
      <c r="UYM12" s="214"/>
      <c r="UYN12" s="214"/>
      <c r="UYO12" s="214"/>
      <c r="UYP12" s="214"/>
      <c r="UYQ12" s="214"/>
      <c r="UYR12" s="214"/>
      <c r="UYS12" s="214"/>
      <c r="UYT12" s="214"/>
      <c r="UYU12" s="214"/>
      <c r="UYV12" s="214"/>
      <c r="UYW12" s="214"/>
      <c r="UYX12" s="214"/>
      <c r="UYY12" s="214"/>
      <c r="UYZ12" s="214"/>
      <c r="UZA12" s="214"/>
      <c r="UZB12" s="214"/>
      <c r="UZC12" s="214"/>
      <c r="UZD12" s="214"/>
      <c r="UZE12" s="214"/>
      <c r="UZF12" s="214"/>
      <c r="UZG12" s="214"/>
      <c r="UZH12" s="214"/>
      <c r="UZI12" s="214"/>
      <c r="UZJ12" s="214"/>
      <c r="UZK12" s="214"/>
      <c r="UZL12" s="214"/>
      <c r="UZM12" s="214"/>
      <c r="UZN12" s="214"/>
      <c r="UZO12" s="214"/>
      <c r="UZP12" s="214"/>
      <c r="UZQ12" s="214"/>
      <c r="UZR12" s="214"/>
      <c r="UZS12" s="214"/>
      <c r="UZT12" s="214"/>
      <c r="UZU12" s="214"/>
      <c r="UZV12" s="214"/>
      <c r="UZW12" s="214"/>
      <c r="UZX12" s="214"/>
      <c r="UZY12" s="214"/>
      <c r="UZZ12" s="214"/>
      <c r="VAA12" s="214"/>
      <c r="VAB12" s="214"/>
      <c r="VAC12" s="214"/>
      <c r="VAD12" s="214"/>
      <c r="VAE12" s="214"/>
      <c r="VAF12" s="214"/>
      <c r="VAG12" s="214"/>
      <c r="VAH12" s="214"/>
      <c r="VAI12" s="214"/>
      <c r="VAJ12" s="214"/>
      <c r="VAK12" s="214"/>
      <c r="VAL12" s="214"/>
      <c r="VAM12" s="214"/>
      <c r="VAN12" s="214"/>
      <c r="VAO12" s="214"/>
      <c r="VAP12" s="214"/>
      <c r="VAQ12" s="214"/>
      <c r="VAR12" s="214"/>
      <c r="VAS12" s="214"/>
      <c r="VAT12" s="214"/>
      <c r="VAU12" s="214"/>
      <c r="VAV12" s="214"/>
      <c r="VAW12" s="214"/>
      <c r="VAX12" s="214"/>
      <c r="VAY12" s="214"/>
      <c r="VAZ12" s="214"/>
      <c r="VBA12" s="214"/>
      <c r="VBB12" s="214"/>
      <c r="VBC12" s="214"/>
      <c r="VBD12" s="214"/>
      <c r="VBE12" s="214"/>
      <c r="VBF12" s="214"/>
      <c r="VBG12" s="214"/>
      <c r="VBH12" s="214"/>
      <c r="VBI12" s="214"/>
      <c r="VBJ12" s="214"/>
      <c r="VBK12" s="214"/>
      <c r="VBL12" s="214"/>
      <c r="VBM12" s="214"/>
      <c r="VBN12" s="214"/>
      <c r="VBO12" s="214"/>
      <c r="VBP12" s="214"/>
      <c r="VBQ12" s="214"/>
      <c r="VBR12" s="214"/>
      <c r="VBS12" s="214"/>
      <c r="VBT12" s="214"/>
      <c r="VBU12" s="214"/>
      <c r="VBV12" s="214"/>
      <c r="VBW12" s="214"/>
      <c r="VBX12" s="214"/>
      <c r="VBY12" s="214"/>
      <c r="VBZ12" s="214"/>
      <c r="VCA12" s="214"/>
      <c r="VCB12" s="214"/>
      <c r="VCC12" s="214"/>
      <c r="VCD12" s="214"/>
      <c r="VCE12" s="214"/>
      <c r="VCF12" s="214"/>
      <c r="VCG12" s="214"/>
      <c r="VCH12" s="214"/>
      <c r="VCI12" s="214"/>
      <c r="VCJ12" s="214"/>
      <c r="VCK12" s="214"/>
      <c r="VCL12" s="214"/>
      <c r="VCM12" s="214"/>
      <c r="VCN12" s="214"/>
      <c r="VCO12" s="214"/>
      <c r="VCP12" s="214"/>
      <c r="VCQ12" s="214"/>
      <c r="VCR12" s="214"/>
      <c r="VCS12" s="214"/>
      <c r="VCT12" s="214"/>
      <c r="VCU12" s="214"/>
      <c r="VCV12" s="214"/>
      <c r="VCW12" s="214"/>
      <c r="VCX12" s="214"/>
      <c r="VCY12" s="214"/>
      <c r="VCZ12" s="214"/>
      <c r="VDA12" s="214"/>
      <c r="VDB12" s="214"/>
      <c r="VDC12" s="214"/>
      <c r="VDD12" s="214"/>
      <c r="VDE12" s="214"/>
      <c r="VDF12" s="214"/>
      <c r="VDG12" s="214"/>
      <c r="VDH12" s="214"/>
      <c r="VDI12" s="214"/>
      <c r="VDJ12" s="214"/>
      <c r="VDK12" s="214"/>
      <c r="VDL12" s="214"/>
      <c r="VDM12" s="214"/>
      <c r="VDN12" s="214"/>
      <c r="VDO12" s="214"/>
      <c r="VDP12" s="214"/>
      <c r="VDQ12" s="214"/>
      <c r="VDR12" s="214"/>
      <c r="VDS12" s="214"/>
      <c r="VDT12" s="214"/>
      <c r="VDU12" s="214"/>
      <c r="VDV12" s="214"/>
      <c r="VDW12" s="214"/>
      <c r="VDX12" s="214"/>
      <c r="VDY12" s="214"/>
      <c r="VDZ12" s="214"/>
      <c r="VEA12" s="214"/>
      <c r="VEB12" s="214"/>
      <c r="VEC12" s="214"/>
      <c r="VED12" s="214"/>
      <c r="VEE12" s="214"/>
      <c r="VEF12" s="214"/>
      <c r="VEG12" s="214"/>
      <c r="VEH12" s="214"/>
      <c r="VEI12" s="214"/>
      <c r="VEJ12" s="214"/>
      <c r="VEK12" s="214"/>
      <c r="VEL12" s="214"/>
      <c r="VEM12" s="214"/>
      <c r="VEN12" s="214"/>
      <c r="VEO12" s="214"/>
      <c r="VEP12" s="214"/>
      <c r="VEQ12" s="214"/>
      <c r="VER12" s="214"/>
      <c r="VES12" s="214"/>
      <c r="VET12" s="214"/>
      <c r="VEU12" s="214"/>
      <c r="VEV12" s="214"/>
      <c r="VEW12" s="214"/>
      <c r="VEX12" s="214"/>
      <c r="VEY12" s="214"/>
      <c r="VEZ12" s="214"/>
      <c r="VFA12" s="214"/>
      <c r="VFB12" s="214"/>
      <c r="VFC12" s="214"/>
      <c r="VFD12" s="214"/>
      <c r="VFE12" s="214"/>
      <c r="VFF12" s="214"/>
      <c r="VFG12" s="214"/>
      <c r="VFH12" s="214"/>
      <c r="VFI12" s="214"/>
      <c r="VFJ12" s="214"/>
      <c r="VFK12" s="214"/>
      <c r="VFL12" s="214"/>
      <c r="VFM12" s="214"/>
      <c r="VFN12" s="214"/>
      <c r="VFO12" s="214"/>
      <c r="VFP12" s="214"/>
      <c r="VFQ12" s="214"/>
      <c r="VFR12" s="214"/>
      <c r="VFS12" s="214"/>
      <c r="VFT12" s="214"/>
      <c r="VFU12" s="214"/>
      <c r="VFV12" s="214"/>
      <c r="VFW12" s="214"/>
      <c r="VFX12" s="214"/>
      <c r="VFY12" s="214"/>
      <c r="VFZ12" s="214"/>
      <c r="VGA12" s="214"/>
      <c r="VGB12" s="214"/>
      <c r="VGC12" s="214"/>
      <c r="VGD12" s="214"/>
      <c r="VGE12" s="214"/>
      <c r="VGF12" s="214"/>
      <c r="VGG12" s="214"/>
      <c r="VGH12" s="214"/>
      <c r="VGI12" s="214"/>
      <c r="VGJ12" s="214"/>
      <c r="VGK12" s="214"/>
      <c r="VGL12" s="214"/>
      <c r="VGM12" s="214"/>
      <c r="VGN12" s="214"/>
      <c r="VGO12" s="214"/>
      <c r="VGP12" s="214"/>
      <c r="VGQ12" s="214"/>
      <c r="VGR12" s="214"/>
      <c r="VGS12" s="214"/>
      <c r="VGT12" s="214"/>
      <c r="VGU12" s="214"/>
      <c r="VGV12" s="214"/>
      <c r="VGW12" s="214"/>
      <c r="VGX12" s="214"/>
      <c r="VGY12" s="214"/>
      <c r="VGZ12" s="214"/>
      <c r="VHA12" s="214"/>
      <c r="VHB12" s="214"/>
      <c r="VHC12" s="214"/>
      <c r="VHD12" s="214"/>
      <c r="VHE12" s="214"/>
      <c r="VHF12" s="214"/>
      <c r="VHG12" s="214"/>
      <c r="VHH12" s="214"/>
      <c r="VHI12" s="214"/>
      <c r="VHJ12" s="214"/>
      <c r="VHK12" s="214"/>
      <c r="VHL12" s="214"/>
      <c r="VHM12" s="214"/>
      <c r="VHN12" s="214"/>
      <c r="VHO12" s="214"/>
      <c r="VHP12" s="214"/>
      <c r="VHQ12" s="214"/>
      <c r="VHR12" s="214"/>
      <c r="VHS12" s="214"/>
      <c r="VHT12" s="214"/>
      <c r="VHU12" s="214"/>
      <c r="VHV12" s="214"/>
      <c r="VHW12" s="214"/>
      <c r="VHX12" s="214"/>
      <c r="VHY12" s="214"/>
      <c r="VHZ12" s="214"/>
      <c r="VIA12" s="214"/>
      <c r="VIB12" s="214"/>
      <c r="VIC12" s="214"/>
      <c r="VID12" s="214"/>
      <c r="VIE12" s="214"/>
      <c r="VIF12" s="214"/>
      <c r="VIG12" s="214"/>
      <c r="VIH12" s="214"/>
      <c r="VII12" s="214"/>
      <c r="VIJ12" s="214"/>
      <c r="VIK12" s="214"/>
      <c r="VIL12" s="214"/>
      <c r="VIM12" s="214"/>
      <c r="VIN12" s="214"/>
      <c r="VIO12" s="214"/>
      <c r="VIP12" s="214"/>
      <c r="VIQ12" s="214"/>
      <c r="VIR12" s="214"/>
      <c r="VIS12" s="214"/>
      <c r="VIT12" s="214"/>
      <c r="VIU12" s="214"/>
      <c r="VIV12" s="214"/>
      <c r="VIW12" s="214"/>
      <c r="VIX12" s="214"/>
      <c r="VIY12" s="214"/>
      <c r="VIZ12" s="214"/>
      <c r="VJA12" s="214"/>
      <c r="VJB12" s="214"/>
      <c r="VJC12" s="214"/>
      <c r="VJD12" s="214"/>
      <c r="VJE12" s="214"/>
      <c r="VJF12" s="214"/>
      <c r="VJG12" s="214"/>
      <c r="VJH12" s="214"/>
      <c r="VJI12" s="214"/>
      <c r="VJJ12" s="214"/>
      <c r="VJK12" s="214"/>
      <c r="VJL12" s="214"/>
      <c r="VJM12" s="214"/>
      <c r="VJN12" s="214"/>
      <c r="VJO12" s="214"/>
      <c r="VJP12" s="214"/>
      <c r="VJQ12" s="214"/>
      <c r="VJR12" s="214"/>
      <c r="VJS12" s="214"/>
      <c r="VJT12" s="214"/>
      <c r="VJU12" s="214"/>
      <c r="VJV12" s="214"/>
      <c r="VJW12" s="214"/>
      <c r="VJX12" s="214"/>
      <c r="VJY12" s="214"/>
      <c r="VJZ12" s="214"/>
      <c r="VKA12" s="214"/>
      <c r="VKB12" s="214"/>
      <c r="VKC12" s="214"/>
      <c r="VKD12" s="214"/>
      <c r="VKE12" s="214"/>
      <c r="VKF12" s="214"/>
      <c r="VKG12" s="214"/>
      <c r="VKH12" s="214"/>
      <c r="VKI12" s="214"/>
      <c r="VKJ12" s="214"/>
      <c r="VKK12" s="214"/>
      <c r="VKL12" s="214"/>
      <c r="VKM12" s="214"/>
      <c r="VKN12" s="214"/>
      <c r="VKO12" s="214"/>
      <c r="VKP12" s="214"/>
      <c r="VKQ12" s="214"/>
      <c r="VKR12" s="214"/>
      <c r="VKS12" s="214"/>
      <c r="VKT12" s="214"/>
      <c r="VKU12" s="214"/>
      <c r="VKV12" s="214"/>
      <c r="VKW12" s="214"/>
      <c r="VKX12" s="214"/>
      <c r="VKY12" s="214"/>
      <c r="VKZ12" s="214"/>
      <c r="VLA12" s="214"/>
      <c r="VLB12" s="214"/>
      <c r="VLC12" s="214"/>
      <c r="VLD12" s="214"/>
      <c r="VLE12" s="214"/>
      <c r="VLF12" s="214"/>
      <c r="VLG12" s="214"/>
      <c r="VLH12" s="214"/>
      <c r="VLI12" s="214"/>
      <c r="VLJ12" s="214"/>
      <c r="VLK12" s="214"/>
      <c r="VLL12" s="214"/>
      <c r="VLM12" s="214"/>
      <c r="VLN12" s="214"/>
      <c r="VLO12" s="214"/>
      <c r="VLP12" s="214"/>
      <c r="VLQ12" s="214"/>
      <c r="VLR12" s="214"/>
      <c r="VLS12" s="214"/>
      <c r="VLT12" s="214"/>
      <c r="VLU12" s="214"/>
      <c r="VLV12" s="214"/>
      <c r="VLW12" s="214"/>
      <c r="VLX12" s="214"/>
      <c r="VLY12" s="214"/>
      <c r="VLZ12" s="214"/>
      <c r="VMA12" s="214"/>
      <c r="VMB12" s="214"/>
      <c r="VMC12" s="214"/>
      <c r="VMD12" s="214"/>
      <c r="VME12" s="214"/>
      <c r="VMF12" s="214"/>
      <c r="VMG12" s="214"/>
      <c r="VMH12" s="214"/>
      <c r="VMI12" s="214"/>
      <c r="VMJ12" s="214"/>
      <c r="VMK12" s="214"/>
      <c r="VML12" s="214"/>
      <c r="VMM12" s="214"/>
      <c r="VMN12" s="214"/>
      <c r="VMO12" s="214"/>
      <c r="VMP12" s="214"/>
      <c r="VMQ12" s="214"/>
      <c r="VMR12" s="214"/>
      <c r="VMS12" s="214"/>
      <c r="VMT12" s="214"/>
      <c r="VMU12" s="214"/>
      <c r="VMV12" s="214"/>
      <c r="VMW12" s="214"/>
      <c r="VMX12" s="214"/>
      <c r="VMY12" s="214"/>
      <c r="VMZ12" s="214"/>
      <c r="VNA12" s="214"/>
      <c r="VNB12" s="214"/>
      <c r="VNC12" s="214"/>
      <c r="VND12" s="214"/>
      <c r="VNE12" s="214"/>
      <c r="VNF12" s="214"/>
      <c r="VNG12" s="214"/>
      <c r="VNH12" s="214"/>
      <c r="VNI12" s="214"/>
      <c r="VNJ12" s="214"/>
      <c r="VNK12" s="214"/>
      <c r="VNL12" s="214"/>
      <c r="VNM12" s="214"/>
      <c r="VNN12" s="214"/>
      <c r="VNO12" s="214"/>
      <c r="VNP12" s="214"/>
      <c r="VNQ12" s="214"/>
      <c r="VNR12" s="214"/>
      <c r="VNS12" s="214"/>
      <c r="VNT12" s="214"/>
      <c r="VNU12" s="214"/>
      <c r="VNV12" s="214"/>
      <c r="VNW12" s="214"/>
      <c r="VNX12" s="214"/>
      <c r="VNY12" s="214"/>
      <c r="VNZ12" s="214"/>
      <c r="VOA12" s="214"/>
      <c r="VOB12" s="214"/>
      <c r="VOC12" s="214"/>
      <c r="VOD12" s="214"/>
      <c r="VOE12" s="214"/>
      <c r="VOF12" s="214"/>
      <c r="VOG12" s="214"/>
      <c r="VOH12" s="214"/>
      <c r="VOI12" s="214"/>
      <c r="VOJ12" s="214"/>
      <c r="VOK12" s="214"/>
      <c r="VOL12" s="214"/>
      <c r="VOM12" s="214"/>
      <c r="VON12" s="214"/>
      <c r="VOO12" s="214"/>
      <c r="VOP12" s="214"/>
      <c r="VOQ12" s="214"/>
      <c r="VOR12" s="214"/>
      <c r="VOS12" s="214"/>
      <c r="VOT12" s="214"/>
      <c r="VOU12" s="214"/>
      <c r="VOV12" s="214"/>
      <c r="VOW12" s="214"/>
      <c r="VOX12" s="214"/>
      <c r="VOY12" s="214"/>
      <c r="VOZ12" s="214"/>
      <c r="VPA12" s="214"/>
      <c r="VPB12" s="214"/>
      <c r="VPC12" s="214"/>
      <c r="VPD12" s="214"/>
      <c r="VPE12" s="214"/>
      <c r="VPF12" s="214"/>
      <c r="VPG12" s="214"/>
      <c r="VPH12" s="214"/>
      <c r="VPI12" s="214"/>
      <c r="VPJ12" s="214"/>
      <c r="VPK12" s="214"/>
      <c r="VPL12" s="214"/>
      <c r="VPM12" s="214"/>
      <c r="VPN12" s="214"/>
      <c r="VPO12" s="214"/>
      <c r="VPP12" s="214"/>
      <c r="VPQ12" s="214"/>
      <c r="VPR12" s="214"/>
      <c r="VPS12" s="214"/>
      <c r="VPT12" s="214"/>
      <c r="VPU12" s="214"/>
      <c r="VPV12" s="214"/>
      <c r="VPW12" s="214"/>
      <c r="VPX12" s="214"/>
      <c r="VPY12" s="214"/>
      <c r="VPZ12" s="214"/>
      <c r="VQA12" s="214"/>
      <c r="VQB12" s="214"/>
      <c r="VQC12" s="214"/>
      <c r="VQD12" s="214"/>
      <c r="VQE12" s="214"/>
      <c r="VQF12" s="214"/>
      <c r="VQG12" s="214"/>
      <c r="VQH12" s="214"/>
      <c r="VQI12" s="214"/>
      <c r="VQJ12" s="214"/>
      <c r="VQK12" s="214"/>
      <c r="VQL12" s="214"/>
      <c r="VQM12" s="214"/>
      <c r="VQN12" s="214"/>
      <c r="VQO12" s="214"/>
      <c r="VQP12" s="214"/>
      <c r="VQQ12" s="214"/>
      <c r="VQR12" s="214"/>
      <c r="VQS12" s="214"/>
      <c r="VQT12" s="214"/>
      <c r="VQU12" s="214"/>
      <c r="VQV12" s="214"/>
      <c r="VQW12" s="214"/>
      <c r="VQX12" s="214"/>
      <c r="VQY12" s="214"/>
      <c r="VQZ12" s="214"/>
      <c r="VRA12" s="214"/>
      <c r="VRB12" s="214"/>
      <c r="VRC12" s="214"/>
      <c r="VRD12" s="214"/>
      <c r="VRE12" s="214"/>
      <c r="VRF12" s="214"/>
      <c r="VRG12" s="214"/>
      <c r="VRH12" s="214"/>
      <c r="VRI12" s="214"/>
      <c r="VRJ12" s="214"/>
      <c r="VRK12" s="214"/>
      <c r="VRL12" s="214"/>
      <c r="VRM12" s="214"/>
      <c r="VRN12" s="214"/>
      <c r="VRO12" s="214"/>
      <c r="VRP12" s="214"/>
      <c r="VRQ12" s="214"/>
      <c r="VRR12" s="214"/>
      <c r="VRS12" s="214"/>
      <c r="VRT12" s="214"/>
      <c r="VRU12" s="214"/>
      <c r="VRV12" s="214"/>
      <c r="VRW12" s="214"/>
      <c r="VRX12" s="214"/>
      <c r="VRY12" s="214"/>
      <c r="VRZ12" s="214"/>
      <c r="VSA12" s="214"/>
      <c r="VSB12" s="214"/>
      <c r="VSC12" s="214"/>
      <c r="VSD12" s="214"/>
      <c r="VSE12" s="214"/>
      <c r="VSF12" s="214"/>
      <c r="VSG12" s="214"/>
      <c r="VSH12" s="214"/>
      <c r="VSI12" s="214"/>
      <c r="VSJ12" s="214"/>
      <c r="VSK12" s="214"/>
      <c r="VSL12" s="214"/>
      <c r="VSM12" s="214"/>
      <c r="VSN12" s="214"/>
      <c r="VSO12" s="214"/>
      <c r="VSP12" s="214"/>
      <c r="VSQ12" s="214"/>
      <c r="VSR12" s="214"/>
      <c r="VSS12" s="214"/>
      <c r="VST12" s="214"/>
      <c r="VSU12" s="214"/>
      <c r="VSV12" s="214"/>
      <c r="VSW12" s="214"/>
      <c r="VSX12" s="214"/>
      <c r="VSY12" s="214"/>
      <c r="VSZ12" s="214"/>
      <c r="VTA12" s="214"/>
      <c r="VTB12" s="214"/>
      <c r="VTC12" s="214"/>
      <c r="VTD12" s="214"/>
      <c r="VTE12" s="214"/>
      <c r="VTF12" s="214"/>
      <c r="VTG12" s="214"/>
      <c r="VTH12" s="214"/>
      <c r="VTI12" s="214"/>
      <c r="VTJ12" s="214"/>
      <c r="VTK12" s="214"/>
      <c r="VTL12" s="214"/>
      <c r="VTM12" s="214"/>
      <c r="VTN12" s="214"/>
      <c r="VTO12" s="214"/>
      <c r="VTP12" s="214"/>
      <c r="VTQ12" s="214"/>
      <c r="VTR12" s="214"/>
      <c r="VTS12" s="214"/>
      <c r="VTT12" s="214"/>
      <c r="VTU12" s="214"/>
      <c r="VTV12" s="214"/>
      <c r="VTW12" s="214"/>
      <c r="VTX12" s="214"/>
      <c r="VTY12" s="214"/>
      <c r="VTZ12" s="214"/>
      <c r="VUA12" s="214"/>
      <c r="VUB12" s="214"/>
      <c r="VUC12" s="214"/>
      <c r="VUD12" s="214"/>
      <c r="VUE12" s="214"/>
      <c r="VUF12" s="214"/>
      <c r="VUG12" s="214"/>
      <c r="VUH12" s="214"/>
      <c r="VUI12" s="214"/>
      <c r="VUJ12" s="214"/>
      <c r="VUK12" s="214"/>
      <c r="VUL12" s="214"/>
      <c r="VUM12" s="214"/>
      <c r="VUN12" s="214"/>
      <c r="VUO12" s="214"/>
      <c r="VUP12" s="214"/>
      <c r="VUQ12" s="214"/>
      <c r="VUR12" s="214"/>
      <c r="VUS12" s="214"/>
      <c r="VUT12" s="214"/>
      <c r="VUU12" s="214"/>
      <c r="VUV12" s="214"/>
      <c r="VUW12" s="214"/>
      <c r="VUX12" s="214"/>
      <c r="VUY12" s="214"/>
      <c r="VUZ12" s="214"/>
      <c r="VVA12" s="214"/>
      <c r="VVB12" s="214"/>
      <c r="VVC12" s="214"/>
      <c r="VVD12" s="214"/>
      <c r="VVE12" s="214"/>
      <c r="VVF12" s="214"/>
      <c r="VVG12" s="214"/>
      <c r="VVH12" s="214"/>
      <c r="VVI12" s="214"/>
      <c r="VVJ12" s="214"/>
      <c r="VVK12" s="214"/>
      <c r="VVL12" s="214"/>
      <c r="VVM12" s="214"/>
      <c r="VVN12" s="214"/>
      <c r="VVO12" s="214"/>
      <c r="VVP12" s="214"/>
      <c r="VVQ12" s="214"/>
      <c r="VVR12" s="214"/>
      <c r="VVS12" s="214"/>
      <c r="VVT12" s="214"/>
      <c r="VVU12" s="214"/>
      <c r="VVV12" s="214"/>
      <c r="VVW12" s="214"/>
      <c r="VVX12" s="214"/>
      <c r="VVY12" s="214"/>
      <c r="VVZ12" s="214"/>
      <c r="VWA12" s="214"/>
      <c r="VWB12" s="214"/>
      <c r="VWC12" s="214"/>
      <c r="VWD12" s="214"/>
      <c r="VWE12" s="214"/>
      <c r="VWF12" s="214"/>
      <c r="VWG12" s="214"/>
      <c r="VWH12" s="214"/>
      <c r="VWI12" s="214"/>
      <c r="VWJ12" s="214"/>
      <c r="VWK12" s="214"/>
      <c r="VWL12" s="214"/>
      <c r="VWM12" s="214"/>
      <c r="VWN12" s="214"/>
      <c r="VWO12" s="214"/>
      <c r="VWP12" s="214"/>
      <c r="VWQ12" s="214"/>
      <c r="VWR12" s="214"/>
      <c r="VWS12" s="214"/>
      <c r="VWT12" s="214"/>
      <c r="VWU12" s="214"/>
      <c r="VWV12" s="214"/>
      <c r="VWW12" s="214"/>
      <c r="VWX12" s="214"/>
      <c r="VWY12" s="214"/>
      <c r="VWZ12" s="214"/>
      <c r="VXA12" s="214"/>
      <c r="VXB12" s="214"/>
      <c r="VXC12" s="214"/>
      <c r="VXD12" s="214"/>
      <c r="VXE12" s="214"/>
      <c r="VXF12" s="214"/>
      <c r="VXG12" s="214"/>
      <c r="VXH12" s="214"/>
      <c r="VXI12" s="214"/>
      <c r="VXJ12" s="214"/>
      <c r="VXK12" s="214"/>
      <c r="VXL12" s="214"/>
      <c r="VXM12" s="214"/>
      <c r="VXN12" s="214"/>
      <c r="VXO12" s="214"/>
      <c r="VXP12" s="214"/>
      <c r="VXQ12" s="214"/>
      <c r="VXR12" s="214"/>
      <c r="VXS12" s="214"/>
      <c r="VXT12" s="214"/>
      <c r="VXU12" s="214"/>
      <c r="VXV12" s="214"/>
      <c r="VXW12" s="214"/>
      <c r="VXX12" s="214"/>
      <c r="VXY12" s="214"/>
      <c r="VXZ12" s="214"/>
      <c r="VYA12" s="214"/>
      <c r="VYB12" s="214"/>
      <c r="VYC12" s="214"/>
      <c r="VYD12" s="214"/>
      <c r="VYE12" s="214"/>
      <c r="VYF12" s="214"/>
      <c r="VYG12" s="214"/>
      <c r="VYH12" s="214"/>
      <c r="VYI12" s="214"/>
      <c r="VYJ12" s="214"/>
      <c r="VYK12" s="214"/>
      <c r="VYL12" s="214"/>
      <c r="VYM12" s="214"/>
      <c r="VYN12" s="214"/>
      <c r="VYO12" s="214"/>
      <c r="VYP12" s="214"/>
      <c r="VYQ12" s="214"/>
      <c r="VYR12" s="214"/>
      <c r="VYS12" s="214"/>
      <c r="VYT12" s="214"/>
      <c r="VYU12" s="214"/>
      <c r="VYV12" s="214"/>
      <c r="VYW12" s="214"/>
      <c r="VYX12" s="214"/>
      <c r="VYY12" s="214"/>
      <c r="VYZ12" s="214"/>
      <c r="VZA12" s="214"/>
      <c r="VZB12" s="214"/>
      <c r="VZC12" s="214"/>
      <c r="VZD12" s="214"/>
      <c r="VZE12" s="214"/>
      <c r="VZF12" s="214"/>
      <c r="VZG12" s="214"/>
      <c r="VZH12" s="214"/>
      <c r="VZI12" s="214"/>
      <c r="VZJ12" s="214"/>
      <c r="VZK12" s="214"/>
      <c r="VZL12" s="214"/>
      <c r="VZM12" s="214"/>
      <c r="VZN12" s="214"/>
      <c r="VZO12" s="214"/>
      <c r="VZP12" s="214"/>
      <c r="VZQ12" s="214"/>
      <c r="VZR12" s="214"/>
      <c r="VZS12" s="214"/>
      <c r="VZT12" s="214"/>
      <c r="VZU12" s="214"/>
      <c r="VZV12" s="214"/>
      <c r="VZW12" s="214"/>
      <c r="VZX12" s="214"/>
      <c r="VZY12" s="214"/>
      <c r="VZZ12" s="214"/>
      <c r="WAA12" s="214"/>
      <c r="WAB12" s="214"/>
      <c r="WAC12" s="214"/>
      <c r="WAD12" s="214"/>
      <c r="WAE12" s="214"/>
      <c r="WAF12" s="214"/>
      <c r="WAG12" s="214"/>
      <c r="WAH12" s="214"/>
      <c r="WAI12" s="214"/>
      <c r="WAJ12" s="214"/>
      <c r="WAK12" s="214"/>
      <c r="WAL12" s="214"/>
      <c r="WAM12" s="214"/>
      <c r="WAN12" s="214"/>
      <c r="WAO12" s="214"/>
      <c r="WAP12" s="214"/>
      <c r="WAQ12" s="214"/>
      <c r="WAR12" s="214"/>
      <c r="WAS12" s="214"/>
      <c r="WAT12" s="214"/>
      <c r="WAU12" s="214"/>
      <c r="WAV12" s="214"/>
      <c r="WAW12" s="214"/>
      <c r="WAX12" s="214"/>
      <c r="WAY12" s="214"/>
      <c r="WAZ12" s="214"/>
      <c r="WBA12" s="214"/>
      <c r="WBB12" s="214"/>
      <c r="WBC12" s="214"/>
      <c r="WBD12" s="214"/>
      <c r="WBE12" s="214"/>
      <c r="WBF12" s="214"/>
      <c r="WBG12" s="214"/>
      <c r="WBH12" s="214"/>
      <c r="WBI12" s="214"/>
      <c r="WBJ12" s="214"/>
      <c r="WBK12" s="214"/>
      <c r="WBL12" s="214"/>
      <c r="WBM12" s="214"/>
      <c r="WBN12" s="214"/>
      <c r="WBO12" s="214"/>
      <c r="WBP12" s="214"/>
      <c r="WBQ12" s="214"/>
      <c r="WBR12" s="214"/>
      <c r="WBS12" s="214"/>
      <c r="WBT12" s="214"/>
      <c r="WBU12" s="214"/>
      <c r="WBV12" s="214"/>
      <c r="WBW12" s="214"/>
      <c r="WBX12" s="214"/>
      <c r="WBY12" s="214"/>
      <c r="WBZ12" s="214"/>
      <c r="WCA12" s="214"/>
      <c r="WCB12" s="214"/>
      <c r="WCC12" s="214"/>
      <c r="WCD12" s="214"/>
      <c r="WCE12" s="214"/>
      <c r="WCF12" s="214"/>
      <c r="WCG12" s="214"/>
      <c r="WCH12" s="214"/>
      <c r="WCI12" s="214"/>
      <c r="WCJ12" s="214"/>
      <c r="WCK12" s="214"/>
      <c r="WCL12" s="214"/>
      <c r="WCM12" s="214"/>
      <c r="WCN12" s="214"/>
      <c r="WCO12" s="214"/>
      <c r="WCP12" s="214"/>
      <c r="WCQ12" s="214"/>
      <c r="WCR12" s="214"/>
      <c r="WCS12" s="214"/>
      <c r="WCT12" s="214"/>
      <c r="WCU12" s="214"/>
      <c r="WCV12" s="214"/>
      <c r="WCW12" s="214"/>
      <c r="WCX12" s="214"/>
      <c r="WCY12" s="214"/>
      <c r="WCZ12" s="214"/>
      <c r="WDA12" s="214"/>
      <c r="WDB12" s="214"/>
      <c r="WDC12" s="214"/>
      <c r="WDD12" s="214"/>
      <c r="WDE12" s="214"/>
      <c r="WDF12" s="214"/>
      <c r="WDG12" s="214"/>
      <c r="WDH12" s="214"/>
      <c r="WDI12" s="214"/>
      <c r="WDJ12" s="214"/>
      <c r="WDK12" s="214"/>
      <c r="WDL12" s="214"/>
      <c r="WDM12" s="214"/>
      <c r="WDN12" s="214"/>
      <c r="WDO12" s="214"/>
      <c r="WDP12" s="214"/>
      <c r="WDQ12" s="214"/>
      <c r="WDR12" s="214"/>
      <c r="WDS12" s="214"/>
      <c r="WDT12" s="214"/>
      <c r="WDU12" s="214"/>
      <c r="WDV12" s="214"/>
      <c r="WDW12" s="214"/>
      <c r="WDX12" s="214"/>
      <c r="WDY12" s="214"/>
      <c r="WDZ12" s="214"/>
      <c r="WEA12" s="214"/>
      <c r="WEB12" s="214"/>
      <c r="WEC12" s="214"/>
      <c r="WED12" s="214"/>
      <c r="WEE12" s="214"/>
      <c r="WEF12" s="214"/>
      <c r="WEG12" s="214"/>
      <c r="WEH12" s="214"/>
      <c r="WEI12" s="214"/>
      <c r="WEJ12" s="214"/>
      <c r="WEK12" s="214"/>
      <c r="WEL12" s="214"/>
      <c r="WEM12" s="214"/>
      <c r="WEN12" s="214"/>
      <c r="WEO12" s="214"/>
      <c r="WEP12" s="214"/>
      <c r="WEQ12" s="214"/>
      <c r="WER12" s="214"/>
      <c r="WES12" s="214"/>
      <c r="WET12" s="214"/>
      <c r="WEU12" s="214"/>
      <c r="WEV12" s="214"/>
      <c r="WEW12" s="214"/>
      <c r="WEX12" s="214"/>
      <c r="WEY12" s="214"/>
      <c r="WEZ12" s="214"/>
      <c r="WFA12" s="214"/>
      <c r="WFB12" s="214"/>
      <c r="WFC12" s="214"/>
      <c r="WFD12" s="214"/>
      <c r="WFE12" s="214"/>
      <c r="WFF12" s="214"/>
      <c r="WFG12" s="214"/>
      <c r="WFH12" s="214"/>
      <c r="WFI12" s="214"/>
      <c r="WFJ12" s="214"/>
      <c r="WFK12" s="214"/>
      <c r="WFL12" s="214"/>
      <c r="WFM12" s="214"/>
      <c r="WFN12" s="214"/>
      <c r="WFO12" s="214"/>
      <c r="WFP12" s="214"/>
      <c r="WFQ12" s="214"/>
      <c r="WFR12" s="214"/>
      <c r="WFS12" s="214"/>
      <c r="WFT12" s="214"/>
      <c r="WFU12" s="214"/>
      <c r="WFV12" s="214"/>
      <c r="WFW12" s="214"/>
      <c r="WFX12" s="214"/>
      <c r="WFY12" s="214"/>
      <c r="WFZ12" s="214"/>
      <c r="WGA12" s="214"/>
      <c r="WGB12" s="214"/>
      <c r="WGC12" s="214"/>
      <c r="WGD12" s="214"/>
      <c r="WGE12" s="214"/>
      <c r="WGF12" s="214"/>
      <c r="WGG12" s="214"/>
      <c r="WGH12" s="214"/>
      <c r="WGI12" s="214"/>
      <c r="WGJ12" s="214"/>
      <c r="WGK12" s="214"/>
      <c r="WGL12" s="214"/>
      <c r="WGM12" s="214"/>
      <c r="WGN12" s="214"/>
      <c r="WGO12" s="214"/>
      <c r="WGP12" s="214"/>
      <c r="WGQ12" s="214"/>
      <c r="WGR12" s="214"/>
      <c r="WGS12" s="214"/>
      <c r="WGT12" s="214"/>
      <c r="WGU12" s="214"/>
      <c r="WGV12" s="214"/>
      <c r="WGW12" s="214"/>
      <c r="WGX12" s="214"/>
      <c r="WGY12" s="214"/>
      <c r="WGZ12" s="214"/>
      <c r="WHA12" s="214"/>
      <c r="WHB12" s="214"/>
      <c r="WHC12" s="214"/>
      <c r="WHD12" s="214"/>
      <c r="WHE12" s="214"/>
      <c r="WHF12" s="214"/>
      <c r="WHG12" s="214"/>
      <c r="WHH12" s="214"/>
      <c r="WHI12" s="214"/>
      <c r="WHJ12" s="214"/>
      <c r="WHK12" s="214"/>
      <c r="WHL12" s="214"/>
      <c r="WHM12" s="214"/>
      <c r="WHN12" s="214"/>
      <c r="WHO12" s="214"/>
      <c r="WHP12" s="214"/>
      <c r="WHQ12" s="214"/>
      <c r="WHR12" s="214"/>
      <c r="WHS12" s="214"/>
      <c r="WHT12" s="214"/>
      <c r="WHU12" s="214"/>
      <c r="WHV12" s="214"/>
      <c r="WHW12" s="214"/>
      <c r="WHX12" s="214"/>
      <c r="WHY12" s="214"/>
      <c r="WHZ12" s="214"/>
      <c r="WIA12" s="214"/>
      <c r="WIB12" s="214"/>
      <c r="WIC12" s="214"/>
      <c r="WID12" s="214"/>
      <c r="WIE12" s="214"/>
      <c r="WIF12" s="214"/>
      <c r="WIG12" s="214"/>
      <c r="WIH12" s="214"/>
      <c r="WII12" s="214"/>
      <c r="WIJ12" s="214"/>
      <c r="WIK12" s="214"/>
      <c r="WIL12" s="214"/>
      <c r="WIM12" s="214"/>
      <c r="WIN12" s="214"/>
      <c r="WIO12" s="214"/>
      <c r="WIP12" s="214"/>
      <c r="WIQ12" s="214"/>
      <c r="WIR12" s="214"/>
      <c r="WIS12" s="214"/>
      <c r="WIT12" s="214"/>
      <c r="WIU12" s="214"/>
      <c r="WIV12" s="214"/>
      <c r="WIW12" s="214"/>
      <c r="WIX12" s="214"/>
      <c r="WIY12" s="214"/>
      <c r="WIZ12" s="214"/>
      <c r="WJA12" s="214"/>
      <c r="WJB12" s="214"/>
      <c r="WJC12" s="214"/>
      <c r="WJD12" s="214"/>
      <c r="WJE12" s="214"/>
      <c r="WJF12" s="214"/>
      <c r="WJG12" s="214"/>
      <c r="WJH12" s="214"/>
      <c r="WJI12" s="214"/>
      <c r="WJJ12" s="214"/>
      <c r="WJK12" s="214"/>
      <c r="WJL12" s="214"/>
      <c r="WJM12" s="214"/>
      <c r="WJN12" s="214"/>
      <c r="WJO12" s="214"/>
      <c r="WJP12" s="214"/>
      <c r="WJQ12" s="214"/>
      <c r="WJR12" s="214"/>
      <c r="WJS12" s="214"/>
      <c r="WJT12" s="214"/>
      <c r="WJU12" s="214"/>
      <c r="WJV12" s="214"/>
      <c r="WJW12" s="214"/>
      <c r="WJX12" s="214"/>
      <c r="WJY12" s="214"/>
      <c r="WJZ12" s="214"/>
      <c r="WKA12" s="214"/>
      <c r="WKB12" s="214"/>
      <c r="WKC12" s="214"/>
      <c r="WKD12" s="214"/>
      <c r="WKE12" s="214"/>
      <c r="WKF12" s="214"/>
      <c r="WKG12" s="214"/>
      <c r="WKH12" s="214"/>
      <c r="WKI12" s="214"/>
      <c r="WKJ12" s="214"/>
      <c r="WKK12" s="214"/>
      <c r="WKL12" s="214"/>
      <c r="WKM12" s="214"/>
      <c r="WKN12" s="214"/>
      <c r="WKO12" s="214"/>
      <c r="WKP12" s="214"/>
      <c r="WKQ12" s="214"/>
      <c r="WKR12" s="214"/>
      <c r="WKS12" s="214"/>
      <c r="WKT12" s="214"/>
      <c r="WKU12" s="214"/>
      <c r="WKV12" s="214"/>
      <c r="WKW12" s="214"/>
      <c r="WKX12" s="214"/>
      <c r="WKY12" s="214"/>
      <c r="WKZ12" s="214"/>
      <c r="WLA12" s="214"/>
      <c r="WLB12" s="214"/>
      <c r="WLC12" s="214"/>
      <c r="WLD12" s="214"/>
      <c r="WLE12" s="214"/>
      <c r="WLF12" s="214"/>
      <c r="WLG12" s="214"/>
      <c r="WLH12" s="214"/>
      <c r="WLI12" s="214"/>
      <c r="WLJ12" s="214"/>
      <c r="WLK12" s="214"/>
      <c r="WLL12" s="214"/>
      <c r="WLM12" s="214"/>
      <c r="WLN12" s="214"/>
      <c r="WLO12" s="214"/>
      <c r="WLP12" s="214"/>
      <c r="WLQ12" s="214"/>
      <c r="WLR12" s="214"/>
      <c r="WLS12" s="214"/>
      <c r="WLT12" s="214"/>
      <c r="WLU12" s="214"/>
      <c r="WLV12" s="214"/>
      <c r="WLW12" s="214"/>
      <c r="WLX12" s="214"/>
      <c r="WLY12" s="214"/>
      <c r="WLZ12" s="214"/>
      <c r="WMA12" s="214"/>
      <c r="WMB12" s="214"/>
      <c r="WMC12" s="214"/>
      <c r="WMD12" s="214"/>
      <c r="WME12" s="214"/>
      <c r="WMF12" s="214"/>
      <c r="WMG12" s="214"/>
      <c r="WMH12" s="214"/>
      <c r="WMI12" s="214"/>
      <c r="WMJ12" s="214"/>
      <c r="WMK12" s="214"/>
      <c r="WML12" s="214"/>
      <c r="WMM12" s="214"/>
      <c r="WMN12" s="214"/>
      <c r="WMO12" s="214"/>
      <c r="WMP12" s="214"/>
      <c r="WMQ12" s="214"/>
      <c r="WMR12" s="214"/>
      <c r="WMS12" s="214"/>
      <c r="WMT12" s="214"/>
      <c r="WMU12" s="214"/>
      <c r="WMV12" s="214"/>
      <c r="WMW12" s="214"/>
      <c r="WMX12" s="214"/>
      <c r="WMY12" s="214"/>
      <c r="WMZ12" s="214"/>
      <c r="WNA12" s="214"/>
      <c r="WNB12" s="214"/>
      <c r="WNC12" s="214"/>
      <c r="WND12" s="214"/>
      <c r="WNE12" s="214"/>
      <c r="WNF12" s="214"/>
      <c r="WNG12" s="214"/>
      <c r="WNH12" s="214"/>
      <c r="WNI12" s="214"/>
      <c r="WNJ12" s="214"/>
      <c r="WNK12" s="214"/>
      <c r="WNL12" s="214"/>
      <c r="WNM12" s="214"/>
      <c r="WNN12" s="214"/>
      <c r="WNO12" s="214"/>
      <c r="WNP12" s="214"/>
      <c r="WNQ12" s="214"/>
      <c r="WNR12" s="214"/>
      <c r="WNS12" s="214"/>
      <c r="WNT12" s="214"/>
      <c r="WNU12" s="214"/>
      <c r="WNV12" s="214"/>
      <c r="WNW12" s="214"/>
      <c r="WNX12" s="214"/>
      <c r="WNY12" s="214"/>
      <c r="WNZ12" s="214"/>
      <c r="WOA12" s="214"/>
      <c r="WOB12" s="214"/>
      <c r="WOC12" s="214"/>
      <c r="WOD12" s="214"/>
      <c r="WOE12" s="214"/>
      <c r="WOF12" s="214"/>
      <c r="WOG12" s="214"/>
      <c r="WOH12" s="214"/>
      <c r="WOI12" s="214"/>
      <c r="WOJ12" s="214"/>
      <c r="WOK12" s="214"/>
      <c r="WOL12" s="214"/>
      <c r="WOM12" s="214"/>
      <c r="WON12" s="214"/>
      <c r="WOO12" s="214"/>
      <c r="WOP12" s="214"/>
      <c r="WOQ12" s="214"/>
      <c r="WOR12" s="214"/>
      <c r="WOS12" s="214"/>
      <c r="WOT12" s="214"/>
      <c r="WOU12" s="214"/>
      <c r="WOV12" s="214"/>
      <c r="WOW12" s="214"/>
      <c r="WOX12" s="214"/>
      <c r="WOY12" s="214"/>
      <c r="WOZ12" s="214"/>
      <c r="WPA12" s="214"/>
      <c r="WPB12" s="214"/>
      <c r="WPC12" s="214"/>
      <c r="WPD12" s="214"/>
      <c r="WPE12" s="214"/>
      <c r="WPF12" s="214"/>
      <c r="WPG12" s="214"/>
      <c r="WPH12" s="214"/>
      <c r="WPI12" s="214"/>
      <c r="WPJ12" s="214"/>
      <c r="WPK12" s="214"/>
      <c r="WPL12" s="214"/>
      <c r="WPM12" s="214"/>
      <c r="WPN12" s="214"/>
      <c r="WPO12" s="214"/>
      <c r="WPP12" s="214"/>
      <c r="WPQ12" s="214"/>
      <c r="WPR12" s="214"/>
      <c r="WPS12" s="214"/>
      <c r="WPT12" s="214"/>
      <c r="WPU12" s="214"/>
      <c r="WPV12" s="214"/>
      <c r="WPW12" s="214"/>
      <c r="WPX12" s="214"/>
      <c r="WPY12" s="214"/>
      <c r="WPZ12" s="214"/>
      <c r="WQA12" s="214"/>
      <c r="WQB12" s="214"/>
      <c r="WQC12" s="214"/>
      <c r="WQD12" s="214"/>
      <c r="WQE12" s="214"/>
      <c r="WQF12" s="214"/>
      <c r="WQG12" s="214"/>
      <c r="WQH12" s="214"/>
      <c r="WQI12" s="214"/>
      <c r="WQJ12" s="214"/>
      <c r="WQK12" s="214"/>
      <c r="WQL12" s="214"/>
      <c r="WQM12" s="214"/>
      <c r="WQN12" s="214"/>
      <c r="WQO12" s="214"/>
      <c r="WQP12" s="214"/>
      <c r="WQQ12" s="214"/>
      <c r="WQR12" s="214"/>
      <c r="WQS12" s="214"/>
      <c r="WQT12" s="214"/>
      <c r="WQU12" s="214"/>
      <c r="WQV12" s="214"/>
      <c r="WQW12" s="214"/>
      <c r="WQX12" s="214"/>
      <c r="WQY12" s="214"/>
      <c r="WQZ12" s="214"/>
      <c r="WRA12" s="214"/>
      <c r="WRB12" s="214"/>
      <c r="WRC12" s="214"/>
      <c r="WRD12" s="214"/>
      <c r="WRE12" s="214"/>
      <c r="WRF12" s="214"/>
      <c r="WRG12" s="214"/>
      <c r="WRH12" s="214"/>
      <c r="WRI12" s="214"/>
      <c r="WRJ12" s="214"/>
      <c r="WRK12" s="214"/>
      <c r="WRL12" s="214"/>
      <c r="WRM12" s="214"/>
      <c r="WRN12" s="214"/>
      <c r="WRO12" s="214"/>
      <c r="WRP12" s="214"/>
      <c r="WRQ12" s="214"/>
      <c r="WRR12" s="214"/>
      <c r="WRS12" s="214"/>
      <c r="WRT12" s="214"/>
      <c r="WRU12" s="214"/>
      <c r="WRV12" s="214"/>
      <c r="WRW12" s="214"/>
      <c r="WRX12" s="214"/>
      <c r="WRY12" s="214"/>
      <c r="WRZ12" s="214"/>
      <c r="WSA12" s="214"/>
      <c r="WSB12" s="214"/>
      <c r="WSC12" s="214"/>
      <c r="WSD12" s="214"/>
      <c r="WSE12" s="214"/>
      <c r="WSF12" s="214"/>
      <c r="WSG12" s="214"/>
      <c r="WSH12" s="214"/>
      <c r="WSI12" s="214"/>
      <c r="WSJ12" s="214"/>
      <c r="WSK12" s="214"/>
      <c r="WSL12" s="214"/>
      <c r="WSM12" s="214"/>
      <c r="WSN12" s="214"/>
      <c r="WSO12" s="214"/>
      <c r="WSP12" s="214"/>
      <c r="WSQ12" s="214"/>
      <c r="WSR12" s="214"/>
      <c r="WSS12" s="214"/>
      <c r="WST12" s="214"/>
      <c r="WSU12" s="214"/>
      <c r="WSV12" s="214"/>
      <c r="WSW12" s="214"/>
      <c r="WSX12" s="214"/>
      <c r="WSY12" s="214"/>
      <c r="WSZ12" s="214"/>
      <c r="WTA12" s="214"/>
      <c r="WTB12" s="214"/>
      <c r="WTC12" s="214"/>
      <c r="WTD12" s="214"/>
      <c r="WTE12" s="214"/>
      <c r="WTF12" s="214"/>
      <c r="WTG12" s="214"/>
      <c r="WTH12" s="214"/>
      <c r="WTI12" s="214"/>
      <c r="WTJ12" s="214"/>
      <c r="WTK12" s="214"/>
      <c r="WTL12" s="214"/>
      <c r="WTM12" s="214"/>
      <c r="WTN12" s="214"/>
      <c r="WTO12" s="214"/>
      <c r="WTP12" s="214"/>
      <c r="WTQ12" s="214"/>
      <c r="WTR12" s="214"/>
      <c r="WTS12" s="214"/>
      <c r="WTT12" s="214"/>
      <c r="WTU12" s="214"/>
      <c r="WTV12" s="214"/>
      <c r="WTW12" s="214"/>
      <c r="WTX12" s="214"/>
      <c r="WTY12" s="214"/>
      <c r="WTZ12" s="214"/>
      <c r="WUA12" s="214"/>
      <c r="WUB12" s="214"/>
      <c r="WUC12" s="214"/>
      <c r="WUD12" s="214"/>
      <c r="WUE12" s="214"/>
      <c r="WUF12" s="214"/>
      <c r="WUG12" s="214"/>
      <c r="WUH12" s="214"/>
      <c r="WUI12" s="214"/>
      <c r="WUJ12" s="214"/>
      <c r="WUK12" s="214"/>
      <c r="WUL12" s="214"/>
      <c r="WUM12" s="214"/>
      <c r="WUN12" s="214"/>
      <c r="WUO12" s="214"/>
      <c r="WUP12" s="214"/>
      <c r="WUQ12" s="214"/>
      <c r="WUR12" s="214"/>
      <c r="WUS12" s="214"/>
      <c r="WUT12" s="214"/>
      <c r="WUU12" s="214"/>
      <c r="WUV12" s="214"/>
      <c r="WUW12" s="214"/>
      <c r="WUX12" s="214"/>
      <c r="WUY12" s="214"/>
      <c r="WUZ12" s="214"/>
      <c r="WVA12" s="214"/>
      <c r="WVB12" s="214"/>
      <c r="WVC12" s="214"/>
      <c r="WVD12" s="214"/>
      <c r="WVE12" s="214"/>
      <c r="WVF12" s="214"/>
      <c r="WVG12" s="214"/>
      <c r="WVH12" s="214"/>
      <c r="WVI12" s="214"/>
      <c r="WVJ12" s="214"/>
      <c r="WVK12" s="214"/>
      <c r="WVL12" s="214"/>
    </row>
    <row r="13" spans="1:16141" s="186" customFormat="1" ht="23.25" customHeight="1" x14ac:dyDescent="0.3">
      <c r="A13" s="182" t="s">
        <v>281</v>
      </c>
      <c r="B13" s="183" t="s">
        <v>105</v>
      </c>
      <c r="C13" s="182" t="s">
        <v>224</v>
      </c>
      <c r="D13" s="184" t="s">
        <v>106</v>
      </c>
      <c r="E13" s="182" t="s">
        <v>225</v>
      </c>
      <c r="F13" s="185"/>
      <c r="G13" s="185"/>
      <c r="H13" s="185"/>
      <c r="I13" s="185"/>
      <c r="J13" s="185"/>
      <c r="K13" s="185"/>
      <c r="L13" s="185"/>
      <c r="M13" s="185"/>
      <c r="N13" s="185"/>
      <c r="O13" s="185"/>
      <c r="P13" s="185"/>
      <c r="Q13" s="185"/>
      <c r="R13" s="185"/>
      <c r="S13" s="185"/>
      <c r="T13" s="185"/>
      <c r="U13" s="185"/>
      <c r="V13" s="185"/>
      <c r="W13" s="185"/>
      <c r="X13" s="185"/>
      <c r="Y13" s="185"/>
      <c r="Z13" s="185"/>
      <c r="AA13" s="185"/>
      <c r="AB13" s="185"/>
      <c r="AC13" s="185"/>
      <c r="AD13" s="185"/>
      <c r="AE13" s="185"/>
      <c r="AF13" s="185"/>
      <c r="AG13" s="185"/>
      <c r="AH13" s="185"/>
      <c r="AI13" s="185"/>
      <c r="AJ13" s="185"/>
      <c r="AK13" s="185"/>
      <c r="AL13" s="185"/>
      <c r="AM13" s="185"/>
      <c r="AN13" s="185"/>
      <c r="AO13" s="185"/>
      <c r="AP13" s="185"/>
      <c r="AQ13" s="185"/>
      <c r="AR13" s="185"/>
      <c r="AS13" s="185"/>
      <c r="AT13" s="185"/>
      <c r="AU13" s="185"/>
      <c r="AV13" s="185"/>
      <c r="AW13" s="185"/>
      <c r="AX13" s="185"/>
      <c r="AY13" s="185"/>
      <c r="AZ13" s="185"/>
      <c r="BA13" s="185"/>
      <c r="BB13" s="185"/>
      <c r="BC13" s="185"/>
      <c r="BD13" s="185"/>
      <c r="BE13" s="185"/>
      <c r="BF13" s="185"/>
      <c r="BG13" s="185"/>
      <c r="BH13" s="185"/>
      <c r="BI13" s="185"/>
      <c r="BJ13" s="185"/>
      <c r="BK13" s="185"/>
      <c r="BL13" s="185"/>
      <c r="BM13" s="185"/>
      <c r="BN13" s="185"/>
      <c r="BO13" s="185"/>
      <c r="BP13" s="185"/>
      <c r="BQ13" s="185"/>
      <c r="BR13" s="185"/>
      <c r="BS13" s="185"/>
      <c r="BT13" s="185"/>
      <c r="BU13" s="185"/>
      <c r="BV13" s="185"/>
      <c r="BW13" s="185"/>
      <c r="BX13" s="185"/>
      <c r="BY13" s="185"/>
      <c r="BZ13" s="185"/>
      <c r="CA13" s="185"/>
      <c r="CB13" s="185"/>
      <c r="CC13" s="185"/>
      <c r="CD13" s="185"/>
      <c r="CE13" s="185"/>
      <c r="CF13" s="185"/>
      <c r="CG13" s="185"/>
      <c r="CH13" s="185"/>
      <c r="CI13" s="185"/>
      <c r="CJ13" s="185"/>
      <c r="CK13" s="185"/>
      <c r="CL13" s="185"/>
      <c r="CM13" s="185"/>
      <c r="CN13" s="185"/>
      <c r="CO13" s="185"/>
      <c r="CP13" s="185"/>
      <c r="CQ13" s="185"/>
      <c r="CR13" s="185"/>
      <c r="CS13" s="185"/>
      <c r="CT13" s="185"/>
      <c r="CU13" s="185"/>
      <c r="CV13" s="185"/>
      <c r="CW13" s="185"/>
      <c r="CX13" s="185"/>
      <c r="CY13" s="185"/>
      <c r="CZ13" s="185"/>
      <c r="DA13" s="185"/>
      <c r="DB13" s="185"/>
      <c r="DC13" s="185"/>
      <c r="DD13" s="185"/>
      <c r="DE13" s="185"/>
      <c r="DF13" s="185"/>
      <c r="DG13" s="185"/>
      <c r="DH13" s="185"/>
      <c r="DI13" s="185"/>
      <c r="DJ13" s="185"/>
      <c r="DK13" s="185"/>
      <c r="DL13" s="185"/>
      <c r="DM13" s="185"/>
      <c r="DN13" s="185"/>
      <c r="DO13" s="185"/>
      <c r="DP13" s="185"/>
      <c r="DQ13" s="185"/>
      <c r="DR13" s="185"/>
      <c r="DS13" s="185"/>
      <c r="DT13" s="185"/>
      <c r="DU13" s="185"/>
      <c r="DV13" s="185"/>
      <c r="DW13" s="185"/>
      <c r="DX13" s="185"/>
      <c r="DY13" s="185"/>
      <c r="DZ13" s="185"/>
      <c r="EA13" s="185"/>
      <c r="EB13" s="185"/>
      <c r="EC13" s="185"/>
      <c r="ED13" s="185"/>
      <c r="EE13" s="185"/>
      <c r="EF13" s="185"/>
      <c r="EG13" s="185"/>
      <c r="EH13" s="185"/>
      <c r="EI13" s="185"/>
      <c r="EJ13" s="185"/>
      <c r="EK13" s="185"/>
      <c r="EL13" s="185"/>
      <c r="EM13" s="185"/>
      <c r="EN13" s="185"/>
      <c r="EO13" s="185"/>
      <c r="EP13" s="185"/>
      <c r="EQ13" s="185"/>
      <c r="ER13" s="185"/>
      <c r="ES13" s="185"/>
      <c r="ET13" s="185"/>
      <c r="EU13" s="185"/>
      <c r="EV13" s="185"/>
      <c r="EW13" s="185"/>
      <c r="EX13" s="185"/>
      <c r="EY13" s="185"/>
      <c r="EZ13" s="185"/>
      <c r="FA13" s="185"/>
      <c r="FB13" s="185"/>
      <c r="FC13" s="185"/>
      <c r="FD13" s="185"/>
      <c r="FE13" s="185"/>
      <c r="FF13" s="185"/>
      <c r="FG13" s="185"/>
      <c r="FH13" s="185"/>
      <c r="FI13" s="185"/>
      <c r="FJ13" s="185"/>
      <c r="FK13" s="185"/>
      <c r="FL13" s="185"/>
      <c r="FM13" s="185"/>
      <c r="FN13" s="185"/>
      <c r="FO13" s="185"/>
      <c r="FP13" s="185"/>
      <c r="FQ13" s="185"/>
      <c r="FR13" s="185"/>
      <c r="FS13" s="185"/>
      <c r="FT13" s="185"/>
      <c r="FU13" s="185"/>
      <c r="FV13" s="185"/>
      <c r="FW13" s="185"/>
      <c r="FX13" s="185"/>
      <c r="FY13" s="185"/>
      <c r="FZ13" s="185"/>
      <c r="GA13" s="185"/>
      <c r="GB13" s="185"/>
      <c r="GC13" s="185"/>
      <c r="GD13" s="185"/>
      <c r="GE13" s="185"/>
      <c r="GF13" s="185"/>
      <c r="GG13" s="185"/>
      <c r="GH13" s="185"/>
      <c r="GI13" s="185"/>
      <c r="GJ13" s="185"/>
      <c r="GK13" s="185"/>
      <c r="GL13" s="185"/>
      <c r="GM13" s="185"/>
      <c r="GN13" s="185"/>
      <c r="GO13" s="185"/>
      <c r="GP13" s="185"/>
      <c r="GQ13" s="185"/>
      <c r="GR13" s="185"/>
      <c r="GS13" s="185"/>
      <c r="GT13" s="185"/>
      <c r="GU13" s="185"/>
      <c r="GV13" s="185"/>
      <c r="GW13" s="185"/>
      <c r="GX13" s="185"/>
      <c r="GY13" s="185"/>
      <c r="GZ13" s="185"/>
      <c r="HA13" s="185"/>
      <c r="HB13" s="185"/>
      <c r="HC13" s="185"/>
      <c r="HD13" s="185"/>
      <c r="HE13" s="185"/>
      <c r="HF13" s="185"/>
      <c r="HG13" s="185"/>
      <c r="HH13" s="185"/>
      <c r="HI13" s="185"/>
      <c r="HJ13" s="185"/>
      <c r="HK13" s="185"/>
      <c r="HL13" s="185"/>
      <c r="HM13" s="185"/>
      <c r="HN13" s="185"/>
      <c r="HO13" s="185"/>
      <c r="HP13" s="185"/>
      <c r="HQ13" s="185"/>
      <c r="HR13" s="185"/>
      <c r="HS13" s="185"/>
      <c r="HT13" s="185"/>
      <c r="HU13" s="185"/>
      <c r="HV13" s="185"/>
      <c r="HW13" s="185"/>
      <c r="HX13" s="185"/>
      <c r="HY13" s="185"/>
      <c r="HZ13" s="185"/>
      <c r="IA13" s="185"/>
      <c r="IB13" s="185"/>
      <c r="IC13" s="185"/>
      <c r="ID13" s="185"/>
      <c r="IE13" s="185"/>
      <c r="IF13" s="185"/>
      <c r="IG13" s="185"/>
      <c r="IH13" s="185"/>
      <c r="II13" s="185"/>
      <c r="IJ13" s="185"/>
      <c r="IK13" s="185"/>
      <c r="IL13" s="185"/>
      <c r="IM13" s="185"/>
      <c r="IN13" s="185"/>
      <c r="IO13" s="185"/>
      <c r="IP13" s="185"/>
      <c r="IQ13" s="185"/>
      <c r="IR13" s="185"/>
      <c r="IS13" s="185"/>
      <c r="IT13" s="185"/>
      <c r="IU13" s="185"/>
      <c r="IV13" s="185"/>
      <c r="IW13" s="185"/>
      <c r="IX13" s="185"/>
      <c r="IY13" s="185"/>
      <c r="IZ13" s="185"/>
      <c r="JA13" s="185"/>
      <c r="JB13" s="185"/>
      <c r="JC13" s="185"/>
      <c r="JD13" s="185"/>
      <c r="JE13" s="185"/>
      <c r="JF13" s="185"/>
      <c r="JG13" s="185"/>
      <c r="JH13" s="185"/>
      <c r="JI13" s="185"/>
      <c r="JJ13" s="185"/>
      <c r="JK13" s="185"/>
      <c r="JL13" s="185"/>
      <c r="JM13" s="185"/>
      <c r="JN13" s="185"/>
      <c r="JO13" s="185"/>
      <c r="JP13" s="185"/>
      <c r="JQ13" s="185"/>
      <c r="JR13" s="185"/>
      <c r="JS13" s="185"/>
      <c r="JT13" s="185"/>
      <c r="JU13" s="185"/>
      <c r="JV13" s="185"/>
      <c r="JW13" s="185"/>
      <c r="JX13" s="185"/>
      <c r="JY13" s="185"/>
      <c r="JZ13" s="185"/>
      <c r="KA13" s="185"/>
      <c r="KB13" s="185"/>
      <c r="KC13" s="185"/>
      <c r="KD13" s="185"/>
      <c r="KE13" s="185"/>
      <c r="KF13" s="185"/>
      <c r="KG13" s="185"/>
      <c r="KH13" s="185"/>
      <c r="KI13" s="185"/>
      <c r="KJ13" s="185"/>
      <c r="KK13" s="185"/>
      <c r="KL13" s="185"/>
      <c r="KM13" s="185"/>
      <c r="KN13" s="185"/>
      <c r="KO13" s="185"/>
      <c r="KP13" s="185"/>
      <c r="KQ13" s="185"/>
      <c r="KR13" s="185"/>
      <c r="KS13" s="185"/>
      <c r="KT13" s="185"/>
      <c r="KU13" s="185"/>
      <c r="KV13" s="185"/>
      <c r="KW13" s="185"/>
      <c r="KX13" s="185"/>
      <c r="KY13" s="185"/>
      <c r="KZ13" s="185"/>
      <c r="LA13" s="185"/>
      <c r="LB13" s="185"/>
      <c r="LC13" s="185"/>
      <c r="LD13" s="185"/>
      <c r="LE13" s="185"/>
      <c r="LF13" s="185"/>
      <c r="LG13" s="185"/>
      <c r="LH13" s="185"/>
      <c r="LI13" s="185"/>
      <c r="LJ13" s="185"/>
      <c r="LK13" s="185"/>
      <c r="LL13" s="185"/>
      <c r="LM13" s="185"/>
      <c r="LN13" s="185"/>
      <c r="LO13" s="185"/>
      <c r="LP13" s="185"/>
      <c r="LQ13" s="185"/>
      <c r="LR13" s="185"/>
      <c r="LS13" s="185"/>
      <c r="LT13" s="185"/>
      <c r="LU13" s="185"/>
      <c r="LV13" s="185"/>
      <c r="LW13" s="185"/>
      <c r="LX13" s="185"/>
      <c r="LY13" s="185"/>
      <c r="LZ13" s="185"/>
      <c r="MA13" s="185"/>
      <c r="MB13" s="185"/>
      <c r="MC13" s="185"/>
      <c r="MD13" s="185"/>
      <c r="ME13" s="185"/>
      <c r="MF13" s="185"/>
      <c r="MG13" s="185"/>
      <c r="MH13" s="185"/>
      <c r="MI13" s="185"/>
      <c r="MJ13" s="185"/>
      <c r="MK13" s="185"/>
      <c r="ML13" s="185"/>
      <c r="MM13" s="185"/>
      <c r="MN13" s="185"/>
      <c r="MO13" s="185"/>
      <c r="MP13" s="185"/>
      <c r="MQ13" s="185"/>
      <c r="MR13" s="185"/>
      <c r="MS13" s="185"/>
      <c r="MT13" s="185"/>
      <c r="MU13" s="185"/>
      <c r="MV13" s="185"/>
      <c r="MW13" s="185"/>
      <c r="MX13" s="185"/>
      <c r="MY13" s="185"/>
      <c r="MZ13" s="185"/>
      <c r="NA13" s="185"/>
      <c r="NB13" s="185"/>
      <c r="NC13" s="185"/>
      <c r="ND13" s="185"/>
      <c r="NE13" s="185"/>
      <c r="NF13" s="185"/>
      <c r="NG13" s="185"/>
      <c r="NH13" s="185"/>
      <c r="NI13" s="185"/>
      <c r="NJ13" s="185"/>
      <c r="NK13" s="185"/>
      <c r="NL13" s="185"/>
      <c r="NM13" s="185"/>
      <c r="NN13" s="185"/>
      <c r="NO13" s="185"/>
      <c r="NP13" s="185"/>
      <c r="NQ13" s="185"/>
      <c r="NR13" s="185"/>
      <c r="NS13" s="185"/>
      <c r="NT13" s="185"/>
      <c r="NU13" s="185"/>
      <c r="NV13" s="185"/>
      <c r="NW13" s="185"/>
      <c r="NX13" s="185"/>
      <c r="NY13" s="185"/>
      <c r="NZ13" s="185"/>
      <c r="OA13" s="185"/>
      <c r="OB13" s="185"/>
      <c r="OC13" s="185"/>
      <c r="OD13" s="185"/>
      <c r="OE13" s="185"/>
      <c r="OF13" s="185"/>
      <c r="OG13" s="185"/>
      <c r="OH13" s="185"/>
      <c r="OI13" s="185"/>
      <c r="OJ13" s="185"/>
      <c r="OK13" s="185"/>
      <c r="OL13" s="185"/>
      <c r="OM13" s="185"/>
      <c r="ON13" s="185"/>
      <c r="OO13" s="185"/>
      <c r="OP13" s="185"/>
      <c r="OQ13" s="185"/>
      <c r="OR13" s="185"/>
      <c r="OS13" s="185"/>
      <c r="OT13" s="185"/>
      <c r="OU13" s="185"/>
      <c r="OV13" s="185"/>
      <c r="OW13" s="185"/>
      <c r="OX13" s="185"/>
      <c r="OY13" s="185"/>
      <c r="OZ13" s="185"/>
      <c r="PA13" s="185"/>
      <c r="PB13" s="185"/>
      <c r="PC13" s="185"/>
      <c r="PD13" s="185"/>
      <c r="PE13" s="185"/>
      <c r="PF13" s="185"/>
      <c r="PG13" s="185"/>
      <c r="PH13" s="185"/>
      <c r="PI13" s="185"/>
      <c r="PJ13" s="185"/>
      <c r="PK13" s="185"/>
      <c r="PL13" s="185"/>
      <c r="PM13" s="185"/>
      <c r="PN13" s="185"/>
      <c r="PO13" s="185"/>
      <c r="PP13" s="185"/>
      <c r="PQ13" s="185"/>
      <c r="PR13" s="185"/>
      <c r="PS13" s="185"/>
      <c r="PT13" s="185"/>
      <c r="PU13" s="185"/>
      <c r="PV13" s="185"/>
      <c r="PW13" s="185"/>
      <c r="PX13" s="185"/>
      <c r="PY13" s="185"/>
      <c r="PZ13" s="185"/>
      <c r="QA13" s="185"/>
      <c r="QB13" s="185"/>
      <c r="QC13" s="185"/>
      <c r="QD13" s="185"/>
      <c r="QE13" s="185"/>
      <c r="QF13" s="185"/>
      <c r="QG13" s="185"/>
      <c r="QH13" s="185"/>
      <c r="QI13" s="185"/>
      <c r="QJ13" s="185"/>
      <c r="QK13" s="185"/>
      <c r="QL13" s="185"/>
      <c r="QM13" s="185"/>
      <c r="QN13" s="185"/>
      <c r="QO13" s="185"/>
      <c r="QP13" s="185"/>
      <c r="QQ13" s="185"/>
      <c r="QR13" s="185"/>
      <c r="QS13" s="185"/>
      <c r="QT13" s="185"/>
      <c r="QU13" s="185"/>
      <c r="QV13" s="185"/>
      <c r="QW13" s="185"/>
      <c r="QX13" s="185"/>
      <c r="QY13" s="185"/>
      <c r="QZ13" s="185"/>
      <c r="RA13" s="185"/>
      <c r="RB13" s="185"/>
      <c r="RC13" s="185"/>
      <c r="RD13" s="185"/>
      <c r="RE13" s="185"/>
      <c r="RF13" s="185"/>
      <c r="RG13" s="185"/>
      <c r="RH13" s="185"/>
      <c r="RI13" s="185"/>
      <c r="RJ13" s="185"/>
      <c r="RK13" s="185"/>
      <c r="RL13" s="185"/>
      <c r="RM13" s="185"/>
      <c r="RN13" s="185"/>
      <c r="RO13" s="185"/>
      <c r="RP13" s="185"/>
      <c r="RQ13" s="185"/>
      <c r="RR13" s="185"/>
      <c r="RS13" s="185"/>
      <c r="RT13" s="185"/>
      <c r="RU13" s="185"/>
      <c r="RV13" s="185"/>
      <c r="RW13" s="185"/>
      <c r="RX13" s="185"/>
      <c r="RY13" s="185"/>
      <c r="RZ13" s="185"/>
      <c r="SA13" s="185"/>
      <c r="SB13" s="185"/>
      <c r="SC13" s="185"/>
      <c r="SD13" s="185"/>
      <c r="SE13" s="185"/>
      <c r="SF13" s="185"/>
      <c r="SG13" s="185"/>
      <c r="SH13" s="185"/>
      <c r="SI13" s="185"/>
      <c r="SJ13" s="185"/>
      <c r="SK13" s="185"/>
      <c r="SL13" s="185"/>
      <c r="SM13" s="185"/>
      <c r="SN13" s="185"/>
      <c r="SO13" s="185"/>
      <c r="SP13" s="185"/>
      <c r="SQ13" s="185"/>
      <c r="SR13" s="185"/>
      <c r="SS13" s="185"/>
      <c r="ST13" s="185"/>
      <c r="SU13" s="185"/>
      <c r="SV13" s="185"/>
      <c r="SW13" s="185"/>
      <c r="SX13" s="185"/>
      <c r="SY13" s="185"/>
      <c r="SZ13" s="185"/>
      <c r="TA13" s="185"/>
      <c r="TB13" s="185"/>
      <c r="TC13" s="185"/>
      <c r="TD13" s="185"/>
      <c r="TE13" s="185"/>
      <c r="TF13" s="185"/>
      <c r="TG13" s="185"/>
      <c r="TH13" s="185"/>
      <c r="TI13" s="185"/>
      <c r="TJ13" s="185"/>
      <c r="TK13" s="185"/>
      <c r="TL13" s="185"/>
      <c r="TM13" s="185"/>
      <c r="TN13" s="185"/>
      <c r="TO13" s="185"/>
      <c r="TP13" s="185"/>
      <c r="TQ13" s="185"/>
      <c r="TR13" s="185"/>
      <c r="TS13" s="185"/>
      <c r="TT13" s="185"/>
      <c r="TU13" s="185"/>
      <c r="TV13" s="185"/>
      <c r="TW13" s="185"/>
      <c r="TX13" s="185"/>
      <c r="TY13" s="185"/>
      <c r="TZ13" s="185"/>
      <c r="UA13" s="185"/>
      <c r="UB13" s="185"/>
      <c r="UC13" s="185"/>
      <c r="UD13" s="185"/>
      <c r="UE13" s="185"/>
      <c r="UF13" s="185"/>
      <c r="UG13" s="185"/>
      <c r="UH13" s="185"/>
      <c r="UI13" s="185"/>
      <c r="UJ13" s="185"/>
      <c r="UK13" s="185"/>
      <c r="UL13" s="185"/>
      <c r="UM13" s="185"/>
      <c r="UN13" s="185"/>
      <c r="UO13" s="185"/>
      <c r="UP13" s="185"/>
      <c r="UQ13" s="185"/>
      <c r="UR13" s="185"/>
      <c r="US13" s="185"/>
      <c r="UT13" s="185"/>
      <c r="UU13" s="185"/>
      <c r="UV13" s="185"/>
      <c r="UW13" s="185"/>
      <c r="UX13" s="185"/>
      <c r="UY13" s="185"/>
      <c r="UZ13" s="185"/>
      <c r="VA13" s="185"/>
      <c r="VB13" s="185"/>
      <c r="VC13" s="185"/>
      <c r="VD13" s="185"/>
      <c r="VE13" s="185"/>
      <c r="VF13" s="185"/>
      <c r="VG13" s="185"/>
      <c r="VH13" s="185"/>
      <c r="VI13" s="185"/>
      <c r="VJ13" s="185"/>
      <c r="VK13" s="185"/>
      <c r="VL13" s="185"/>
      <c r="VM13" s="185"/>
      <c r="VN13" s="185"/>
      <c r="VO13" s="185"/>
      <c r="VP13" s="185"/>
      <c r="VQ13" s="185"/>
      <c r="VR13" s="185"/>
      <c r="VS13" s="185"/>
      <c r="VT13" s="185"/>
      <c r="VU13" s="185"/>
      <c r="VV13" s="185"/>
      <c r="VW13" s="185"/>
      <c r="VX13" s="185"/>
      <c r="VY13" s="185"/>
      <c r="VZ13" s="185"/>
      <c r="WA13" s="185"/>
      <c r="WB13" s="185"/>
      <c r="WC13" s="185"/>
      <c r="WD13" s="185"/>
      <c r="WE13" s="185"/>
      <c r="WF13" s="185"/>
      <c r="WG13" s="185"/>
      <c r="WH13" s="185"/>
      <c r="WI13" s="185"/>
      <c r="WJ13" s="185"/>
      <c r="WK13" s="185"/>
      <c r="WL13" s="185"/>
      <c r="WM13" s="185"/>
      <c r="WN13" s="185"/>
      <c r="WO13" s="185"/>
      <c r="WP13" s="185"/>
      <c r="WQ13" s="185"/>
      <c r="WR13" s="185"/>
      <c r="WS13" s="185"/>
      <c r="WT13" s="185"/>
      <c r="WU13" s="185"/>
      <c r="WV13" s="185"/>
      <c r="WW13" s="185"/>
      <c r="WX13" s="185"/>
      <c r="WY13" s="185"/>
      <c r="WZ13" s="185"/>
      <c r="XA13" s="185"/>
      <c r="XB13" s="185"/>
      <c r="XC13" s="185"/>
      <c r="XD13" s="185"/>
      <c r="XE13" s="185"/>
      <c r="XF13" s="185"/>
      <c r="XG13" s="185"/>
      <c r="XH13" s="185"/>
      <c r="XI13" s="185"/>
      <c r="XJ13" s="185"/>
      <c r="XK13" s="185"/>
      <c r="XL13" s="185"/>
      <c r="XM13" s="185"/>
      <c r="XN13" s="185"/>
      <c r="XO13" s="185"/>
      <c r="XP13" s="185"/>
      <c r="XQ13" s="185"/>
      <c r="XR13" s="185"/>
      <c r="XS13" s="185"/>
      <c r="XT13" s="185"/>
      <c r="XU13" s="185"/>
      <c r="XV13" s="185"/>
      <c r="XW13" s="185"/>
      <c r="XX13" s="185"/>
      <c r="XY13" s="185"/>
      <c r="XZ13" s="185"/>
      <c r="YA13" s="185"/>
      <c r="YB13" s="185"/>
      <c r="YC13" s="185"/>
      <c r="YD13" s="185"/>
      <c r="YE13" s="185"/>
      <c r="YF13" s="185"/>
      <c r="YG13" s="185"/>
      <c r="YH13" s="185"/>
      <c r="YI13" s="185"/>
      <c r="YJ13" s="185"/>
      <c r="YK13" s="185"/>
      <c r="YL13" s="185"/>
      <c r="YM13" s="185"/>
      <c r="YN13" s="185"/>
      <c r="YO13" s="185"/>
      <c r="YP13" s="185"/>
      <c r="YQ13" s="185"/>
      <c r="YR13" s="185"/>
      <c r="YS13" s="185"/>
      <c r="YT13" s="185"/>
      <c r="YU13" s="185"/>
      <c r="YV13" s="185"/>
      <c r="YW13" s="185"/>
      <c r="YX13" s="185"/>
      <c r="YY13" s="185"/>
      <c r="YZ13" s="185"/>
      <c r="ZA13" s="185"/>
      <c r="ZB13" s="185"/>
      <c r="ZC13" s="185"/>
      <c r="ZD13" s="185"/>
      <c r="ZE13" s="185"/>
      <c r="ZF13" s="185"/>
      <c r="ZG13" s="185"/>
      <c r="ZH13" s="185"/>
      <c r="ZI13" s="185"/>
      <c r="ZJ13" s="185"/>
      <c r="ZK13" s="185"/>
      <c r="ZL13" s="185"/>
      <c r="ZM13" s="185"/>
      <c r="ZN13" s="185"/>
      <c r="ZO13" s="185"/>
      <c r="ZP13" s="185"/>
      <c r="ZQ13" s="185"/>
      <c r="ZR13" s="185"/>
      <c r="ZS13" s="185"/>
      <c r="ZT13" s="185"/>
      <c r="ZU13" s="185"/>
      <c r="ZV13" s="185"/>
      <c r="ZW13" s="185"/>
      <c r="ZX13" s="185"/>
      <c r="ZY13" s="185"/>
      <c r="ZZ13" s="185"/>
      <c r="AAA13" s="185"/>
      <c r="AAB13" s="185"/>
      <c r="AAC13" s="185"/>
      <c r="AAD13" s="185"/>
      <c r="AAE13" s="185"/>
      <c r="AAF13" s="185"/>
      <c r="AAG13" s="185"/>
      <c r="AAH13" s="185"/>
      <c r="AAI13" s="185"/>
      <c r="AAJ13" s="185"/>
      <c r="AAK13" s="185"/>
      <c r="AAL13" s="185"/>
      <c r="AAM13" s="185"/>
      <c r="AAN13" s="185"/>
      <c r="AAO13" s="185"/>
      <c r="AAP13" s="185"/>
      <c r="AAQ13" s="185"/>
      <c r="AAR13" s="185"/>
      <c r="AAS13" s="185"/>
      <c r="AAT13" s="185"/>
      <c r="AAU13" s="185"/>
      <c r="AAV13" s="185"/>
      <c r="AAW13" s="185"/>
      <c r="AAX13" s="185"/>
      <c r="AAY13" s="185"/>
      <c r="AAZ13" s="185"/>
      <c r="ABA13" s="185"/>
      <c r="ABB13" s="185"/>
      <c r="ABC13" s="185"/>
      <c r="ABD13" s="185"/>
      <c r="ABE13" s="185"/>
      <c r="ABF13" s="185"/>
      <c r="ABG13" s="185"/>
      <c r="ABH13" s="185"/>
      <c r="ABI13" s="185"/>
      <c r="ABJ13" s="185"/>
      <c r="ABK13" s="185"/>
      <c r="ABL13" s="185"/>
      <c r="ABM13" s="185"/>
      <c r="ABN13" s="185"/>
      <c r="ABO13" s="185"/>
      <c r="ABP13" s="185"/>
      <c r="ABQ13" s="185"/>
      <c r="ABR13" s="185"/>
      <c r="ABS13" s="185"/>
      <c r="ABT13" s="185"/>
      <c r="ABU13" s="185"/>
      <c r="ABV13" s="185"/>
      <c r="ABW13" s="185"/>
      <c r="ABX13" s="185"/>
      <c r="ABY13" s="185"/>
      <c r="ABZ13" s="185"/>
      <c r="ACA13" s="185"/>
      <c r="ACB13" s="185"/>
      <c r="ACC13" s="185"/>
      <c r="ACD13" s="185"/>
      <c r="ACE13" s="185"/>
      <c r="ACF13" s="185"/>
      <c r="ACG13" s="185"/>
      <c r="ACH13" s="185"/>
      <c r="ACI13" s="185"/>
      <c r="ACJ13" s="185"/>
      <c r="ACK13" s="185"/>
      <c r="ACL13" s="185"/>
      <c r="ACM13" s="185"/>
      <c r="ACN13" s="185"/>
      <c r="ACO13" s="185"/>
      <c r="ACP13" s="185"/>
      <c r="ACQ13" s="185"/>
      <c r="ACR13" s="185"/>
      <c r="ACS13" s="185"/>
      <c r="ACT13" s="185"/>
      <c r="ACU13" s="185"/>
      <c r="ACV13" s="185"/>
      <c r="ACW13" s="185"/>
      <c r="ACX13" s="185"/>
      <c r="ACY13" s="185"/>
      <c r="ACZ13" s="185"/>
      <c r="ADA13" s="185"/>
      <c r="ADB13" s="185"/>
      <c r="ADC13" s="185"/>
      <c r="ADD13" s="185"/>
      <c r="ADE13" s="185"/>
      <c r="ADF13" s="185"/>
      <c r="ADG13" s="185"/>
      <c r="ADH13" s="185"/>
      <c r="ADI13" s="185"/>
      <c r="ADJ13" s="185"/>
      <c r="ADK13" s="185"/>
      <c r="ADL13" s="185"/>
      <c r="ADM13" s="185"/>
      <c r="ADN13" s="185"/>
      <c r="ADO13" s="185"/>
      <c r="ADP13" s="185"/>
      <c r="ADQ13" s="185"/>
      <c r="ADR13" s="185"/>
      <c r="ADS13" s="185"/>
      <c r="ADT13" s="185"/>
      <c r="ADU13" s="185"/>
      <c r="ADV13" s="185"/>
      <c r="ADW13" s="185"/>
      <c r="ADX13" s="185"/>
      <c r="ADY13" s="185"/>
      <c r="ADZ13" s="185"/>
      <c r="AEA13" s="185"/>
      <c r="AEB13" s="185"/>
      <c r="AEC13" s="185"/>
      <c r="AED13" s="185"/>
      <c r="AEE13" s="185"/>
      <c r="AEF13" s="185"/>
      <c r="AEG13" s="185"/>
      <c r="AEH13" s="185"/>
      <c r="AEI13" s="185"/>
      <c r="AEJ13" s="185"/>
      <c r="AEK13" s="185"/>
      <c r="AEL13" s="185"/>
      <c r="AEM13" s="185"/>
      <c r="AEN13" s="185"/>
      <c r="AEO13" s="185"/>
      <c r="AEP13" s="185"/>
      <c r="AEQ13" s="185"/>
      <c r="AER13" s="185"/>
      <c r="AES13" s="185"/>
      <c r="AET13" s="185"/>
      <c r="AEU13" s="185"/>
      <c r="AEV13" s="185"/>
      <c r="AEW13" s="185"/>
      <c r="AEX13" s="185"/>
      <c r="AEY13" s="185"/>
      <c r="AEZ13" s="185"/>
      <c r="AFA13" s="185"/>
      <c r="AFB13" s="185"/>
      <c r="AFC13" s="185"/>
      <c r="AFD13" s="185"/>
      <c r="AFE13" s="185"/>
      <c r="AFF13" s="185"/>
      <c r="AFG13" s="185"/>
      <c r="AFH13" s="185"/>
      <c r="AFI13" s="185"/>
      <c r="AFJ13" s="185"/>
      <c r="AFK13" s="185"/>
      <c r="AFL13" s="185"/>
      <c r="AFM13" s="185"/>
      <c r="AFN13" s="185"/>
      <c r="AFO13" s="185"/>
      <c r="AFP13" s="185"/>
      <c r="AFQ13" s="185"/>
      <c r="AFR13" s="185"/>
      <c r="AFS13" s="185"/>
      <c r="AFT13" s="185"/>
      <c r="AFU13" s="185"/>
      <c r="AFV13" s="185"/>
      <c r="AFW13" s="185"/>
      <c r="AFX13" s="185"/>
      <c r="AFY13" s="185"/>
      <c r="AFZ13" s="185"/>
      <c r="AGA13" s="185"/>
      <c r="AGB13" s="185"/>
      <c r="AGC13" s="185"/>
      <c r="AGD13" s="185"/>
      <c r="AGE13" s="185"/>
      <c r="AGF13" s="185"/>
      <c r="AGG13" s="185"/>
      <c r="AGH13" s="185"/>
      <c r="AGI13" s="185"/>
      <c r="AGJ13" s="185"/>
      <c r="AGK13" s="185"/>
      <c r="AGL13" s="185"/>
      <c r="AGM13" s="185"/>
      <c r="AGN13" s="185"/>
      <c r="AGO13" s="185"/>
      <c r="AGP13" s="185"/>
      <c r="AGQ13" s="185"/>
      <c r="AGR13" s="185"/>
      <c r="AGS13" s="185"/>
      <c r="AGT13" s="185"/>
      <c r="AGU13" s="185"/>
      <c r="AGV13" s="185"/>
      <c r="AGW13" s="185"/>
      <c r="AGX13" s="185"/>
      <c r="AGY13" s="185"/>
      <c r="AGZ13" s="185"/>
      <c r="AHA13" s="185"/>
      <c r="AHB13" s="185"/>
      <c r="AHC13" s="185"/>
      <c r="AHD13" s="185"/>
      <c r="AHE13" s="185"/>
      <c r="AHF13" s="185"/>
      <c r="AHG13" s="185"/>
      <c r="AHH13" s="185"/>
      <c r="AHI13" s="185"/>
      <c r="AHJ13" s="185"/>
      <c r="AHK13" s="185"/>
      <c r="AHL13" s="185"/>
      <c r="AHM13" s="185"/>
      <c r="AHN13" s="185"/>
      <c r="AHO13" s="185"/>
      <c r="AHP13" s="185"/>
      <c r="AHQ13" s="185"/>
      <c r="AHR13" s="185"/>
      <c r="AHS13" s="185"/>
      <c r="AHT13" s="185"/>
      <c r="AHU13" s="185"/>
      <c r="AHV13" s="185"/>
      <c r="AHW13" s="185"/>
      <c r="AHX13" s="185"/>
      <c r="AHY13" s="185"/>
      <c r="AHZ13" s="185"/>
      <c r="AIA13" s="185"/>
      <c r="AIB13" s="185"/>
      <c r="AIC13" s="185"/>
      <c r="AID13" s="185"/>
      <c r="AIE13" s="185"/>
      <c r="AIF13" s="185"/>
      <c r="AIG13" s="185"/>
      <c r="AIH13" s="185"/>
      <c r="AII13" s="185"/>
      <c r="AIJ13" s="185"/>
      <c r="AIK13" s="185"/>
      <c r="AIL13" s="185"/>
      <c r="AIM13" s="185"/>
      <c r="AIN13" s="185"/>
      <c r="AIO13" s="185"/>
      <c r="AIP13" s="185"/>
      <c r="AIQ13" s="185"/>
      <c r="AIR13" s="185"/>
      <c r="AIS13" s="185"/>
      <c r="AIT13" s="185"/>
      <c r="AIU13" s="185"/>
      <c r="AIV13" s="185"/>
      <c r="AIW13" s="185"/>
      <c r="AIX13" s="185"/>
      <c r="AIY13" s="185"/>
      <c r="AIZ13" s="185"/>
      <c r="AJA13" s="185"/>
      <c r="AJB13" s="185"/>
      <c r="AJC13" s="185"/>
      <c r="AJD13" s="185"/>
      <c r="AJE13" s="185"/>
      <c r="AJF13" s="185"/>
      <c r="AJG13" s="185"/>
      <c r="AJH13" s="185"/>
      <c r="AJI13" s="185"/>
      <c r="AJJ13" s="185"/>
      <c r="AJK13" s="185"/>
      <c r="AJL13" s="185"/>
      <c r="AJM13" s="185"/>
      <c r="AJN13" s="185"/>
      <c r="AJO13" s="185"/>
      <c r="AJP13" s="185"/>
      <c r="AJQ13" s="185"/>
      <c r="AJR13" s="185"/>
      <c r="AJS13" s="185"/>
      <c r="AJT13" s="185"/>
      <c r="AJU13" s="185"/>
      <c r="AJV13" s="185"/>
      <c r="AJW13" s="185"/>
      <c r="AJX13" s="185"/>
      <c r="AJY13" s="185"/>
      <c r="AJZ13" s="185"/>
      <c r="AKA13" s="185"/>
      <c r="AKB13" s="185"/>
      <c r="AKC13" s="185"/>
      <c r="AKD13" s="185"/>
      <c r="AKE13" s="185"/>
      <c r="AKF13" s="185"/>
      <c r="AKG13" s="185"/>
      <c r="AKH13" s="185"/>
      <c r="AKI13" s="185"/>
      <c r="AKJ13" s="185"/>
      <c r="AKK13" s="185"/>
      <c r="AKL13" s="185"/>
      <c r="AKM13" s="185"/>
      <c r="AKN13" s="185"/>
      <c r="AKO13" s="185"/>
      <c r="AKP13" s="185"/>
      <c r="AKQ13" s="185"/>
      <c r="AKR13" s="185"/>
      <c r="AKS13" s="185"/>
      <c r="AKT13" s="185"/>
      <c r="AKU13" s="185"/>
      <c r="AKV13" s="185"/>
      <c r="AKW13" s="185"/>
      <c r="AKX13" s="185"/>
      <c r="AKY13" s="185"/>
      <c r="AKZ13" s="185"/>
      <c r="ALA13" s="185"/>
      <c r="ALB13" s="185"/>
      <c r="ALC13" s="185"/>
      <c r="ALD13" s="185"/>
      <c r="ALE13" s="185"/>
      <c r="ALF13" s="185"/>
      <c r="ALG13" s="185"/>
      <c r="ALH13" s="185"/>
      <c r="ALI13" s="185"/>
      <c r="ALJ13" s="185"/>
      <c r="ALK13" s="185"/>
      <c r="ALL13" s="185"/>
      <c r="ALM13" s="185"/>
      <c r="ALN13" s="185"/>
      <c r="ALO13" s="185"/>
      <c r="ALP13" s="185"/>
      <c r="ALQ13" s="185"/>
      <c r="ALR13" s="185"/>
      <c r="ALS13" s="185"/>
      <c r="ALT13" s="185"/>
      <c r="ALU13" s="185"/>
      <c r="ALV13" s="185"/>
      <c r="ALW13" s="185"/>
      <c r="ALX13" s="185"/>
      <c r="ALY13" s="185"/>
      <c r="ALZ13" s="185"/>
      <c r="AMA13" s="185"/>
      <c r="AMB13" s="185"/>
      <c r="AMC13" s="185"/>
      <c r="AMD13" s="185"/>
      <c r="AME13" s="185"/>
      <c r="AMF13" s="185"/>
      <c r="AMG13" s="185"/>
      <c r="AMH13" s="185"/>
      <c r="AMI13" s="185"/>
      <c r="AMJ13" s="185"/>
      <c r="AMK13" s="185"/>
      <c r="AML13" s="185"/>
      <c r="AMM13" s="185"/>
      <c r="AMN13" s="185"/>
      <c r="AMO13" s="185"/>
      <c r="AMP13" s="185"/>
      <c r="AMQ13" s="185"/>
      <c r="AMR13" s="185"/>
      <c r="AMS13" s="185"/>
      <c r="AMT13" s="185"/>
      <c r="AMU13" s="185"/>
      <c r="AMV13" s="185"/>
      <c r="AMW13" s="185"/>
      <c r="AMX13" s="185"/>
      <c r="AMY13" s="185"/>
      <c r="AMZ13" s="185"/>
      <c r="ANA13" s="185"/>
      <c r="ANB13" s="185"/>
      <c r="ANC13" s="185"/>
      <c r="AND13" s="185"/>
      <c r="ANE13" s="185"/>
      <c r="ANF13" s="185"/>
      <c r="ANG13" s="185"/>
      <c r="ANH13" s="185"/>
      <c r="ANI13" s="185"/>
      <c r="ANJ13" s="185"/>
      <c r="ANK13" s="185"/>
      <c r="ANL13" s="185"/>
      <c r="ANM13" s="185"/>
      <c r="ANN13" s="185"/>
      <c r="ANO13" s="185"/>
      <c r="ANP13" s="185"/>
      <c r="ANQ13" s="185"/>
      <c r="ANR13" s="185"/>
      <c r="ANS13" s="185"/>
      <c r="ANT13" s="185"/>
      <c r="ANU13" s="185"/>
      <c r="ANV13" s="185"/>
      <c r="ANW13" s="185"/>
      <c r="ANX13" s="185"/>
      <c r="ANY13" s="185"/>
      <c r="ANZ13" s="185"/>
      <c r="AOA13" s="185"/>
      <c r="AOB13" s="185"/>
      <c r="AOC13" s="185"/>
      <c r="AOD13" s="185"/>
      <c r="AOE13" s="185"/>
      <c r="AOF13" s="185"/>
      <c r="AOG13" s="185"/>
      <c r="AOH13" s="185"/>
      <c r="AOI13" s="185"/>
      <c r="AOJ13" s="185"/>
      <c r="AOK13" s="185"/>
      <c r="AOL13" s="185"/>
      <c r="AOM13" s="185"/>
      <c r="AON13" s="185"/>
      <c r="AOO13" s="185"/>
      <c r="AOP13" s="185"/>
      <c r="AOQ13" s="185"/>
      <c r="AOR13" s="185"/>
      <c r="AOS13" s="185"/>
      <c r="AOT13" s="185"/>
      <c r="AOU13" s="185"/>
      <c r="AOV13" s="185"/>
      <c r="AOW13" s="185"/>
      <c r="AOX13" s="185"/>
      <c r="AOY13" s="185"/>
      <c r="AOZ13" s="185"/>
      <c r="APA13" s="185"/>
      <c r="APB13" s="185"/>
      <c r="APC13" s="185"/>
      <c r="APD13" s="185"/>
      <c r="APE13" s="185"/>
      <c r="APF13" s="185"/>
      <c r="APG13" s="185"/>
      <c r="APH13" s="185"/>
      <c r="API13" s="185"/>
      <c r="APJ13" s="185"/>
      <c r="APK13" s="185"/>
      <c r="APL13" s="185"/>
      <c r="APM13" s="185"/>
      <c r="APN13" s="185"/>
      <c r="APO13" s="185"/>
      <c r="APP13" s="185"/>
      <c r="APQ13" s="185"/>
      <c r="APR13" s="185"/>
      <c r="APS13" s="185"/>
      <c r="APT13" s="185"/>
      <c r="APU13" s="185"/>
      <c r="APV13" s="185"/>
      <c r="APW13" s="185"/>
      <c r="APX13" s="185"/>
      <c r="APY13" s="185"/>
      <c r="APZ13" s="185"/>
      <c r="AQA13" s="185"/>
      <c r="AQB13" s="185"/>
      <c r="AQC13" s="185"/>
      <c r="AQD13" s="185"/>
      <c r="AQE13" s="185"/>
      <c r="AQF13" s="185"/>
      <c r="AQG13" s="185"/>
      <c r="AQH13" s="185"/>
      <c r="AQI13" s="185"/>
      <c r="AQJ13" s="185"/>
      <c r="AQK13" s="185"/>
      <c r="AQL13" s="185"/>
      <c r="AQM13" s="185"/>
      <c r="AQN13" s="185"/>
      <c r="AQO13" s="185"/>
      <c r="AQP13" s="185"/>
      <c r="AQQ13" s="185"/>
      <c r="AQR13" s="185"/>
      <c r="AQS13" s="185"/>
      <c r="AQT13" s="185"/>
      <c r="AQU13" s="185"/>
      <c r="AQV13" s="185"/>
      <c r="AQW13" s="185"/>
      <c r="AQX13" s="185"/>
      <c r="AQY13" s="185"/>
      <c r="AQZ13" s="185"/>
      <c r="ARA13" s="185"/>
      <c r="ARB13" s="185"/>
      <c r="ARC13" s="185"/>
      <c r="ARD13" s="185"/>
      <c r="ARE13" s="185"/>
      <c r="ARF13" s="185"/>
      <c r="ARG13" s="185"/>
      <c r="ARH13" s="185"/>
      <c r="ARI13" s="185"/>
      <c r="ARJ13" s="185"/>
      <c r="ARK13" s="185"/>
      <c r="ARL13" s="185"/>
      <c r="ARM13" s="185"/>
      <c r="ARN13" s="185"/>
      <c r="ARO13" s="185"/>
      <c r="ARP13" s="185"/>
      <c r="ARQ13" s="185"/>
      <c r="ARR13" s="185"/>
      <c r="ARS13" s="185"/>
      <c r="ART13" s="185"/>
      <c r="ARU13" s="185"/>
      <c r="ARV13" s="185"/>
      <c r="ARW13" s="185"/>
      <c r="ARX13" s="185"/>
      <c r="ARY13" s="185"/>
      <c r="ARZ13" s="185"/>
      <c r="ASA13" s="185"/>
      <c r="ASB13" s="185"/>
      <c r="ASC13" s="185"/>
      <c r="ASD13" s="185"/>
      <c r="ASE13" s="185"/>
      <c r="ASF13" s="185"/>
      <c r="ASG13" s="185"/>
      <c r="ASH13" s="185"/>
      <c r="ASI13" s="185"/>
      <c r="ASJ13" s="185"/>
      <c r="ASK13" s="185"/>
      <c r="ASL13" s="185"/>
      <c r="ASM13" s="185"/>
      <c r="ASN13" s="185"/>
      <c r="ASO13" s="185"/>
      <c r="ASP13" s="185"/>
      <c r="ASQ13" s="185"/>
      <c r="ASR13" s="185"/>
      <c r="ASS13" s="185"/>
      <c r="AST13" s="185"/>
      <c r="ASU13" s="185"/>
      <c r="ASV13" s="185"/>
      <c r="ASW13" s="185"/>
      <c r="ASX13" s="185"/>
      <c r="ASY13" s="185"/>
      <c r="ASZ13" s="185"/>
      <c r="ATA13" s="185"/>
      <c r="ATB13" s="185"/>
      <c r="ATC13" s="185"/>
      <c r="ATD13" s="185"/>
      <c r="ATE13" s="185"/>
      <c r="ATF13" s="185"/>
      <c r="ATG13" s="185"/>
      <c r="ATH13" s="185"/>
      <c r="ATI13" s="185"/>
      <c r="ATJ13" s="185"/>
      <c r="ATK13" s="185"/>
      <c r="ATL13" s="185"/>
      <c r="ATM13" s="185"/>
      <c r="ATN13" s="185"/>
      <c r="ATO13" s="185"/>
      <c r="ATP13" s="185"/>
      <c r="ATQ13" s="185"/>
      <c r="ATR13" s="185"/>
      <c r="ATS13" s="185"/>
      <c r="ATT13" s="185"/>
      <c r="ATU13" s="185"/>
      <c r="ATV13" s="185"/>
      <c r="ATW13" s="185"/>
      <c r="ATX13" s="185"/>
      <c r="ATY13" s="185"/>
      <c r="ATZ13" s="185"/>
      <c r="AUA13" s="185"/>
      <c r="AUB13" s="185"/>
      <c r="AUC13" s="185"/>
      <c r="AUD13" s="185"/>
      <c r="AUE13" s="185"/>
      <c r="AUF13" s="185"/>
      <c r="AUG13" s="185"/>
      <c r="AUH13" s="185"/>
      <c r="AUI13" s="185"/>
      <c r="AUJ13" s="185"/>
      <c r="AUK13" s="185"/>
      <c r="AUL13" s="185"/>
      <c r="AUM13" s="185"/>
      <c r="AUN13" s="185"/>
      <c r="AUO13" s="185"/>
      <c r="AUP13" s="185"/>
      <c r="AUQ13" s="185"/>
      <c r="AUR13" s="185"/>
      <c r="AUS13" s="185"/>
      <c r="AUT13" s="185"/>
      <c r="AUU13" s="185"/>
      <c r="AUV13" s="185"/>
      <c r="AUW13" s="185"/>
      <c r="AUX13" s="185"/>
      <c r="AUY13" s="185"/>
      <c r="AUZ13" s="185"/>
      <c r="AVA13" s="185"/>
      <c r="AVB13" s="185"/>
      <c r="AVC13" s="185"/>
      <c r="AVD13" s="185"/>
      <c r="AVE13" s="185"/>
      <c r="AVF13" s="185"/>
      <c r="AVG13" s="185"/>
      <c r="AVH13" s="185"/>
      <c r="AVI13" s="185"/>
      <c r="AVJ13" s="185"/>
      <c r="AVK13" s="185"/>
      <c r="AVL13" s="185"/>
      <c r="AVM13" s="185"/>
      <c r="AVN13" s="185"/>
      <c r="AVO13" s="185"/>
      <c r="AVP13" s="185"/>
      <c r="AVQ13" s="185"/>
      <c r="AVR13" s="185"/>
      <c r="AVS13" s="185"/>
      <c r="AVT13" s="185"/>
      <c r="AVU13" s="185"/>
      <c r="AVV13" s="185"/>
      <c r="AVW13" s="185"/>
      <c r="AVX13" s="185"/>
      <c r="AVY13" s="185"/>
      <c r="AVZ13" s="185"/>
      <c r="AWA13" s="185"/>
      <c r="AWB13" s="185"/>
      <c r="AWC13" s="185"/>
      <c r="AWD13" s="185"/>
      <c r="AWE13" s="185"/>
      <c r="AWF13" s="185"/>
      <c r="AWG13" s="185"/>
      <c r="AWH13" s="185"/>
      <c r="AWI13" s="185"/>
      <c r="AWJ13" s="185"/>
      <c r="AWK13" s="185"/>
      <c r="AWL13" s="185"/>
      <c r="AWM13" s="185"/>
      <c r="AWN13" s="185"/>
      <c r="AWO13" s="185"/>
      <c r="AWP13" s="185"/>
      <c r="AWQ13" s="185"/>
      <c r="AWR13" s="185"/>
      <c r="AWS13" s="185"/>
      <c r="AWT13" s="185"/>
      <c r="AWU13" s="185"/>
      <c r="AWV13" s="185"/>
      <c r="AWW13" s="185"/>
      <c r="AWX13" s="185"/>
      <c r="AWY13" s="185"/>
      <c r="AWZ13" s="185"/>
      <c r="AXA13" s="185"/>
      <c r="AXB13" s="185"/>
      <c r="AXC13" s="185"/>
      <c r="AXD13" s="185"/>
      <c r="AXE13" s="185"/>
      <c r="AXF13" s="185"/>
      <c r="AXG13" s="185"/>
      <c r="AXH13" s="185"/>
      <c r="AXI13" s="185"/>
      <c r="AXJ13" s="185"/>
      <c r="AXK13" s="185"/>
      <c r="AXL13" s="185"/>
      <c r="AXM13" s="185"/>
      <c r="AXN13" s="185"/>
      <c r="AXO13" s="185"/>
      <c r="AXP13" s="185"/>
      <c r="AXQ13" s="185"/>
      <c r="AXR13" s="185"/>
      <c r="AXS13" s="185"/>
      <c r="AXT13" s="185"/>
      <c r="AXU13" s="185"/>
      <c r="AXV13" s="185"/>
      <c r="AXW13" s="185"/>
      <c r="AXX13" s="185"/>
      <c r="AXY13" s="185"/>
      <c r="AXZ13" s="185"/>
      <c r="AYA13" s="185"/>
      <c r="AYB13" s="185"/>
      <c r="AYC13" s="185"/>
      <c r="AYD13" s="185"/>
      <c r="AYE13" s="185"/>
      <c r="AYF13" s="185"/>
      <c r="AYG13" s="185"/>
      <c r="AYH13" s="185"/>
      <c r="AYI13" s="185"/>
      <c r="AYJ13" s="185"/>
      <c r="AYK13" s="185"/>
      <c r="AYL13" s="185"/>
      <c r="AYM13" s="185"/>
      <c r="AYN13" s="185"/>
      <c r="AYO13" s="185"/>
      <c r="AYP13" s="185"/>
      <c r="AYQ13" s="185"/>
      <c r="AYR13" s="185"/>
      <c r="AYS13" s="185"/>
      <c r="AYT13" s="185"/>
      <c r="AYU13" s="185"/>
      <c r="AYV13" s="185"/>
      <c r="AYW13" s="185"/>
      <c r="AYX13" s="185"/>
      <c r="AYY13" s="185"/>
      <c r="AYZ13" s="185"/>
      <c r="AZA13" s="185"/>
      <c r="AZB13" s="185"/>
      <c r="AZC13" s="185"/>
      <c r="AZD13" s="185"/>
      <c r="AZE13" s="185"/>
      <c r="AZF13" s="185"/>
      <c r="AZG13" s="185"/>
      <c r="AZH13" s="185"/>
      <c r="AZI13" s="185"/>
      <c r="AZJ13" s="185"/>
      <c r="AZK13" s="185"/>
      <c r="AZL13" s="185"/>
      <c r="AZM13" s="185"/>
      <c r="AZN13" s="185"/>
      <c r="AZO13" s="185"/>
      <c r="AZP13" s="185"/>
      <c r="AZQ13" s="185"/>
      <c r="AZR13" s="185"/>
      <c r="AZS13" s="185"/>
      <c r="AZT13" s="185"/>
      <c r="AZU13" s="185"/>
      <c r="AZV13" s="185"/>
      <c r="AZW13" s="185"/>
      <c r="AZX13" s="185"/>
      <c r="AZY13" s="185"/>
      <c r="AZZ13" s="185"/>
      <c r="BAA13" s="185"/>
      <c r="BAB13" s="185"/>
      <c r="BAC13" s="185"/>
      <c r="BAD13" s="185"/>
      <c r="BAE13" s="185"/>
      <c r="BAF13" s="185"/>
      <c r="BAG13" s="185"/>
      <c r="BAH13" s="185"/>
      <c r="BAI13" s="185"/>
      <c r="BAJ13" s="185"/>
      <c r="BAK13" s="185"/>
      <c r="BAL13" s="185"/>
      <c r="BAM13" s="185"/>
      <c r="BAN13" s="185"/>
      <c r="BAO13" s="185"/>
      <c r="BAP13" s="185"/>
      <c r="BAQ13" s="185"/>
      <c r="BAR13" s="185"/>
      <c r="BAS13" s="185"/>
      <c r="BAT13" s="185"/>
      <c r="BAU13" s="185"/>
      <c r="BAV13" s="185"/>
      <c r="BAW13" s="185"/>
      <c r="BAX13" s="185"/>
      <c r="BAY13" s="185"/>
      <c r="BAZ13" s="185"/>
      <c r="BBA13" s="185"/>
      <c r="BBB13" s="185"/>
      <c r="BBC13" s="185"/>
      <c r="BBD13" s="185"/>
      <c r="BBE13" s="185"/>
      <c r="BBF13" s="185"/>
      <c r="BBG13" s="185"/>
      <c r="BBH13" s="185"/>
      <c r="BBI13" s="185"/>
      <c r="BBJ13" s="185"/>
      <c r="BBK13" s="185"/>
      <c r="BBL13" s="185"/>
      <c r="BBM13" s="185"/>
      <c r="BBN13" s="185"/>
      <c r="BBO13" s="185"/>
      <c r="BBP13" s="185"/>
      <c r="BBQ13" s="185"/>
      <c r="BBR13" s="185"/>
      <c r="BBS13" s="185"/>
      <c r="BBT13" s="185"/>
      <c r="BBU13" s="185"/>
      <c r="BBV13" s="185"/>
      <c r="BBW13" s="185"/>
      <c r="BBX13" s="185"/>
      <c r="BBY13" s="185"/>
      <c r="BBZ13" s="185"/>
      <c r="BCA13" s="185"/>
      <c r="BCB13" s="185"/>
      <c r="BCC13" s="185"/>
      <c r="BCD13" s="185"/>
      <c r="BCE13" s="185"/>
      <c r="BCF13" s="185"/>
      <c r="BCG13" s="185"/>
      <c r="BCH13" s="185"/>
      <c r="BCI13" s="185"/>
      <c r="BCJ13" s="185"/>
      <c r="BCK13" s="185"/>
      <c r="BCL13" s="185"/>
      <c r="BCM13" s="185"/>
      <c r="BCN13" s="185"/>
      <c r="BCO13" s="185"/>
      <c r="BCP13" s="185"/>
      <c r="BCQ13" s="185"/>
      <c r="BCR13" s="185"/>
      <c r="BCS13" s="185"/>
      <c r="BCT13" s="185"/>
      <c r="BCU13" s="185"/>
      <c r="BCV13" s="185"/>
      <c r="BCW13" s="185"/>
      <c r="BCX13" s="185"/>
      <c r="BCY13" s="185"/>
      <c r="BCZ13" s="185"/>
      <c r="BDA13" s="185"/>
      <c r="BDB13" s="185"/>
      <c r="BDC13" s="185"/>
      <c r="BDD13" s="185"/>
      <c r="BDE13" s="185"/>
      <c r="BDF13" s="185"/>
      <c r="BDG13" s="185"/>
      <c r="BDH13" s="185"/>
      <c r="BDI13" s="185"/>
      <c r="BDJ13" s="185"/>
      <c r="BDK13" s="185"/>
      <c r="BDL13" s="185"/>
      <c r="BDM13" s="185"/>
      <c r="BDN13" s="185"/>
      <c r="BDO13" s="185"/>
      <c r="BDP13" s="185"/>
      <c r="BDQ13" s="185"/>
      <c r="BDR13" s="185"/>
      <c r="BDS13" s="185"/>
      <c r="BDT13" s="185"/>
      <c r="BDU13" s="185"/>
      <c r="BDV13" s="185"/>
      <c r="BDW13" s="185"/>
      <c r="BDX13" s="185"/>
      <c r="BDY13" s="185"/>
      <c r="BDZ13" s="185"/>
      <c r="BEA13" s="185"/>
      <c r="BEB13" s="185"/>
      <c r="BEC13" s="185"/>
      <c r="BED13" s="185"/>
      <c r="BEE13" s="185"/>
      <c r="BEF13" s="185"/>
      <c r="BEG13" s="185"/>
      <c r="BEH13" s="185"/>
      <c r="BEI13" s="185"/>
      <c r="BEJ13" s="185"/>
      <c r="BEK13" s="185"/>
      <c r="BEL13" s="185"/>
      <c r="BEM13" s="185"/>
      <c r="BEN13" s="185"/>
      <c r="BEO13" s="185"/>
      <c r="BEP13" s="185"/>
      <c r="BEQ13" s="185"/>
      <c r="BER13" s="185"/>
      <c r="BES13" s="185"/>
      <c r="BET13" s="185"/>
      <c r="BEU13" s="185"/>
      <c r="BEV13" s="185"/>
      <c r="BEW13" s="185"/>
      <c r="BEX13" s="185"/>
      <c r="BEY13" s="185"/>
      <c r="BEZ13" s="185"/>
      <c r="BFA13" s="185"/>
      <c r="BFB13" s="185"/>
      <c r="BFC13" s="185"/>
      <c r="BFD13" s="185"/>
      <c r="BFE13" s="185"/>
      <c r="BFF13" s="185"/>
      <c r="BFG13" s="185"/>
      <c r="BFH13" s="185"/>
      <c r="BFI13" s="185"/>
      <c r="BFJ13" s="185"/>
      <c r="BFK13" s="185"/>
      <c r="BFL13" s="185"/>
      <c r="BFM13" s="185"/>
      <c r="BFN13" s="185"/>
      <c r="BFO13" s="185"/>
      <c r="BFP13" s="185"/>
      <c r="BFQ13" s="185"/>
      <c r="BFR13" s="185"/>
      <c r="BFS13" s="185"/>
      <c r="BFT13" s="185"/>
      <c r="BFU13" s="185"/>
      <c r="BFV13" s="185"/>
      <c r="BFW13" s="185"/>
      <c r="BFX13" s="185"/>
      <c r="BFY13" s="185"/>
      <c r="BFZ13" s="185"/>
      <c r="BGA13" s="185"/>
      <c r="BGB13" s="185"/>
      <c r="BGC13" s="185"/>
      <c r="BGD13" s="185"/>
      <c r="BGE13" s="185"/>
      <c r="BGF13" s="185"/>
      <c r="BGG13" s="185"/>
      <c r="BGH13" s="185"/>
      <c r="BGI13" s="185"/>
      <c r="BGJ13" s="185"/>
      <c r="BGK13" s="185"/>
      <c r="BGL13" s="185"/>
      <c r="BGM13" s="185"/>
      <c r="BGN13" s="185"/>
      <c r="BGO13" s="185"/>
      <c r="BGP13" s="185"/>
      <c r="BGQ13" s="185"/>
      <c r="BGR13" s="185"/>
      <c r="BGS13" s="185"/>
      <c r="BGT13" s="185"/>
      <c r="BGU13" s="185"/>
      <c r="BGV13" s="185"/>
      <c r="BGW13" s="185"/>
      <c r="BGX13" s="185"/>
      <c r="BGY13" s="185"/>
      <c r="BGZ13" s="185"/>
      <c r="BHA13" s="185"/>
      <c r="BHB13" s="185"/>
      <c r="BHC13" s="185"/>
      <c r="BHD13" s="185"/>
      <c r="BHE13" s="185"/>
      <c r="BHF13" s="185"/>
      <c r="BHG13" s="185"/>
      <c r="BHH13" s="185"/>
      <c r="BHI13" s="185"/>
      <c r="BHJ13" s="185"/>
      <c r="BHK13" s="185"/>
      <c r="BHL13" s="185"/>
      <c r="BHM13" s="185"/>
      <c r="BHN13" s="185"/>
      <c r="BHO13" s="185"/>
      <c r="BHP13" s="185"/>
      <c r="BHQ13" s="185"/>
      <c r="BHR13" s="185"/>
      <c r="BHS13" s="185"/>
      <c r="BHT13" s="185"/>
      <c r="BHU13" s="185"/>
      <c r="BHV13" s="185"/>
      <c r="BHW13" s="185"/>
      <c r="BHX13" s="185"/>
      <c r="BHY13" s="185"/>
      <c r="BHZ13" s="185"/>
      <c r="BIA13" s="185"/>
      <c r="BIB13" s="185"/>
      <c r="BIC13" s="185"/>
      <c r="BID13" s="185"/>
      <c r="BIE13" s="185"/>
      <c r="BIF13" s="185"/>
      <c r="BIG13" s="185"/>
      <c r="BIH13" s="185"/>
      <c r="BII13" s="185"/>
      <c r="BIJ13" s="185"/>
      <c r="BIK13" s="185"/>
      <c r="BIL13" s="185"/>
      <c r="BIM13" s="185"/>
      <c r="BIN13" s="185"/>
      <c r="BIO13" s="185"/>
      <c r="BIP13" s="185"/>
      <c r="BIQ13" s="185"/>
      <c r="BIR13" s="185"/>
      <c r="BIS13" s="185"/>
      <c r="BIT13" s="185"/>
      <c r="BIU13" s="185"/>
      <c r="BIV13" s="185"/>
      <c r="BIW13" s="185"/>
      <c r="BIX13" s="185"/>
      <c r="BIY13" s="185"/>
      <c r="BIZ13" s="185"/>
      <c r="BJA13" s="185"/>
      <c r="BJB13" s="185"/>
      <c r="BJC13" s="185"/>
      <c r="BJD13" s="185"/>
      <c r="BJE13" s="185"/>
      <c r="BJF13" s="185"/>
      <c r="BJG13" s="185"/>
      <c r="BJH13" s="185"/>
      <c r="BJI13" s="185"/>
      <c r="BJJ13" s="185"/>
      <c r="BJK13" s="185"/>
      <c r="BJL13" s="185"/>
      <c r="BJM13" s="185"/>
      <c r="BJN13" s="185"/>
      <c r="BJO13" s="185"/>
      <c r="BJP13" s="185"/>
      <c r="BJQ13" s="185"/>
      <c r="BJR13" s="185"/>
      <c r="BJS13" s="185"/>
      <c r="BJT13" s="185"/>
      <c r="BJU13" s="185"/>
      <c r="BJV13" s="185"/>
      <c r="BJW13" s="185"/>
      <c r="BJX13" s="185"/>
      <c r="BJY13" s="185"/>
      <c r="BJZ13" s="185"/>
      <c r="BKA13" s="185"/>
      <c r="BKB13" s="185"/>
      <c r="BKC13" s="185"/>
      <c r="BKD13" s="185"/>
      <c r="BKE13" s="185"/>
      <c r="BKF13" s="185"/>
      <c r="BKG13" s="185"/>
      <c r="BKH13" s="185"/>
      <c r="BKI13" s="185"/>
      <c r="BKJ13" s="185"/>
      <c r="BKK13" s="185"/>
      <c r="BKL13" s="185"/>
      <c r="BKM13" s="185"/>
      <c r="BKN13" s="185"/>
      <c r="BKO13" s="185"/>
      <c r="BKP13" s="185"/>
      <c r="BKQ13" s="185"/>
      <c r="BKR13" s="185"/>
      <c r="BKS13" s="185"/>
      <c r="BKT13" s="185"/>
      <c r="BKU13" s="185"/>
      <c r="BKV13" s="185"/>
      <c r="BKW13" s="185"/>
      <c r="BKX13" s="185"/>
      <c r="BKY13" s="185"/>
      <c r="BKZ13" s="185"/>
      <c r="BLA13" s="185"/>
      <c r="BLB13" s="185"/>
      <c r="BLC13" s="185"/>
      <c r="BLD13" s="185"/>
      <c r="BLE13" s="185"/>
      <c r="BLF13" s="185"/>
      <c r="BLG13" s="185"/>
      <c r="BLH13" s="185"/>
      <c r="BLI13" s="185"/>
      <c r="BLJ13" s="185"/>
      <c r="BLK13" s="185"/>
      <c r="BLL13" s="185"/>
      <c r="BLM13" s="185"/>
      <c r="BLN13" s="185"/>
      <c r="BLO13" s="185"/>
      <c r="BLP13" s="185"/>
      <c r="BLQ13" s="185"/>
      <c r="BLR13" s="185"/>
      <c r="BLS13" s="185"/>
      <c r="BLT13" s="185"/>
      <c r="BLU13" s="185"/>
      <c r="BLV13" s="185"/>
      <c r="BLW13" s="185"/>
      <c r="BLX13" s="185"/>
      <c r="BLY13" s="185"/>
      <c r="BLZ13" s="185"/>
      <c r="BMA13" s="185"/>
      <c r="BMB13" s="185"/>
      <c r="BMC13" s="185"/>
      <c r="BMD13" s="185"/>
      <c r="BME13" s="185"/>
      <c r="BMF13" s="185"/>
      <c r="BMG13" s="185"/>
      <c r="BMH13" s="185"/>
      <c r="BMI13" s="185"/>
      <c r="BMJ13" s="185"/>
      <c r="BMK13" s="185"/>
      <c r="BML13" s="185"/>
      <c r="BMM13" s="185"/>
      <c r="BMN13" s="185"/>
      <c r="BMO13" s="185"/>
      <c r="BMP13" s="185"/>
      <c r="BMQ13" s="185"/>
      <c r="BMR13" s="185"/>
      <c r="BMS13" s="185"/>
      <c r="BMT13" s="185"/>
      <c r="BMU13" s="185"/>
      <c r="BMV13" s="185"/>
      <c r="BMW13" s="185"/>
      <c r="BMX13" s="185"/>
      <c r="BMY13" s="185"/>
      <c r="BMZ13" s="185"/>
      <c r="BNA13" s="185"/>
      <c r="BNB13" s="185"/>
      <c r="BNC13" s="185"/>
      <c r="BND13" s="185"/>
      <c r="BNE13" s="185"/>
      <c r="BNF13" s="185"/>
      <c r="BNG13" s="185"/>
      <c r="BNH13" s="185"/>
      <c r="BNI13" s="185"/>
      <c r="BNJ13" s="185"/>
      <c r="BNK13" s="185"/>
      <c r="BNL13" s="185"/>
      <c r="BNM13" s="185"/>
      <c r="BNN13" s="185"/>
      <c r="BNO13" s="185"/>
      <c r="BNP13" s="185"/>
      <c r="BNQ13" s="185"/>
      <c r="BNR13" s="185"/>
      <c r="BNS13" s="185"/>
      <c r="BNT13" s="185"/>
      <c r="BNU13" s="185"/>
      <c r="BNV13" s="185"/>
      <c r="BNW13" s="185"/>
      <c r="BNX13" s="185"/>
      <c r="BNY13" s="185"/>
      <c r="BNZ13" s="185"/>
      <c r="BOA13" s="185"/>
      <c r="BOB13" s="185"/>
      <c r="BOC13" s="185"/>
      <c r="BOD13" s="185"/>
      <c r="BOE13" s="185"/>
      <c r="BOF13" s="185"/>
      <c r="BOG13" s="185"/>
      <c r="BOH13" s="185"/>
      <c r="BOI13" s="185"/>
      <c r="BOJ13" s="185"/>
      <c r="BOK13" s="185"/>
      <c r="BOL13" s="185"/>
      <c r="BOM13" s="185"/>
      <c r="BON13" s="185"/>
      <c r="BOO13" s="185"/>
      <c r="BOP13" s="185"/>
      <c r="BOQ13" s="185"/>
      <c r="BOR13" s="185"/>
      <c r="BOS13" s="185"/>
      <c r="BOT13" s="185"/>
      <c r="BOU13" s="185"/>
      <c r="BOV13" s="185"/>
      <c r="BOW13" s="185"/>
      <c r="BOX13" s="185"/>
      <c r="BOY13" s="185"/>
      <c r="BOZ13" s="185"/>
      <c r="BPA13" s="185"/>
      <c r="BPB13" s="185"/>
      <c r="BPC13" s="185"/>
      <c r="BPD13" s="185"/>
      <c r="BPE13" s="185"/>
      <c r="BPF13" s="185"/>
      <c r="BPG13" s="185"/>
      <c r="BPH13" s="185"/>
      <c r="BPI13" s="185"/>
      <c r="BPJ13" s="185"/>
      <c r="BPK13" s="185"/>
      <c r="BPL13" s="185"/>
      <c r="BPM13" s="185"/>
      <c r="BPN13" s="185"/>
      <c r="BPO13" s="185"/>
      <c r="BPP13" s="185"/>
      <c r="BPQ13" s="185"/>
      <c r="BPR13" s="185"/>
      <c r="BPS13" s="185"/>
      <c r="BPT13" s="185"/>
      <c r="BPU13" s="185"/>
      <c r="BPV13" s="185"/>
      <c r="BPW13" s="185"/>
      <c r="BPX13" s="185"/>
      <c r="BPY13" s="185"/>
      <c r="BPZ13" s="185"/>
      <c r="BQA13" s="185"/>
      <c r="BQB13" s="185"/>
      <c r="BQC13" s="185"/>
      <c r="BQD13" s="185"/>
      <c r="BQE13" s="185"/>
      <c r="BQF13" s="185"/>
      <c r="BQG13" s="185"/>
      <c r="BQH13" s="185"/>
      <c r="BQI13" s="185"/>
      <c r="BQJ13" s="185"/>
      <c r="BQK13" s="185"/>
      <c r="BQL13" s="185"/>
      <c r="BQM13" s="185"/>
      <c r="BQN13" s="185"/>
      <c r="BQO13" s="185"/>
      <c r="BQP13" s="185"/>
      <c r="BQQ13" s="185"/>
      <c r="BQR13" s="185"/>
      <c r="BQS13" s="185"/>
      <c r="BQT13" s="185"/>
      <c r="BQU13" s="185"/>
      <c r="BQV13" s="185"/>
      <c r="BQW13" s="185"/>
      <c r="BQX13" s="185"/>
      <c r="BQY13" s="185"/>
      <c r="BQZ13" s="185"/>
      <c r="BRA13" s="185"/>
      <c r="BRB13" s="185"/>
      <c r="BRC13" s="185"/>
      <c r="BRD13" s="185"/>
      <c r="BRE13" s="185"/>
      <c r="BRF13" s="185"/>
      <c r="BRG13" s="185"/>
      <c r="BRH13" s="185"/>
      <c r="BRI13" s="185"/>
      <c r="BRJ13" s="185"/>
      <c r="BRK13" s="185"/>
      <c r="BRL13" s="185"/>
      <c r="BRM13" s="185"/>
      <c r="BRN13" s="185"/>
      <c r="BRO13" s="185"/>
      <c r="BRP13" s="185"/>
      <c r="BRQ13" s="185"/>
      <c r="BRR13" s="185"/>
      <c r="BRS13" s="185"/>
      <c r="BRT13" s="185"/>
      <c r="BRU13" s="185"/>
      <c r="BRV13" s="185"/>
      <c r="BRW13" s="185"/>
      <c r="BRX13" s="185"/>
      <c r="BRY13" s="185"/>
      <c r="BRZ13" s="185"/>
      <c r="BSA13" s="185"/>
      <c r="BSB13" s="185"/>
      <c r="BSC13" s="185"/>
      <c r="BSD13" s="185"/>
      <c r="BSE13" s="185"/>
      <c r="BSF13" s="185"/>
      <c r="BSG13" s="185"/>
      <c r="BSH13" s="185"/>
      <c r="BSI13" s="185"/>
      <c r="BSJ13" s="185"/>
      <c r="BSK13" s="185"/>
      <c r="BSL13" s="185"/>
      <c r="BSM13" s="185"/>
      <c r="BSN13" s="185"/>
      <c r="BSO13" s="185"/>
      <c r="BSP13" s="185"/>
      <c r="BSQ13" s="185"/>
      <c r="BSR13" s="185"/>
      <c r="BSS13" s="185"/>
      <c r="BST13" s="185"/>
      <c r="BSU13" s="185"/>
      <c r="BSV13" s="185"/>
      <c r="BSW13" s="185"/>
      <c r="BSX13" s="185"/>
      <c r="BSY13" s="185"/>
      <c r="BSZ13" s="185"/>
      <c r="BTA13" s="185"/>
      <c r="BTB13" s="185"/>
      <c r="BTC13" s="185"/>
      <c r="BTD13" s="185"/>
      <c r="BTE13" s="185"/>
      <c r="BTF13" s="185"/>
      <c r="BTG13" s="185"/>
      <c r="BTH13" s="185"/>
      <c r="BTI13" s="185"/>
      <c r="BTJ13" s="185"/>
      <c r="BTK13" s="185"/>
      <c r="BTL13" s="185"/>
      <c r="BTM13" s="185"/>
      <c r="BTN13" s="185"/>
      <c r="BTO13" s="185"/>
      <c r="BTP13" s="185"/>
      <c r="BTQ13" s="185"/>
      <c r="BTR13" s="185"/>
      <c r="BTS13" s="185"/>
      <c r="BTT13" s="185"/>
      <c r="BTU13" s="185"/>
      <c r="BTV13" s="185"/>
      <c r="BTW13" s="185"/>
      <c r="BTX13" s="185"/>
      <c r="BTY13" s="185"/>
      <c r="BTZ13" s="185"/>
      <c r="BUA13" s="185"/>
      <c r="BUB13" s="185"/>
      <c r="BUC13" s="185"/>
      <c r="BUD13" s="185"/>
      <c r="BUE13" s="185"/>
      <c r="BUF13" s="185"/>
      <c r="BUG13" s="185"/>
      <c r="BUH13" s="185"/>
      <c r="BUI13" s="185"/>
      <c r="BUJ13" s="185"/>
      <c r="BUK13" s="185"/>
      <c r="BUL13" s="185"/>
      <c r="BUM13" s="185"/>
      <c r="BUN13" s="185"/>
      <c r="BUO13" s="185"/>
      <c r="BUP13" s="185"/>
      <c r="BUQ13" s="185"/>
      <c r="BUR13" s="185"/>
      <c r="BUS13" s="185"/>
      <c r="BUT13" s="185"/>
      <c r="BUU13" s="185"/>
      <c r="BUV13" s="185"/>
      <c r="BUW13" s="185"/>
      <c r="BUX13" s="185"/>
      <c r="BUY13" s="185"/>
      <c r="BUZ13" s="185"/>
      <c r="BVA13" s="185"/>
      <c r="BVB13" s="185"/>
      <c r="BVC13" s="185"/>
      <c r="BVD13" s="185"/>
      <c r="BVE13" s="185"/>
      <c r="BVF13" s="185"/>
      <c r="BVG13" s="185"/>
      <c r="BVH13" s="185"/>
      <c r="BVI13" s="185"/>
      <c r="BVJ13" s="185"/>
      <c r="BVK13" s="185"/>
      <c r="BVL13" s="185"/>
      <c r="BVM13" s="185"/>
      <c r="BVN13" s="185"/>
      <c r="BVO13" s="185"/>
      <c r="BVP13" s="185"/>
      <c r="BVQ13" s="185"/>
      <c r="BVR13" s="185"/>
      <c r="BVS13" s="185"/>
      <c r="BVT13" s="185"/>
      <c r="BVU13" s="185"/>
      <c r="BVV13" s="185"/>
      <c r="BVW13" s="185"/>
      <c r="BVX13" s="185"/>
      <c r="BVY13" s="185"/>
      <c r="BVZ13" s="185"/>
      <c r="BWA13" s="185"/>
      <c r="BWB13" s="185"/>
      <c r="BWC13" s="185"/>
      <c r="BWD13" s="185"/>
      <c r="BWE13" s="185"/>
      <c r="BWF13" s="185"/>
      <c r="BWG13" s="185"/>
      <c r="BWH13" s="185"/>
      <c r="BWI13" s="185"/>
      <c r="BWJ13" s="185"/>
      <c r="BWK13" s="185"/>
      <c r="BWL13" s="185"/>
      <c r="BWM13" s="185"/>
      <c r="BWN13" s="185"/>
      <c r="BWO13" s="185"/>
      <c r="BWP13" s="185"/>
      <c r="BWQ13" s="185"/>
      <c r="BWR13" s="185"/>
      <c r="BWS13" s="185"/>
      <c r="BWT13" s="185"/>
      <c r="BWU13" s="185"/>
      <c r="BWV13" s="185"/>
      <c r="BWW13" s="185"/>
      <c r="BWX13" s="185"/>
      <c r="BWY13" s="185"/>
      <c r="BWZ13" s="185"/>
      <c r="BXA13" s="185"/>
      <c r="BXB13" s="185"/>
      <c r="BXC13" s="185"/>
      <c r="BXD13" s="185"/>
      <c r="BXE13" s="185"/>
      <c r="BXF13" s="185"/>
      <c r="BXG13" s="185"/>
      <c r="BXH13" s="185"/>
      <c r="BXI13" s="185"/>
      <c r="BXJ13" s="185"/>
      <c r="BXK13" s="185"/>
      <c r="BXL13" s="185"/>
      <c r="BXM13" s="185"/>
      <c r="BXN13" s="185"/>
      <c r="BXO13" s="185"/>
      <c r="BXP13" s="185"/>
      <c r="BXQ13" s="185"/>
      <c r="BXR13" s="185"/>
      <c r="BXS13" s="185"/>
      <c r="BXT13" s="185"/>
      <c r="BXU13" s="185"/>
      <c r="BXV13" s="185"/>
      <c r="BXW13" s="185"/>
      <c r="BXX13" s="185"/>
      <c r="BXY13" s="185"/>
      <c r="BXZ13" s="185"/>
      <c r="BYA13" s="185"/>
      <c r="BYB13" s="185"/>
      <c r="BYC13" s="185"/>
      <c r="BYD13" s="185"/>
      <c r="BYE13" s="185"/>
      <c r="BYF13" s="185"/>
      <c r="BYG13" s="185"/>
      <c r="BYH13" s="185"/>
      <c r="BYI13" s="185"/>
      <c r="BYJ13" s="185"/>
      <c r="BYK13" s="185"/>
      <c r="BYL13" s="185"/>
      <c r="BYM13" s="185"/>
      <c r="BYN13" s="185"/>
      <c r="BYO13" s="185"/>
      <c r="BYP13" s="185"/>
      <c r="BYQ13" s="185"/>
      <c r="BYR13" s="185"/>
      <c r="BYS13" s="185"/>
      <c r="BYT13" s="185"/>
      <c r="BYU13" s="185"/>
      <c r="BYV13" s="185"/>
      <c r="BYW13" s="185"/>
      <c r="BYX13" s="185"/>
      <c r="BYY13" s="185"/>
      <c r="BYZ13" s="185"/>
      <c r="BZA13" s="185"/>
      <c r="BZB13" s="185"/>
      <c r="BZC13" s="185"/>
      <c r="BZD13" s="185"/>
      <c r="BZE13" s="185"/>
      <c r="BZF13" s="185"/>
      <c r="BZG13" s="185"/>
      <c r="BZH13" s="185"/>
      <c r="BZI13" s="185"/>
      <c r="BZJ13" s="185"/>
      <c r="BZK13" s="185"/>
      <c r="BZL13" s="185"/>
      <c r="BZM13" s="185"/>
      <c r="BZN13" s="185"/>
      <c r="BZO13" s="185"/>
      <c r="BZP13" s="185"/>
      <c r="BZQ13" s="185"/>
      <c r="BZR13" s="185"/>
      <c r="BZS13" s="185"/>
      <c r="BZT13" s="185"/>
      <c r="BZU13" s="185"/>
      <c r="BZV13" s="185"/>
      <c r="BZW13" s="185"/>
      <c r="BZX13" s="185"/>
      <c r="BZY13" s="185"/>
      <c r="BZZ13" s="185"/>
      <c r="CAA13" s="185"/>
      <c r="CAB13" s="185"/>
      <c r="CAC13" s="185"/>
      <c r="CAD13" s="185"/>
      <c r="CAE13" s="185"/>
      <c r="CAF13" s="185"/>
      <c r="CAG13" s="185"/>
      <c r="CAH13" s="185"/>
      <c r="CAI13" s="185"/>
      <c r="CAJ13" s="185"/>
      <c r="CAK13" s="185"/>
      <c r="CAL13" s="185"/>
      <c r="CAM13" s="185"/>
      <c r="CAN13" s="185"/>
      <c r="CAO13" s="185"/>
      <c r="CAP13" s="185"/>
      <c r="CAQ13" s="185"/>
      <c r="CAR13" s="185"/>
      <c r="CAS13" s="185"/>
      <c r="CAT13" s="185"/>
      <c r="CAU13" s="185"/>
      <c r="CAV13" s="185"/>
      <c r="CAW13" s="185"/>
      <c r="CAX13" s="185"/>
      <c r="CAY13" s="185"/>
      <c r="CAZ13" s="185"/>
      <c r="CBA13" s="185"/>
      <c r="CBB13" s="185"/>
      <c r="CBC13" s="185"/>
      <c r="CBD13" s="185"/>
      <c r="CBE13" s="185"/>
      <c r="CBF13" s="185"/>
      <c r="CBG13" s="185"/>
      <c r="CBH13" s="185"/>
      <c r="CBI13" s="185"/>
      <c r="CBJ13" s="185"/>
      <c r="CBK13" s="185"/>
      <c r="CBL13" s="185"/>
      <c r="CBM13" s="185"/>
      <c r="CBN13" s="185"/>
      <c r="CBO13" s="185"/>
      <c r="CBP13" s="185"/>
      <c r="CBQ13" s="185"/>
      <c r="CBR13" s="185"/>
      <c r="CBS13" s="185"/>
      <c r="CBT13" s="185"/>
      <c r="CBU13" s="185"/>
      <c r="CBV13" s="185"/>
      <c r="CBW13" s="185"/>
      <c r="CBX13" s="185"/>
      <c r="CBY13" s="185"/>
      <c r="CBZ13" s="185"/>
      <c r="CCA13" s="185"/>
      <c r="CCB13" s="185"/>
      <c r="CCC13" s="185"/>
      <c r="CCD13" s="185"/>
      <c r="CCE13" s="185"/>
      <c r="CCF13" s="185"/>
      <c r="CCG13" s="185"/>
      <c r="CCH13" s="185"/>
      <c r="CCI13" s="185"/>
      <c r="CCJ13" s="185"/>
      <c r="CCK13" s="185"/>
      <c r="CCL13" s="185"/>
      <c r="CCM13" s="185"/>
      <c r="CCN13" s="185"/>
      <c r="CCO13" s="185"/>
      <c r="CCP13" s="185"/>
      <c r="CCQ13" s="185"/>
      <c r="CCR13" s="185"/>
      <c r="CCS13" s="185"/>
      <c r="CCT13" s="185"/>
      <c r="CCU13" s="185"/>
      <c r="CCV13" s="185"/>
      <c r="CCW13" s="185"/>
      <c r="CCX13" s="185"/>
      <c r="CCY13" s="185"/>
      <c r="CCZ13" s="185"/>
      <c r="CDA13" s="185"/>
      <c r="CDB13" s="185"/>
      <c r="CDC13" s="185"/>
      <c r="CDD13" s="185"/>
      <c r="CDE13" s="185"/>
      <c r="CDF13" s="185"/>
      <c r="CDG13" s="185"/>
      <c r="CDH13" s="185"/>
      <c r="CDI13" s="185"/>
      <c r="CDJ13" s="185"/>
      <c r="CDK13" s="185"/>
      <c r="CDL13" s="185"/>
      <c r="CDM13" s="185"/>
      <c r="CDN13" s="185"/>
      <c r="CDO13" s="185"/>
      <c r="CDP13" s="185"/>
      <c r="CDQ13" s="185"/>
      <c r="CDR13" s="185"/>
      <c r="CDS13" s="185"/>
      <c r="CDT13" s="185"/>
      <c r="CDU13" s="185"/>
      <c r="CDV13" s="185"/>
      <c r="CDW13" s="185"/>
      <c r="CDX13" s="185"/>
      <c r="CDY13" s="185"/>
      <c r="CDZ13" s="185"/>
      <c r="CEA13" s="185"/>
      <c r="CEB13" s="185"/>
      <c r="CEC13" s="185"/>
      <c r="CED13" s="185"/>
      <c r="CEE13" s="185"/>
      <c r="CEF13" s="185"/>
      <c r="CEG13" s="185"/>
      <c r="CEH13" s="185"/>
      <c r="CEI13" s="185"/>
      <c r="CEJ13" s="185"/>
      <c r="CEK13" s="185"/>
      <c r="CEL13" s="185"/>
      <c r="CEM13" s="185"/>
      <c r="CEN13" s="185"/>
      <c r="CEO13" s="185"/>
      <c r="CEP13" s="185"/>
      <c r="CEQ13" s="185"/>
      <c r="CER13" s="185"/>
      <c r="CES13" s="185"/>
      <c r="CET13" s="185"/>
      <c r="CEU13" s="185"/>
      <c r="CEV13" s="185"/>
      <c r="CEW13" s="185"/>
      <c r="CEX13" s="185"/>
      <c r="CEY13" s="185"/>
      <c r="CEZ13" s="185"/>
      <c r="CFA13" s="185"/>
      <c r="CFB13" s="185"/>
      <c r="CFC13" s="185"/>
      <c r="CFD13" s="185"/>
      <c r="CFE13" s="185"/>
      <c r="CFF13" s="185"/>
      <c r="CFG13" s="185"/>
      <c r="CFH13" s="185"/>
      <c r="CFI13" s="185"/>
      <c r="CFJ13" s="185"/>
      <c r="CFK13" s="185"/>
      <c r="CFL13" s="185"/>
      <c r="CFM13" s="185"/>
      <c r="CFN13" s="185"/>
      <c r="CFO13" s="185"/>
      <c r="CFP13" s="185"/>
      <c r="CFQ13" s="185"/>
      <c r="CFR13" s="185"/>
      <c r="CFS13" s="185"/>
      <c r="CFT13" s="185"/>
      <c r="CFU13" s="185"/>
      <c r="CFV13" s="185"/>
      <c r="CFW13" s="185"/>
      <c r="CFX13" s="185"/>
      <c r="CFY13" s="185"/>
      <c r="CFZ13" s="185"/>
      <c r="CGA13" s="185"/>
      <c r="CGB13" s="185"/>
      <c r="CGC13" s="185"/>
      <c r="CGD13" s="185"/>
      <c r="CGE13" s="185"/>
      <c r="CGF13" s="185"/>
      <c r="CGG13" s="185"/>
      <c r="CGH13" s="185"/>
      <c r="CGI13" s="185"/>
      <c r="CGJ13" s="185"/>
      <c r="CGK13" s="185"/>
      <c r="CGL13" s="185"/>
      <c r="CGM13" s="185"/>
      <c r="CGN13" s="185"/>
      <c r="CGO13" s="185"/>
      <c r="CGP13" s="185"/>
      <c r="CGQ13" s="185"/>
      <c r="CGR13" s="185"/>
      <c r="CGS13" s="185"/>
      <c r="CGT13" s="185"/>
      <c r="CGU13" s="185"/>
      <c r="CGV13" s="185"/>
      <c r="CGW13" s="185"/>
      <c r="CGX13" s="185"/>
      <c r="CGY13" s="185"/>
      <c r="CGZ13" s="185"/>
      <c r="CHA13" s="185"/>
      <c r="CHB13" s="185"/>
      <c r="CHC13" s="185"/>
      <c r="CHD13" s="185"/>
      <c r="CHE13" s="185"/>
      <c r="CHF13" s="185"/>
      <c r="CHG13" s="185"/>
      <c r="CHH13" s="185"/>
      <c r="CHI13" s="185"/>
      <c r="CHJ13" s="185"/>
      <c r="CHK13" s="185"/>
      <c r="CHL13" s="185"/>
      <c r="CHM13" s="185"/>
      <c r="CHN13" s="185"/>
      <c r="CHO13" s="185"/>
      <c r="CHP13" s="185"/>
      <c r="CHQ13" s="185"/>
      <c r="CHR13" s="185"/>
      <c r="CHS13" s="185"/>
      <c r="CHT13" s="185"/>
      <c r="CHU13" s="185"/>
      <c r="CHV13" s="185"/>
      <c r="CHW13" s="185"/>
      <c r="CHX13" s="185"/>
      <c r="CHY13" s="185"/>
      <c r="CHZ13" s="185"/>
      <c r="CIA13" s="185"/>
      <c r="CIB13" s="185"/>
      <c r="CIC13" s="185"/>
      <c r="CID13" s="185"/>
      <c r="CIE13" s="185"/>
      <c r="CIF13" s="185"/>
      <c r="CIG13" s="185"/>
      <c r="CIH13" s="185"/>
      <c r="CII13" s="185"/>
      <c r="CIJ13" s="185"/>
      <c r="CIK13" s="185"/>
      <c r="CIL13" s="185"/>
      <c r="CIM13" s="185"/>
      <c r="CIN13" s="185"/>
      <c r="CIO13" s="185"/>
      <c r="CIP13" s="185"/>
      <c r="CIQ13" s="185"/>
      <c r="CIR13" s="185"/>
      <c r="CIS13" s="185"/>
      <c r="CIT13" s="185"/>
      <c r="CIU13" s="185"/>
      <c r="CIV13" s="185"/>
      <c r="CIW13" s="185"/>
      <c r="CIX13" s="185"/>
      <c r="CIY13" s="185"/>
      <c r="CIZ13" s="185"/>
      <c r="CJA13" s="185"/>
      <c r="CJB13" s="185"/>
      <c r="CJC13" s="185"/>
      <c r="CJD13" s="185"/>
      <c r="CJE13" s="185"/>
      <c r="CJF13" s="185"/>
      <c r="CJG13" s="185"/>
      <c r="CJH13" s="185"/>
      <c r="CJI13" s="185"/>
      <c r="CJJ13" s="185"/>
      <c r="CJK13" s="185"/>
      <c r="CJL13" s="185"/>
      <c r="CJM13" s="185"/>
      <c r="CJN13" s="185"/>
      <c r="CJO13" s="185"/>
      <c r="CJP13" s="185"/>
      <c r="CJQ13" s="185"/>
      <c r="CJR13" s="185"/>
      <c r="CJS13" s="185"/>
      <c r="CJT13" s="185"/>
      <c r="CJU13" s="185"/>
      <c r="CJV13" s="185"/>
      <c r="CJW13" s="185"/>
      <c r="CJX13" s="185"/>
      <c r="CJY13" s="185"/>
      <c r="CJZ13" s="185"/>
      <c r="CKA13" s="185"/>
      <c r="CKB13" s="185"/>
      <c r="CKC13" s="185"/>
      <c r="CKD13" s="185"/>
      <c r="CKE13" s="185"/>
      <c r="CKF13" s="185"/>
      <c r="CKG13" s="185"/>
      <c r="CKH13" s="185"/>
      <c r="CKI13" s="185"/>
      <c r="CKJ13" s="185"/>
      <c r="CKK13" s="185"/>
      <c r="CKL13" s="185"/>
      <c r="CKM13" s="185"/>
      <c r="CKN13" s="185"/>
      <c r="CKO13" s="185"/>
      <c r="CKP13" s="185"/>
      <c r="CKQ13" s="185"/>
      <c r="CKR13" s="185"/>
      <c r="CKS13" s="185"/>
      <c r="CKT13" s="185"/>
      <c r="CKU13" s="185"/>
      <c r="CKV13" s="185"/>
      <c r="CKW13" s="185"/>
      <c r="CKX13" s="185"/>
      <c r="CKY13" s="185"/>
      <c r="CKZ13" s="185"/>
      <c r="CLA13" s="185"/>
      <c r="CLB13" s="185"/>
      <c r="CLC13" s="185"/>
      <c r="CLD13" s="185"/>
      <c r="CLE13" s="185"/>
      <c r="CLF13" s="185"/>
      <c r="CLG13" s="185"/>
      <c r="CLH13" s="185"/>
      <c r="CLI13" s="185"/>
      <c r="CLJ13" s="185"/>
      <c r="CLK13" s="185"/>
      <c r="CLL13" s="185"/>
      <c r="CLM13" s="185"/>
      <c r="CLN13" s="185"/>
      <c r="CLO13" s="185"/>
      <c r="CLP13" s="185"/>
      <c r="CLQ13" s="185"/>
      <c r="CLR13" s="185"/>
      <c r="CLS13" s="185"/>
      <c r="CLT13" s="185"/>
      <c r="CLU13" s="185"/>
      <c r="CLV13" s="185"/>
      <c r="CLW13" s="185"/>
      <c r="CLX13" s="185"/>
      <c r="CLY13" s="185"/>
      <c r="CLZ13" s="185"/>
      <c r="CMA13" s="185"/>
      <c r="CMB13" s="185"/>
      <c r="CMC13" s="185"/>
      <c r="CMD13" s="185"/>
      <c r="CME13" s="185"/>
      <c r="CMF13" s="185"/>
      <c r="CMG13" s="185"/>
      <c r="CMH13" s="185"/>
      <c r="CMI13" s="185"/>
      <c r="CMJ13" s="185"/>
      <c r="CMK13" s="185"/>
      <c r="CML13" s="185"/>
      <c r="CMM13" s="185"/>
      <c r="CMN13" s="185"/>
      <c r="CMO13" s="185"/>
      <c r="CMP13" s="185"/>
      <c r="CMQ13" s="185"/>
      <c r="CMR13" s="185"/>
      <c r="CMS13" s="185"/>
      <c r="CMT13" s="185"/>
      <c r="CMU13" s="185"/>
      <c r="CMV13" s="185"/>
      <c r="CMW13" s="185"/>
      <c r="CMX13" s="185"/>
      <c r="CMY13" s="185"/>
      <c r="CMZ13" s="185"/>
      <c r="CNA13" s="185"/>
      <c r="CNB13" s="185"/>
      <c r="CNC13" s="185"/>
      <c r="CND13" s="185"/>
      <c r="CNE13" s="185"/>
      <c r="CNF13" s="185"/>
      <c r="CNG13" s="185"/>
      <c r="CNH13" s="185"/>
      <c r="CNI13" s="185"/>
      <c r="CNJ13" s="185"/>
      <c r="CNK13" s="185"/>
      <c r="CNL13" s="185"/>
      <c r="CNM13" s="185"/>
      <c r="CNN13" s="185"/>
      <c r="CNO13" s="185"/>
      <c r="CNP13" s="185"/>
      <c r="CNQ13" s="185"/>
      <c r="CNR13" s="185"/>
      <c r="CNS13" s="185"/>
      <c r="CNT13" s="185"/>
      <c r="CNU13" s="185"/>
      <c r="CNV13" s="185"/>
      <c r="CNW13" s="185"/>
      <c r="CNX13" s="185"/>
      <c r="CNY13" s="185"/>
      <c r="CNZ13" s="185"/>
      <c r="COA13" s="185"/>
      <c r="COB13" s="185"/>
      <c r="COC13" s="185"/>
      <c r="COD13" s="185"/>
      <c r="COE13" s="185"/>
      <c r="COF13" s="185"/>
      <c r="COG13" s="185"/>
      <c r="COH13" s="185"/>
      <c r="COI13" s="185"/>
      <c r="COJ13" s="185"/>
      <c r="COK13" s="185"/>
      <c r="COL13" s="185"/>
      <c r="COM13" s="185"/>
      <c r="CON13" s="185"/>
      <c r="COO13" s="185"/>
      <c r="COP13" s="185"/>
      <c r="COQ13" s="185"/>
      <c r="COR13" s="185"/>
      <c r="COS13" s="185"/>
      <c r="COT13" s="185"/>
      <c r="COU13" s="185"/>
      <c r="COV13" s="185"/>
      <c r="COW13" s="185"/>
      <c r="COX13" s="185"/>
      <c r="COY13" s="185"/>
      <c r="COZ13" s="185"/>
      <c r="CPA13" s="185"/>
      <c r="CPB13" s="185"/>
      <c r="CPC13" s="185"/>
      <c r="CPD13" s="185"/>
      <c r="CPE13" s="185"/>
      <c r="CPF13" s="185"/>
      <c r="CPG13" s="185"/>
      <c r="CPH13" s="185"/>
      <c r="CPI13" s="185"/>
      <c r="CPJ13" s="185"/>
      <c r="CPK13" s="185"/>
      <c r="CPL13" s="185"/>
      <c r="CPM13" s="185"/>
      <c r="CPN13" s="185"/>
      <c r="CPO13" s="185"/>
      <c r="CPP13" s="185"/>
      <c r="CPQ13" s="185"/>
      <c r="CPR13" s="185"/>
      <c r="CPS13" s="185"/>
      <c r="CPT13" s="185"/>
      <c r="CPU13" s="185"/>
      <c r="CPV13" s="185"/>
      <c r="CPW13" s="185"/>
      <c r="CPX13" s="185"/>
      <c r="CPY13" s="185"/>
      <c r="CPZ13" s="185"/>
      <c r="CQA13" s="185"/>
      <c r="CQB13" s="185"/>
      <c r="CQC13" s="185"/>
      <c r="CQD13" s="185"/>
      <c r="CQE13" s="185"/>
      <c r="CQF13" s="185"/>
      <c r="CQG13" s="185"/>
      <c r="CQH13" s="185"/>
      <c r="CQI13" s="185"/>
      <c r="CQJ13" s="185"/>
      <c r="CQK13" s="185"/>
      <c r="CQL13" s="185"/>
      <c r="CQM13" s="185"/>
      <c r="CQN13" s="185"/>
      <c r="CQO13" s="185"/>
      <c r="CQP13" s="185"/>
      <c r="CQQ13" s="185"/>
      <c r="CQR13" s="185"/>
      <c r="CQS13" s="185"/>
      <c r="CQT13" s="185"/>
      <c r="CQU13" s="185"/>
      <c r="CQV13" s="185"/>
      <c r="CQW13" s="185"/>
      <c r="CQX13" s="185"/>
      <c r="CQY13" s="185"/>
      <c r="CQZ13" s="185"/>
      <c r="CRA13" s="185"/>
      <c r="CRB13" s="185"/>
      <c r="CRC13" s="185"/>
      <c r="CRD13" s="185"/>
      <c r="CRE13" s="185"/>
      <c r="CRF13" s="185"/>
      <c r="CRG13" s="185"/>
      <c r="CRH13" s="185"/>
      <c r="CRI13" s="185"/>
      <c r="CRJ13" s="185"/>
      <c r="CRK13" s="185"/>
      <c r="CRL13" s="185"/>
      <c r="CRM13" s="185"/>
      <c r="CRN13" s="185"/>
      <c r="CRO13" s="185"/>
      <c r="CRP13" s="185"/>
      <c r="CRQ13" s="185"/>
      <c r="CRR13" s="185"/>
      <c r="CRS13" s="185"/>
      <c r="CRT13" s="185"/>
      <c r="CRU13" s="185"/>
      <c r="CRV13" s="185"/>
      <c r="CRW13" s="185"/>
      <c r="CRX13" s="185"/>
      <c r="CRY13" s="185"/>
      <c r="CRZ13" s="185"/>
      <c r="CSA13" s="185"/>
      <c r="CSB13" s="185"/>
      <c r="CSC13" s="185"/>
      <c r="CSD13" s="185"/>
      <c r="CSE13" s="185"/>
      <c r="CSF13" s="185"/>
      <c r="CSG13" s="185"/>
      <c r="CSH13" s="185"/>
      <c r="CSI13" s="185"/>
      <c r="CSJ13" s="185"/>
      <c r="CSK13" s="185"/>
      <c r="CSL13" s="185"/>
      <c r="CSM13" s="185"/>
      <c r="CSN13" s="185"/>
      <c r="CSO13" s="185"/>
      <c r="CSP13" s="185"/>
      <c r="CSQ13" s="185"/>
      <c r="CSR13" s="185"/>
      <c r="CSS13" s="185"/>
      <c r="CST13" s="185"/>
      <c r="CSU13" s="185"/>
      <c r="CSV13" s="185"/>
      <c r="CSW13" s="185"/>
      <c r="CSX13" s="185"/>
      <c r="CSY13" s="185"/>
      <c r="CSZ13" s="185"/>
      <c r="CTA13" s="185"/>
      <c r="CTB13" s="185"/>
      <c r="CTC13" s="185"/>
      <c r="CTD13" s="185"/>
      <c r="CTE13" s="185"/>
      <c r="CTF13" s="185"/>
      <c r="CTG13" s="185"/>
      <c r="CTH13" s="185"/>
      <c r="CTI13" s="185"/>
      <c r="CTJ13" s="185"/>
      <c r="CTK13" s="185"/>
      <c r="CTL13" s="185"/>
      <c r="CTM13" s="185"/>
      <c r="CTN13" s="185"/>
      <c r="CTO13" s="185"/>
      <c r="CTP13" s="185"/>
      <c r="CTQ13" s="185"/>
      <c r="CTR13" s="185"/>
      <c r="CTS13" s="185"/>
      <c r="CTT13" s="185"/>
      <c r="CTU13" s="185"/>
      <c r="CTV13" s="185"/>
      <c r="CTW13" s="185"/>
      <c r="CTX13" s="185"/>
      <c r="CTY13" s="185"/>
      <c r="CTZ13" s="185"/>
      <c r="CUA13" s="185"/>
      <c r="CUB13" s="185"/>
      <c r="CUC13" s="185"/>
      <c r="CUD13" s="185"/>
      <c r="CUE13" s="185"/>
      <c r="CUF13" s="185"/>
      <c r="CUG13" s="185"/>
      <c r="CUH13" s="185"/>
      <c r="CUI13" s="185"/>
      <c r="CUJ13" s="185"/>
      <c r="CUK13" s="185"/>
      <c r="CUL13" s="185"/>
      <c r="CUM13" s="185"/>
      <c r="CUN13" s="185"/>
      <c r="CUO13" s="185"/>
      <c r="CUP13" s="185"/>
      <c r="CUQ13" s="185"/>
      <c r="CUR13" s="185"/>
      <c r="CUS13" s="185"/>
      <c r="CUT13" s="185"/>
      <c r="CUU13" s="185"/>
      <c r="CUV13" s="185"/>
      <c r="CUW13" s="185"/>
      <c r="CUX13" s="185"/>
      <c r="CUY13" s="185"/>
      <c r="CUZ13" s="185"/>
      <c r="CVA13" s="185"/>
      <c r="CVB13" s="185"/>
      <c r="CVC13" s="185"/>
      <c r="CVD13" s="185"/>
      <c r="CVE13" s="185"/>
      <c r="CVF13" s="185"/>
      <c r="CVG13" s="185"/>
      <c r="CVH13" s="185"/>
      <c r="CVI13" s="185"/>
      <c r="CVJ13" s="185"/>
      <c r="CVK13" s="185"/>
      <c r="CVL13" s="185"/>
      <c r="CVM13" s="185"/>
      <c r="CVN13" s="185"/>
      <c r="CVO13" s="185"/>
      <c r="CVP13" s="185"/>
      <c r="CVQ13" s="185"/>
      <c r="CVR13" s="185"/>
      <c r="CVS13" s="185"/>
      <c r="CVT13" s="185"/>
      <c r="CVU13" s="185"/>
      <c r="CVV13" s="185"/>
      <c r="CVW13" s="185"/>
      <c r="CVX13" s="185"/>
      <c r="CVY13" s="185"/>
      <c r="CVZ13" s="185"/>
      <c r="CWA13" s="185"/>
      <c r="CWB13" s="185"/>
      <c r="CWC13" s="185"/>
      <c r="CWD13" s="185"/>
      <c r="CWE13" s="185"/>
      <c r="CWF13" s="185"/>
      <c r="CWG13" s="185"/>
      <c r="CWH13" s="185"/>
      <c r="CWI13" s="185"/>
      <c r="CWJ13" s="185"/>
      <c r="CWK13" s="185"/>
      <c r="CWL13" s="185"/>
      <c r="CWM13" s="185"/>
      <c r="CWN13" s="185"/>
      <c r="CWO13" s="185"/>
      <c r="CWP13" s="185"/>
      <c r="CWQ13" s="185"/>
      <c r="CWR13" s="185"/>
      <c r="CWS13" s="185"/>
      <c r="CWT13" s="185"/>
      <c r="CWU13" s="185"/>
      <c r="CWV13" s="185"/>
      <c r="CWW13" s="185"/>
      <c r="CWX13" s="185"/>
      <c r="CWY13" s="185"/>
      <c r="CWZ13" s="185"/>
      <c r="CXA13" s="185"/>
      <c r="CXB13" s="185"/>
      <c r="CXC13" s="185"/>
      <c r="CXD13" s="185"/>
      <c r="CXE13" s="185"/>
      <c r="CXF13" s="185"/>
      <c r="CXG13" s="185"/>
      <c r="CXH13" s="185"/>
      <c r="CXI13" s="185"/>
      <c r="CXJ13" s="185"/>
      <c r="CXK13" s="185"/>
      <c r="CXL13" s="185"/>
      <c r="CXM13" s="185"/>
      <c r="CXN13" s="185"/>
      <c r="CXO13" s="185"/>
      <c r="CXP13" s="185"/>
      <c r="CXQ13" s="185"/>
      <c r="CXR13" s="185"/>
      <c r="CXS13" s="185"/>
      <c r="CXT13" s="185"/>
      <c r="CXU13" s="185"/>
      <c r="CXV13" s="185"/>
      <c r="CXW13" s="185"/>
      <c r="CXX13" s="185"/>
      <c r="CXY13" s="185"/>
      <c r="CXZ13" s="185"/>
      <c r="CYA13" s="185"/>
      <c r="CYB13" s="185"/>
      <c r="CYC13" s="185"/>
      <c r="CYD13" s="185"/>
      <c r="CYE13" s="185"/>
      <c r="CYF13" s="185"/>
      <c r="CYG13" s="185"/>
      <c r="CYH13" s="185"/>
      <c r="CYI13" s="185"/>
      <c r="CYJ13" s="185"/>
      <c r="CYK13" s="185"/>
      <c r="CYL13" s="185"/>
      <c r="CYM13" s="185"/>
      <c r="CYN13" s="185"/>
      <c r="CYO13" s="185"/>
      <c r="CYP13" s="185"/>
      <c r="CYQ13" s="185"/>
      <c r="CYR13" s="185"/>
      <c r="CYS13" s="185"/>
      <c r="CYT13" s="185"/>
      <c r="CYU13" s="185"/>
      <c r="CYV13" s="185"/>
      <c r="CYW13" s="185"/>
      <c r="CYX13" s="185"/>
      <c r="CYY13" s="185"/>
      <c r="CYZ13" s="185"/>
      <c r="CZA13" s="185"/>
      <c r="CZB13" s="185"/>
      <c r="CZC13" s="185"/>
      <c r="CZD13" s="185"/>
      <c r="CZE13" s="185"/>
      <c r="CZF13" s="185"/>
      <c r="CZG13" s="185"/>
      <c r="CZH13" s="185"/>
      <c r="CZI13" s="185"/>
      <c r="CZJ13" s="185"/>
      <c r="CZK13" s="185"/>
      <c r="CZL13" s="185"/>
      <c r="CZM13" s="185"/>
      <c r="CZN13" s="185"/>
      <c r="CZO13" s="185"/>
      <c r="CZP13" s="185"/>
      <c r="CZQ13" s="185"/>
      <c r="CZR13" s="185"/>
      <c r="CZS13" s="185"/>
      <c r="CZT13" s="185"/>
      <c r="CZU13" s="185"/>
      <c r="CZV13" s="185"/>
      <c r="CZW13" s="185"/>
      <c r="CZX13" s="185"/>
      <c r="CZY13" s="185"/>
      <c r="CZZ13" s="185"/>
      <c r="DAA13" s="185"/>
      <c r="DAB13" s="185"/>
      <c r="DAC13" s="185"/>
      <c r="DAD13" s="185"/>
      <c r="DAE13" s="185"/>
      <c r="DAF13" s="185"/>
      <c r="DAG13" s="185"/>
      <c r="DAH13" s="185"/>
      <c r="DAI13" s="185"/>
      <c r="DAJ13" s="185"/>
      <c r="DAK13" s="185"/>
      <c r="DAL13" s="185"/>
      <c r="DAM13" s="185"/>
      <c r="DAN13" s="185"/>
      <c r="DAO13" s="185"/>
      <c r="DAP13" s="185"/>
      <c r="DAQ13" s="185"/>
      <c r="DAR13" s="185"/>
      <c r="DAS13" s="185"/>
      <c r="DAT13" s="185"/>
      <c r="DAU13" s="185"/>
      <c r="DAV13" s="185"/>
      <c r="DAW13" s="185"/>
      <c r="DAX13" s="185"/>
      <c r="DAY13" s="185"/>
      <c r="DAZ13" s="185"/>
      <c r="DBA13" s="185"/>
      <c r="DBB13" s="185"/>
      <c r="DBC13" s="185"/>
      <c r="DBD13" s="185"/>
      <c r="DBE13" s="185"/>
      <c r="DBF13" s="185"/>
      <c r="DBG13" s="185"/>
      <c r="DBH13" s="185"/>
      <c r="DBI13" s="185"/>
      <c r="DBJ13" s="185"/>
      <c r="DBK13" s="185"/>
      <c r="DBL13" s="185"/>
      <c r="DBM13" s="185"/>
      <c r="DBN13" s="185"/>
      <c r="DBO13" s="185"/>
      <c r="DBP13" s="185"/>
      <c r="DBQ13" s="185"/>
      <c r="DBR13" s="185"/>
      <c r="DBS13" s="185"/>
      <c r="DBT13" s="185"/>
      <c r="DBU13" s="185"/>
      <c r="DBV13" s="185"/>
      <c r="DBW13" s="185"/>
      <c r="DBX13" s="185"/>
      <c r="DBY13" s="185"/>
      <c r="DBZ13" s="185"/>
      <c r="DCA13" s="185"/>
      <c r="DCB13" s="185"/>
      <c r="DCC13" s="185"/>
      <c r="DCD13" s="185"/>
      <c r="DCE13" s="185"/>
      <c r="DCF13" s="185"/>
      <c r="DCG13" s="185"/>
      <c r="DCH13" s="185"/>
      <c r="DCI13" s="185"/>
      <c r="DCJ13" s="185"/>
      <c r="DCK13" s="185"/>
      <c r="DCL13" s="185"/>
      <c r="DCM13" s="185"/>
      <c r="DCN13" s="185"/>
      <c r="DCO13" s="185"/>
      <c r="DCP13" s="185"/>
      <c r="DCQ13" s="185"/>
      <c r="DCR13" s="185"/>
      <c r="DCS13" s="185"/>
      <c r="DCT13" s="185"/>
      <c r="DCU13" s="185"/>
      <c r="DCV13" s="185"/>
      <c r="DCW13" s="185"/>
      <c r="DCX13" s="185"/>
      <c r="DCY13" s="185"/>
      <c r="DCZ13" s="185"/>
      <c r="DDA13" s="185"/>
      <c r="DDB13" s="185"/>
      <c r="DDC13" s="185"/>
      <c r="DDD13" s="185"/>
      <c r="DDE13" s="185"/>
      <c r="DDF13" s="185"/>
      <c r="DDG13" s="185"/>
      <c r="DDH13" s="185"/>
      <c r="DDI13" s="185"/>
      <c r="DDJ13" s="185"/>
      <c r="DDK13" s="185"/>
      <c r="DDL13" s="185"/>
      <c r="DDM13" s="185"/>
      <c r="DDN13" s="185"/>
      <c r="DDO13" s="185"/>
      <c r="DDP13" s="185"/>
      <c r="DDQ13" s="185"/>
      <c r="DDR13" s="185"/>
      <c r="DDS13" s="185"/>
      <c r="DDT13" s="185"/>
      <c r="DDU13" s="185"/>
      <c r="DDV13" s="185"/>
      <c r="DDW13" s="185"/>
      <c r="DDX13" s="185"/>
      <c r="DDY13" s="185"/>
      <c r="DDZ13" s="185"/>
      <c r="DEA13" s="185"/>
      <c r="DEB13" s="185"/>
      <c r="DEC13" s="185"/>
      <c r="DED13" s="185"/>
      <c r="DEE13" s="185"/>
      <c r="DEF13" s="185"/>
      <c r="DEG13" s="185"/>
      <c r="DEH13" s="185"/>
      <c r="DEI13" s="185"/>
      <c r="DEJ13" s="185"/>
      <c r="DEK13" s="185"/>
      <c r="DEL13" s="185"/>
      <c r="DEM13" s="185"/>
      <c r="DEN13" s="185"/>
      <c r="DEO13" s="185"/>
      <c r="DEP13" s="185"/>
      <c r="DEQ13" s="185"/>
      <c r="DER13" s="185"/>
      <c r="DES13" s="185"/>
      <c r="DET13" s="185"/>
      <c r="DEU13" s="185"/>
      <c r="DEV13" s="185"/>
      <c r="DEW13" s="185"/>
      <c r="DEX13" s="185"/>
      <c r="DEY13" s="185"/>
      <c r="DEZ13" s="185"/>
      <c r="DFA13" s="185"/>
      <c r="DFB13" s="185"/>
      <c r="DFC13" s="185"/>
      <c r="DFD13" s="185"/>
      <c r="DFE13" s="185"/>
      <c r="DFF13" s="185"/>
      <c r="DFG13" s="185"/>
      <c r="DFH13" s="185"/>
      <c r="DFI13" s="185"/>
      <c r="DFJ13" s="185"/>
      <c r="DFK13" s="185"/>
      <c r="DFL13" s="185"/>
      <c r="DFM13" s="185"/>
      <c r="DFN13" s="185"/>
      <c r="DFO13" s="185"/>
      <c r="DFP13" s="185"/>
      <c r="DFQ13" s="185"/>
      <c r="DFR13" s="185"/>
      <c r="DFS13" s="185"/>
      <c r="DFT13" s="185"/>
      <c r="DFU13" s="185"/>
      <c r="DFV13" s="185"/>
      <c r="DFW13" s="185"/>
      <c r="DFX13" s="185"/>
      <c r="DFY13" s="185"/>
      <c r="DFZ13" s="185"/>
      <c r="DGA13" s="185"/>
      <c r="DGB13" s="185"/>
      <c r="DGC13" s="185"/>
      <c r="DGD13" s="185"/>
      <c r="DGE13" s="185"/>
      <c r="DGF13" s="185"/>
      <c r="DGG13" s="185"/>
      <c r="DGH13" s="185"/>
      <c r="DGI13" s="185"/>
      <c r="DGJ13" s="185"/>
      <c r="DGK13" s="185"/>
      <c r="DGL13" s="185"/>
      <c r="DGM13" s="185"/>
      <c r="DGN13" s="185"/>
      <c r="DGO13" s="185"/>
      <c r="DGP13" s="185"/>
      <c r="DGQ13" s="185"/>
      <c r="DGR13" s="185"/>
      <c r="DGS13" s="185"/>
      <c r="DGT13" s="185"/>
      <c r="DGU13" s="185"/>
      <c r="DGV13" s="185"/>
      <c r="DGW13" s="185"/>
      <c r="DGX13" s="185"/>
      <c r="DGY13" s="185"/>
      <c r="DGZ13" s="185"/>
      <c r="DHA13" s="185"/>
      <c r="DHB13" s="185"/>
      <c r="DHC13" s="185"/>
      <c r="DHD13" s="185"/>
      <c r="DHE13" s="185"/>
      <c r="DHF13" s="185"/>
      <c r="DHG13" s="185"/>
      <c r="DHH13" s="185"/>
      <c r="DHI13" s="185"/>
      <c r="DHJ13" s="185"/>
      <c r="DHK13" s="185"/>
      <c r="DHL13" s="185"/>
      <c r="DHM13" s="185"/>
      <c r="DHN13" s="185"/>
      <c r="DHO13" s="185"/>
      <c r="DHP13" s="185"/>
      <c r="DHQ13" s="185"/>
      <c r="DHR13" s="185"/>
      <c r="DHS13" s="185"/>
      <c r="DHT13" s="185"/>
      <c r="DHU13" s="185"/>
      <c r="DHV13" s="185"/>
      <c r="DHW13" s="185"/>
      <c r="DHX13" s="185"/>
      <c r="DHY13" s="185"/>
      <c r="DHZ13" s="185"/>
      <c r="DIA13" s="185"/>
      <c r="DIB13" s="185"/>
      <c r="DIC13" s="185"/>
      <c r="DID13" s="185"/>
      <c r="DIE13" s="185"/>
      <c r="DIF13" s="185"/>
      <c r="DIG13" s="185"/>
      <c r="DIH13" s="185"/>
      <c r="DII13" s="185"/>
      <c r="DIJ13" s="185"/>
      <c r="DIK13" s="185"/>
      <c r="DIL13" s="185"/>
      <c r="DIM13" s="185"/>
      <c r="DIN13" s="185"/>
      <c r="DIO13" s="185"/>
      <c r="DIP13" s="185"/>
      <c r="DIQ13" s="185"/>
      <c r="DIR13" s="185"/>
      <c r="DIS13" s="185"/>
      <c r="DIT13" s="185"/>
      <c r="DIU13" s="185"/>
      <c r="DIV13" s="185"/>
      <c r="DIW13" s="185"/>
      <c r="DIX13" s="185"/>
      <c r="DIY13" s="185"/>
      <c r="DIZ13" s="185"/>
      <c r="DJA13" s="185"/>
      <c r="DJB13" s="185"/>
      <c r="DJC13" s="185"/>
      <c r="DJD13" s="185"/>
      <c r="DJE13" s="185"/>
      <c r="DJF13" s="185"/>
      <c r="DJG13" s="185"/>
      <c r="DJH13" s="185"/>
      <c r="DJI13" s="185"/>
      <c r="DJJ13" s="185"/>
      <c r="DJK13" s="185"/>
      <c r="DJL13" s="185"/>
      <c r="DJM13" s="185"/>
      <c r="DJN13" s="185"/>
      <c r="DJO13" s="185"/>
      <c r="DJP13" s="185"/>
      <c r="DJQ13" s="185"/>
      <c r="DJR13" s="185"/>
      <c r="DJS13" s="185"/>
      <c r="DJT13" s="185"/>
      <c r="DJU13" s="185"/>
      <c r="DJV13" s="185"/>
      <c r="DJW13" s="185"/>
      <c r="DJX13" s="185"/>
      <c r="DJY13" s="185"/>
      <c r="DJZ13" s="185"/>
      <c r="DKA13" s="185"/>
      <c r="DKB13" s="185"/>
      <c r="DKC13" s="185"/>
      <c r="DKD13" s="185"/>
      <c r="DKE13" s="185"/>
      <c r="DKF13" s="185"/>
      <c r="DKG13" s="185"/>
      <c r="DKH13" s="185"/>
      <c r="DKI13" s="185"/>
      <c r="DKJ13" s="185"/>
      <c r="DKK13" s="185"/>
      <c r="DKL13" s="185"/>
      <c r="DKM13" s="185"/>
      <c r="DKN13" s="185"/>
      <c r="DKO13" s="185"/>
      <c r="DKP13" s="185"/>
      <c r="DKQ13" s="185"/>
      <c r="DKR13" s="185"/>
      <c r="DKS13" s="185"/>
      <c r="DKT13" s="185"/>
      <c r="DKU13" s="185"/>
      <c r="DKV13" s="185"/>
      <c r="DKW13" s="185"/>
      <c r="DKX13" s="185"/>
      <c r="DKY13" s="185"/>
      <c r="DKZ13" s="185"/>
      <c r="DLA13" s="185"/>
      <c r="DLB13" s="185"/>
      <c r="DLC13" s="185"/>
      <c r="DLD13" s="185"/>
      <c r="DLE13" s="185"/>
      <c r="DLF13" s="185"/>
      <c r="DLG13" s="185"/>
      <c r="DLH13" s="185"/>
      <c r="DLI13" s="185"/>
      <c r="DLJ13" s="185"/>
      <c r="DLK13" s="185"/>
      <c r="DLL13" s="185"/>
      <c r="DLM13" s="185"/>
      <c r="DLN13" s="185"/>
      <c r="DLO13" s="185"/>
      <c r="DLP13" s="185"/>
      <c r="DLQ13" s="185"/>
      <c r="DLR13" s="185"/>
      <c r="DLS13" s="185"/>
      <c r="DLT13" s="185"/>
      <c r="DLU13" s="185"/>
      <c r="DLV13" s="185"/>
      <c r="DLW13" s="185"/>
      <c r="DLX13" s="185"/>
      <c r="DLY13" s="185"/>
      <c r="DLZ13" s="185"/>
      <c r="DMA13" s="185"/>
      <c r="DMB13" s="185"/>
      <c r="DMC13" s="185"/>
      <c r="DMD13" s="185"/>
      <c r="DME13" s="185"/>
      <c r="DMF13" s="185"/>
      <c r="DMG13" s="185"/>
      <c r="DMH13" s="185"/>
      <c r="DMI13" s="185"/>
      <c r="DMJ13" s="185"/>
      <c r="DMK13" s="185"/>
      <c r="DML13" s="185"/>
      <c r="DMM13" s="185"/>
      <c r="DMN13" s="185"/>
      <c r="DMO13" s="185"/>
      <c r="DMP13" s="185"/>
      <c r="DMQ13" s="185"/>
      <c r="DMR13" s="185"/>
      <c r="DMS13" s="185"/>
      <c r="DMT13" s="185"/>
      <c r="DMU13" s="185"/>
      <c r="DMV13" s="185"/>
      <c r="DMW13" s="185"/>
      <c r="DMX13" s="185"/>
      <c r="DMY13" s="185"/>
      <c r="DMZ13" s="185"/>
      <c r="DNA13" s="185"/>
      <c r="DNB13" s="185"/>
      <c r="DNC13" s="185"/>
      <c r="DND13" s="185"/>
      <c r="DNE13" s="185"/>
      <c r="DNF13" s="185"/>
      <c r="DNG13" s="185"/>
      <c r="DNH13" s="185"/>
      <c r="DNI13" s="185"/>
      <c r="DNJ13" s="185"/>
      <c r="DNK13" s="185"/>
      <c r="DNL13" s="185"/>
      <c r="DNM13" s="185"/>
      <c r="DNN13" s="185"/>
      <c r="DNO13" s="185"/>
      <c r="DNP13" s="185"/>
      <c r="DNQ13" s="185"/>
      <c r="DNR13" s="185"/>
      <c r="DNS13" s="185"/>
      <c r="DNT13" s="185"/>
      <c r="DNU13" s="185"/>
      <c r="DNV13" s="185"/>
      <c r="DNW13" s="185"/>
      <c r="DNX13" s="185"/>
      <c r="DNY13" s="185"/>
      <c r="DNZ13" s="185"/>
      <c r="DOA13" s="185"/>
      <c r="DOB13" s="185"/>
      <c r="DOC13" s="185"/>
      <c r="DOD13" s="185"/>
      <c r="DOE13" s="185"/>
      <c r="DOF13" s="185"/>
      <c r="DOG13" s="185"/>
      <c r="DOH13" s="185"/>
      <c r="DOI13" s="185"/>
      <c r="DOJ13" s="185"/>
      <c r="DOK13" s="185"/>
      <c r="DOL13" s="185"/>
      <c r="DOM13" s="185"/>
      <c r="DON13" s="185"/>
      <c r="DOO13" s="185"/>
      <c r="DOP13" s="185"/>
      <c r="DOQ13" s="185"/>
      <c r="DOR13" s="185"/>
      <c r="DOS13" s="185"/>
      <c r="DOT13" s="185"/>
      <c r="DOU13" s="185"/>
      <c r="DOV13" s="185"/>
      <c r="DOW13" s="185"/>
      <c r="DOX13" s="185"/>
      <c r="DOY13" s="185"/>
      <c r="DOZ13" s="185"/>
      <c r="DPA13" s="185"/>
      <c r="DPB13" s="185"/>
      <c r="DPC13" s="185"/>
      <c r="DPD13" s="185"/>
      <c r="DPE13" s="185"/>
      <c r="DPF13" s="185"/>
      <c r="DPG13" s="185"/>
      <c r="DPH13" s="185"/>
      <c r="DPI13" s="185"/>
      <c r="DPJ13" s="185"/>
      <c r="DPK13" s="185"/>
      <c r="DPL13" s="185"/>
      <c r="DPM13" s="185"/>
      <c r="DPN13" s="185"/>
      <c r="DPO13" s="185"/>
      <c r="DPP13" s="185"/>
      <c r="DPQ13" s="185"/>
      <c r="DPR13" s="185"/>
      <c r="DPS13" s="185"/>
      <c r="DPT13" s="185"/>
      <c r="DPU13" s="185"/>
      <c r="DPV13" s="185"/>
      <c r="DPW13" s="185"/>
      <c r="DPX13" s="185"/>
      <c r="DPY13" s="185"/>
      <c r="DPZ13" s="185"/>
      <c r="DQA13" s="185"/>
      <c r="DQB13" s="185"/>
      <c r="DQC13" s="185"/>
      <c r="DQD13" s="185"/>
      <c r="DQE13" s="185"/>
      <c r="DQF13" s="185"/>
      <c r="DQG13" s="185"/>
      <c r="DQH13" s="185"/>
      <c r="DQI13" s="185"/>
      <c r="DQJ13" s="185"/>
      <c r="DQK13" s="185"/>
      <c r="DQL13" s="185"/>
      <c r="DQM13" s="185"/>
      <c r="DQN13" s="185"/>
      <c r="DQO13" s="185"/>
      <c r="DQP13" s="185"/>
      <c r="DQQ13" s="185"/>
      <c r="DQR13" s="185"/>
      <c r="DQS13" s="185"/>
      <c r="DQT13" s="185"/>
      <c r="DQU13" s="185"/>
      <c r="DQV13" s="185"/>
      <c r="DQW13" s="185"/>
      <c r="DQX13" s="185"/>
      <c r="DQY13" s="185"/>
      <c r="DQZ13" s="185"/>
      <c r="DRA13" s="185"/>
      <c r="DRB13" s="185"/>
      <c r="DRC13" s="185"/>
      <c r="DRD13" s="185"/>
      <c r="DRE13" s="185"/>
      <c r="DRF13" s="185"/>
      <c r="DRG13" s="185"/>
      <c r="DRH13" s="185"/>
      <c r="DRI13" s="185"/>
      <c r="DRJ13" s="185"/>
      <c r="DRK13" s="185"/>
      <c r="DRL13" s="185"/>
      <c r="DRM13" s="185"/>
      <c r="DRN13" s="185"/>
      <c r="DRO13" s="185"/>
      <c r="DRP13" s="185"/>
      <c r="DRQ13" s="185"/>
      <c r="DRR13" s="185"/>
      <c r="DRS13" s="185"/>
      <c r="DRT13" s="185"/>
      <c r="DRU13" s="185"/>
      <c r="DRV13" s="185"/>
      <c r="DRW13" s="185"/>
      <c r="DRX13" s="185"/>
      <c r="DRY13" s="185"/>
      <c r="DRZ13" s="185"/>
      <c r="DSA13" s="185"/>
      <c r="DSB13" s="185"/>
      <c r="DSC13" s="185"/>
      <c r="DSD13" s="185"/>
      <c r="DSE13" s="185"/>
      <c r="DSF13" s="185"/>
      <c r="DSG13" s="185"/>
      <c r="DSH13" s="185"/>
      <c r="DSI13" s="185"/>
      <c r="DSJ13" s="185"/>
      <c r="DSK13" s="185"/>
      <c r="DSL13" s="185"/>
      <c r="DSM13" s="185"/>
      <c r="DSN13" s="185"/>
      <c r="DSO13" s="185"/>
      <c r="DSP13" s="185"/>
      <c r="DSQ13" s="185"/>
      <c r="DSR13" s="185"/>
      <c r="DSS13" s="185"/>
      <c r="DST13" s="185"/>
      <c r="DSU13" s="185"/>
      <c r="DSV13" s="185"/>
      <c r="DSW13" s="185"/>
      <c r="DSX13" s="185"/>
      <c r="DSY13" s="185"/>
      <c r="DSZ13" s="185"/>
      <c r="DTA13" s="185"/>
      <c r="DTB13" s="185"/>
      <c r="DTC13" s="185"/>
      <c r="DTD13" s="185"/>
      <c r="DTE13" s="185"/>
      <c r="DTF13" s="185"/>
      <c r="DTG13" s="185"/>
      <c r="DTH13" s="185"/>
      <c r="DTI13" s="185"/>
      <c r="DTJ13" s="185"/>
      <c r="DTK13" s="185"/>
      <c r="DTL13" s="185"/>
      <c r="DTM13" s="185"/>
      <c r="DTN13" s="185"/>
      <c r="DTO13" s="185"/>
      <c r="DTP13" s="185"/>
      <c r="DTQ13" s="185"/>
      <c r="DTR13" s="185"/>
      <c r="DTS13" s="185"/>
      <c r="DTT13" s="185"/>
      <c r="DTU13" s="185"/>
      <c r="DTV13" s="185"/>
      <c r="DTW13" s="185"/>
      <c r="DTX13" s="185"/>
      <c r="DTY13" s="185"/>
      <c r="DTZ13" s="185"/>
      <c r="DUA13" s="185"/>
      <c r="DUB13" s="185"/>
      <c r="DUC13" s="185"/>
      <c r="DUD13" s="185"/>
      <c r="DUE13" s="185"/>
      <c r="DUF13" s="185"/>
      <c r="DUG13" s="185"/>
      <c r="DUH13" s="185"/>
      <c r="DUI13" s="185"/>
      <c r="DUJ13" s="185"/>
      <c r="DUK13" s="185"/>
      <c r="DUL13" s="185"/>
      <c r="DUM13" s="185"/>
      <c r="DUN13" s="185"/>
      <c r="DUO13" s="185"/>
      <c r="DUP13" s="185"/>
      <c r="DUQ13" s="185"/>
      <c r="DUR13" s="185"/>
      <c r="DUS13" s="185"/>
      <c r="DUT13" s="185"/>
      <c r="DUU13" s="185"/>
      <c r="DUV13" s="185"/>
      <c r="DUW13" s="185"/>
      <c r="DUX13" s="185"/>
      <c r="DUY13" s="185"/>
      <c r="DUZ13" s="185"/>
      <c r="DVA13" s="185"/>
      <c r="DVB13" s="185"/>
      <c r="DVC13" s="185"/>
      <c r="DVD13" s="185"/>
      <c r="DVE13" s="185"/>
      <c r="DVF13" s="185"/>
      <c r="DVG13" s="185"/>
      <c r="DVH13" s="185"/>
      <c r="DVI13" s="185"/>
      <c r="DVJ13" s="185"/>
      <c r="DVK13" s="185"/>
      <c r="DVL13" s="185"/>
      <c r="DVM13" s="185"/>
      <c r="DVN13" s="185"/>
      <c r="DVO13" s="185"/>
      <c r="DVP13" s="185"/>
      <c r="DVQ13" s="185"/>
      <c r="DVR13" s="185"/>
      <c r="DVS13" s="185"/>
      <c r="DVT13" s="185"/>
      <c r="DVU13" s="185"/>
      <c r="DVV13" s="185"/>
      <c r="DVW13" s="185"/>
      <c r="DVX13" s="185"/>
      <c r="DVY13" s="185"/>
      <c r="DVZ13" s="185"/>
      <c r="DWA13" s="185"/>
      <c r="DWB13" s="185"/>
      <c r="DWC13" s="185"/>
      <c r="DWD13" s="185"/>
      <c r="DWE13" s="185"/>
      <c r="DWF13" s="185"/>
      <c r="DWG13" s="185"/>
      <c r="DWH13" s="185"/>
      <c r="DWI13" s="185"/>
      <c r="DWJ13" s="185"/>
      <c r="DWK13" s="185"/>
      <c r="DWL13" s="185"/>
      <c r="DWM13" s="185"/>
      <c r="DWN13" s="185"/>
      <c r="DWO13" s="185"/>
      <c r="DWP13" s="185"/>
      <c r="DWQ13" s="185"/>
      <c r="DWR13" s="185"/>
      <c r="DWS13" s="185"/>
      <c r="DWT13" s="185"/>
      <c r="DWU13" s="185"/>
      <c r="DWV13" s="185"/>
      <c r="DWW13" s="185"/>
      <c r="DWX13" s="185"/>
      <c r="DWY13" s="185"/>
      <c r="DWZ13" s="185"/>
      <c r="DXA13" s="185"/>
      <c r="DXB13" s="185"/>
      <c r="DXC13" s="185"/>
      <c r="DXD13" s="185"/>
      <c r="DXE13" s="185"/>
      <c r="DXF13" s="185"/>
      <c r="DXG13" s="185"/>
      <c r="DXH13" s="185"/>
      <c r="DXI13" s="185"/>
      <c r="DXJ13" s="185"/>
      <c r="DXK13" s="185"/>
      <c r="DXL13" s="185"/>
      <c r="DXM13" s="185"/>
      <c r="DXN13" s="185"/>
      <c r="DXO13" s="185"/>
      <c r="DXP13" s="185"/>
      <c r="DXQ13" s="185"/>
      <c r="DXR13" s="185"/>
      <c r="DXS13" s="185"/>
      <c r="DXT13" s="185"/>
      <c r="DXU13" s="185"/>
      <c r="DXV13" s="185"/>
      <c r="DXW13" s="185"/>
      <c r="DXX13" s="185"/>
      <c r="DXY13" s="185"/>
      <c r="DXZ13" s="185"/>
      <c r="DYA13" s="185"/>
      <c r="DYB13" s="185"/>
      <c r="DYC13" s="185"/>
      <c r="DYD13" s="185"/>
      <c r="DYE13" s="185"/>
      <c r="DYF13" s="185"/>
      <c r="DYG13" s="185"/>
      <c r="DYH13" s="185"/>
      <c r="DYI13" s="185"/>
      <c r="DYJ13" s="185"/>
      <c r="DYK13" s="185"/>
      <c r="DYL13" s="185"/>
      <c r="DYM13" s="185"/>
      <c r="DYN13" s="185"/>
      <c r="DYO13" s="185"/>
      <c r="DYP13" s="185"/>
      <c r="DYQ13" s="185"/>
      <c r="DYR13" s="185"/>
      <c r="DYS13" s="185"/>
      <c r="DYT13" s="185"/>
      <c r="DYU13" s="185"/>
      <c r="DYV13" s="185"/>
      <c r="DYW13" s="185"/>
      <c r="DYX13" s="185"/>
      <c r="DYY13" s="185"/>
      <c r="DYZ13" s="185"/>
      <c r="DZA13" s="185"/>
      <c r="DZB13" s="185"/>
      <c r="DZC13" s="185"/>
      <c r="DZD13" s="185"/>
      <c r="DZE13" s="185"/>
      <c r="DZF13" s="185"/>
      <c r="DZG13" s="185"/>
      <c r="DZH13" s="185"/>
      <c r="DZI13" s="185"/>
      <c r="DZJ13" s="185"/>
      <c r="DZK13" s="185"/>
      <c r="DZL13" s="185"/>
      <c r="DZM13" s="185"/>
      <c r="DZN13" s="185"/>
      <c r="DZO13" s="185"/>
      <c r="DZP13" s="185"/>
      <c r="DZQ13" s="185"/>
      <c r="DZR13" s="185"/>
      <c r="DZS13" s="185"/>
      <c r="DZT13" s="185"/>
      <c r="DZU13" s="185"/>
      <c r="DZV13" s="185"/>
      <c r="DZW13" s="185"/>
      <c r="DZX13" s="185"/>
      <c r="DZY13" s="185"/>
      <c r="DZZ13" s="185"/>
      <c r="EAA13" s="185"/>
      <c r="EAB13" s="185"/>
      <c r="EAC13" s="185"/>
      <c r="EAD13" s="185"/>
      <c r="EAE13" s="185"/>
      <c r="EAF13" s="185"/>
      <c r="EAG13" s="185"/>
      <c r="EAH13" s="185"/>
      <c r="EAI13" s="185"/>
      <c r="EAJ13" s="185"/>
      <c r="EAK13" s="185"/>
      <c r="EAL13" s="185"/>
      <c r="EAM13" s="185"/>
      <c r="EAN13" s="185"/>
      <c r="EAO13" s="185"/>
      <c r="EAP13" s="185"/>
      <c r="EAQ13" s="185"/>
      <c r="EAR13" s="185"/>
      <c r="EAS13" s="185"/>
      <c r="EAT13" s="185"/>
      <c r="EAU13" s="185"/>
      <c r="EAV13" s="185"/>
      <c r="EAW13" s="185"/>
      <c r="EAX13" s="185"/>
      <c r="EAY13" s="185"/>
      <c r="EAZ13" s="185"/>
      <c r="EBA13" s="185"/>
      <c r="EBB13" s="185"/>
      <c r="EBC13" s="185"/>
      <c r="EBD13" s="185"/>
      <c r="EBE13" s="185"/>
      <c r="EBF13" s="185"/>
      <c r="EBG13" s="185"/>
      <c r="EBH13" s="185"/>
      <c r="EBI13" s="185"/>
      <c r="EBJ13" s="185"/>
      <c r="EBK13" s="185"/>
      <c r="EBL13" s="185"/>
      <c r="EBM13" s="185"/>
      <c r="EBN13" s="185"/>
      <c r="EBO13" s="185"/>
      <c r="EBP13" s="185"/>
      <c r="EBQ13" s="185"/>
      <c r="EBR13" s="185"/>
      <c r="EBS13" s="185"/>
      <c r="EBT13" s="185"/>
      <c r="EBU13" s="185"/>
      <c r="EBV13" s="185"/>
      <c r="EBW13" s="185"/>
      <c r="EBX13" s="185"/>
      <c r="EBY13" s="185"/>
      <c r="EBZ13" s="185"/>
      <c r="ECA13" s="185"/>
      <c r="ECB13" s="185"/>
      <c r="ECC13" s="185"/>
      <c r="ECD13" s="185"/>
      <c r="ECE13" s="185"/>
      <c r="ECF13" s="185"/>
      <c r="ECG13" s="185"/>
      <c r="ECH13" s="185"/>
      <c r="ECI13" s="185"/>
      <c r="ECJ13" s="185"/>
      <c r="ECK13" s="185"/>
      <c r="ECL13" s="185"/>
      <c r="ECM13" s="185"/>
      <c r="ECN13" s="185"/>
      <c r="ECO13" s="185"/>
      <c r="ECP13" s="185"/>
      <c r="ECQ13" s="185"/>
      <c r="ECR13" s="185"/>
      <c r="ECS13" s="185"/>
      <c r="ECT13" s="185"/>
      <c r="ECU13" s="185"/>
      <c r="ECV13" s="185"/>
      <c r="ECW13" s="185"/>
      <c r="ECX13" s="185"/>
      <c r="ECY13" s="185"/>
      <c r="ECZ13" s="185"/>
      <c r="EDA13" s="185"/>
      <c r="EDB13" s="185"/>
      <c r="EDC13" s="185"/>
      <c r="EDD13" s="185"/>
      <c r="EDE13" s="185"/>
      <c r="EDF13" s="185"/>
      <c r="EDG13" s="185"/>
      <c r="EDH13" s="185"/>
      <c r="EDI13" s="185"/>
      <c r="EDJ13" s="185"/>
      <c r="EDK13" s="185"/>
      <c r="EDL13" s="185"/>
      <c r="EDM13" s="185"/>
      <c r="EDN13" s="185"/>
      <c r="EDO13" s="185"/>
      <c r="EDP13" s="185"/>
      <c r="EDQ13" s="185"/>
      <c r="EDR13" s="185"/>
      <c r="EDS13" s="185"/>
      <c r="EDT13" s="185"/>
      <c r="EDU13" s="185"/>
      <c r="EDV13" s="185"/>
      <c r="EDW13" s="185"/>
      <c r="EDX13" s="185"/>
      <c r="EDY13" s="185"/>
      <c r="EDZ13" s="185"/>
      <c r="EEA13" s="185"/>
      <c r="EEB13" s="185"/>
      <c r="EEC13" s="185"/>
      <c r="EED13" s="185"/>
      <c r="EEE13" s="185"/>
      <c r="EEF13" s="185"/>
      <c r="EEG13" s="185"/>
      <c r="EEH13" s="185"/>
      <c r="EEI13" s="185"/>
      <c r="EEJ13" s="185"/>
      <c r="EEK13" s="185"/>
      <c r="EEL13" s="185"/>
      <c r="EEM13" s="185"/>
      <c r="EEN13" s="185"/>
      <c r="EEO13" s="185"/>
      <c r="EEP13" s="185"/>
      <c r="EEQ13" s="185"/>
      <c r="EER13" s="185"/>
      <c r="EES13" s="185"/>
      <c r="EET13" s="185"/>
      <c r="EEU13" s="185"/>
      <c r="EEV13" s="185"/>
      <c r="EEW13" s="185"/>
      <c r="EEX13" s="185"/>
      <c r="EEY13" s="185"/>
      <c r="EEZ13" s="185"/>
      <c r="EFA13" s="185"/>
      <c r="EFB13" s="185"/>
      <c r="EFC13" s="185"/>
      <c r="EFD13" s="185"/>
      <c r="EFE13" s="185"/>
      <c r="EFF13" s="185"/>
      <c r="EFG13" s="185"/>
      <c r="EFH13" s="185"/>
      <c r="EFI13" s="185"/>
      <c r="EFJ13" s="185"/>
      <c r="EFK13" s="185"/>
      <c r="EFL13" s="185"/>
      <c r="EFM13" s="185"/>
      <c r="EFN13" s="185"/>
      <c r="EFO13" s="185"/>
      <c r="EFP13" s="185"/>
      <c r="EFQ13" s="185"/>
      <c r="EFR13" s="185"/>
      <c r="EFS13" s="185"/>
      <c r="EFT13" s="185"/>
      <c r="EFU13" s="185"/>
      <c r="EFV13" s="185"/>
      <c r="EFW13" s="185"/>
      <c r="EFX13" s="185"/>
      <c r="EFY13" s="185"/>
      <c r="EFZ13" s="185"/>
      <c r="EGA13" s="185"/>
      <c r="EGB13" s="185"/>
      <c r="EGC13" s="185"/>
      <c r="EGD13" s="185"/>
      <c r="EGE13" s="185"/>
      <c r="EGF13" s="185"/>
      <c r="EGG13" s="185"/>
      <c r="EGH13" s="185"/>
      <c r="EGI13" s="185"/>
      <c r="EGJ13" s="185"/>
      <c r="EGK13" s="185"/>
      <c r="EGL13" s="185"/>
      <c r="EGM13" s="185"/>
      <c r="EGN13" s="185"/>
      <c r="EGO13" s="185"/>
      <c r="EGP13" s="185"/>
      <c r="EGQ13" s="185"/>
      <c r="EGR13" s="185"/>
      <c r="EGS13" s="185"/>
      <c r="EGT13" s="185"/>
      <c r="EGU13" s="185"/>
      <c r="EGV13" s="185"/>
      <c r="EGW13" s="185"/>
      <c r="EGX13" s="185"/>
      <c r="EGY13" s="185"/>
      <c r="EGZ13" s="185"/>
      <c r="EHA13" s="185"/>
      <c r="EHB13" s="185"/>
      <c r="EHC13" s="185"/>
      <c r="EHD13" s="185"/>
      <c r="EHE13" s="185"/>
      <c r="EHF13" s="185"/>
      <c r="EHG13" s="185"/>
      <c r="EHH13" s="185"/>
      <c r="EHI13" s="185"/>
      <c r="EHJ13" s="185"/>
      <c r="EHK13" s="185"/>
      <c r="EHL13" s="185"/>
      <c r="EHM13" s="185"/>
      <c r="EHN13" s="185"/>
      <c r="EHO13" s="185"/>
      <c r="EHP13" s="185"/>
      <c r="EHQ13" s="185"/>
      <c r="EHR13" s="185"/>
      <c r="EHS13" s="185"/>
      <c r="EHT13" s="185"/>
      <c r="EHU13" s="185"/>
      <c r="EHV13" s="185"/>
      <c r="EHW13" s="185"/>
      <c r="EHX13" s="185"/>
      <c r="EHY13" s="185"/>
      <c r="EHZ13" s="185"/>
      <c r="EIA13" s="185"/>
      <c r="EIB13" s="185"/>
      <c r="EIC13" s="185"/>
      <c r="EID13" s="185"/>
      <c r="EIE13" s="185"/>
      <c r="EIF13" s="185"/>
      <c r="EIG13" s="185"/>
      <c r="EIH13" s="185"/>
      <c r="EII13" s="185"/>
      <c r="EIJ13" s="185"/>
      <c r="EIK13" s="185"/>
      <c r="EIL13" s="185"/>
      <c r="EIM13" s="185"/>
      <c r="EIN13" s="185"/>
      <c r="EIO13" s="185"/>
      <c r="EIP13" s="185"/>
      <c r="EIQ13" s="185"/>
      <c r="EIR13" s="185"/>
      <c r="EIS13" s="185"/>
      <c r="EIT13" s="185"/>
      <c r="EIU13" s="185"/>
      <c r="EIV13" s="185"/>
      <c r="EIW13" s="185"/>
      <c r="EIX13" s="185"/>
      <c r="EIY13" s="185"/>
      <c r="EIZ13" s="185"/>
      <c r="EJA13" s="185"/>
      <c r="EJB13" s="185"/>
      <c r="EJC13" s="185"/>
      <c r="EJD13" s="185"/>
      <c r="EJE13" s="185"/>
      <c r="EJF13" s="185"/>
      <c r="EJG13" s="185"/>
      <c r="EJH13" s="185"/>
      <c r="EJI13" s="185"/>
      <c r="EJJ13" s="185"/>
      <c r="EJK13" s="185"/>
      <c r="EJL13" s="185"/>
      <c r="EJM13" s="185"/>
      <c r="EJN13" s="185"/>
      <c r="EJO13" s="185"/>
      <c r="EJP13" s="185"/>
      <c r="EJQ13" s="185"/>
      <c r="EJR13" s="185"/>
      <c r="EJS13" s="185"/>
      <c r="EJT13" s="185"/>
      <c r="EJU13" s="185"/>
      <c r="EJV13" s="185"/>
      <c r="EJW13" s="185"/>
      <c r="EJX13" s="185"/>
      <c r="EJY13" s="185"/>
      <c r="EJZ13" s="185"/>
      <c r="EKA13" s="185"/>
      <c r="EKB13" s="185"/>
      <c r="EKC13" s="185"/>
      <c r="EKD13" s="185"/>
      <c r="EKE13" s="185"/>
      <c r="EKF13" s="185"/>
      <c r="EKG13" s="185"/>
      <c r="EKH13" s="185"/>
      <c r="EKI13" s="185"/>
      <c r="EKJ13" s="185"/>
      <c r="EKK13" s="185"/>
      <c r="EKL13" s="185"/>
      <c r="EKM13" s="185"/>
      <c r="EKN13" s="185"/>
      <c r="EKO13" s="185"/>
      <c r="EKP13" s="185"/>
      <c r="EKQ13" s="185"/>
      <c r="EKR13" s="185"/>
      <c r="EKS13" s="185"/>
      <c r="EKT13" s="185"/>
      <c r="EKU13" s="185"/>
      <c r="EKV13" s="185"/>
      <c r="EKW13" s="185"/>
      <c r="EKX13" s="185"/>
      <c r="EKY13" s="185"/>
      <c r="EKZ13" s="185"/>
      <c r="ELA13" s="185"/>
      <c r="ELB13" s="185"/>
      <c r="ELC13" s="185"/>
      <c r="ELD13" s="185"/>
      <c r="ELE13" s="185"/>
      <c r="ELF13" s="185"/>
      <c r="ELG13" s="185"/>
      <c r="ELH13" s="185"/>
      <c r="ELI13" s="185"/>
      <c r="ELJ13" s="185"/>
      <c r="ELK13" s="185"/>
      <c r="ELL13" s="185"/>
      <c r="ELM13" s="185"/>
      <c r="ELN13" s="185"/>
      <c r="ELO13" s="185"/>
      <c r="ELP13" s="185"/>
      <c r="ELQ13" s="185"/>
      <c r="ELR13" s="185"/>
      <c r="ELS13" s="185"/>
      <c r="ELT13" s="185"/>
      <c r="ELU13" s="185"/>
      <c r="ELV13" s="185"/>
      <c r="ELW13" s="185"/>
      <c r="ELX13" s="185"/>
      <c r="ELY13" s="185"/>
      <c r="ELZ13" s="185"/>
      <c r="EMA13" s="185"/>
      <c r="EMB13" s="185"/>
      <c r="EMC13" s="185"/>
      <c r="EMD13" s="185"/>
      <c r="EME13" s="185"/>
      <c r="EMF13" s="185"/>
      <c r="EMG13" s="185"/>
      <c r="EMH13" s="185"/>
      <c r="EMI13" s="185"/>
      <c r="EMJ13" s="185"/>
      <c r="EMK13" s="185"/>
      <c r="EML13" s="185"/>
      <c r="EMM13" s="185"/>
      <c r="EMN13" s="185"/>
      <c r="EMO13" s="185"/>
      <c r="EMP13" s="185"/>
      <c r="EMQ13" s="185"/>
      <c r="EMR13" s="185"/>
      <c r="EMS13" s="185"/>
      <c r="EMT13" s="185"/>
      <c r="EMU13" s="185"/>
      <c r="EMV13" s="185"/>
      <c r="EMW13" s="185"/>
      <c r="EMX13" s="185"/>
      <c r="EMY13" s="185"/>
      <c r="EMZ13" s="185"/>
      <c r="ENA13" s="185"/>
      <c r="ENB13" s="185"/>
      <c r="ENC13" s="185"/>
      <c r="END13" s="185"/>
      <c r="ENE13" s="185"/>
      <c r="ENF13" s="185"/>
      <c r="ENG13" s="185"/>
      <c r="ENH13" s="185"/>
      <c r="ENI13" s="185"/>
      <c r="ENJ13" s="185"/>
      <c r="ENK13" s="185"/>
      <c r="ENL13" s="185"/>
      <c r="ENM13" s="185"/>
      <c r="ENN13" s="185"/>
      <c r="ENO13" s="185"/>
      <c r="ENP13" s="185"/>
      <c r="ENQ13" s="185"/>
      <c r="ENR13" s="185"/>
      <c r="ENS13" s="185"/>
      <c r="ENT13" s="185"/>
      <c r="ENU13" s="185"/>
      <c r="ENV13" s="185"/>
      <c r="ENW13" s="185"/>
      <c r="ENX13" s="185"/>
      <c r="ENY13" s="185"/>
      <c r="ENZ13" s="185"/>
      <c r="EOA13" s="185"/>
      <c r="EOB13" s="185"/>
      <c r="EOC13" s="185"/>
      <c r="EOD13" s="185"/>
      <c r="EOE13" s="185"/>
      <c r="EOF13" s="185"/>
      <c r="EOG13" s="185"/>
      <c r="EOH13" s="185"/>
      <c r="EOI13" s="185"/>
      <c r="EOJ13" s="185"/>
      <c r="EOK13" s="185"/>
      <c r="EOL13" s="185"/>
      <c r="EOM13" s="185"/>
      <c r="EON13" s="185"/>
      <c r="EOO13" s="185"/>
      <c r="EOP13" s="185"/>
      <c r="EOQ13" s="185"/>
      <c r="EOR13" s="185"/>
      <c r="EOS13" s="185"/>
      <c r="EOT13" s="185"/>
      <c r="EOU13" s="185"/>
      <c r="EOV13" s="185"/>
      <c r="EOW13" s="185"/>
      <c r="EOX13" s="185"/>
      <c r="EOY13" s="185"/>
      <c r="EOZ13" s="185"/>
      <c r="EPA13" s="185"/>
      <c r="EPB13" s="185"/>
      <c r="EPC13" s="185"/>
      <c r="EPD13" s="185"/>
      <c r="EPE13" s="185"/>
      <c r="EPF13" s="185"/>
      <c r="EPG13" s="185"/>
      <c r="EPH13" s="185"/>
      <c r="EPI13" s="185"/>
      <c r="EPJ13" s="185"/>
      <c r="EPK13" s="185"/>
      <c r="EPL13" s="185"/>
      <c r="EPM13" s="185"/>
      <c r="EPN13" s="185"/>
      <c r="EPO13" s="185"/>
      <c r="EPP13" s="185"/>
      <c r="EPQ13" s="185"/>
      <c r="EPR13" s="185"/>
      <c r="EPS13" s="185"/>
      <c r="EPT13" s="185"/>
      <c r="EPU13" s="185"/>
      <c r="EPV13" s="185"/>
      <c r="EPW13" s="185"/>
      <c r="EPX13" s="185"/>
      <c r="EPY13" s="185"/>
      <c r="EPZ13" s="185"/>
      <c r="EQA13" s="185"/>
      <c r="EQB13" s="185"/>
      <c r="EQC13" s="185"/>
      <c r="EQD13" s="185"/>
      <c r="EQE13" s="185"/>
      <c r="EQF13" s="185"/>
      <c r="EQG13" s="185"/>
      <c r="EQH13" s="185"/>
      <c r="EQI13" s="185"/>
      <c r="EQJ13" s="185"/>
      <c r="EQK13" s="185"/>
      <c r="EQL13" s="185"/>
      <c r="EQM13" s="185"/>
      <c r="EQN13" s="185"/>
      <c r="EQO13" s="185"/>
      <c r="EQP13" s="185"/>
      <c r="EQQ13" s="185"/>
      <c r="EQR13" s="185"/>
      <c r="EQS13" s="185"/>
      <c r="EQT13" s="185"/>
      <c r="EQU13" s="185"/>
      <c r="EQV13" s="185"/>
      <c r="EQW13" s="185"/>
      <c r="EQX13" s="185"/>
      <c r="EQY13" s="185"/>
      <c r="EQZ13" s="185"/>
      <c r="ERA13" s="185"/>
      <c r="ERB13" s="185"/>
      <c r="ERC13" s="185"/>
      <c r="ERD13" s="185"/>
      <c r="ERE13" s="185"/>
      <c r="ERF13" s="185"/>
      <c r="ERG13" s="185"/>
      <c r="ERH13" s="185"/>
      <c r="ERI13" s="185"/>
      <c r="ERJ13" s="185"/>
      <c r="ERK13" s="185"/>
      <c r="ERL13" s="185"/>
      <c r="ERM13" s="185"/>
      <c r="ERN13" s="185"/>
      <c r="ERO13" s="185"/>
      <c r="ERP13" s="185"/>
      <c r="ERQ13" s="185"/>
      <c r="ERR13" s="185"/>
      <c r="ERS13" s="185"/>
      <c r="ERT13" s="185"/>
      <c r="ERU13" s="185"/>
      <c r="ERV13" s="185"/>
      <c r="ERW13" s="185"/>
      <c r="ERX13" s="185"/>
      <c r="ERY13" s="185"/>
      <c r="ERZ13" s="185"/>
      <c r="ESA13" s="185"/>
      <c r="ESB13" s="185"/>
      <c r="ESC13" s="185"/>
      <c r="ESD13" s="185"/>
      <c r="ESE13" s="185"/>
      <c r="ESF13" s="185"/>
      <c r="ESG13" s="185"/>
      <c r="ESH13" s="185"/>
      <c r="ESI13" s="185"/>
      <c r="ESJ13" s="185"/>
      <c r="ESK13" s="185"/>
      <c r="ESL13" s="185"/>
      <c r="ESM13" s="185"/>
      <c r="ESN13" s="185"/>
      <c r="ESO13" s="185"/>
      <c r="ESP13" s="185"/>
      <c r="ESQ13" s="185"/>
      <c r="ESR13" s="185"/>
      <c r="ESS13" s="185"/>
      <c r="EST13" s="185"/>
      <c r="ESU13" s="185"/>
      <c r="ESV13" s="185"/>
      <c r="ESW13" s="185"/>
      <c r="ESX13" s="185"/>
      <c r="ESY13" s="185"/>
      <c r="ESZ13" s="185"/>
      <c r="ETA13" s="185"/>
      <c r="ETB13" s="185"/>
      <c r="ETC13" s="185"/>
      <c r="ETD13" s="185"/>
      <c r="ETE13" s="185"/>
      <c r="ETF13" s="185"/>
      <c r="ETG13" s="185"/>
      <c r="ETH13" s="185"/>
      <c r="ETI13" s="185"/>
      <c r="ETJ13" s="185"/>
      <c r="ETK13" s="185"/>
      <c r="ETL13" s="185"/>
      <c r="ETM13" s="185"/>
      <c r="ETN13" s="185"/>
      <c r="ETO13" s="185"/>
      <c r="ETP13" s="185"/>
      <c r="ETQ13" s="185"/>
      <c r="ETR13" s="185"/>
      <c r="ETS13" s="185"/>
      <c r="ETT13" s="185"/>
      <c r="ETU13" s="185"/>
      <c r="ETV13" s="185"/>
      <c r="ETW13" s="185"/>
      <c r="ETX13" s="185"/>
      <c r="ETY13" s="185"/>
      <c r="ETZ13" s="185"/>
      <c r="EUA13" s="185"/>
      <c r="EUB13" s="185"/>
      <c r="EUC13" s="185"/>
      <c r="EUD13" s="185"/>
      <c r="EUE13" s="185"/>
      <c r="EUF13" s="185"/>
      <c r="EUG13" s="185"/>
      <c r="EUH13" s="185"/>
      <c r="EUI13" s="185"/>
      <c r="EUJ13" s="185"/>
      <c r="EUK13" s="185"/>
      <c r="EUL13" s="185"/>
      <c r="EUM13" s="185"/>
      <c r="EUN13" s="185"/>
      <c r="EUO13" s="185"/>
      <c r="EUP13" s="185"/>
      <c r="EUQ13" s="185"/>
      <c r="EUR13" s="185"/>
      <c r="EUS13" s="185"/>
      <c r="EUT13" s="185"/>
      <c r="EUU13" s="185"/>
      <c r="EUV13" s="185"/>
      <c r="EUW13" s="185"/>
      <c r="EUX13" s="185"/>
      <c r="EUY13" s="185"/>
      <c r="EUZ13" s="185"/>
      <c r="EVA13" s="185"/>
      <c r="EVB13" s="185"/>
      <c r="EVC13" s="185"/>
      <c r="EVD13" s="185"/>
      <c r="EVE13" s="185"/>
      <c r="EVF13" s="185"/>
      <c r="EVG13" s="185"/>
      <c r="EVH13" s="185"/>
      <c r="EVI13" s="185"/>
      <c r="EVJ13" s="185"/>
      <c r="EVK13" s="185"/>
      <c r="EVL13" s="185"/>
      <c r="EVM13" s="185"/>
      <c r="EVN13" s="185"/>
      <c r="EVO13" s="185"/>
      <c r="EVP13" s="185"/>
      <c r="EVQ13" s="185"/>
      <c r="EVR13" s="185"/>
      <c r="EVS13" s="185"/>
      <c r="EVT13" s="185"/>
      <c r="EVU13" s="185"/>
      <c r="EVV13" s="185"/>
      <c r="EVW13" s="185"/>
      <c r="EVX13" s="185"/>
      <c r="EVY13" s="185"/>
      <c r="EVZ13" s="185"/>
      <c r="EWA13" s="185"/>
      <c r="EWB13" s="185"/>
      <c r="EWC13" s="185"/>
      <c r="EWD13" s="185"/>
      <c r="EWE13" s="185"/>
      <c r="EWF13" s="185"/>
      <c r="EWG13" s="185"/>
      <c r="EWH13" s="185"/>
      <c r="EWI13" s="185"/>
      <c r="EWJ13" s="185"/>
      <c r="EWK13" s="185"/>
      <c r="EWL13" s="185"/>
      <c r="EWM13" s="185"/>
      <c r="EWN13" s="185"/>
      <c r="EWO13" s="185"/>
      <c r="EWP13" s="185"/>
      <c r="EWQ13" s="185"/>
      <c r="EWR13" s="185"/>
      <c r="EWS13" s="185"/>
      <c r="EWT13" s="185"/>
      <c r="EWU13" s="185"/>
      <c r="EWV13" s="185"/>
      <c r="EWW13" s="185"/>
      <c r="EWX13" s="185"/>
      <c r="EWY13" s="185"/>
      <c r="EWZ13" s="185"/>
      <c r="EXA13" s="185"/>
      <c r="EXB13" s="185"/>
      <c r="EXC13" s="185"/>
      <c r="EXD13" s="185"/>
      <c r="EXE13" s="185"/>
      <c r="EXF13" s="185"/>
      <c r="EXG13" s="185"/>
      <c r="EXH13" s="185"/>
      <c r="EXI13" s="185"/>
      <c r="EXJ13" s="185"/>
      <c r="EXK13" s="185"/>
      <c r="EXL13" s="185"/>
      <c r="EXM13" s="185"/>
      <c r="EXN13" s="185"/>
      <c r="EXO13" s="185"/>
      <c r="EXP13" s="185"/>
      <c r="EXQ13" s="185"/>
      <c r="EXR13" s="185"/>
      <c r="EXS13" s="185"/>
      <c r="EXT13" s="185"/>
      <c r="EXU13" s="185"/>
      <c r="EXV13" s="185"/>
      <c r="EXW13" s="185"/>
      <c r="EXX13" s="185"/>
      <c r="EXY13" s="185"/>
      <c r="EXZ13" s="185"/>
      <c r="EYA13" s="185"/>
      <c r="EYB13" s="185"/>
      <c r="EYC13" s="185"/>
      <c r="EYD13" s="185"/>
      <c r="EYE13" s="185"/>
      <c r="EYF13" s="185"/>
      <c r="EYG13" s="185"/>
      <c r="EYH13" s="185"/>
      <c r="EYI13" s="185"/>
      <c r="EYJ13" s="185"/>
      <c r="EYK13" s="185"/>
      <c r="EYL13" s="185"/>
      <c r="EYM13" s="185"/>
      <c r="EYN13" s="185"/>
      <c r="EYO13" s="185"/>
      <c r="EYP13" s="185"/>
      <c r="EYQ13" s="185"/>
      <c r="EYR13" s="185"/>
      <c r="EYS13" s="185"/>
      <c r="EYT13" s="185"/>
      <c r="EYU13" s="185"/>
      <c r="EYV13" s="185"/>
      <c r="EYW13" s="185"/>
      <c r="EYX13" s="185"/>
      <c r="EYY13" s="185"/>
      <c r="EYZ13" s="185"/>
      <c r="EZA13" s="185"/>
      <c r="EZB13" s="185"/>
      <c r="EZC13" s="185"/>
      <c r="EZD13" s="185"/>
      <c r="EZE13" s="185"/>
      <c r="EZF13" s="185"/>
      <c r="EZG13" s="185"/>
      <c r="EZH13" s="185"/>
      <c r="EZI13" s="185"/>
      <c r="EZJ13" s="185"/>
      <c r="EZK13" s="185"/>
      <c r="EZL13" s="185"/>
      <c r="EZM13" s="185"/>
      <c r="EZN13" s="185"/>
      <c r="EZO13" s="185"/>
      <c r="EZP13" s="185"/>
      <c r="EZQ13" s="185"/>
      <c r="EZR13" s="185"/>
      <c r="EZS13" s="185"/>
      <c r="EZT13" s="185"/>
      <c r="EZU13" s="185"/>
      <c r="EZV13" s="185"/>
      <c r="EZW13" s="185"/>
      <c r="EZX13" s="185"/>
      <c r="EZY13" s="185"/>
      <c r="EZZ13" s="185"/>
      <c r="FAA13" s="185"/>
      <c r="FAB13" s="185"/>
      <c r="FAC13" s="185"/>
      <c r="FAD13" s="185"/>
      <c r="FAE13" s="185"/>
      <c r="FAF13" s="185"/>
      <c r="FAG13" s="185"/>
      <c r="FAH13" s="185"/>
      <c r="FAI13" s="185"/>
      <c r="FAJ13" s="185"/>
      <c r="FAK13" s="185"/>
      <c r="FAL13" s="185"/>
      <c r="FAM13" s="185"/>
      <c r="FAN13" s="185"/>
      <c r="FAO13" s="185"/>
      <c r="FAP13" s="185"/>
      <c r="FAQ13" s="185"/>
      <c r="FAR13" s="185"/>
      <c r="FAS13" s="185"/>
      <c r="FAT13" s="185"/>
      <c r="FAU13" s="185"/>
      <c r="FAV13" s="185"/>
      <c r="FAW13" s="185"/>
      <c r="FAX13" s="185"/>
      <c r="FAY13" s="185"/>
      <c r="FAZ13" s="185"/>
      <c r="FBA13" s="185"/>
      <c r="FBB13" s="185"/>
      <c r="FBC13" s="185"/>
      <c r="FBD13" s="185"/>
      <c r="FBE13" s="185"/>
      <c r="FBF13" s="185"/>
      <c r="FBG13" s="185"/>
      <c r="FBH13" s="185"/>
      <c r="FBI13" s="185"/>
      <c r="FBJ13" s="185"/>
      <c r="FBK13" s="185"/>
      <c r="FBL13" s="185"/>
      <c r="FBM13" s="185"/>
      <c r="FBN13" s="185"/>
      <c r="FBO13" s="185"/>
      <c r="FBP13" s="185"/>
      <c r="FBQ13" s="185"/>
      <c r="FBR13" s="185"/>
      <c r="FBS13" s="185"/>
      <c r="FBT13" s="185"/>
      <c r="FBU13" s="185"/>
      <c r="FBV13" s="185"/>
      <c r="FBW13" s="185"/>
      <c r="FBX13" s="185"/>
      <c r="FBY13" s="185"/>
      <c r="FBZ13" s="185"/>
      <c r="FCA13" s="185"/>
      <c r="FCB13" s="185"/>
      <c r="FCC13" s="185"/>
      <c r="FCD13" s="185"/>
      <c r="FCE13" s="185"/>
      <c r="FCF13" s="185"/>
      <c r="FCG13" s="185"/>
      <c r="FCH13" s="185"/>
      <c r="FCI13" s="185"/>
      <c r="FCJ13" s="185"/>
      <c r="FCK13" s="185"/>
      <c r="FCL13" s="185"/>
      <c r="FCM13" s="185"/>
      <c r="FCN13" s="185"/>
      <c r="FCO13" s="185"/>
      <c r="FCP13" s="185"/>
      <c r="FCQ13" s="185"/>
      <c r="FCR13" s="185"/>
      <c r="FCS13" s="185"/>
      <c r="FCT13" s="185"/>
      <c r="FCU13" s="185"/>
      <c r="FCV13" s="185"/>
      <c r="FCW13" s="185"/>
      <c r="FCX13" s="185"/>
      <c r="FCY13" s="185"/>
      <c r="FCZ13" s="185"/>
      <c r="FDA13" s="185"/>
      <c r="FDB13" s="185"/>
      <c r="FDC13" s="185"/>
      <c r="FDD13" s="185"/>
      <c r="FDE13" s="185"/>
      <c r="FDF13" s="185"/>
      <c r="FDG13" s="185"/>
      <c r="FDH13" s="185"/>
      <c r="FDI13" s="185"/>
      <c r="FDJ13" s="185"/>
      <c r="FDK13" s="185"/>
      <c r="FDL13" s="185"/>
      <c r="FDM13" s="185"/>
      <c r="FDN13" s="185"/>
      <c r="FDO13" s="185"/>
      <c r="FDP13" s="185"/>
      <c r="FDQ13" s="185"/>
      <c r="FDR13" s="185"/>
      <c r="FDS13" s="185"/>
      <c r="FDT13" s="185"/>
      <c r="FDU13" s="185"/>
      <c r="FDV13" s="185"/>
      <c r="FDW13" s="185"/>
      <c r="FDX13" s="185"/>
      <c r="FDY13" s="185"/>
      <c r="FDZ13" s="185"/>
      <c r="FEA13" s="185"/>
      <c r="FEB13" s="185"/>
      <c r="FEC13" s="185"/>
      <c r="FED13" s="185"/>
      <c r="FEE13" s="185"/>
      <c r="FEF13" s="185"/>
      <c r="FEG13" s="185"/>
      <c r="FEH13" s="185"/>
      <c r="FEI13" s="185"/>
      <c r="FEJ13" s="185"/>
      <c r="FEK13" s="185"/>
      <c r="FEL13" s="185"/>
      <c r="FEM13" s="185"/>
      <c r="FEN13" s="185"/>
      <c r="FEO13" s="185"/>
      <c r="FEP13" s="185"/>
      <c r="FEQ13" s="185"/>
      <c r="FER13" s="185"/>
      <c r="FES13" s="185"/>
      <c r="FET13" s="185"/>
      <c r="FEU13" s="185"/>
      <c r="FEV13" s="185"/>
      <c r="FEW13" s="185"/>
      <c r="FEX13" s="185"/>
      <c r="FEY13" s="185"/>
      <c r="FEZ13" s="185"/>
      <c r="FFA13" s="185"/>
      <c r="FFB13" s="185"/>
      <c r="FFC13" s="185"/>
      <c r="FFD13" s="185"/>
      <c r="FFE13" s="185"/>
      <c r="FFF13" s="185"/>
      <c r="FFG13" s="185"/>
      <c r="FFH13" s="185"/>
      <c r="FFI13" s="185"/>
      <c r="FFJ13" s="185"/>
      <c r="FFK13" s="185"/>
      <c r="FFL13" s="185"/>
      <c r="FFM13" s="185"/>
      <c r="FFN13" s="185"/>
      <c r="FFO13" s="185"/>
      <c r="FFP13" s="185"/>
      <c r="FFQ13" s="185"/>
      <c r="FFR13" s="185"/>
      <c r="FFS13" s="185"/>
      <c r="FFT13" s="185"/>
      <c r="FFU13" s="185"/>
      <c r="FFV13" s="185"/>
      <c r="FFW13" s="185"/>
      <c r="FFX13" s="185"/>
      <c r="FFY13" s="185"/>
      <c r="FFZ13" s="185"/>
      <c r="FGA13" s="185"/>
      <c r="FGB13" s="185"/>
      <c r="FGC13" s="185"/>
      <c r="FGD13" s="185"/>
      <c r="FGE13" s="185"/>
      <c r="FGF13" s="185"/>
      <c r="FGG13" s="185"/>
      <c r="FGH13" s="185"/>
      <c r="FGI13" s="185"/>
      <c r="FGJ13" s="185"/>
      <c r="FGK13" s="185"/>
      <c r="FGL13" s="185"/>
      <c r="FGM13" s="185"/>
      <c r="FGN13" s="185"/>
      <c r="FGO13" s="185"/>
      <c r="FGP13" s="185"/>
      <c r="FGQ13" s="185"/>
      <c r="FGR13" s="185"/>
      <c r="FGS13" s="185"/>
      <c r="FGT13" s="185"/>
      <c r="FGU13" s="185"/>
      <c r="FGV13" s="185"/>
      <c r="FGW13" s="185"/>
      <c r="FGX13" s="185"/>
      <c r="FGY13" s="185"/>
      <c r="FGZ13" s="185"/>
      <c r="FHA13" s="185"/>
      <c r="FHB13" s="185"/>
      <c r="FHC13" s="185"/>
      <c r="FHD13" s="185"/>
      <c r="FHE13" s="185"/>
      <c r="FHF13" s="185"/>
      <c r="FHG13" s="185"/>
      <c r="FHH13" s="185"/>
      <c r="FHI13" s="185"/>
      <c r="FHJ13" s="185"/>
      <c r="FHK13" s="185"/>
      <c r="FHL13" s="185"/>
      <c r="FHM13" s="185"/>
      <c r="FHN13" s="185"/>
      <c r="FHO13" s="185"/>
      <c r="FHP13" s="185"/>
      <c r="FHQ13" s="185"/>
      <c r="FHR13" s="185"/>
      <c r="FHS13" s="185"/>
      <c r="FHT13" s="185"/>
      <c r="FHU13" s="185"/>
      <c r="FHV13" s="185"/>
      <c r="FHW13" s="185"/>
      <c r="FHX13" s="185"/>
      <c r="FHY13" s="185"/>
      <c r="FHZ13" s="185"/>
      <c r="FIA13" s="185"/>
      <c r="FIB13" s="185"/>
      <c r="FIC13" s="185"/>
      <c r="FID13" s="185"/>
      <c r="FIE13" s="185"/>
      <c r="FIF13" s="185"/>
      <c r="FIG13" s="185"/>
      <c r="FIH13" s="185"/>
      <c r="FII13" s="185"/>
      <c r="FIJ13" s="185"/>
      <c r="FIK13" s="185"/>
      <c r="FIL13" s="185"/>
      <c r="FIM13" s="185"/>
      <c r="FIN13" s="185"/>
      <c r="FIO13" s="185"/>
      <c r="FIP13" s="185"/>
      <c r="FIQ13" s="185"/>
      <c r="FIR13" s="185"/>
      <c r="FIS13" s="185"/>
      <c r="FIT13" s="185"/>
      <c r="FIU13" s="185"/>
      <c r="FIV13" s="185"/>
      <c r="FIW13" s="185"/>
      <c r="FIX13" s="185"/>
      <c r="FIY13" s="185"/>
      <c r="FIZ13" s="185"/>
      <c r="FJA13" s="185"/>
      <c r="FJB13" s="185"/>
      <c r="FJC13" s="185"/>
      <c r="FJD13" s="185"/>
      <c r="FJE13" s="185"/>
      <c r="FJF13" s="185"/>
      <c r="FJG13" s="185"/>
      <c r="FJH13" s="185"/>
      <c r="FJI13" s="185"/>
      <c r="FJJ13" s="185"/>
      <c r="FJK13" s="185"/>
      <c r="FJL13" s="185"/>
      <c r="FJM13" s="185"/>
      <c r="FJN13" s="185"/>
      <c r="FJO13" s="185"/>
      <c r="FJP13" s="185"/>
      <c r="FJQ13" s="185"/>
      <c r="FJR13" s="185"/>
      <c r="FJS13" s="185"/>
      <c r="FJT13" s="185"/>
      <c r="FJU13" s="185"/>
      <c r="FJV13" s="185"/>
      <c r="FJW13" s="185"/>
      <c r="FJX13" s="185"/>
      <c r="FJY13" s="185"/>
      <c r="FJZ13" s="185"/>
      <c r="FKA13" s="185"/>
      <c r="FKB13" s="185"/>
      <c r="FKC13" s="185"/>
      <c r="FKD13" s="185"/>
      <c r="FKE13" s="185"/>
      <c r="FKF13" s="185"/>
      <c r="FKG13" s="185"/>
      <c r="FKH13" s="185"/>
      <c r="FKI13" s="185"/>
      <c r="FKJ13" s="185"/>
      <c r="FKK13" s="185"/>
      <c r="FKL13" s="185"/>
      <c r="FKM13" s="185"/>
      <c r="FKN13" s="185"/>
      <c r="FKO13" s="185"/>
      <c r="FKP13" s="185"/>
      <c r="FKQ13" s="185"/>
      <c r="FKR13" s="185"/>
      <c r="FKS13" s="185"/>
      <c r="FKT13" s="185"/>
      <c r="FKU13" s="185"/>
      <c r="FKV13" s="185"/>
      <c r="FKW13" s="185"/>
      <c r="FKX13" s="185"/>
      <c r="FKY13" s="185"/>
      <c r="FKZ13" s="185"/>
      <c r="FLA13" s="185"/>
      <c r="FLB13" s="185"/>
      <c r="FLC13" s="185"/>
      <c r="FLD13" s="185"/>
      <c r="FLE13" s="185"/>
      <c r="FLF13" s="185"/>
      <c r="FLG13" s="185"/>
      <c r="FLH13" s="185"/>
      <c r="FLI13" s="185"/>
      <c r="FLJ13" s="185"/>
      <c r="FLK13" s="185"/>
      <c r="FLL13" s="185"/>
      <c r="FLM13" s="185"/>
      <c r="FLN13" s="185"/>
      <c r="FLO13" s="185"/>
      <c r="FLP13" s="185"/>
      <c r="FLQ13" s="185"/>
      <c r="FLR13" s="185"/>
      <c r="FLS13" s="185"/>
      <c r="FLT13" s="185"/>
      <c r="FLU13" s="185"/>
      <c r="FLV13" s="185"/>
      <c r="FLW13" s="185"/>
      <c r="FLX13" s="185"/>
      <c r="FLY13" s="185"/>
      <c r="FLZ13" s="185"/>
      <c r="FMA13" s="185"/>
      <c r="FMB13" s="185"/>
      <c r="FMC13" s="185"/>
      <c r="FMD13" s="185"/>
      <c r="FME13" s="185"/>
      <c r="FMF13" s="185"/>
      <c r="FMG13" s="185"/>
      <c r="FMH13" s="185"/>
      <c r="FMI13" s="185"/>
      <c r="FMJ13" s="185"/>
      <c r="FMK13" s="185"/>
      <c r="FML13" s="185"/>
      <c r="FMM13" s="185"/>
      <c r="FMN13" s="185"/>
      <c r="FMO13" s="185"/>
      <c r="FMP13" s="185"/>
      <c r="FMQ13" s="185"/>
      <c r="FMR13" s="185"/>
      <c r="FMS13" s="185"/>
      <c r="FMT13" s="185"/>
      <c r="FMU13" s="185"/>
      <c r="FMV13" s="185"/>
      <c r="FMW13" s="185"/>
      <c r="FMX13" s="185"/>
      <c r="FMY13" s="185"/>
      <c r="FMZ13" s="185"/>
      <c r="FNA13" s="185"/>
      <c r="FNB13" s="185"/>
      <c r="FNC13" s="185"/>
      <c r="FND13" s="185"/>
      <c r="FNE13" s="185"/>
      <c r="FNF13" s="185"/>
      <c r="FNG13" s="185"/>
      <c r="FNH13" s="185"/>
      <c r="FNI13" s="185"/>
      <c r="FNJ13" s="185"/>
      <c r="FNK13" s="185"/>
      <c r="FNL13" s="185"/>
      <c r="FNM13" s="185"/>
      <c r="FNN13" s="185"/>
      <c r="FNO13" s="185"/>
      <c r="FNP13" s="185"/>
      <c r="FNQ13" s="185"/>
      <c r="FNR13" s="185"/>
      <c r="FNS13" s="185"/>
      <c r="FNT13" s="185"/>
      <c r="FNU13" s="185"/>
      <c r="FNV13" s="185"/>
      <c r="FNW13" s="185"/>
      <c r="FNX13" s="185"/>
      <c r="FNY13" s="185"/>
      <c r="FNZ13" s="185"/>
      <c r="FOA13" s="185"/>
      <c r="FOB13" s="185"/>
      <c r="FOC13" s="185"/>
      <c r="FOD13" s="185"/>
      <c r="FOE13" s="185"/>
      <c r="FOF13" s="185"/>
      <c r="FOG13" s="185"/>
      <c r="FOH13" s="185"/>
      <c r="FOI13" s="185"/>
      <c r="FOJ13" s="185"/>
      <c r="FOK13" s="185"/>
      <c r="FOL13" s="185"/>
      <c r="FOM13" s="185"/>
      <c r="FON13" s="185"/>
      <c r="FOO13" s="185"/>
      <c r="FOP13" s="185"/>
      <c r="FOQ13" s="185"/>
      <c r="FOR13" s="185"/>
      <c r="FOS13" s="185"/>
      <c r="FOT13" s="185"/>
      <c r="FOU13" s="185"/>
      <c r="FOV13" s="185"/>
      <c r="FOW13" s="185"/>
      <c r="FOX13" s="185"/>
      <c r="FOY13" s="185"/>
      <c r="FOZ13" s="185"/>
      <c r="FPA13" s="185"/>
      <c r="FPB13" s="185"/>
      <c r="FPC13" s="185"/>
      <c r="FPD13" s="185"/>
      <c r="FPE13" s="185"/>
      <c r="FPF13" s="185"/>
      <c r="FPG13" s="185"/>
      <c r="FPH13" s="185"/>
      <c r="FPI13" s="185"/>
      <c r="FPJ13" s="185"/>
      <c r="FPK13" s="185"/>
      <c r="FPL13" s="185"/>
      <c r="FPM13" s="185"/>
      <c r="FPN13" s="185"/>
      <c r="FPO13" s="185"/>
      <c r="FPP13" s="185"/>
      <c r="FPQ13" s="185"/>
      <c r="FPR13" s="185"/>
      <c r="FPS13" s="185"/>
      <c r="FPT13" s="185"/>
      <c r="FPU13" s="185"/>
      <c r="FPV13" s="185"/>
      <c r="FPW13" s="185"/>
      <c r="FPX13" s="185"/>
      <c r="FPY13" s="185"/>
      <c r="FPZ13" s="185"/>
      <c r="FQA13" s="185"/>
      <c r="FQB13" s="185"/>
      <c r="FQC13" s="185"/>
      <c r="FQD13" s="185"/>
      <c r="FQE13" s="185"/>
      <c r="FQF13" s="185"/>
      <c r="FQG13" s="185"/>
      <c r="FQH13" s="185"/>
      <c r="FQI13" s="185"/>
      <c r="FQJ13" s="185"/>
      <c r="FQK13" s="185"/>
      <c r="FQL13" s="185"/>
      <c r="FQM13" s="185"/>
      <c r="FQN13" s="185"/>
      <c r="FQO13" s="185"/>
      <c r="FQP13" s="185"/>
      <c r="FQQ13" s="185"/>
      <c r="FQR13" s="185"/>
      <c r="FQS13" s="185"/>
      <c r="FQT13" s="185"/>
      <c r="FQU13" s="185"/>
      <c r="FQV13" s="185"/>
      <c r="FQW13" s="185"/>
      <c r="FQX13" s="185"/>
      <c r="FQY13" s="185"/>
      <c r="FQZ13" s="185"/>
      <c r="FRA13" s="185"/>
      <c r="FRB13" s="185"/>
      <c r="FRC13" s="185"/>
      <c r="FRD13" s="185"/>
      <c r="FRE13" s="185"/>
      <c r="FRF13" s="185"/>
      <c r="FRG13" s="185"/>
      <c r="FRH13" s="185"/>
      <c r="FRI13" s="185"/>
      <c r="FRJ13" s="185"/>
      <c r="FRK13" s="185"/>
      <c r="FRL13" s="185"/>
      <c r="FRM13" s="185"/>
      <c r="FRN13" s="185"/>
      <c r="FRO13" s="185"/>
      <c r="FRP13" s="185"/>
      <c r="FRQ13" s="185"/>
      <c r="FRR13" s="185"/>
      <c r="FRS13" s="185"/>
      <c r="FRT13" s="185"/>
      <c r="FRU13" s="185"/>
      <c r="FRV13" s="185"/>
      <c r="FRW13" s="185"/>
      <c r="FRX13" s="185"/>
      <c r="FRY13" s="185"/>
      <c r="FRZ13" s="185"/>
      <c r="FSA13" s="185"/>
      <c r="FSB13" s="185"/>
      <c r="FSC13" s="185"/>
      <c r="FSD13" s="185"/>
      <c r="FSE13" s="185"/>
      <c r="FSF13" s="185"/>
      <c r="FSG13" s="185"/>
      <c r="FSH13" s="185"/>
      <c r="FSI13" s="185"/>
      <c r="FSJ13" s="185"/>
      <c r="FSK13" s="185"/>
      <c r="FSL13" s="185"/>
      <c r="FSM13" s="185"/>
      <c r="FSN13" s="185"/>
      <c r="FSO13" s="185"/>
      <c r="FSP13" s="185"/>
      <c r="FSQ13" s="185"/>
      <c r="FSR13" s="185"/>
      <c r="FSS13" s="185"/>
      <c r="FST13" s="185"/>
      <c r="FSU13" s="185"/>
      <c r="FSV13" s="185"/>
      <c r="FSW13" s="185"/>
      <c r="FSX13" s="185"/>
      <c r="FSY13" s="185"/>
      <c r="FSZ13" s="185"/>
      <c r="FTA13" s="185"/>
      <c r="FTB13" s="185"/>
      <c r="FTC13" s="185"/>
      <c r="FTD13" s="185"/>
      <c r="FTE13" s="185"/>
      <c r="FTF13" s="185"/>
      <c r="FTG13" s="185"/>
      <c r="FTH13" s="185"/>
      <c r="FTI13" s="185"/>
      <c r="FTJ13" s="185"/>
      <c r="FTK13" s="185"/>
      <c r="FTL13" s="185"/>
      <c r="FTM13" s="185"/>
      <c r="FTN13" s="185"/>
      <c r="FTO13" s="185"/>
      <c r="FTP13" s="185"/>
      <c r="FTQ13" s="185"/>
      <c r="FTR13" s="185"/>
      <c r="FTS13" s="185"/>
      <c r="FTT13" s="185"/>
      <c r="FTU13" s="185"/>
      <c r="FTV13" s="185"/>
      <c r="FTW13" s="185"/>
      <c r="FTX13" s="185"/>
      <c r="FTY13" s="185"/>
      <c r="FTZ13" s="185"/>
      <c r="FUA13" s="185"/>
      <c r="FUB13" s="185"/>
      <c r="FUC13" s="185"/>
      <c r="FUD13" s="185"/>
      <c r="FUE13" s="185"/>
      <c r="FUF13" s="185"/>
      <c r="FUG13" s="185"/>
      <c r="FUH13" s="185"/>
      <c r="FUI13" s="185"/>
      <c r="FUJ13" s="185"/>
      <c r="FUK13" s="185"/>
      <c r="FUL13" s="185"/>
      <c r="FUM13" s="185"/>
      <c r="FUN13" s="185"/>
      <c r="FUO13" s="185"/>
      <c r="FUP13" s="185"/>
      <c r="FUQ13" s="185"/>
      <c r="FUR13" s="185"/>
      <c r="FUS13" s="185"/>
      <c r="FUT13" s="185"/>
      <c r="FUU13" s="185"/>
      <c r="FUV13" s="185"/>
      <c r="FUW13" s="185"/>
      <c r="FUX13" s="185"/>
      <c r="FUY13" s="185"/>
      <c r="FUZ13" s="185"/>
      <c r="FVA13" s="185"/>
      <c r="FVB13" s="185"/>
      <c r="FVC13" s="185"/>
      <c r="FVD13" s="185"/>
      <c r="FVE13" s="185"/>
      <c r="FVF13" s="185"/>
      <c r="FVG13" s="185"/>
      <c r="FVH13" s="185"/>
      <c r="FVI13" s="185"/>
      <c r="FVJ13" s="185"/>
      <c r="FVK13" s="185"/>
      <c r="FVL13" s="185"/>
      <c r="FVM13" s="185"/>
      <c r="FVN13" s="185"/>
      <c r="FVO13" s="185"/>
      <c r="FVP13" s="185"/>
      <c r="FVQ13" s="185"/>
      <c r="FVR13" s="185"/>
      <c r="FVS13" s="185"/>
      <c r="FVT13" s="185"/>
      <c r="FVU13" s="185"/>
      <c r="FVV13" s="185"/>
      <c r="FVW13" s="185"/>
      <c r="FVX13" s="185"/>
      <c r="FVY13" s="185"/>
      <c r="FVZ13" s="185"/>
      <c r="FWA13" s="185"/>
      <c r="FWB13" s="185"/>
      <c r="FWC13" s="185"/>
      <c r="FWD13" s="185"/>
      <c r="FWE13" s="185"/>
      <c r="FWF13" s="185"/>
      <c r="FWG13" s="185"/>
      <c r="FWH13" s="185"/>
      <c r="FWI13" s="185"/>
      <c r="FWJ13" s="185"/>
      <c r="FWK13" s="185"/>
      <c r="FWL13" s="185"/>
      <c r="FWM13" s="185"/>
      <c r="FWN13" s="185"/>
      <c r="FWO13" s="185"/>
      <c r="FWP13" s="185"/>
      <c r="FWQ13" s="185"/>
      <c r="FWR13" s="185"/>
      <c r="FWS13" s="185"/>
      <c r="FWT13" s="185"/>
      <c r="FWU13" s="185"/>
      <c r="FWV13" s="185"/>
      <c r="FWW13" s="185"/>
      <c r="FWX13" s="185"/>
      <c r="FWY13" s="185"/>
      <c r="FWZ13" s="185"/>
      <c r="FXA13" s="185"/>
      <c r="FXB13" s="185"/>
      <c r="FXC13" s="185"/>
      <c r="FXD13" s="185"/>
      <c r="FXE13" s="185"/>
      <c r="FXF13" s="185"/>
      <c r="FXG13" s="185"/>
      <c r="FXH13" s="185"/>
      <c r="FXI13" s="185"/>
      <c r="FXJ13" s="185"/>
      <c r="FXK13" s="185"/>
      <c r="FXL13" s="185"/>
      <c r="FXM13" s="185"/>
      <c r="FXN13" s="185"/>
      <c r="FXO13" s="185"/>
      <c r="FXP13" s="185"/>
      <c r="FXQ13" s="185"/>
      <c r="FXR13" s="185"/>
      <c r="FXS13" s="185"/>
      <c r="FXT13" s="185"/>
      <c r="FXU13" s="185"/>
      <c r="FXV13" s="185"/>
      <c r="FXW13" s="185"/>
      <c r="FXX13" s="185"/>
      <c r="FXY13" s="185"/>
      <c r="FXZ13" s="185"/>
      <c r="FYA13" s="185"/>
      <c r="FYB13" s="185"/>
      <c r="FYC13" s="185"/>
      <c r="FYD13" s="185"/>
      <c r="FYE13" s="185"/>
      <c r="FYF13" s="185"/>
      <c r="FYG13" s="185"/>
      <c r="FYH13" s="185"/>
      <c r="FYI13" s="185"/>
      <c r="FYJ13" s="185"/>
      <c r="FYK13" s="185"/>
      <c r="FYL13" s="185"/>
      <c r="FYM13" s="185"/>
      <c r="FYN13" s="185"/>
      <c r="FYO13" s="185"/>
      <c r="FYP13" s="185"/>
      <c r="FYQ13" s="185"/>
      <c r="FYR13" s="185"/>
      <c r="FYS13" s="185"/>
      <c r="FYT13" s="185"/>
      <c r="FYU13" s="185"/>
      <c r="FYV13" s="185"/>
      <c r="FYW13" s="185"/>
      <c r="FYX13" s="185"/>
      <c r="FYY13" s="185"/>
      <c r="FYZ13" s="185"/>
      <c r="FZA13" s="185"/>
      <c r="FZB13" s="185"/>
      <c r="FZC13" s="185"/>
      <c r="FZD13" s="185"/>
      <c r="FZE13" s="185"/>
      <c r="FZF13" s="185"/>
      <c r="FZG13" s="185"/>
      <c r="FZH13" s="185"/>
      <c r="FZI13" s="185"/>
      <c r="FZJ13" s="185"/>
      <c r="FZK13" s="185"/>
      <c r="FZL13" s="185"/>
      <c r="FZM13" s="185"/>
      <c r="FZN13" s="185"/>
      <c r="FZO13" s="185"/>
      <c r="FZP13" s="185"/>
      <c r="FZQ13" s="185"/>
      <c r="FZR13" s="185"/>
      <c r="FZS13" s="185"/>
      <c r="FZT13" s="185"/>
      <c r="FZU13" s="185"/>
      <c r="FZV13" s="185"/>
      <c r="FZW13" s="185"/>
      <c r="FZX13" s="185"/>
      <c r="FZY13" s="185"/>
      <c r="FZZ13" s="185"/>
      <c r="GAA13" s="185"/>
      <c r="GAB13" s="185"/>
      <c r="GAC13" s="185"/>
      <c r="GAD13" s="185"/>
      <c r="GAE13" s="185"/>
      <c r="GAF13" s="185"/>
      <c r="GAG13" s="185"/>
      <c r="GAH13" s="185"/>
      <c r="GAI13" s="185"/>
      <c r="GAJ13" s="185"/>
      <c r="GAK13" s="185"/>
      <c r="GAL13" s="185"/>
      <c r="GAM13" s="185"/>
      <c r="GAN13" s="185"/>
      <c r="GAO13" s="185"/>
      <c r="GAP13" s="185"/>
      <c r="GAQ13" s="185"/>
      <c r="GAR13" s="185"/>
      <c r="GAS13" s="185"/>
      <c r="GAT13" s="185"/>
      <c r="GAU13" s="185"/>
      <c r="GAV13" s="185"/>
      <c r="GAW13" s="185"/>
      <c r="GAX13" s="185"/>
      <c r="GAY13" s="185"/>
      <c r="GAZ13" s="185"/>
      <c r="GBA13" s="185"/>
      <c r="GBB13" s="185"/>
      <c r="GBC13" s="185"/>
      <c r="GBD13" s="185"/>
      <c r="GBE13" s="185"/>
      <c r="GBF13" s="185"/>
      <c r="GBG13" s="185"/>
      <c r="GBH13" s="185"/>
      <c r="GBI13" s="185"/>
      <c r="GBJ13" s="185"/>
      <c r="GBK13" s="185"/>
      <c r="GBL13" s="185"/>
      <c r="GBM13" s="185"/>
      <c r="GBN13" s="185"/>
      <c r="GBO13" s="185"/>
      <c r="GBP13" s="185"/>
      <c r="GBQ13" s="185"/>
      <c r="GBR13" s="185"/>
      <c r="GBS13" s="185"/>
      <c r="GBT13" s="185"/>
      <c r="GBU13" s="185"/>
      <c r="GBV13" s="185"/>
      <c r="GBW13" s="185"/>
      <c r="GBX13" s="185"/>
      <c r="GBY13" s="185"/>
      <c r="GBZ13" s="185"/>
      <c r="GCA13" s="185"/>
      <c r="GCB13" s="185"/>
      <c r="GCC13" s="185"/>
      <c r="GCD13" s="185"/>
      <c r="GCE13" s="185"/>
      <c r="GCF13" s="185"/>
      <c r="GCG13" s="185"/>
      <c r="GCH13" s="185"/>
      <c r="GCI13" s="185"/>
      <c r="GCJ13" s="185"/>
      <c r="GCK13" s="185"/>
      <c r="GCL13" s="185"/>
      <c r="GCM13" s="185"/>
      <c r="GCN13" s="185"/>
      <c r="GCO13" s="185"/>
      <c r="GCP13" s="185"/>
      <c r="GCQ13" s="185"/>
      <c r="GCR13" s="185"/>
      <c r="GCS13" s="185"/>
      <c r="GCT13" s="185"/>
      <c r="GCU13" s="185"/>
      <c r="GCV13" s="185"/>
      <c r="GCW13" s="185"/>
      <c r="GCX13" s="185"/>
      <c r="GCY13" s="185"/>
      <c r="GCZ13" s="185"/>
      <c r="GDA13" s="185"/>
      <c r="GDB13" s="185"/>
      <c r="GDC13" s="185"/>
      <c r="GDD13" s="185"/>
      <c r="GDE13" s="185"/>
      <c r="GDF13" s="185"/>
      <c r="GDG13" s="185"/>
      <c r="GDH13" s="185"/>
      <c r="GDI13" s="185"/>
      <c r="GDJ13" s="185"/>
      <c r="GDK13" s="185"/>
      <c r="GDL13" s="185"/>
      <c r="GDM13" s="185"/>
      <c r="GDN13" s="185"/>
      <c r="GDO13" s="185"/>
      <c r="GDP13" s="185"/>
      <c r="GDQ13" s="185"/>
      <c r="GDR13" s="185"/>
      <c r="GDS13" s="185"/>
      <c r="GDT13" s="185"/>
      <c r="GDU13" s="185"/>
      <c r="GDV13" s="185"/>
      <c r="GDW13" s="185"/>
      <c r="GDX13" s="185"/>
      <c r="GDY13" s="185"/>
      <c r="GDZ13" s="185"/>
      <c r="GEA13" s="185"/>
      <c r="GEB13" s="185"/>
      <c r="GEC13" s="185"/>
      <c r="GED13" s="185"/>
      <c r="GEE13" s="185"/>
      <c r="GEF13" s="185"/>
      <c r="GEG13" s="185"/>
      <c r="GEH13" s="185"/>
      <c r="GEI13" s="185"/>
      <c r="GEJ13" s="185"/>
      <c r="GEK13" s="185"/>
      <c r="GEL13" s="185"/>
      <c r="GEM13" s="185"/>
      <c r="GEN13" s="185"/>
      <c r="GEO13" s="185"/>
      <c r="GEP13" s="185"/>
      <c r="GEQ13" s="185"/>
      <c r="GER13" s="185"/>
      <c r="GES13" s="185"/>
      <c r="GET13" s="185"/>
      <c r="GEU13" s="185"/>
      <c r="GEV13" s="185"/>
      <c r="GEW13" s="185"/>
      <c r="GEX13" s="185"/>
      <c r="GEY13" s="185"/>
      <c r="GEZ13" s="185"/>
      <c r="GFA13" s="185"/>
      <c r="GFB13" s="185"/>
      <c r="GFC13" s="185"/>
      <c r="GFD13" s="185"/>
      <c r="GFE13" s="185"/>
      <c r="GFF13" s="185"/>
      <c r="GFG13" s="185"/>
      <c r="GFH13" s="185"/>
      <c r="GFI13" s="185"/>
      <c r="GFJ13" s="185"/>
      <c r="GFK13" s="185"/>
      <c r="GFL13" s="185"/>
      <c r="GFM13" s="185"/>
      <c r="GFN13" s="185"/>
      <c r="GFO13" s="185"/>
      <c r="GFP13" s="185"/>
      <c r="GFQ13" s="185"/>
      <c r="GFR13" s="185"/>
      <c r="GFS13" s="185"/>
      <c r="GFT13" s="185"/>
      <c r="GFU13" s="185"/>
      <c r="GFV13" s="185"/>
      <c r="GFW13" s="185"/>
      <c r="GFX13" s="185"/>
      <c r="GFY13" s="185"/>
      <c r="GFZ13" s="185"/>
      <c r="GGA13" s="185"/>
      <c r="GGB13" s="185"/>
      <c r="GGC13" s="185"/>
      <c r="GGD13" s="185"/>
      <c r="GGE13" s="185"/>
      <c r="GGF13" s="185"/>
      <c r="GGG13" s="185"/>
      <c r="GGH13" s="185"/>
      <c r="GGI13" s="185"/>
      <c r="GGJ13" s="185"/>
      <c r="GGK13" s="185"/>
      <c r="GGL13" s="185"/>
      <c r="GGM13" s="185"/>
      <c r="GGN13" s="185"/>
      <c r="GGO13" s="185"/>
      <c r="GGP13" s="185"/>
      <c r="GGQ13" s="185"/>
      <c r="GGR13" s="185"/>
      <c r="GGS13" s="185"/>
      <c r="GGT13" s="185"/>
      <c r="GGU13" s="185"/>
      <c r="GGV13" s="185"/>
      <c r="GGW13" s="185"/>
      <c r="GGX13" s="185"/>
      <c r="GGY13" s="185"/>
      <c r="GGZ13" s="185"/>
      <c r="GHA13" s="185"/>
      <c r="GHB13" s="185"/>
      <c r="GHC13" s="185"/>
      <c r="GHD13" s="185"/>
      <c r="GHE13" s="185"/>
      <c r="GHF13" s="185"/>
      <c r="GHG13" s="185"/>
      <c r="GHH13" s="185"/>
      <c r="GHI13" s="185"/>
      <c r="GHJ13" s="185"/>
      <c r="GHK13" s="185"/>
      <c r="GHL13" s="185"/>
      <c r="GHM13" s="185"/>
      <c r="GHN13" s="185"/>
      <c r="GHO13" s="185"/>
      <c r="GHP13" s="185"/>
      <c r="GHQ13" s="185"/>
      <c r="GHR13" s="185"/>
      <c r="GHS13" s="185"/>
      <c r="GHT13" s="185"/>
      <c r="GHU13" s="185"/>
      <c r="GHV13" s="185"/>
      <c r="GHW13" s="185"/>
      <c r="GHX13" s="185"/>
      <c r="GHY13" s="185"/>
      <c r="GHZ13" s="185"/>
      <c r="GIA13" s="185"/>
      <c r="GIB13" s="185"/>
      <c r="GIC13" s="185"/>
      <c r="GID13" s="185"/>
      <c r="GIE13" s="185"/>
      <c r="GIF13" s="185"/>
      <c r="GIG13" s="185"/>
      <c r="GIH13" s="185"/>
      <c r="GII13" s="185"/>
      <c r="GIJ13" s="185"/>
      <c r="GIK13" s="185"/>
      <c r="GIL13" s="185"/>
      <c r="GIM13" s="185"/>
      <c r="GIN13" s="185"/>
      <c r="GIO13" s="185"/>
      <c r="GIP13" s="185"/>
      <c r="GIQ13" s="185"/>
      <c r="GIR13" s="185"/>
      <c r="GIS13" s="185"/>
      <c r="GIT13" s="185"/>
      <c r="GIU13" s="185"/>
      <c r="GIV13" s="185"/>
      <c r="GIW13" s="185"/>
      <c r="GIX13" s="185"/>
      <c r="GIY13" s="185"/>
      <c r="GIZ13" s="185"/>
      <c r="GJA13" s="185"/>
      <c r="GJB13" s="185"/>
      <c r="GJC13" s="185"/>
      <c r="GJD13" s="185"/>
      <c r="GJE13" s="185"/>
      <c r="GJF13" s="185"/>
      <c r="GJG13" s="185"/>
      <c r="GJH13" s="185"/>
      <c r="GJI13" s="185"/>
      <c r="GJJ13" s="185"/>
      <c r="GJK13" s="185"/>
      <c r="GJL13" s="185"/>
      <c r="GJM13" s="185"/>
      <c r="GJN13" s="185"/>
      <c r="GJO13" s="185"/>
      <c r="GJP13" s="185"/>
      <c r="GJQ13" s="185"/>
      <c r="GJR13" s="185"/>
      <c r="GJS13" s="185"/>
      <c r="GJT13" s="185"/>
      <c r="GJU13" s="185"/>
      <c r="GJV13" s="185"/>
      <c r="GJW13" s="185"/>
      <c r="GJX13" s="185"/>
      <c r="GJY13" s="185"/>
      <c r="GJZ13" s="185"/>
      <c r="GKA13" s="185"/>
      <c r="GKB13" s="185"/>
      <c r="GKC13" s="185"/>
      <c r="GKD13" s="185"/>
      <c r="GKE13" s="185"/>
      <c r="GKF13" s="185"/>
      <c r="GKG13" s="185"/>
      <c r="GKH13" s="185"/>
      <c r="GKI13" s="185"/>
      <c r="GKJ13" s="185"/>
      <c r="GKK13" s="185"/>
      <c r="GKL13" s="185"/>
      <c r="GKM13" s="185"/>
      <c r="GKN13" s="185"/>
      <c r="GKO13" s="185"/>
      <c r="GKP13" s="185"/>
      <c r="GKQ13" s="185"/>
      <c r="GKR13" s="185"/>
      <c r="GKS13" s="185"/>
      <c r="GKT13" s="185"/>
      <c r="GKU13" s="185"/>
      <c r="GKV13" s="185"/>
      <c r="GKW13" s="185"/>
      <c r="GKX13" s="185"/>
      <c r="GKY13" s="185"/>
      <c r="GKZ13" s="185"/>
      <c r="GLA13" s="185"/>
      <c r="GLB13" s="185"/>
      <c r="GLC13" s="185"/>
      <c r="GLD13" s="185"/>
      <c r="GLE13" s="185"/>
      <c r="GLF13" s="185"/>
      <c r="GLG13" s="185"/>
      <c r="GLH13" s="185"/>
      <c r="GLI13" s="185"/>
      <c r="GLJ13" s="185"/>
      <c r="GLK13" s="185"/>
      <c r="GLL13" s="185"/>
      <c r="GLM13" s="185"/>
      <c r="GLN13" s="185"/>
      <c r="GLO13" s="185"/>
      <c r="GLP13" s="185"/>
      <c r="GLQ13" s="185"/>
      <c r="GLR13" s="185"/>
      <c r="GLS13" s="185"/>
      <c r="GLT13" s="185"/>
      <c r="GLU13" s="185"/>
      <c r="GLV13" s="185"/>
      <c r="GLW13" s="185"/>
      <c r="GLX13" s="185"/>
      <c r="GLY13" s="185"/>
      <c r="GLZ13" s="185"/>
      <c r="GMA13" s="185"/>
      <c r="GMB13" s="185"/>
      <c r="GMC13" s="185"/>
      <c r="GMD13" s="185"/>
      <c r="GME13" s="185"/>
      <c r="GMF13" s="185"/>
      <c r="GMG13" s="185"/>
      <c r="GMH13" s="185"/>
      <c r="GMI13" s="185"/>
      <c r="GMJ13" s="185"/>
      <c r="GMK13" s="185"/>
      <c r="GML13" s="185"/>
      <c r="GMM13" s="185"/>
      <c r="GMN13" s="185"/>
      <c r="GMO13" s="185"/>
      <c r="GMP13" s="185"/>
      <c r="GMQ13" s="185"/>
      <c r="GMR13" s="185"/>
      <c r="GMS13" s="185"/>
      <c r="GMT13" s="185"/>
      <c r="GMU13" s="185"/>
      <c r="GMV13" s="185"/>
      <c r="GMW13" s="185"/>
      <c r="GMX13" s="185"/>
      <c r="GMY13" s="185"/>
      <c r="GMZ13" s="185"/>
      <c r="GNA13" s="185"/>
      <c r="GNB13" s="185"/>
      <c r="GNC13" s="185"/>
      <c r="GND13" s="185"/>
      <c r="GNE13" s="185"/>
      <c r="GNF13" s="185"/>
      <c r="GNG13" s="185"/>
      <c r="GNH13" s="185"/>
      <c r="GNI13" s="185"/>
      <c r="GNJ13" s="185"/>
      <c r="GNK13" s="185"/>
      <c r="GNL13" s="185"/>
      <c r="GNM13" s="185"/>
      <c r="GNN13" s="185"/>
      <c r="GNO13" s="185"/>
      <c r="GNP13" s="185"/>
      <c r="GNQ13" s="185"/>
      <c r="GNR13" s="185"/>
      <c r="GNS13" s="185"/>
      <c r="GNT13" s="185"/>
      <c r="GNU13" s="185"/>
      <c r="GNV13" s="185"/>
      <c r="GNW13" s="185"/>
      <c r="GNX13" s="185"/>
      <c r="GNY13" s="185"/>
      <c r="GNZ13" s="185"/>
      <c r="GOA13" s="185"/>
      <c r="GOB13" s="185"/>
      <c r="GOC13" s="185"/>
      <c r="GOD13" s="185"/>
      <c r="GOE13" s="185"/>
      <c r="GOF13" s="185"/>
      <c r="GOG13" s="185"/>
      <c r="GOH13" s="185"/>
      <c r="GOI13" s="185"/>
      <c r="GOJ13" s="185"/>
      <c r="GOK13" s="185"/>
      <c r="GOL13" s="185"/>
      <c r="GOM13" s="185"/>
      <c r="GON13" s="185"/>
      <c r="GOO13" s="185"/>
      <c r="GOP13" s="185"/>
      <c r="GOQ13" s="185"/>
      <c r="GOR13" s="185"/>
      <c r="GOS13" s="185"/>
      <c r="GOT13" s="185"/>
      <c r="GOU13" s="185"/>
      <c r="GOV13" s="185"/>
      <c r="GOW13" s="185"/>
      <c r="GOX13" s="185"/>
      <c r="GOY13" s="185"/>
      <c r="GOZ13" s="185"/>
      <c r="GPA13" s="185"/>
      <c r="GPB13" s="185"/>
      <c r="GPC13" s="185"/>
      <c r="GPD13" s="185"/>
      <c r="GPE13" s="185"/>
      <c r="GPF13" s="185"/>
      <c r="GPG13" s="185"/>
      <c r="GPH13" s="185"/>
      <c r="GPI13" s="185"/>
      <c r="GPJ13" s="185"/>
      <c r="GPK13" s="185"/>
      <c r="GPL13" s="185"/>
      <c r="GPM13" s="185"/>
      <c r="GPN13" s="185"/>
      <c r="GPO13" s="185"/>
      <c r="GPP13" s="185"/>
      <c r="GPQ13" s="185"/>
      <c r="GPR13" s="185"/>
      <c r="GPS13" s="185"/>
      <c r="GPT13" s="185"/>
      <c r="GPU13" s="185"/>
      <c r="GPV13" s="185"/>
      <c r="GPW13" s="185"/>
      <c r="GPX13" s="185"/>
      <c r="GPY13" s="185"/>
      <c r="GPZ13" s="185"/>
      <c r="GQA13" s="185"/>
      <c r="GQB13" s="185"/>
      <c r="GQC13" s="185"/>
      <c r="GQD13" s="185"/>
      <c r="GQE13" s="185"/>
      <c r="GQF13" s="185"/>
      <c r="GQG13" s="185"/>
      <c r="GQH13" s="185"/>
      <c r="GQI13" s="185"/>
      <c r="GQJ13" s="185"/>
      <c r="GQK13" s="185"/>
      <c r="GQL13" s="185"/>
      <c r="GQM13" s="185"/>
      <c r="GQN13" s="185"/>
      <c r="GQO13" s="185"/>
      <c r="GQP13" s="185"/>
      <c r="GQQ13" s="185"/>
      <c r="GQR13" s="185"/>
      <c r="GQS13" s="185"/>
      <c r="GQT13" s="185"/>
      <c r="GQU13" s="185"/>
      <c r="GQV13" s="185"/>
      <c r="GQW13" s="185"/>
      <c r="GQX13" s="185"/>
      <c r="GQY13" s="185"/>
      <c r="GQZ13" s="185"/>
      <c r="GRA13" s="185"/>
      <c r="GRB13" s="185"/>
      <c r="GRC13" s="185"/>
      <c r="GRD13" s="185"/>
      <c r="GRE13" s="185"/>
      <c r="GRF13" s="185"/>
      <c r="GRG13" s="185"/>
      <c r="GRH13" s="185"/>
      <c r="GRI13" s="185"/>
      <c r="GRJ13" s="185"/>
      <c r="GRK13" s="185"/>
      <c r="GRL13" s="185"/>
      <c r="GRM13" s="185"/>
      <c r="GRN13" s="185"/>
      <c r="GRO13" s="185"/>
      <c r="GRP13" s="185"/>
      <c r="GRQ13" s="185"/>
      <c r="GRR13" s="185"/>
      <c r="GRS13" s="185"/>
      <c r="GRT13" s="185"/>
      <c r="GRU13" s="185"/>
      <c r="GRV13" s="185"/>
      <c r="GRW13" s="185"/>
      <c r="GRX13" s="185"/>
      <c r="GRY13" s="185"/>
      <c r="GRZ13" s="185"/>
      <c r="GSA13" s="185"/>
      <c r="GSB13" s="185"/>
      <c r="GSC13" s="185"/>
      <c r="GSD13" s="185"/>
      <c r="GSE13" s="185"/>
      <c r="GSF13" s="185"/>
      <c r="GSG13" s="185"/>
      <c r="GSH13" s="185"/>
      <c r="GSI13" s="185"/>
      <c r="GSJ13" s="185"/>
      <c r="GSK13" s="185"/>
      <c r="GSL13" s="185"/>
      <c r="GSM13" s="185"/>
      <c r="GSN13" s="185"/>
      <c r="GSO13" s="185"/>
      <c r="GSP13" s="185"/>
      <c r="GSQ13" s="185"/>
      <c r="GSR13" s="185"/>
      <c r="GSS13" s="185"/>
      <c r="GST13" s="185"/>
      <c r="GSU13" s="185"/>
      <c r="GSV13" s="185"/>
      <c r="GSW13" s="185"/>
      <c r="GSX13" s="185"/>
      <c r="GSY13" s="185"/>
      <c r="GSZ13" s="185"/>
      <c r="GTA13" s="185"/>
      <c r="GTB13" s="185"/>
      <c r="GTC13" s="185"/>
      <c r="GTD13" s="185"/>
      <c r="GTE13" s="185"/>
      <c r="GTF13" s="185"/>
      <c r="GTG13" s="185"/>
      <c r="GTH13" s="185"/>
      <c r="GTI13" s="185"/>
      <c r="GTJ13" s="185"/>
      <c r="GTK13" s="185"/>
      <c r="GTL13" s="185"/>
      <c r="GTM13" s="185"/>
      <c r="GTN13" s="185"/>
      <c r="GTO13" s="185"/>
      <c r="GTP13" s="185"/>
      <c r="GTQ13" s="185"/>
      <c r="GTR13" s="185"/>
      <c r="GTS13" s="185"/>
      <c r="GTT13" s="185"/>
      <c r="GTU13" s="185"/>
      <c r="GTV13" s="185"/>
      <c r="GTW13" s="185"/>
      <c r="GTX13" s="185"/>
      <c r="GTY13" s="185"/>
      <c r="GTZ13" s="185"/>
      <c r="GUA13" s="185"/>
      <c r="GUB13" s="185"/>
      <c r="GUC13" s="185"/>
      <c r="GUD13" s="185"/>
      <c r="GUE13" s="185"/>
      <c r="GUF13" s="185"/>
      <c r="GUG13" s="185"/>
      <c r="GUH13" s="185"/>
      <c r="GUI13" s="185"/>
      <c r="GUJ13" s="185"/>
      <c r="GUK13" s="185"/>
      <c r="GUL13" s="185"/>
      <c r="GUM13" s="185"/>
      <c r="GUN13" s="185"/>
      <c r="GUO13" s="185"/>
      <c r="GUP13" s="185"/>
      <c r="GUQ13" s="185"/>
      <c r="GUR13" s="185"/>
      <c r="GUS13" s="185"/>
      <c r="GUT13" s="185"/>
      <c r="GUU13" s="185"/>
      <c r="GUV13" s="185"/>
      <c r="GUW13" s="185"/>
      <c r="GUX13" s="185"/>
      <c r="GUY13" s="185"/>
      <c r="GUZ13" s="185"/>
      <c r="GVA13" s="185"/>
      <c r="GVB13" s="185"/>
      <c r="GVC13" s="185"/>
      <c r="GVD13" s="185"/>
      <c r="GVE13" s="185"/>
      <c r="GVF13" s="185"/>
      <c r="GVG13" s="185"/>
      <c r="GVH13" s="185"/>
      <c r="GVI13" s="185"/>
      <c r="GVJ13" s="185"/>
      <c r="GVK13" s="185"/>
      <c r="GVL13" s="185"/>
      <c r="GVM13" s="185"/>
      <c r="GVN13" s="185"/>
      <c r="GVO13" s="185"/>
      <c r="GVP13" s="185"/>
      <c r="GVQ13" s="185"/>
      <c r="GVR13" s="185"/>
      <c r="GVS13" s="185"/>
      <c r="GVT13" s="185"/>
      <c r="GVU13" s="185"/>
      <c r="GVV13" s="185"/>
      <c r="GVW13" s="185"/>
      <c r="GVX13" s="185"/>
      <c r="GVY13" s="185"/>
      <c r="GVZ13" s="185"/>
      <c r="GWA13" s="185"/>
      <c r="GWB13" s="185"/>
      <c r="GWC13" s="185"/>
      <c r="GWD13" s="185"/>
      <c r="GWE13" s="185"/>
      <c r="GWF13" s="185"/>
      <c r="GWG13" s="185"/>
      <c r="GWH13" s="185"/>
      <c r="GWI13" s="185"/>
      <c r="GWJ13" s="185"/>
      <c r="GWK13" s="185"/>
      <c r="GWL13" s="185"/>
      <c r="GWM13" s="185"/>
      <c r="GWN13" s="185"/>
      <c r="GWO13" s="185"/>
      <c r="GWP13" s="185"/>
      <c r="GWQ13" s="185"/>
      <c r="GWR13" s="185"/>
      <c r="GWS13" s="185"/>
      <c r="GWT13" s="185"/>
      <c r="GWU13" s="185"/>
      <c r="GWV13" s="185"/>
      <c r="GWW13" s="185"/>
      <c r="GWX13" s="185"/>
      <c r="GWY13" s="185"/>
      <c r="GWZ13" s="185"/>
      <c r="GXA13" s="185"/>
      <c r="GXB13" s="185"/>
      <c r="GXC13" s="185"/>
      <c r="GXD13" s="185"/>
      <c r="GXE13" s="185"/>
      <c r="GXF13" s="185"/>
      <c r="GXG13" s="185"/>
      <c r="GXH13" s="185"/>
      <c r="GXI13" s="185"/>
      <c r="GXJ13" s="185"/>
      <c r="GXK13" s="185"/>
      <c r="GXL13" s="185"/>
      <c r="GXM13" s="185"/>
      <c r="GXN13" s="185"/>
      <c r="GXO13" s="185"/>
      <c r="GXP13" s="185"/>
      <c r="GXQ13" s="185"/>
      <c r="GXR13" s="185"/>
      <c r="GXS13" s="185"/>
      <c r="GXT13" s="185"/>
      <c r="GXU13" s="185"/>
      <c r="GXV13" s="185"/>
      <c r="GXW13" s="185"/>
      <c r="GXX13" s="185"/>
      <c r="GXY13" s="185"/>
      <c r="GXZ13" s="185"/>
      <c r="GYA13" s="185"/>
      <c r="GYB13" s="185"/>
      <c r="GYC13" s="185"/>
      <c r="GYD13" s="185"/>
      <c r="GYE13" s="185"/>
      <c r="GYF13" s="185"/>
      <c r="GYG13" s="185"/>
      <c r="GYH13" s="185"/>
      <c r="GYI13" s="185"/>
      <c r="GYJ13" s="185"/>
      <c r="GYK13" s="185"/>
      <c r="GYL13" s="185"/>
      <c r="GYM13" s="185"/>
      <c r="GYN13" s="185"/>
      <c r="GYO13" s="185"/>
      <c r="GYP13" s="185"/>
      <c r="GYQ13" s="185"/>
      <c r="GYR13" s="185"/>
      <c r="GYS13" s="185"/>
      <c r="GYT13" s="185"/>
      <c r="GYU13" s="185"/>
      <c r="GYV13" s="185"/>
      <c r="GYW13" s="185"/>
      <c r="GYX13" s="185"/>
      <c r="GYY13" s="185"/>
      <c r="GYZ13" s="185"/>
      <c r="GZA13" s="185"/>
      <c r="GZB13" s="185"/>
      <c r="GZC13" s="185"/>
      <c r="GZD13" s="185"/>
      <c r="GZE13" s="185"/>
      <c r="GZF13" s="185"/>
      <c r="GZG13" s="185"/>
      <c r="GZH13" s="185"/>
      <c r="GZI13" s="185"/>
      <c r="GZJ13" s="185"/>
      <c r="GZK13" s="185"/>
      <c r="GZL13" s="185"/>
      <c r="GZM13" s="185"/>
      <c r="GZN13" s="185"/>
      <c r="GZO13" s="185"/>
      <c r="GZP13" s="185"/>
      <c r="GZQ13" s="185"/>
      <c r="GZR13" s="185"/>
      <c r="GZS13" s="185"/>
      <c r="GZT13" s="185"/>
      <c r="GZU13" s="185"/>
      <c r="GZV13" s="185"/>
      <c r="GZW13" s="185"/>
      <c r="GZX13" s="185"/>
      <c r="GZY13" s="185"/>
      <c r="GZZ13" s="185"/>
      <c r="HAA13" s="185"/>
      <c r="HAB13" s="185"/>
      <c r="HAC13" s="185"/>
      <c r="HAD13" s="185"/>
      <c r="HAE13" s="185"/>
      <c r="HAF13" s="185"/>
      <c r="HAG13" s="185"/>
      <c r="HAH13" s="185"/>
      <c r="HAI13" s="185"/>
      <c r="HAJ13" s="185"/>
      <c r="HAK13" s="185"/>
      <c r="HAL13" s="185"/>
      <c r="HAM13" s="185"/>
      <c r="HAN13" s="185"/>
      <c r="HAO13" s="185"/>
      <c r="HAP13" s="185"/>
      <c r="HAQ13" s="185"/>
      <c r="HAR13" s="185"/>
      <c r="HAS13" s="185"/>
      <c r="HAT13" s="185"/>
      <c r="HAU13" s="185"/>
      <c r="HAV13" s="185"/>
      <c r="HAW13" s="185"/>
      <c r="HAX13" s="185"/>
      <c r="HAY13" s="185"/>
      <c r="HAZ13" s="185"/>
      <c r="HBA13" s="185"/>
      <c r="HBB13" s="185"/>
      <c r="HBC13" s="185"/>
      <c r="HBD13" s="185"/>
      <c r="HBE13" s="185"/>
      <c r="HBF13" s="185"/>
      <c r="HBG13" s="185"/>
      <c r="HBH13" s="185"/>
      <c r="HBI13" s="185"/>
      <c r="HBJ13" s="185"/>
      <c r="HBK13" s="185"/>
      <c r="HBL13" s="185"/>
      <c r="HBM13" s="185"/>
      <c r="HBN13" s="185"/>
      <c r="HBO13" s="185"/>
      <c r="HBP13" s="185"/>
      <c r="HBQ13" s="185"/>
      <c r="HBR13" s="185"/>
      <c r="HBS13" s="185"/>
      <c r="HBT13" s="185"/>
      <c r="HBU13" s="185"/>
      <c r="HBV13" s="185"/>
      <c r="HBW13" s="185"/>
      <c r="HBX13" s="185"/>
      <c r="HBY13" s="185"/>
      <c r="HBZ13" s="185"/>
      <c r="HCA13" s="185"/>
      <c r="HCB13" s="185"/>
      <c r="HCC13" s="185"/>
      <c r="HCD13" s="185"/>
      <c r="HCE13" s="185"/>
      <c r="HCF13" s="185"/>
      <c r="HCG13" s="185"/>
      <c r="HCH13" s="185"/>
      <c r="HCI13" s="185"/>
      <c r="HCJ13" s="185"/>
      <c r="HCK13" s="185"/>
      <c r="HCL13" s="185"/>
      <c r="HCM13" s="185"/>
      <c r="HCN13" s="185"/>
      <c r="HCO13" s="185"/>
      <c r="HCP13" s="185"/>
      <c r="HCQ13" s="185"/>
      <c r="HCR13" s="185"/>
      <c r="HCS13" s="185"/>
      <c r="HCT13" s="185"/>
      <c r="HCU13" s="185"/>
      <c r="HCV13" s="185"/>
      <c r="HCW13" s="185"/>
      <c r="HCX13" s="185"/>
      <c r="HCY13" s="185"/>
      <c r="HCZ13" s="185"/>
      <c r="HDA13" s="185"/>
      <c r="HDB13" s="185"/>
      <c r="HDC13" s="185"/>
      <c r="HDD13" s="185"/>
      <c r="HDE13" s="185"/>
      <c r="HDF13" s="185"/>
      <c r="HDG13" s="185"/>
      <c r="HDH13" s="185"/>
      <c r="HDI13" s="185"/>
      <c r="HDJ13" s="185"/>
      <c r="HDK13" s="185"/>
      <c r="HDL13" s="185"/>
      <c r="HDM13" s="185"/>
      <c r="HDN13" s="185"/>
      <c r="HDO13" s="185"/>
      <c r="HDP13" s="185"/>
      <c r="HDQ13" s="185"/>
      <c r="HDR13" s="185"/>
      <c r="HDS13" s="185"/>
      <c r="HDT13" s="185"/>
      <c r="HDU13" s="185"/>
      <c r="HDV13" s="185"/>
      <c r="HDW13" s="185"/>
      <c r="HDX13" s="185"/>
      <c r="HDY13" s="185"/>
      <c r="HDZ13" s="185"/>
      <c r="HEA13" s="185"/>
      <c r="HEB13" s="185"/>
      <c r="HEC13" s="185"/>
      <c r="HED13" s="185"/>
      <c r="HEE13" s="185"/>
      <c r="HEF13" s="185"/>
      <c r="HEG13" s="185"/>
      <c r="HEH13" s="185"/>
      <c r="HEI13" s="185"/>
      <c r="HEJ13" s="185"/>
      <c r="HEK13" s="185"/>
      <c r="HEL13" s="185"/>
      <c r="HEM13" s="185"/>
      <c r="HEN13" s="185"/>
      <c r="HEO13" s="185"/>
      <c r="HEP13" s="185"/>
      <c r="HEQ13" s="185"/>
      <c r="HER13" s="185"/>
      <c r="HES13" s="185"/>
      <c r="HET13" s="185"/>
      <c r="HEU13" s="185"/>
      <c r="HEV13" s="185"/>
      <c r="HEW13" s="185"/>
      <c r="HEX13" s="185"/>
      <c r="HEY13" s="185"/>
      <c r="HEZ13" s="185"/>
      <c r="HFA13" s="185"/>
      <c r="HFB13" s="185"/>
      <c r="HFC13" s="185"/>
      <c r="HFD13" s="185"/>
      <c r="HFE13" s="185"/>
      <c r="HFF13" s="185"/>
      <c r="HFG13" s="185"/>
      <c r="HFH13" s="185"/>
      <c r="HFI13" s="185"/>
      <c r="HFJ13" s="185"/>
      <c r="HFK13" s="185"/>
      <c r="HFL13" s="185"/>
      <c r="HFM13" s="185"/>
      <c r="HFN13" s="185"/>
      <c r="HFO13" s="185"/>
      <c r="HFP13" s="185"/>
      <c r="HFQ13" s="185"/>
      <c r="HFR13" s="185"/>
      <c r="HFS13" s="185"/>
      <c r="HFT13" s="185"/>
      <c r="HFU13" s="185"/>
      <c r="HFV13" s="185"/>
      <c r="HFW13" s="185"/>
      <c r="HFX13" s="185"/>
      <c r="HFY13" s="185"/>
      <c r="HFZ13" s="185"/>
      <c r="HGA13" s="185"/>
      <c r="HGB13" s="185"/>
      <c r="HGC13" s="185"/>
      <c r="HGD13" s="185"/>
      <c r="HGE13" s="185"/>
      <c r="HGF13" s="185"/>
      <c r="HGG13" s="185"/>
      <c r="HGH13" s="185"/>
      <c r="HGI13" s="185"/>
      <c r="HGJ13" s="185"/>
      <c r="HGK13" s="185"/>
      <c r="HGL13" s="185"/>
      <c r="HGM13" s="185"/>
      <c r="HGN13" s="185"/>
      <c r="HGO13" s="185"/>
      <c r="HGP13" s="185"/>
      <c r="HGQ13" s="185"/>
      <c r="HGR13" s="185"/>
      <c r="HGS13" s="185"/>
      <c r="HGT13" s="185"/>
      <c r="HGU13" s="185"/>
      <c r="HGV13" s="185"/>
      <c r="HGW13" s="185"/>
      <c r="HGX13" s="185"/>
      <c r="HGY13" s="185"/>
      <c r="HGZ13" s="185"/>
      <c r="HHA13" s="185"/>
      <c r="HHB13" s="185"/>
      <c r="HHC13" s="185"/>
      <c r="HHD13" s="185"/>
      <c r="HHE13" s="185"/>
      <c r="HHF13" s="185"/>
      <c r="HHG13" s="185"/>
      <c r="HHH13" s="185"/>
      <c r="HHI13" s="185"/>
      <c r="HHJ13" s="185"/>
      <c r="HHK13" s="185"/>
      <c r="HHL13" s="185"/>
      <c r="HHM13" s="185"/>
      <c r="HHN13" s="185"/>
      <c r="HHO13" s="185"/>
      <c r="HHP13" s="185"/>
      <c r="HHQ13" s="185"/>
      <c r="HHR13" s="185"/>
      <c r="HHS13" s="185"/>
      <c r="HHT13" s="185"/>
      <c r="HHU13" s="185"/>
      <c r="HHV13" s="185"/>
      <c r="HHW13" s="185"/>
      <c r="HHX13" s="185"/>
      <c r="HHY13" s="185"/>
      <c r="HHZ13" s="185"/>
      <c r="HIA13" s="185"/>
      <c r="HIB13" s="185"/>
      <c r="HIC13" s="185"/>
      <c r="HID13" s="185"/>
      <c r="HIE13" s="185"/>
      <c r="HIF13" s="185"/>
      <c r="HIG13" s="185"/>
      <c r="HIH13" s="185"/>
      <c r="HII13" s="185"/>
      <c r="HIJ13" s="185"/>
      <c r="HIK13" s="185"/>
      <c r="HIL13" s="185"/>
      <c r="HIM13" s="185"/>
      <c r="HIN13" s="185"/>
      <c r="HIO13" s="185"/>
      <c r="HIP13" s="185"/>
      <c r="HIQ13" s="185"/>
      <c r="HIR13" s="185"/>
      <c r="HIS13" s="185"/>
      <c r="HIT13" s="185"/>
      <c r="HIU13" s="185"/>
      <c r="HIV13" s="185"/>
      <c r="HIW13" s="185"/>
      <c r="HIX13" s="185"/>
      <c r="HIY13" s="185"/>
      <c r="HIZ13" s="185"/>
      <c r="HJA13" s="185"/>
      <c r="HJB13" s="185"/>
      <c r="HJC13" s="185"/>
      <c r="HJD13" s="185"/>
      <c r="HJE13" s="185"/>
      <c r="HJF13" s="185"/>
      <c r="HJG13" s="185"/>
      <c r="HJH13" s="185"/>
      <c r="HJI13" s="185"/>
      <c r="HJJ13" s="185"/>
      <c r="HJK13" s="185"/>
      <c r="HJL13" s="185"/>
      <c r="HJM13" s="185"/>
      <c r="HJN13" s="185"/>
      <c r="HJO13" s="185"/>
      <c r="HJP13" s="185"/>
      <c r="HJQ13" s="185"/>
      <c r="HJR13" s="185"/>
      <c r="HJS13" s="185"/>
      <c r="HJT13" s="185"/>
      <c r="HJU13" s="185"/>
      <c r="HJV13" s="185"/>
      <c r="HJW13" s="185"/>
      <c r="HJX13" s="185"/>
      <c r="HJY13" s="185"/>
      <c r="HJZ13" s="185"/>
      <c r="HKA13" s="185"/>
      <c r="HKB13" s="185"/>
      <c r="HKC13" s="185"/>
      <c r="HKD13" s="185"/>
      <c r="HKE13" s="185"/>
      <c r="HKF13" s="185"/>
      <c r="HKG13" s="185"/>
      <c r="HKH13" s="185"/>
      <c r="HKI13" s="185"/>
      <c r="HKJ13" s="185"/>
      <c r="HKK13" s="185"/>
      <c r="HKL13" s="185"/>
      <c r="HKM13" s="185"/>
      <c r="HKN13" s="185"/>
      <c r="HKO13" s="185"/>
      <c r="HKP13" s="185"/>
      <c r="HKQ13" s="185"/>
      <c r="HKR13" s="185"/>
      <c r="HKS13" s="185"/>
      <c r="HKT13" s="185"/>
      <c r="HKU13" s="185"/>
      <c r="HKV13" s="185"/>
      <c r="HKW13" s="185"/>
      <c r="HKX13" s="185"/>
      <c r="HKY13" s="185"/>
      <c r="HKZ13" s="185"/>
      <c r="HLA13" s="185"/>
      <c r="HLB13" s="185"/>
      <c r="HLC13" s="185"/>
      <c r="HLD13" s="185"/>
      <c r="HLE13" s="185"/>
      <c r="HLF13" s="185"/>
      <c r="HLG13" s="185"/>
      <c r="HLH13" s="185"/>
      <c r="HLI13" s="185"/>
      <c r="HLJ13" s="185"/>
      <c r="HLK13" s="185"/>
      <c r="HLL13" s="185"/>
      <c r="HLM13" s="185"/>
      <c r="HLN13" s="185"/>
      <c r="HLO13" s="185"/>
      <c r="HLP13" s="185"/>
      <c r="HLQ13" s="185"/>
      <c r="HLR13" s="185"/>
      <c r="HLS13" s="185"/>
      <c r="HLT13" s="185"/>
      <c r="HLU13" s="185"/>
      <c r="HLV13" s="185"/>
      <c r="HLW13" s="185"/>
      <c r="HLX13" s="185"/>
      <c r="HLY13" s="185"/>
      <c r="HLZ13" s="185"/>
      <c r="HMA13" s="185"/>
      <c r="HMB13" s="185"/>
      <c r="HMC13" s="185"/>
      <c r="HMD13" s="185"/>
      <c r="HME13" s="185"/>
      <c r="HMF13" s="185"/>
      <c r="HMG13" s="185"/>
      <c r="HMH13" s="185"/>
      <c r="HMI13" s="185"/>
      <c r="HMJ13" s="185"/>
      <c r="HMK13" s="185"/>
      <c r="HML13" s="185"/>
      <c r="HMM13" s="185"/>
      <c r="HMN13" s="185"/>
      <c r="HMO13" s="185"/>
      <c r="HMP13" s="185"/>
      <c r="HMQ13" s="185"/>
      <c r="HMR13" s="185"/>
      <c r="HMS13" s="185"/>
      <c r="HMT13" s="185"/>
      <c r="HMU13" s="185"/>
      <c r="HMV13" s="185"/>
      <c r="HMW13" s="185"/>
      <c r="HMX13" s="185"/>
      <c r="HMY13" s="185"/>
      <c r="HMZ13" s="185"/>
      <c r="HNA13" s="185"/>
      <c r="HNB13" s="185"/>
      <c r="HNC13" s="185"/>
      <c r="HND13" s="185"/>
      <c r="HNE13" s="185"/>
      <c r="HNF13" s="185"/>
      <c r="HNG13" s="185"/>
      <c r="HNH13" s="185"/>
      <c r="HNI13" s="185"/>
      <c r="HNJ13" s="185"/>
      <c r="HNK13" s="185"/>
      <c r="HNL13" s="185"/>
      <c r="HNM13" s="185"/>
      <c r="HNN13" s="185"/>
      <c r="HNO13" s="185"/>
      <c r="HNP13" s="185"/>
      <c r="HNQ13" s="185"/>
      <c r="HNR13" s="185"/>
      <c r="HNS13" s="185"/>
      <c r="HNT13" s="185"/>
      <c r="HNU13" s="185"/>
      <c r="HNV13" s="185"/>
      <c r="HNW13" s="185"/>
      <c r="HNX13" s="185"/>
      <c r="HNY13" s="185"/>
      <c r="HNZ13" s="185"/>
      <c r="HOA13" s="185"/>
      <c r="HOB13" s="185"/>
      <c r="HOC13" s="185"/>
      <c r="HOD13" s="185"/>
      <c r="HOE13" s="185"/>
      <c r="HOF13" s="185"/>
      <c r="HOG13" s="185"/>
      <c r="HOH13" s="185"/>
      <c r="HOI13" s="185"/>
      <c r="HOJ13" s="185"/>
      <c r="HOK13" s="185"/>
      <c r="HOL13" s="185"/>
      <c r="HOM13" s="185"/>
      <c r="HON13" s="185"/>
      <c r="HOO13" s="185"/>
      <c r="HOP13" s="185"/>
      <c r="HOQ13" s="185"/>
      <c r="HOR13" s="185"/>
      <c r="HOS13" s="185"/>
      <c r="HOT13" s="185"/>
      <c r="HOU13" s="185"/>
      <c r="HOV13" s="185"/>
      <c r="HOW13" s="185"/>
      <c r="HOX13" s="185"/>
      <c r="HOY13" s="185"/>
      <c r="HOZ13" s="185"/>
      <c r="HPA13" s="185"/>
      <c r="HPB13" s="185"/>
      <c r="HPC13" s="185"/>
      <c r="HPD13" s="185"/>
      <c r="HPE13" s="185"/>
      <c r="HPF13" s="185"/>
      <c r="HPG13" s="185"/>
      <c r="HPH13" s="185"/>
      <c r="HPI13" s="185"/>
      <c r="HPJ13" s="185"/>
      <c r="HPK13" s="185"/>
      <c r="HPL13" s="185"/>
      <c r="HPM13" s="185"/>
      <c r="HPN13" s="185"/>
      <c r="HPO13" s="185"/>
      <c r="HPP13" s="185"/>
      <c r="HPQ13" s="185"/>
      <c r="HPR13" s="185"/>
      <c r="HPS13" s="185"/>
      <c r="HPT13" s="185"/>
      <c r="HPU13" s="185"/>
      <c r="HPV13" s="185"/>
      <c r="HPW13" s="185"/>
      <c r="HPX13" s="185"/>
      <c r="HPY13" s="185"/>
      <c r="HPZ13" s="185"/>
      <c r="HQA13" s="185"/>
      <c r="HQB13" s="185"/>
      <c r="HQC13" s="185"/>
      <c r="HQD13" s="185"/>
      <c r="HQE13" s="185"/>
      <c r="HQF13" s="185"/>
      <c r="HQG13" s="185"/>
      <c r="HQH13" s="185"/>
      <c r="HQI13" s="185"/>
      <c r="HQJ13" s="185"/>
      <c r="HQK13" s="185"/>
      <c r="HQL13" s="185"/>
      <c r="HQM13" s="185"/>
      <c r="HQN13" s="185"/>
      <c r="HQO13" s="185"/>
      <c r="HQP13" s="185"/>
      <c r="HQQ13" s="185"/>
      <c r="HQR13" s="185"/>
      <c r="HQS13" s="185"/>
      <c r="HQT13" s="185"/>
      <c r="HQU13" s="185"/>
      <c r="HQV13" s="185"/>
      <c r="HQW13" s="185"/>
      <c r="HQX13" s="185"/>
      <c r="HQY13" s="185"/>
      <c r="HQZ13" s="185"/>
      <c r="HRA13" s="185"/>
      <c r="HRB13" s="185"/>
      <c r="HRC13" s="185"/>
      <c r="HRD13" s="185"/>
      <c r="HRE13" s="185"/>
      <c r="HRF13" s="185"/>
      <c r="HRG13" s="185"/>
      <c r="HRH13" s="185"/>
      <c r="HRI13" s="185"/>
      <c r="HRJ13" s="185"/>
      <c r="HRK13" s="185"/>
      <c r="HRL13" s="185"/>
      <c r="HRM13" s="185"/>
      <c r="HRN13" s="185"/>
      <c r="HRO13" s="185"/>
      <c r="HRP13" s="185"/>
      <c r="HRQ13" s="185"/>
      <c r="HRR13" s="185"/>
      <c r="HRS13" s="185"/>
      <c r="HRT13" s="185"/>
      <c r="HRU13" s="185"/>
      <c r="HRV13" s="185"/>
      <c r="HRW13" s="185"/>
      <c r="HRX13" s="185"/>
      <c r="HRY13" s="185"/>
      <c r="HRZ13" s="185"/>
      <c r="HSA13" s="185"/>
      <c r="HSB13" s="185"/>
      <c r="HSC13" s="185"/>
      <c r="HSD13" s="185"/>
      <c r="HSE13" s="185"/>
      <c r="HSF13" s="185"/>
      <c r="HSG13" s="185"/>
      <c r="HSH13" s="185"/>
      <c r="HSI13" s="185"/>
      <c r="HSJ13" s="185"/>
      <c r="HSK13" s="185"/>
      <c r="HSL13" s="185"/>
      <c r="HSM13" s="185"/>
      <c r="HSN13" s="185"/>
      <c r="HSO13" s="185"/>
      <c r="HSP13" s="185"/>
      <c r="HSQ13" s="185"/>
      <c r="HSR13" s="185"/>
      <c r="HSS13" s="185"/>
      <c r="HST13" s="185"/>
      <c r="HSU13" s="185"/>
      <c r="HSV13" s="185"/>
      <c r="HSW13" s="185"/>
      <c r="HSX13" s="185"/>
      <c r="HSY13" s="185"/>
      <c r="HSZ13" s="185"/>
      <c r="HTA13" s="185"/>
      <c r="HTB13" s="185"/>
      <c r="HTC13" s="185"/>
      <c r="HTD13" s="185"/>
      <c r="HTE13" s="185"/>
      <c r="HTF13" s="185"/>
      <c r="HTG13" s="185"/>
      <c r="HTH13" s="185"/>
      <c r="HTI13" s="185"/>
      <c r="HTJ13" s="185"/>
      <c r="HTK13" s="185"/>
      <c r="HTL13" s="185"/>
      <c r="HTM13" s="185"/>
      <c r="HTN13" s="185"/>
      <c r="HTO13" s="185"/>
      <c r="HTP13" s="185"/>
      <c r="HTQ13" s="185"/>
      <c r="HTR13" s="185"/>
      <c r="HTS13" s="185"/>
      <c r="HTT13" s="185"/>
      <c r="HTU13" s="185"/>
      <c r="HTV13" s="185"/>
      <c r="HTW13" s="185"/>
      <c r="HTX13" s="185"/>
      <c r="HTY13" s="185"/>
      <c r="HTZ13" s="185"/>
      <c r="HUA13" s="185"/>
      <c r="HUB13" s="185"/>
      <c r="HUC13" s="185"/>
      <c r="HUD13" s="185"/>
      <c r="HUE13" s="185"/>
      <c r="HUF13" s="185"/>
      <c r="HUG13" s="185"/>
      <c r="HUH13" s="185"/>
      <c r="HUI13" s="185"/>
      <c r="HUJ13" s="185"/>
      <c r="HUK13" s="185"/>
      <c r="HUL13" s="185"/>
      <c r="HUM13" s="185"/>
      <c r="HUN13" s="185"/>
      <c r="HUO13" s="185"/>
      <c r="HUP13" s="185"/>
      <c r="HUQ13" s="185"/>
      <c r="HUR13" s="185"/>
      <c r="HUS13" s="185"/>
      <c r="HUT13" s="185"/>
      <c r="HUU13" s="185"/>
      <c r="HUV13" s="185"/>
      <c r="HUW13" s="185"/>
      <c r="HUX13" s="185"/>
      <c r="HUY13" s="185"/>
      <c r="HUZ13" s="185"/>
      <c r="HVA13" s="185"/>
      <c r="HVB13" s="185"/>
      <c r="HVC13" s="185"/>
      <c r="HVD13" s="185"/>
      <c r="HVE13" s="185"/>
      <c r="HVF13" s="185"/>
      <c r="HVG13" s="185"/>
      <c r="HVH13" s="185"/>
      <c r="HVI13" s="185"/>
      <c r="HVJ13" s="185"/>
      <c r="HVK13" s="185"/>
      <c r="HVL13" s="185"/>
      <c r="HVM13" s="185"/>
      <c r="HVN13" s="185"/>
      <c r="HVO13" s="185"/>
      <c r="HVP13" s="185"/>
      <c r="HVQ13" s="185"/>
      <c r="HVR13" s="185"/>
      <c r="HVS13" s="185"/>
      <c r="HVT13" s="185"/>
      <c r="HVU13" s="185"/>
      <c r="HVV13" s="185"/>
      <c r="HVW13" s="185"/>
      <c r="HVX13" s="185"/>
      <c r="HVY13" s="185"/>
      <c r="HVZ13" s="185"/>
      <c r="HWA13" s="185"/>
      <c r="HWB13" s="185"/>
      <c r="HWC13" s="185"/>
      <c r="HWD13" s="185"/>
      <c r="HWE13" s="185"/>
      <c r="HWF13" s="185"/>
      <c r="HWG13" s="185"/>
      <c r="HWH13" s="185"/>
      <c r="HWI13" s="185"/>
      <c r="HWJ13" s="185"/>
      <c r="HWK13" s="185"/>
      <c r="HWL13" s="185"/>
      <c r="HWM13" s="185"/>
      <c r="HWN13" s="185"/>
      <c r="HWO13" s="185"/>
      <c r="HWP13" s="185"/>
      <c r="HWQ13" s="185"/>
      <c r="HWR13" s="185"/>
      <c r="HWS13" s="185"/>
      <c r="HWT13" s="185"/>
      <c r="HWU13" s="185"/>
      <c r="HWV13" s="185"/>
      <c r="HWW13" s="185"/>
      <c r="HWX13" s="185"/>
      <c r="HWY13" s="185"/>
      <c r="HWZ13" s="185"/>
      <c r="HXA13" s="185"/>
      <c r="HXB13" s="185"/>
      <c r="HXC13" s="185"/>
      <c r="HXD13" s="185"/>
      <c r="HXE13" s="185"/>
      <c r="HXF13" s="185"/>
      <c r="HXG13" s="185"/>
      <c r="HXH13" s="185"/>
      <c r="HXI13" s="185"/>
      <c r="HXJ13" s="185"/>
      <c r="HXK13" s="185"/>
      <c r="HXL13" s="185"/>
      <c r="HXM13" s="185"/>
      <c r="HXN13" s="185"/>
      <c r="HXO13" s="185"/>
      <c r="HXP13" s="185"/>
      <c r="HXQ13" s="185"/>
      <c r="HXR13" s="185"/>
      <c r="HXS13" s="185"/>
      <c r="HXT13" s="185"/>
      <c r="HXU13" s="185"/>
      <c r="HXV13" s="185"/>
      <c r="HXW13" s="185"/>
      <c r="HXX13" s="185"/>
      <c r="HXY13" s="185"/>
      <c r="HXZ13" s="185"/>
      <c r="HYA13" s="185"/>
      <c r="HYB13" s="185"/>
      <c r="HYC13" s="185"/>
      <c r="HYD13" s="185"/>
      <c r="HYE13" s="185"/>
      <c r="HYF13" s="185"/>
      <c r="HYG13" s="185"/>
      <c r="HYH13" s="185"/>
      <c r="HYI13" s="185"/>
      <c r="HYJ13" s="185"/>
      <c r="HYK13" s="185"/>
      <c r="HYL13" s="185"/>
      <c r="HYM13" s="185"/>
      <c r="HYN13" s="185"/>
      <c r="HYO13" s="185"/>
      <c r="HYP13" s="185"/>
      <c r="HYQ13" s="185"/>
      <c r="HYR13" s="185"/>
      <c r="HYS13" s="185"/>
      <c r="HYT13" s="185"/>
      <c r="HYU13" s="185"/>
      <c r="HYV13" s="185"/>
      <c r="HYW13" s="185"/>
      <c r="HYX13" s="185"/>
      <c r="HYY13" s="185"/>
      <c r="HYZ13" s="185"/>
      <c r="HZA13" s="185"/>
      <c r="HZB13" s="185"/>
      <c r="HZC13" s="185"/>
      <c r="HZD13" s="185"/>
      <c r="HZE13" s="185"/>
      <c r="HZF13" s="185"/>
      <c r="HZG13" s="185"/>
      <c r="HZH13" s="185"/>
      <c r="HZI13" s="185"/>
      <c r="HZJ13" s="185"/>
      <c r="HZK13" s="185"/>
      <c r="HZL13" s="185"/>
      <c r="HZM13" s="185"/>
      <c r="HZN13" s="185"/>
      <c r="HZO13" s="185"/>
      <c r="HZP13" s="185"/>
      <c r="HZQ13" s="185"/>
      <c r="HZR13" s="185"/>
      <c r="HZS13" s="185"/>
      <c r="HZT13" s="185"/>
      <c r="HZU13" s="185"/>
      <c r="HZV13" s="185"/>
      <c r="HZW13" s="185"/>
      <c r="HZX13" s="185"/>
      <c r="HZY13" s="185"/>
      <c r="HZZ13" s="185"/>
      <c r="IAA13" s="185"/>
      <c r="IAB13" s="185"/>
      <c r="IAC13" s="185"/>
      <c r="IAD13" s="185"/>
      <c r="IAE13" s="185"/>
      <c r="IAF13" s="185"/>
      <c r="IAG13" s="185"/>
      <c r="IAH13" s="185"/>
      <c r="IAI13" s="185"/>
      <c r="IAJ13" s="185"/>
      <c r="IAK13" s="185"/>
      <c r="IAL13" s="185"/>
      <c r="IAM13" s="185"/>
      <c r="IAN13" s="185"/>
      <c r="IAO13" s="185"/>
      <c r="IAP13" s="185"/>
      <c r="IAQ13" s="185"/>
      <c r="IAR13" s="185"/>
      <c r="IAS13" s="185"/>
      <c r="IAT13" s="185"/>
      <c r="IAU13" s="185"/>
      <c r="IAV13" s="185"/>
      <c r="IAW13" s="185"/>
      <c r="IAX13" s="185"/>
      <c r="IAY13" s="185"/>
      <c r="IAZ13" s="185"/>
      <c r="IBA13" s="185"/>
      <c r="IBB13" s="185"/>
      <c r="IBC13" s="185"/>
      <c r="IBD13" s="185"/>
      <c r="IBE13" s="185"/>
      <c r="IBF13" s="185"/>
      <c r="IBG13" s="185"/>
      <c r="IBH13" s="185"/>
      <c r="IBI13" s="185"/>
      <c r="IBJ13" s="185"/>
      <c r="IBK13" s="185"/>
      <c r="IBL13" s="185"/>
      <c r="IBM13" s="185"/>
      <c r="IBN13" s="185"/>
      <c r="IBO13" s="185"/>
      <c r="IBP13" s="185"/>
      <c r="IBQ13" s="185"/>
      <c r="IBR13" s="185"/>
      <c r="IBS13" s="185"/>
      <c r="IBT13" s="185"/>
      <c r="IBU13" s="185"/>
      <c r="IBV13" s="185"/>
      <c r="IBW13" s="185"/>
      <c r="IBX13" s="185"/>
      <c r="IBY13" s="185"/>
      <c r="IBZ13" s="185"/>
      <c r="ICA13" s="185"/>
      <c r="ICB13" s="185"/>
      <c r="ICC13" s="185"/>
      <c r="ICD13" s="185"/>
      <c r="ICE13" s="185"/>
      <c r="ICF13" s="185"/>
      <c r="ICG13" s="185"/>
      <c r="ICH13" s="185"/>
      <c r="ICI13" s="185"/>
      <c r="ICJ13" s="185"/>
      <c r="ICK13" s="185"/>
      <c r="ICL13" s="185"/>
      <c r="ICM13" s="185"/>
      <c r="ICN13" s="185"/>
      <c r="ICO13" s="185"/>
      <c r="ICP13" s="185"/>
      <c r="ICQ13" s="185"/>
      <c r="ICR13" s="185"/>
      <c r="ICS13" s="185"/>
      <c r="ICT13" s="185"/>
      <c r="ICU13" s="185"/>
      <c r="ICV13" s="185"/>
      <c r="ICW13" s="185"/>
      <c r="ICX13" s="185"/>
      <c r="ICY13" s="185"/>
      <c r="ICZ13" s="185"/>
      <c r="IDA13" s="185"/>
      <c r="IDB13" s="185"/>
      <c r="IDC13" s="185"/>
      <c r="IDD13" s="185"/>
      <c r="IDE13" s="185"/>
      <c r="IDF13" s="185"/>
      <c r="IDG13" s="185"/>
      <c r="IDH13" s="185"/>
      <c r="IDI13" s="185"/>
      <c r="IDJ13" s="185"/>
      <c r="IDK13" s="185"/>
      <c r="IDL13" s="185"/>
      <c r="IDM13" s="185"/>
      <c r="IDN13" s="185"/>
      <c r="IDO13" s="185"/>
      <c r="IDP13" s="185"/>
      <c r="IDQ13" s="185"/>
      <c r="IDR13" s="185"/>
      <c r="IDS13" s="185"/>
      <c r="IDT13" s="185"/>
      <c r="IDU13" s="185"/>
      <c r="IDV13" s="185"/>
      <c r="IDW13" s="185"/>
      <c r="IDX13" s="185"/>
      <c r="IDY13" s="185"/>
      <c r="IDZ13" s="185"/>
      <c r="IEA13" s="185"/>
      <c r="IEB13" s="185"/>
      <c r="IEC13" s="185"/>
      <c r="IED13" s="185"/>
      <c r="IEE13" s="185"/>
      <c r="IEF13" s="185"/>
      <c r="IEG13" s="185"/>
      <c r="IEH13" s="185"/>
      <c r="IEI13" s="185"/>
      <c r="IEJ13" s="185"/>
      <c r="IEK13" s="185"/>
      <c r="IEL13" s="185"/>
      <c r="IEM13" s="185"/>
      <c r="IEN13" s="185"/>
      <c r="IEO13" s="185"/>
      <c r="IEP13" s="185"/>
      <c r="IEQ13" s="185"/>
      <c r="IER13" s="185"/>
      <c r="IES13" s="185"/>
      <c r="IET13" s="185"/>
      <c r="IEU13" s="185"/>
      <c r="IEV13" s="185"/>
      <c r="IEW13" s="185"/>
      <c r="IEX13" s="185"/>
      <c r="IEY13" s="185"/>
      <c r="IEZ13" s="185"/>
      <c r="IFA13" s="185"/>
      <c r="IFB13" s="185"/>
      <c r="IFC13" s="185"/>
      <c r="IFD13" s="185"/>
      <c r="IFE13" s="185"/>
      <c r="IFF13" s="185"/>
      <c r="IFG13" s="185"/>
      <c r="IFH13" s="185"/>
      <c r="IFI13" s="185"/>
      <c r="IFJ13" s="185"/>
      <c r="IFK13" s="185"/>
      <c r="IFL13" s="185"/>
      <c r="IFM13" s="185"/>
      <c r="IFN13" s="185"/>
      <c r="IFO13" s="185"/>
      <c r="IFP13" s="185"/>
      <c r="IFQ13" s="185"/>
      <c r="IFR13" s="185"/>
      <c r="IFS13" s="185"/>
      <c r="IFT13" s="185"/>
      <c r="IFU13" s="185"/>
      <c r="IFV13" s="185"/>
      <c r="IFW13" s="185"/>
      <c r="IFX13" s="185"/>
      <c r="IFY13" s="185"/>
      <c r="IFZ13" s="185"/>
      <c r="IGA13" s="185"/>
      <c r="IGB13" s="185"/>
      <c r="IGC13" s="185"/>
      <c r="IGD13" s="185"/>
      <c r="IGE13" s="185"/>
      <c r="IGF13" s="185"/>
      <c r="IGG13" s="185"/>
      <c r="IGH13" s="185"/>
      <c r="IGI13" s="185"/>
      <c r="IGJ13" s="185"/>
      <c r="IGK13" s="185"/>
      <c r="IGL13" s="185"/>
      <c r="IGM13" s="185"/>
      <c r="IGN13" s="185"/>
      <c r="IGO13" s="185"/>
      <c r="IGP13" s="185"/>
      <c r="IGQ13" s="185"/>
      <c r="IGR13" s="185"/>
      <c r="IGS13" s="185"/>
      <c r="IGT13" s="185"/>
      <c r="IGU13" s="185"/>
      <c r="IGV13" s="185"/>
      <c r="IGW13" s="185"/>
      <c r="IGX13" s="185"/>
      <c r="IGY13" s="185"/>
      <c r="IGZ13" s="185"/>
      <c r="IHA13" s="185"/>
      <c r="IHB13" s="185"/>
      <c r="IHC13" s="185"/>
      <c r="IHD13" s="185"/>
      <c r="IHE13" s="185"/>
      <c r="IHF13" s="185"/>
      <c r="IHG13" s="185"/>
      <c r="IHH13" s="185"/>
      <c r="IHI13" s="185"/>
      <c r="IHJ13" s="185"/>
      <c r="IHK13" s="185"/>
      <c r="IHL13" s="185"/>
      <c r="IHM13" s="185"/>
      <c r="IHN13" s="185"/>
      <c r="IHO13" s="185"/>
      <c r="IHP13" s="185"/>
      <c r="IHQ13" s="185"/>
      <c r="IHR13" s="185"/>
      <c r="IHS13" s="185"/>
      <c r="IHT13" s="185"/>
      <c r="IHU13" s="185"/>
      <c r="IHV13" s="185"/>
      <c r="IHW13" s="185"/>
      <c r="IHX13" s="185"/>
      <c r="IHY13" s="185"/>
      <c r="IHZ13" s="185"/>
      <c r="IIA13" s="185"/>
      <c r="IIB13" s="185"/>
      <c r="IIC13" s="185"/>
      <c r="IID13" s="185"/>
      <c r="IIE13" s="185"/>
      <c r="IIF13" s="185"/>
      <c r="IIG13" s="185"/>
      <c r="IIH13" s="185"/>
      <c r="III13" s="185"/>
      <c r="IIJ13" s="185"/>
      <c r="IIK13" s="185"/>
      <c r="IIL13" s="185"/>
      <c r="IIM13" s="185"/>
      <c r="IIN13" s="185"/>
      <c r="IIO13" s="185"/>
      <c r="IIP13" s="185"/>
      <c r="IIQ13" s="185"/>
      <c r="IIR13" s="185"/>
      <c r="IIS13" s="185"/>
      <c r="IIT13" s="185"/>
      <c r="IIU13" s="185"/>
      <c r="IIV13" s="185"/>
      <c r="IIW13" s="185"/>
      <c r="IIX13" s="185"/>
      <c r="IIY13" s="185"/>
      <c r="IIZ13" s="185"/>
      <c r="IJA13" s="185"/>
      <c r="IJB13" s="185"/>
      <c r="IJC13" s="185"/>
      <c r="IJD13" s="185"/>
      <c r="IJE13" s="185"/>
      <c r="IJF13" s="185"/>
      <c r="IJG13" s="185"/>
      <c r="IJH13" s="185"/>
      <c r="IJI13" s="185"/>
      <c r="IJJ13" s="185"/>
      <c r="IJK13" s="185"/>
      <c r="IJL13" s="185"/>
      <c r="IJM13" s="185"/>
      <c r="IJN13" s="185"/>
      <c r="IJO13" s="185"/>
      <c r="IJP13" s="185"/>
      <c r="IJQ13" s="185"/>
      <c r="IJR13" s="185"/>
      <c r="IJS13" s="185"/>
      <c r="IJT13" s="185"/>
      <c r="IJU13" s="185"/>
      <c r="IJV13" s="185"/>
      <c r="IJW13" s="185"/>
      <c r="IJX13" s="185"/>
      <c r="IJY13" s="185"/>
      <c r="IJZ13" s="185"/>
      <c r="IKA13" s="185"/>
      <c r="IKB13" s="185"/>
      <c r="IKC13" s="185"/>
      <c r="IKD13" s="185"/>
      <c r="IKE13" s="185"/>
      <c r="IKF13" s="185"/>
      <c r="IKG13" s="185"/>
      <c r="IKH13" s="185"/>
      <c r="IKI13" s="185"/>
      <c r="IKJ13" s="185"/>
      <c r="IKK13" s="185"/>
      <c r="IKL13" s="185"/>
      <c r="IKM13" s="185"/>
      <c r="IKN13" s="185"/>
      <c r="IKO13" s="185"/>
      <c r="IKP13" s="185"/>
      <c r="IKQ13" s="185"/>
      <c r="IKR13" s="185"/>
      <c r="IKS13" s="185"/>
      <c r="IKT13" s="185"/>
      <c r="IKU13" s="185"/>
      <c r="IKV13" s="185"/>
      <c r="IKW13" s="185"/>
      <c r="IKX13" s="185"/>
      <c r="IKY13" s="185"/>
      <c r="IKZ13" s="185"/>
      <c r="ILA13" s="185"/>
      <c r="ILB13" s="185"/>
      <c r="ILC13" s="185"/>
      <c r="ILD13" s="185"/>
      <c r="ILE13" s="185"/>
      <c r="ILF13" s="185"/>
      <c r="ILG13" s="185"/>
      <c r="ILH13" s="185"/>
      <c r="ILI13" s="185"/>
      <c r="ILJ13" s="185"/>
      <c r="ILK13" s="185"/>
      <c r="ILL13" s="185"/>
      <c r="ILM13" s="185"/>
      <c r="ILN13" s="185"/>
      <c r="ILO13" s="185"/>
      <c r="ILP13" s="185"/>
      <c r="ILQ13" s="185"/>
      <c r="ILR13" s="185"/>
      <c r="ILS13" s="185"/>
      <c r="ILT13" s="185"/>
      <c r="ILU13" s="185"/>
      <c r="ILV13" s="185"/>
      <c r="ILW13" s="185"/>
      <c r="ILX13" s="185"/>
      <c r="ILY13" s="185"/>
      <c r="ILZ13" s="185"/>
      <c r="IMA13" s="185"/>
      <c r="IMB13" s="185"/>
      <c r="IMC13" s="185"/>
      <c r="IMD13" s="185"/>
      <c r="IME13" s="185"/>
      <c r="IMF13" s="185"/>
      <c r="IMG13" s="185"/>
      <c r="IMH13" s="185"/>
      <c r="IMI13" s="185"/>
      <c r="IMJ13" s="185"/>
      <c r="IMK13" s="185"/>
      <c r="IML13" s="185"/>
      <c r="IMM13" s="185"/>
      <c r="IMN13" s="185"/>
      <c r="IMO13" s="185"/>
      <c r="IMP13" s="185"/>
      <c r="IMQ13" s="185"/>
      <c r="IMR13" s="185"/>
      <c r="IMS13" s="185"/>
      <c r="IMT13" s="185"/>
      <c r="IMU13" s="185"/>
      <c r="IMV13" s="185"/>
      <c r="IMW13" s="185"/>
      <c r="IMX13" s="185"/>
      <c r="IMY13" s="185"/>
      <c r="IMZ13" s="185"/>
      <c r="INA13" s="185"/>
      <c r="INB13" s="185"/>
      <c r="INC13" s="185"/>
      <c r="IND13" s="185"/>
      <c r="INE13" s="185"/>
      <c r="INF13" s="185"/>
      <c r="ING13" s="185"/>
      <c r="INH13" s="185"/>
      <c r="INI13" s="185"/>
      <c r="INJ13" s="185"/>
      <c r="INK13" s="185"/>
      <c r="INL13" s="185"/>
      <c r="INM13" s="185"/>
      <c r="INN13" s="185"/>
      <c r="INO13" s="185"/>
      <c r="INP13" s="185"/>
      <c r="INQ13" s="185"/>
      <c r="INR13" s="185"/>
      <c r="INS13" s="185"/>
      <c r="INT13" s="185"/>
      <c r="INU13" s="185"/>
      <c r="INV13" s="185"/>
      <c r="INW13" s="185"/>
      <c r="INX13" s="185"/>
      <c r="INY13" s="185"/>
      <c r="INZ13" s="185"/>
      <c r="IOA13" s="185"/>
      <c r="IOB13" s="185"/>
      <c r="IOC13" s="185"/>
      <c r="IOD13" s="185"/>
      <c r="IOE13" s="185"/>
      <c r="IOF13" s="185"/>
      <c r="IOG13" s="185"/>
      <c r="IOH13" s="185"/>
      <c r="IOI13" s="185"/>
      <c r="IOJ13" s="185"/>
      <c r="IOK13" s="185"/>
      <c r="IOL13" s="185"/>
      <c r="IOM13" s="185"/>
      <c r="ION13" s="185"/>
      <c r="IOO13" s="185"/>
      <c r="IOP13" s="185"/>
      <c r="IOQ13" s="185"/>
      <c r="IOR13" s="185"/>
      <c r="IOS13" s="185"/>
      <c r="IOT13" s="185"/>
      <c r="IOU13" s="185"/>
      <c r="IOV13" s="185"/>
      <c r="IOW13" s="185"/>
      <c r="IOX13" s="185"/>
      <c r="IOY13" s="185"/>
      <c r="IOZ13" s="185"/>
      <c r="IPA13" s="185"/>
      <c r="IPB13" s="185"/>
      <c r="IPC13" s="185"/>
      <c r="IPD13" s="185"/>
      <c r="IPE13" s="185"/>
      <c r="IPF13" s="185"/>
      <c r="IPG13" s="185"/>
      <c r="IPH13" s="185"/>
      <c r="IPI13" s="185"/>
      <c r="IPJ13" s="185"/>
      <c r="IPK13" s="185"/>
      <c r="IPL13" s="185"/>
      <c r="IPM13" s="185"/>
      <c r="IPN13" s="185"/>
      <c r="IPO13" s="185"/>
      <c r="IPP13" s="185"/>
      <c r="IPQ13" s="185"/>
      <c r="IPR13" s="185"/>
      <c r="IPS13" s="185"/>
      <c r="IPT13" s="185"/>
      <c r="IPU13" s="185"/>
      <c r="IPV13" s="185"/>
      <c r="IPW13" s="185"/>
      <c r="IPX13" s="185"/>
      <c r="IPY13" s="185"/>
      <c r="IPZ13" s="185"/>
      <c r="IQA13" s="185"/>
      <c r="IQB13" s="185"/>
      <c r="IQC13" s="185"/>
      <c r="IQD13" s="185"/>
      <c r="IQE13" s="185"/>
      <c r="IQF13" s="185"/>
      <c r="IQG13" s="185"/>
      <c r="IQH13" s="185"/>
      <c r="IQI13" s="185"/>
      <c r="IQJ13" s="185"/>
      <c r="IQK13" s="185"/>
      <c r="IQL13" s="185"/>
      <c r="IQM13" s="185"/>
      <c r="IQN13" s="185"/>
      <c r="IQO13" s="185"/>
      <c r="IQP13" s="185"/>
      <c r="IQQ13" s="185"/>
      <c r="IQR13" s="185"/>
      <c r="IQS13" s="185"/>
      <c r="IQT13" s="185"/>
      <c r="IQU13" s="185"/>
      <c r="IQV13" s="185"/>
      <c r="IQW13" s="185"/>
      <c r="IQX13" s="185"/>
      <c r="IQY13" s="185"/>
      <c r="IQZ13" s="185"/>
      <c r="IRA13" s="185"/>
      <c r="IRB13" s="185"/>
      <c r="IRC13" s="185"/>
      <c r="IRD13" s="185"/>
      <c r="IRE13" s="185"/>
      <c r="IRF13" s="185"/>
      <c r="IRG13" s="185"/>
      <c r="IRH13" s="185"/>
      <c r="IRI13" s="185"/>
      <c r="IRJ13" s="185"/>
      <c r="IRK13" s="185"/>
      <c r="IRL13" s="185"/>
      <c r="IRM13" s="185"/>
      <c r="IRN13" s="185"/>
      <c r="IRO13" s="185"/>
      <c r="IRP13" s="185"/>
      <c r="IRQ13" s="185"/>
      <c r="IRR13" s="185"/>
      <c r="IRS13" s="185"/>
      <c r="IRT13" s="185"/>
      <c r="IRU13" s="185"/>
      <c r="IRV13" s="185"/>
      <c r="IRW13" s="185"/>
      <c r="IRX13" s="185"/>
      <c r="IRY13" s="185"/>
      <c r="IRZ13" s="185"/>
      <c r="ISA13" s="185"/>
      <c r="ISB13" s="185"/>
      <c r="ISC13" s="185"/>
      <c r="ISD13" s="185"/>
      <c r="ISE13" s="185"/>
      <c r="ISF13" s="185"/>
      <c r="ISG13" s="185"/>
      <c r="ISH13" s="185"/>
      <c r="ISI13" s="185"/>
      <c r="ISJ13" s="185"/>
      <c r="ISK13" s="185"/>
      <c r="ISL13" s="185"/>
      <c r="ISM13" s="185"/>
      <c r="ISN13" s="185"/>
      <c r="ISO13" s="185"/>
      <c r="ISP13" s="185"/>
      <c r="ISQ13" s="185"/>
      <c r="ISR13" s="185"/>
      <c r="ISS13" s="185"/>
      <c r="IST13" s="185"/>
      <c r="ISU13" s="185"/>
      <c r="ISV13" s="185"/>
      <c r="ISW13" s="185"/>
      <c r="ISX13" s="185"/>
      <c r="ISY13" s="185"/>
      <c r="ISZ13" s="185"/>
      <c r="ITA13" s="185"/>
      <c r="ITB13" s="185"/>
      <c r="ITC13" s="185"/>
      <c r="ITD13" s="185"/>
      <c r="ITE13" s="185"/>
      <c r="ITF13" s="185"/>
      <c r="ITG13" s="185"/>
      <c r="ITH13" s="185"/>
      <c r="ITI13" s="185"/>
      <c r="ITJ13" s="185"/>
      <c r="ITK13" s="185"/>
      <c r="ITL13" s="185"/>
      <c r="ITM13" s="185"/>
      <c r="ITN13" s="185"/>
      <c r="ITO13" s="185"/>
      <c r="ITP13" s="185"/>
      <c r="ITQ13" s="185"/>
      <c r="ITR13" s="185"/>
      <c r="ITS13" s="185"/>
      <c r="ITT13" s="185"/>
      <c r="ITU13" s="185"/>
      <c r="ITV13" s="185"/>
      <c r="ITW13" s="185"/>
      <c r="ITX13" s="185"/>
      <c r="ITY13" s="185"/>
      <c r="ITZ13" s="185"/>
      <c r="IUA13" s="185"/>
      <c r="IUB13" s="185"/>
      <c r="IUC13" s="185"/>
      <c r="IUD13" s="185"/>
      <c r="IUE13" s="185"/>
      <c r="IUF13" s="185"/>
      <c r="IUG13" s="185"/>
      <c r="IUH13" s="185"/>
      <c r="IUI13" s="185"/>
      <c r="IUJ13" s="185"/>
      <c r="IUK13" s="185"/>
      <c r="IUL13" s="185"/>
      <c r="IUM13" s="185"/>
      <c r="IUN13" s="185"/>
      <c r="IUO13" s="185"/>
      <c r="IUP13" s="185"/>
      <c r="IUQ13" s="185"/>
      <c r="IUR13" s="185"/>
      <c r="IUS13" s="185"/>
      <c r="IUT13" s="185"/>
      <c r="IUU13" s="185"/>
      <c r="IUV13" s="185"/>
      <c r="IUW13" s="185"/>
      <c r="IUX13" s="185"/>
      <c r="IUY13" s="185"/>
      <c r="IUZ13" s="185"/>
      <c r="IVA13" s="185"/>
      <c r="IVB13" s="185"/>
      <c r="IVC13" s="185"/>
      <c r="IVD13" s="185"/>
      <c r="IVE13" s="185"/>
      <c r="IVF13" s="185"/>
      <c r="IVG13" s="185"/>
      <c r="IVH13" s="185"/>
      <c r="IVI13" s="185"/>
      <c r="IVJ13" s="185"/>
      <c r="IVK13" s="185"/>
      <c r="IVL13" s="185"/>
      <c r="IVM13" s="185"/>
      <c r="IVN13" s="185"/>
      <c r="IVO13" s="185"/>
      <c r="IVP13" s="185"/>
      <c r="IVQ13" s="185"/>
      <c r="IVR13" s="185"/>
      <c r="IVS13" s="185"/>
      <c r="IVT13" s="185"/>
      <c r="IVU13" s="185"/>
      <c r="IVV13" s="185"/>
      <c r="IVW13" s="185"/>
      <c r="IVX13" s="185"/>
      <c r="IVY13" s="185"/>
      <c r="IVZ13" s="185"/>
      <c r="IWA13" s="185"/>
      <c r="IWB13" s="185"/>
      <c r="IWC13" s="185"/>
      <c r="IWD13" s="185"/>
      <c r="IWE13" s="185"/>
      <c r="IWF13" s="185"/>
      <c r="IWG13" s="185"/>
      <c r="IWH13" s="185"/>
      <c r="IWI13" s="185"/>
      <c r="IWJ13" s="185"/>
      <c r="IWK13" s="185"/>
      <c r="IWL13" s="185"/>
      <c r="IWM13" s="185"/>
      <c r="IWN13" s="185"/>
      <c r="IWO13" s="185"/>
      <c r="IWP13" s="185"/>
      <c r="IWQ13" s="185"/>
      <c r="IWR13" s="185"/>
      <c r="IWS13" s="185"/>
      <c r="IWT13" s="185"/>
      <c r="IWU13" s="185"/>
      <c r="IWV13" s="185"/>
      <c r="IWW13" s="185"/>
      <c r="IWX13" s="185"/>
      <c r="IWY13" s="185"/>
      <c r="IWZ13" s="185"/>
      <c r="IXA13" s="185"/>
      <c r="IXB13" s="185"/>
      <c r="IXC13" s="185"/>
      <c r="IXD13" s="185"/>
      <c r="IXE13" s="185"/>
      <c r="IXF13" s="185"/>
      <c r="IXG13" s="185"/>
      <c r="IXH13" s="185"/>
      <c r="IXI13" s="185"/>
      <c r="IXJ13" s="185"/>
      <c r="IXK13" s="185"/>
      <c r="IXL13" s="185"/>
      <c r="IXM13" s="185"/>
      <c r="IXN13" s="185"/>
      <c r="IXO13" s="185"/>
      <c r="IXP13" s="185"/>
      <c r="IXQ13" s="185"/>
      <c r="IXR13" s="185"/>
      <c r="IXS13" s="185"/>
      <c r="IXT13" s="185"/>
      <c r="IXU13" s="185"/>
      <c r="IXV13" s="185"/>
      <c r="IXW13" s="185"/>
      <c r="IXX13" s="185"/>
      <c r="IXY13" s="185"/>
      <c r="IXZ13" s="185"/>
      <c r="IYA13" s="185"/>
      <c r="IYB13" s="185"/>
      <c r="IYC13" s="185"/>
      <c r="IYD13" s="185"/>
      <c r="IYE13" s="185"/>
      <c r="IYF13" s="185"/>
      <c r="IYG13" s="185"/>
      <c r="IYH13" s="185"/>
      <c r="IYI13" s="185"/>
      <c r="IYJ13" s="185"/>
      <c r="IYK13" s="185"/>
      <c r="IYL13" s="185"/>
      <c r="IYM13" s="185"/>
      <c r="IYN13" s="185"/>
      <c r="IYO13" s="185"/>
      <c r="IYP13" s="185"/>
      <c r="IYQ13" s="185"/>
      <c r="IYR13" s="185"/>
      <c r="IYS13" s="185"/>
      <c r="IYT13" s="185"/>
      <c r="IYU13" s="185"/>
      <c r="IYV13" s="185"/>
      <c r="IYW13" s="185"/>
      <c r="IYX13" s="185"/>
      <c r="IYY13" s="185"/>
      <c r="IYZ13" s="185"/>
      <c r="IZA13" s="185"/>
      <c r="IZB13" s="185"/>
      <c r="IZC13" s="185"/>
      <c r="IZD13" s="185"/>
      <c r="IZE13" s="185"/>
      <c r="IZF13" s="185"/>
      <c r="IZG13" s="185"/>
      <c r="IZH13" s="185"/>
      <c r="IZI13" s="185"/>
      <c r="IZJ13" s="185"/>
      <c r="IZK13" s="185"/>
      <c r="IZL13" s="185"/>
      <c r="IZM13" s="185"/>
      <c r="IZN13" s="185"/>
      <c r="IZO13" s="185"/>
      <c r="IZP13" s="185"/>
      <c r="IZQ13" s="185"/>
      <c r="IZR13" s="185"/>
      <c r="IZS13" s="185"/>
      <c r="IZT13" s="185"/>
      <c r="IZU13" s="185"/>
      <c r="IZV13" s="185"/>
      <c r="IZW13" s="185"/>
      <c r="IZX13" s="185"/>
      <c r="IZY13" s="185"/>
      <c r="IZZ13" s="185"/>
      <c r="JAA13" s="185"/>
      <c r="JAB13" s="185"/>
      <c r="JAC13" s="185"/>
      <c r="JAD13" s="185"/>
      <c r="JAE13" s="185"/>
      <c r="JAF13" s="185"/>
      <c r="JAG13" s="185"/>
      <c r="JAH13" s="185"/>
      <c r="JAI13" s="185"/>
      <c r="JAJ13" s="185"/>
      <c r="JAK13" s="185"/>
      <c r="JAL13" s="185"/>
      <c r="JAM13" s="185"/>
      <c r="JAN13" s="185"/>
      <c r="JAO13" s="185"/>
      <c r="JAP13" s="185"/>
      <c r="JAQ13" s="185"/>
      <c r="JAR13" s="185"/>
      <c r="JAS13" s="185"/>
      <c r="JAT13" s="185"/>
      <c r="JAU13" s="185"/>
      <c r="JAV13" s="185"/>
      <c r="JAW13" s="185"/>
      <c r="JAX13" s="185"/>
      <c r="JAY13" s="185"/>
      <c r="JAZ13" s="185"/>
      <c r="JBA13" s="185"/>
      <c r="JBB13" s="185"/>
      <c r="JBC13" s="185"/>
      <c r="JBD13" s="185"/>
      <c r="JBE13" s="185"/>
      <c r="JBF13" s="185"/>
      <c r="JBG13" s="185"/>
      <c r="JBH13" s="185"/>
      <c r="JBI13" s="185"/>
      <c r="JBJ13" s="185"/>
      <c r="JBK13" s="185"/>
      <c r="JBL13" s="185"/>
      <c r="JBM13" s="185"/>
      <c r="JBN13" s="185"/>
      <c r="JBO13" s="185"/>
      <c r="JBP13" s="185"/>
      <c r="JBQ13" s="185"/>
      <c r="JBR13" s="185"/>
      <c r="JBS13" s="185"/>
      <c r="JBT13" s="185"/>
      <c r="JBU13" s="185"/>
      <c r="JBV13" s="185"/>
      <c r="JBW13" s="185"/>
      <c r="JBX13" s="185"/>
      <c r="JBY13" s="185"/>
      <c r="JBZ13" s="185"/>
      <c r="JCA13" s="185"/>
      <c r="JCB13" s="185"/>
      <c r="JCC13" s="185"/>
      <c r="JCD13" s="185"/>
      <c r="JCE13" s="185"/>
      <c r="JCF13" s="185"/>
      <c r="JCG13" s="185"/>
      <c r="JCH13" s="185"/>
      <c r="JCI13" s="185"/>
      <c r="JCJ13" s="185"/>
      <c r="JCK13" s="185"/>
      <c r="JCL13" s="185"/>
      <c r="JCM13" s="185"/>
      <c r="JCN13" s="185"/>
      <c r="JCO13" s="185"/>
      <c r="JCP13" s="185"/>
      <c r="JCQ13" s="185"/>
      <c r="JCR13" s="185"/>
      <c r="JCS13" s="185"/>
      <c r="JCT13" s="185"/>
      <c r="JCU13" s="185"/>
      <c r="JCV13" s="185"/>
      <c r="JCW13" s="185"/>
      <c r="JCX13" s="185"/>
      <c r="JCY13" s="185"/>
      <c r="JCZ13" s="185"/>
      <c r="JDA13" s="185"/>
      <c r="JDB13" s="185"/>
      <c r="JDC13" s="185"/>
      <c r="JDD13" s="185"/>
      <c r="JDE13" s="185"/>
      <c r="JDF13" s="185"/>
      <c r="JDG13" s="185"/>
      <c r="JDH13" s="185"/>
      <c r="JDI13" s="185"/>
      <c r="JDJ13" s="185"/>
      <c r="JDK13" s="185"/>
      <c r="JDL13" s="185"/>
      <c r="JDM13" s="185"/>
      <c r="JDN13" s="185"/>
      <c r="JDO13" s="185"/>
      <c r="JDP13" s="185"/>
      <c r="JDQ13" s="185"/>
      <c r="JDR13" s="185"/>
      <c r="JDS13" s="185"/>
      <c r="JDT13" s="185"/>
      <c r="JDU13" s="185"/>
      <c r="JDV13" s="185"/>
      <c r="JDW13" s="185"/>
      <c r="JDX13" s="185"/>
      <c r="JDY13" s="185"/>
      <c r="JDZ13" s="185"/>
      <c r="JEA13" s="185"/>
      <c r="JEB13" s="185"/>
      <c r="JEC13" s="185"/>
      <c r="JED13" s="185"/>
      <c r="JEE13" s="185"/>
      <c r="JEF13" s="185"/>
      <c r="JEG13" s="185"/>
      <c r="JEH13" s="185"/>
      <c r="JEI13" s="185"/>
      <c r="JEJ13" s="185"/>
      <c r="JEK13" s="185"/>
      <c r="JEL13" s="185"/>
      <c r="JEM13" s="185"/>
      <c r="JEN13" s="185"/>
      <c r="JEO13" s="185"/>
      <c r="JEP13" s="185"/>
      <c r="JEQ13" s="185"/>
      <c r="JER13" s="185"/>
      <c r="JES13" s="185"/>
      <c r="JET13" s="185"/>
      <c r="JEU13" s="185"/>
      <c r="JEV13" s="185"/>
      <c r="JEW13" s="185"/>
      <c r="JEX13" s="185"/>
      <c r="JEY13" s="185"/>
      <c r="JEZ13" s="185"/>
      <c r="JFA13" s="185"/>
      <c r="JFB13" s="185"/>
      <c r="JFC13" s="185"/>
      <c r="JFD13" s="185"/>
      <c r="JFE13" s="185"/>
      <c r="JFF13" s="185"/>
      <c r="JFG13" s="185"/>
      <c r="JFH13" s="185"/>
      <c r="JFI13" s="185"/>
      <c r="JFJ13" s="185"/>
      <c r="JFK13" s="185"/>
      <c r="JFL13" s="185"/>
      <c r="JFM13" s="185"/>
      <c r="JFN13" s="185"/>
      <c r="JFO13" s="185"/>
      <c r="JFP13" s="185"/>
      <c r="JFQ13" s="185"/>
      <c r="JFR13" s="185"/>
      <c r="JFS13" s="185"/>
      <c r="JFT13" s="185"/>
      <c r="JFU13" s="185"/>
      <c r="JFV13" s="185"/>
      <c r="JFW13" s="185"/>
      <c r="JFX13" s="185"/>
      <c r="JFY13" s="185"/>
      <c r="JFZ13" s="185"/>
      <c r="JGA13" s="185"/>
      <c r="JGB13" s="185"/>
      <c r="JGC13" s="185"/>
      <c r="JGD13" s="185"/>
      <c r="JGE13" s="185"/>
      <c r="JGF13" s="185"/>
      <c r="JGG13" s="185"/>
      <c r="JGH13" s="185"/>
      <c r="JGI13" s="185"/>
      <c r="JGJ13" s="185"/>
      <c r="JGK13" s="185"/>
      <c r="JGL13" s="185"/>
      <c r="JGM13" s="185"/>
      <c r="JGN13" s="185"/>
      <c r="JGO13" s="185"/>
      <c r="JGP13" s="185"/>
      <c r="JGQ13" s="185"/>
      <c r="JGR13" s="185"/>
      <c r="JGS13" s="185"/>
      <c r="JGT13" s="185"/>
      <c r="JGU13" s="185"/>
      <c r="JGV13" s="185"/>
      <c r="JGW13" s="185"/>
      <c r="JGX13" s="185"/>
      <c r="JGY13" s="185"/>
      <c r="JGZ13" s="185"/>
      <c r="JHA13" s="185"/>
      <c r="JHB13" s="185"/>
      <c r="JHC13" s="185"/>
      <c r="JHD13" s="185"/>
      <c r="JHE13" s="185"/>
      <c r="JHF13" s="185"/>
      <c r="JHG13" s="185"/>
      <c r="JHH13" s="185"/>
      <c r="JHI13" s="185"/>
      <c r="JHJ13" s="185"/>
      <c r="JHK13" s="185"/>
      <c r="JHL13" s="185"/>
      <c r="JHM13" s="185"/>
      <c r="JHN13" s="185"/>
      <c r="JHO13" s="185"/>
      <c r="JHP13" s="185"/>
      <c r="JHQ13" s="185"/>
      <c r="JHR13" s="185"/>
      <c r="JHS13" s="185"/>
      <c r="JHT13" s="185"/>
      <c r="JHU13" s="185"/>
      <c r="JHV13" s="185"/>
      <c r="JHW13" s="185"/>
      <c r="JHX13" s="185"/>
      <c r="JHY13" s="185"/>
      <c r="JHZ13" s="185"/>
      <c r="JIA13" s="185"/>
      <c r="JIB13" s="185"/>
      <c r="JIC13" s="185"/>
      <c r="JID13" s="185"/>
      <c r="JIE13" s="185"/>
      <c r="JIF13" s="185"/>
      <c r="JIG13" s="185"/>
      <c r="JIH13" s="185"/>
      <c r="JII13" s="185"/>
      <c r="JIJ13" s="185"/>
      <c r="JIK13" s="185"/>
      <c r="JIL13" s="185"/>
      <c r="JIM13" s="185"/>
      <c r="JIN13" s="185"/>
      <c r="JIO13" s="185"/>
      <c r="JIP13" s="185"/>
      <c r="JIQ13" s="185"/>
      <c r="JIR13" s="185"/>
      <c r="JIS13" s="185"/>
      <c r="JIT13" s="185"/>
      <c r="JIU13" s="185"/>
      <c r="JIV13" s="185"/>
      <c r="JIW13" s="185"/>
      <c r="JIX13" s="185"/>
      <c r="JIY13" s="185"/>
      <c r="JIZ13" s="185"/>
      <c r="JJA13" s="185"/>
      <c r="JJB13" s="185"/>
      <c r="JJC13" s="185"/>
      <c r="JJD13" s="185"/>
      <c r="JJE13" s="185"/>
      <c r="JJF13" s="185"/>
      <c r="JJG13" s="185"/>
      <c r="JJH13" s="185"/>
      <c r="JJI13" s="185"/>
      <c r="JJJ13" s="185"/>
      <c r="JJK13" s="185"/>
      <c r="JJL13" s="185"/>
      <c r="JJM13" s="185"/>
      <c r="JJN13" s="185"/>
      <c r="JJO13" s="185"/>
      <c r="JJP13" s="185"/>
      <c r="JJQ13" s="185"/>
      <c r="JJR13" s="185"/>
      <c r="JJS13" s="185"/>
      <c r="JJT13" s="185"/>
      <c r="JJU13" s="185"/>
      <c r="JJV13" s="185"/>
      <c r="JJW13" s="185"/>
      <c r="JJX13" s="185"/>
      <c r="JJY13" s="185"/>
      <c r="JJZ13" s="185"/>
      <c r="JKA13" s="185"/>
      <c r="JKB13" s="185"/>
      <c r="JKC13" s="185"/>
      <c r="JKD13" s="185"/>
      <c r="JKE13" s="185"/>
      <c r="JKF13" s="185"/>
      <c r="JKG13" s="185"/>
      <c r="JKH13" s="185"/>
      <c r="JKI13" s="185"/>
      <c r="JKJ13" s="185"/>
      <c r="JKK13" s="185"/>
      <c r="JKL13" s="185"/>
      <c r="JKM13" s="185"/>
      <c r="JKN13" s="185"/>
      <c r="JKO13" s="185"/>
      <c r="JKP13" s="185"/>
      <c r="JKQ13" s="185"/>
      <c r="JKR13" s="185"/>
      <c r="JKS13" s="185"/>
      <c r="JKT13" s="185"/>
      <c r="JKU13" s="185"/>
      <c r="JKV13" s="185"/>
      <c r="JKW13" s="185"/>
      <c r="JKX13" s="185"/>
      <c r="JKY13" s="185"/>
      <c r="JKZ13" s="185"/>
      <c r="JLA13" s="185"/>
      <c r="JLB13" s="185"/>
      <c r="JLC13" s="185"/>
      <c r="JLD13" s="185"/>
      <c r="JLE13" s="185"/>
      <c r="JLF13" s="185"/>
      <c r="JLG13" s="185"/>
      <c r="JLH13" s="185"/>
      <c r="JLI13" s="185"/>
      <c r="JLJ13" s="185"/>
      <c r="JLK13" s="185"/>
      <c r="JLL13" s="185"/>
      <c r="JLM13" s="185"/>
      <c r="JLN13" s="185"/>
      <c r="JLO13" s="185"/>
      <c r="JLP13" s="185"/>
      <c r="JLQ13" s="185"/>
      <c r="JLR13" s="185"/>
      <c r="JLS13" s="185"/>
      <c r="JLT13" s="185"/>
      <c r="JLU13" s="185"/>
      <c r="JLV13" s="185"/>
      <c r="JLW13" s="185"/>
      <c r="JLX13" s="185"/>
      <c r="JLY13" s="185"/>
      <c r="JLZ13" s="185"/>
      <c r="JMA13" s="185"/>
      <c r="JMB13" s="185"/>
      <c r="JMC13" s="185"/>
      <c r="JMD13" s="185"/>
      <c r="JME13" s="185"/>
      <c r="JMF13" s="185"/>
      <c r="JMG13" s="185"/>
      <c r="JMH13" s="185"/>
      <c r="JMI13" s="185"/>
      <c r="JMJ13" s="185"/>
      <c r="JMK13" s="185"/>
      <c r="JML13" s="185"/>
      <c r="JMM13" s="185"/>
      <c r="JMN13" s="185"/>
      <c r="JMO13" s="185"/>
      <c r="JMP13" s="185"/>
      <c r="JMQ13" s="185"/>
      <c r="JMR13" s="185"/>
      <c r="JMS13" s="185"/>
      <c r="JMT13" s="185"/>
      <c r="JMU13" s="185"/>
      <c r="JMV13" s="185"/>
      <c r="JMW13" s="185"/>
      <c r="JMX13" s="185"/>
      <c r="JMY13" s="185"/>
      <c r="JMZ13" s="185"/>
      <c r="JNA13" s="185"/>
      <c r="JNB13" s="185"/>
      <c r="JNC13" s="185"/>
      <c r="JND13" s="185"/>
      <c r="JNE13" s="185"/>
      <c r="JNF13" s="185"/>
      <c r="JNG13" s="185"/>
      <c r="JNH13" s="185"/>
      <c r="JNI13" s="185"/>
      <c r="JNJ13" s="185"/>
      <c r="JNK13" s="185"/>
      <c r="JNL13" s="185"/>
      <c r="JNM13" s="185"/>
      <c r="JNN13" s="185"/>
      <c r="JNO13" s="185"/>
      <c r="JNP13" s="185"/>
      <c r="JNQ13" s="185"/>
      <c r="JNR13" s="185"/>
      <c r="JNS13" s="185"/>
      <c r="JNT13" s="185"/>
      <c r="JNU13" s="185"/>
      <c r="JNV13" s="185"/>
      <c r="JNW13" s="185"/>
      <c r="JNX13" s="185"/>
      <c r="JNY13" s="185"/>
      <c r="JNZ13" s="185"/>
      <c r="JOA13" s="185"/>
      <c r="JOB13" s="185"/>
      <c r="JOC13" s="185"/>
      <c r="JOD13" s="185"/>
      <c r="JOE13" s="185"/>
      <c r="JOF13" s="185"/>
      <c r="JOG13" s="185"/>
      <c r="JOH13" s="185"/>
      <c r="JOI13" s="185"/>
      <c r="JOJ13" s="185"/>
      <c r="JOK13" s="185"/>
      <c r="JOL13" s="185"/>
      <c r="JOM13" s="185"/>
      <c r="JON13" s="185"/>
      <c r="JOO13" s="185"/>
      <c r="JOP13" s="185"/>
      <c r="JOQ13" s="185"/>
      <c r="JOR13" s="185"/>
      <c r="JOS13" s="185"/>
      <c r="JOT13" s="185"/>
      <c r="JOU13" s="185"/>
      <c r="JOV13" s="185"/>
      <c r="JOW13" s="185"/>
      <c r="JOX13" s="185"/>
      <c r="JOY13" s="185"/>
      <c r="JOZ13" s="185"/>
      <c r="JPA13" s="185"/>
      <c r="JPB13" s="185"/>
      <c r="JPC13" s="185"/>
      <c r="JPD13" s="185"/>
      <c r="JPE13" s="185"/>
      <c r="JPF13" s="185"/>
      <c r="JPG13" s="185"/>
      <c r="JPH13" s="185"/>
      <c r="JPI13" s="185"/>
      <c r="JPJ13" s="185"/>
      <c r="JPK13" s="185"/>
      <c r="JPL13" s="185"/>
      <c r="JPM13" s="185"/>
      <c r="JPN13" s="185"/>
      <c r="JPO13" s="185"/>
      <c r="JPP13" s="185"/>
      <c r="JPQ13" s="185"/>
      <c r="JPR13" s="185"/>
      <c r="JPS13" s="185"/>
      <c r="JPT13" s="185"/>
      <c r="JPU13" s="185"/>
      <c r="JPV13" s="185"/>
      <c r="JPW13" s="185"/>
      <c r="JPX13" s="185"/>
      <c r="JPY13" s="185"/>
      <c r="JPZ13" s="185"/>
      <c r="JQA13" s="185"/>
      <c r="JQB13" s="185"/>
      <c r="JQC13" s="185"/>
      <c r="JQD13" s="185"/>
      <c r="JQE13" s="185"/>
      <c r="JQF13" s="185"/>
      <c r="JQG13" s="185"/>
      <c r="JQH13" s="185"/>
      <c r="JQI13" s="185"/>
      <c r="JQJ13" s="185"/>
      <c r="JQK13" s="185"/>
      <c r="JQL13" s="185"/>
      <c r="JQM13" s="185"/>
      <c r="JQN13" s="185"/>
      <c r="JQO13" s="185"/>
      <c r="JQP13" s="185"/>
      <c r="JQQ13" s="185"/>
      <c r="JQR13" s="185"/>
      <c r="JQS13" s="185"/>
      <c r="JQT13" s="185"/>
      <c r="JQU13" s="185"/>
      <c r="JQV13" s="185"/>
      <c r="JQW13" s="185"/>
      <c r="JQX13" s="185"/>
      <c r="JQY13" s="185"/>
      <c r="JQZ13" s="185"/>
      <c r="JRA13" s="185"/>
      <c r="JRB13" s="185"/>
      <c r="JRC13" s="185"/>
      <c r="JRD13" s="185"/>
      <c r="JRE13" s="185"/>
      <c r="JRF13" s="185"/>
      <c r="JRG13" s="185"/>
      <c r="JRH13" s="185"/>
      <c r="JRI13" s="185"/>
      <c r="JRJ13" s="185"/>
      <c r="JRK13" s="185"/>
      <c r="JRL13" s="185"/>
      <c r="JRM13" s="185"/>
      <c r="JRN13" s="185"/>
      <c r="JRO13" s="185"/>
      <c r="JRP13" s="185"/>
      <c r="JRQ13" s="185"/>
      <c r="JRR13" s="185"/>
      <c r="JRS13" s="185"/>
      <c r="JRT13" s="185"/>
      <c r="JRU13" s="185"/>
      <c r="JRV13" s="185"/>
      <c r="JRW13" s="185"/>
      <c r="JRX13" s="185"/>
      <c r="JRY13" s="185"/>
      <c r="JRZ13" s="185"/>
      <c r="JSA13" s="185"/>
      <c r="JSB13" s="185"/>
      <c r="JSC13" s="185"/>
      <c r="JSD13" s="185"/>
      <c r="JSE13" s="185"/>
      <c r="JSF13" s="185"/>
      <c r="JSG13" s="185"/>
      <c r="JSH13" s="185"/>
      <c r="JSI13" s="185"/>
      <c r="JSJ13" s="185"/>
      <c r="JSK13" s="185"/>
      <c r="JSL13" s="185"/>
      <c r="JSM13" s="185"/>
      <c r="JSN13" s="185"/>
      <c r="JSO13" s="185"/>
      <c r="JSP13" s="185"/>
      <c r="JSQ13" s="185"/>
      <c r="JSR13" s="185"/>
      <c r="JSS13" s="185"/>
      <c r="JST13" s="185"/>
      <c r="JSU13" s="185"/>
      <c r="JSV13" s="185"/>
      <c r="JSW13" s="185"/>
      <c r="JSX13" s="185"/>
      <c r="JSY13" s="185"/>
      <c r="JSZ13" s="185"/>
      <c r="JTA13" s="185"/>
      <c r="JTB13" s="185"/>
      <c r="JTC13" s="185"/>
      <c r="JTD13" s="185"/>
      <c r="JTE13" s="185"/>
      <c r="JTF13" s="185"/>
      <c r="JTG13" s="185"/>
      <c r="JTH13" s="185"/>
      <c r="JTI13" s="185"/>
      <c r="JTJ13" s="185"/>
      <c r="JTK13" s="185"/>
      <c r="JTL13" s="185"/>
      <c r="JTM13" s="185"/>
      <c r="JTN13" s="185"/>
      <c r="JTO13" s="185"/>
      <c r="JTP13" s="185"/>
      <c r="JTQ13" s="185"/>
      <c r="JTR13" s="185"/>
      <c r="JTS13" s="185"/>
      <c r="JTT13" s="185"/>
      <c r="JTU13" s="185"/>
      <c r="JTV13" s="185"/>
      <c r="JTW13" s="185"/>
      <c r="JTX13" s="185"/>
      <c r="JTY13" s="185"/>
      <c r="JTZ13" s="185"/>
      <c r="JUA13" s="185"/>
      <c r="JUB13" s="185"/>
      <c r="JUC13" s="185"/>
      <c r="JUD13" s="185"/>
      <c r="JUE13" s="185"/>
      <c r="JUF13" s="185"/>
      <c r="JUG13" s="185"/>
      <c r="JUH13" s="185"/>
      <c r="JUI13" s="185"/>
      <c r="JUJ13" s="185"/>
      <c r="JUK13" s="185"/>
      <c r="JUL13" s="185"/>
      <c r="JUM13" s="185"/>
      <c r="JUN13" s="185"/>
      <c r="JUO13" s="185"/>
      <c r="JUP13" s="185"/>
      <c r="JUQ13" s="185"/>
      <c r="JUR13" s="185"/>
      <c r="JUS13" s="185"/>
      <c r="JUT13" s="185"/>
      <c r="JUU13" s="185"/>
      <c r="JUV13" s="185"/>
      <c r="JUW13" s="185"/>
      <c r="JUX13" s="185"/>
      <c r="JUY13" s="185"/>
      <c r="JUZ13" s="185"/>
      <c r="JVA13" s="185"/>
      <c r="JVB13" s="185"/>
      <c r="JVC13" s="185"/>
      <c r="JVD13" s="185"/>
      <c r="JVE13" s="185"/>
      <c r="JVF13" s="185"/>
      <c r="JVG13" s="185"/>
      <c r="JVH13" s="185"/>
      <c r="JVI13" s="185"/>
      <c r="JVJ13" s="185"/>
      <c r="JVK13" s="185"/>
      <c r="JVL13" s="185"/>
      <c r="JVM13" s="185"/>
      <c r="JVN13" s="185"/>
      <c r="JVO13" s="185"/>
      <c r="JVP13" s="185"/>
      <c r="JVQ13" s="185"/>
      <c r="JVR13" s="185"/>
      <c r="JVS13" s="185"/>
      <c r="JVT13" s="185"/>
      <c r="JVU13" s="185"/>
      <c r="JVV13" s="185"/>
      <c r="JVW13" s="185"/>
      <c r="JVX13" s="185"/>
      <c r="JVY13" s="185"/>
      <c r="JVZ13" s="185"/>
      <c r="JWA13" s="185"/>
      <c r="JWB13" s="185"/>
      <c r="JWC13" s="185"/>
      <c r="JWD13" s="185"/>
      <c r="JWE13" s="185"/>
      <c r="JWF13" s="185"/>
      <c r="JWG13" s="185"/>
      <c r="JWH13" s="185"/>
      <c r="JWI13" s="185"/>
      <c r="JWJ13" s="185"/>
      <c r="JWK13" s="185"/>
      <c r="JWL13" s="185"/>
      <c r="JWM13" s="185"/>
      <c r="JWN13" s="185"/>
      <c r="JWO13" s="185"/>
      <c r="JWP13" s="185"/>
      <c r="JWQ13" s="185"/>
      <c r="JWR13" s="185"/>
      <c r="JWS13" s="185"/>
      <c r="JWT13" s="185"/>
      <c r="JWU13" s="185"/>
      <c r="JWV13" s="185"/>
      <c r="JWW13" s="185"/>
      <c r="JWX13" s="185"/>
      <c r="JWY13" s="185"/>
      <c r="JWZ13" s="185"/>
      <c r="JXA13" s="185"/>
      <c r="JXB13" s="185"/>
      <c r="JXC13" s="185"/>
      <c r="JXD13" s="185"/>
      <c r="JXE13" s="185"/>
      <c r="JXF13" s="185"/>
      <c r="JXG13" s="185"/>
      <c r="JXH13" s="185"/>
      <c r="JXI13" s="185"/>
      <c r="JXJ13" s="185"/>
      <c r="JXK13" s="185"/>
      <c r="JXL13" s="185"/>
      <c r="JXM13" s="185"/>
      <c r="JXN13" s="185"/>
      <c r="JXO13" s="185"/>
      <c r="JXP13" s="185"/>
      <c r="JXQ13" s="185"/>
      <c r="JXR13" s="185"/>
      <c r="JXS13" s="185"/>
      <c r="JXT13" s="185"/>
      <c r="JXU13" s="185"/>
      <c r="JXV13" s="185"/>
      <c r="JXW13" s="185"/>
      <c r="JXX13" s="185"/>
      <c r="JXY13" s="185"/>
      <c r="JXZ13" s="185"/>
      <c r="JYA13" s="185"/>
      <c r="JYB13" s="185"/>
      <c r="JYC13" s="185"/>
      <c r="JYD13" s="185"/>
      <c r="JYE13" s="185"/>
      <c r="JYF13" s="185"/>
      <c r="JYG13" s="185"/>
      <c r="JYH13" s="185"/>
      <c r="JYI13" s="185"/>
      <c r="JYJ13" s="185"/>
      <c r="JYK13" s="185"/>
      <c r="JYL13" s="185"/>
      <c r="JYM13" s="185"/>
      <c r="JYN13" s="185"/>
      <c r="JYO13" s="185"/>
      <c r="JYP13" s="185"/>
      <c r="JYQ13" s="185"/>
      <c r="JYR13" s="185"/>
      <c r="JYS13" s="185"/>
      <c r="JYT13" s="185"/>
      <c r="JYU13" s="185"/>
      <c r="JYV13" s="185"/>
      <c r="JYW13" s="185"/>
      <c r="JYX13" s="185"/>
      <c r="JYY13" s="185"/>
      <c r="JYZ13" s="185"/>
      <c r="JZA13" s="185"/>
      <c r="JZB13" s="185"/>
      <c r="JZC13" s="185"/>
      <c r="JZD13" s="185"/>
      <c r="JZE13" s="185"/>
      <c r="JZF13" s="185"/>
      <c r="JZG13" s="185"/>
      <c r="JZH13" s="185"/>
      <c r="JZI13" s="185"/>
      <c r="JZJ13" s="185"/>
      <c r="JZK13" s="185"/>
      <c r="JZL13" s="185"/>
      <c r="JZM13" s="185"/>
      <c r="JZN13" s="185"/>
      <c r="JZO13" s="185"/>
      <c r="JZP13" s="185"/>
      <c r="JZQ13" s="185"/>
      <c r="JZR13" s="185"/>
      <c r="JZS13" s="185"/>
      <c r="JZT13" s="185"/>
      <c r="JZU13" s="185"/>
      <c r="JZV13" s="185"/>
      <c r="JZW13" s="185"/>
      <c r="JZX13" s="185"/>
      <c r="JZY13" s="185"/>
      <c r="JZZ13" s="185"/>
      <c r="KAA13" s="185"/>
      <c r="KAB13" s="185"/>
      <c r="KAC13" s="185"/>
      <c r="KAD13" s="185"/>
      <c r="KAE13" s="185"/>
      <c r="KAF13" s="185"/>
      <c r="KAG13" s="185"/>
      <c r="KAH13" s="185"/>
      <c r="KAI13" s="185"/>
      <c r="KAJ13" s="185"/>
      <c r="KAK13" s="185"/>
      <c r="KAL13" s="185"/>
      <c r="KAM13" s="185"/>
      <c r="KAN13" s="185"/>
      <c r="KAO13" s="185"/>
      <c r="KAP13" s="185"/>
      <c r="KAQ13" s="185"/>
      <c r="KAR13" s="185"/>
      <c r="KAS13" s="185"/>
      <c r="KAT13" s="185"/>
      <c r="KAU13" s="185"/>
      <c r="KAV13" s="185"/>
      <c r="KAW13" s="185"/>
      <c r="KAX13" s="185"/>
      <c r="KAY13" s="185"/>
      <c r="KAZ13" s="185"/>
      <c r="KBA13" s="185"/>
      <c r="KBB13" s="185"/>
      <c r="KBC13" s="185"/>
      <c r="KBD13" s="185"/>
      <c r="KBE13" s="185"/>
      <c r="KBF13" s="185"/>
      <c r="KBG13" s="185"/>
      <c r="KBH13" s="185"/>
      <c r="KBI13" s="185"/>
      <c r="KBJ13" s="185"/>
      <c r="KBK13" s="185"/>
      <c r="KBL13" s="185"/>
      <c r="KBM13" s="185"/>
      <c r="KBN13" s="185"/>
      <c r="KBO13" s="185"/>
      <c r="KBP13" s="185"/>
      <c r="KBQ13" s="185"/>
      <c r="KBR13" s="185"/>
      <c r="KBS13" s="185"/>
      <c r="KBT13" s="185"/>
      <c r="KBU13" s="185"/>
      <c r="KBV13" s="185"/>
      <c r="KBW13" s="185"/>
      <c r="KBX13" s="185"/>
      <c r="KBY13" s="185"/>
      <c r="KBZ13" s="185"/>
      <c r="KCA13" s="185"/>
      <c r="KCB13" s="185"/>
      <c r="KCC13" s="185"/>
      <c r="KCD13" s="185"/>
      <c r="KCE13" s="185"/>
      <c r="KCF13" s="185"/>
      <c r="KCG13" s="185"/>
      <c r="KCH13" s="185"/>
      <c r="KCI13" s="185"/>
      <c r="KCJ13" s="185"/>
      <c r="KCK13" s="185"/>
      <c r="KCL13" s="185"/>
      <c r="KCM13" s="185"/>
      <c r="KCN13" s="185"/>
      <c r="KCO13" s="185"/>
      <c r="KCP13" s="185"/>
      <c r="KCQ13" s="185"/>
      <c r="KCR13" s="185"/>
      <c r="KCS13" s="185"/>
      <c r="KCT13" s="185"/>
      <c r="KCU13" s="185"/>
      <c r="KCV13" s="185"/>
      <c r="KCW13" s="185"/>
      <c r="KCX13" s="185"/>
      <c r="KCY13" s="185"/>
      <c r="KCZ13" s="185"/>
      <c r="KDA13" s="185"/>
      <c r="KDB13" s="185"/>
      <c r="KDC13" s="185"/>
      <c r="KDD13" s="185"/>
      <c r="KDE13" s="185"/>
      <c r="KDF13" s="185"/>
      <c r="KDG13" s="185"/>
      <c r="KDH13" s="185"/>
      <c r="KDI13" s="185"/>
      <c r="KDJ13" s="185"/>
      <c r="KDK13" s="185"/>
      <c r="KDL13" s="185"/>
      <c r="KDM13" s="185"/>
      <c r="KDN13" s="185"/>
      <c r="KDO13" s="185"/>
      <c r="KDP13" s="185"/>
      <c r="KDQ13" s="185"/>
      <c r="KDR13" s="185"/>
      <c r="KDS13" s="185"/>
      <c r="KDT13" s="185"/>
      <c r="KDU13" s="185"/>
      <c r="KDV13" s="185"/>
      <c r="KDW13" s="185"/>
      <c r="KDX13" s="185"/>
      <c r="KDY13" s="185"/>
      <c r="KDZ13" s="185"/>
      <c r="KEA13" s="185"/>
      <c r="KEB13" s="185"/>
      <c r="KEC13" s="185"/>
      <c r="KED13" s="185"/>
      <c r="KEE13" s="185"/>
      <c r="KEF13" s="185"/>
      <c r="KEG13" s="185"/>
      <c r="KEH13" s="185"/>
      <c r="KEI13" s="185"/>
      <c r="KEJ13" s="185"/>
      <c r="KEK13" s="185"/>
      <c r="KEL13" s="185"/>
      <c r="KEM13" s="185"/>
      <c r="KEN13" s="185"/>
      <c r="KEO13" s="185"/>
      <c r="KEP13" s="185"/>
      <c r="KEQ13" s="185"/>
      <c r="KER13" s="185"/>
      <c r="KES13" s="185"/>
      <c r="KET13" s="185"/>
      <c r="KEU13" s="185"/>
      <c r="KEV13" s="185"/>
      <c r="KEW13" s="185"/>
      <c r="KEX13" s="185"/>
      <c r="KEY13" s="185"/>
      <c r="KEZ13" s="185"/>
      <c r="KFA13" s="185"/>
      <c r="KFB13" s="185"/>
      <c r="KFC13" s="185"/>
      <c r="KFD13" s="185"/>
      <c r="KFE13" s="185"/>
      <c r="KFF13" s="185"/>
      <c r="KFG13" s="185"/>
      <c r="KFH13" s="185"/>
      <c r="KFI13" s="185"/>
      <c r="KFJ13" s="185"/>
      <c r="KFK13" s="185"/>
      <c r="KFL13" s="185"/>
      <c r="KFM13" s="185"/>
      <c r="KFN13" s="185"/>
      <c r="KFO13" s="185"/>
      <c r="KFP13" s="185"/>
      <c r="KFQ13" s="185"/>
      <c r="KFR13" s="185"/>
      <c r="KFS13" s="185"/>
      <c r="KFT13" s="185"/>
      <c r="KFU13" s="185"/>
      <c r="KFV13" s="185"/>
      <c r="KFW13" s="185"/>
      <c r="KFX13" s="185"/>
      <c r="KFY13" s="185"/>
      <c r="KFZ13" s="185"/>
      <c r="KGA13" s="185"/>
      <c r="KGB13" s="185"/>
      <c r="KGC13" s="185"/>
      <c r="KGD13" s="185"/>
      <c r="KGE13" s="185"/>
      <c r="KGF13" s="185"/>
      <c r="KGG13" s="185"/>
      <c r="KGH13" s="185"/>
      <c r="KGI13" s="185"/>
      <c r="KGJ13" s="185"/>
      <c r="KGK13" s="185"/>
      <c r="KGL13" s="185"/>
      <c r="KGM13" s="185"/>
      <c r="KGN13" s="185"/>
      <c r="KGO13" s="185"/>
      <c r="KGP13" s="185"/>
      <c r="KGQ13" s="185"/>
      <c r="KGR13" s="185"/>
      <c r="KGS13" s="185"/>
      <c r="KGT13" s="185"/>
      <c r="KGU13" s="185"/>
      <c r="KGV13" s="185"/>
      <c r="KGW13" s="185"/>
      <c r="KGX13" s="185"/>
      <c r="KGY13" s="185"/>
      <c r="KGZ13" s="185"/>
      <c r="KHA13" s="185"/>
      <c r="KHB13" s="185"/>
      <c r="KHC13" s="185"/>
      <c r="KHD13" s="185"/>
      <c r="KHE13" s="185"/>
      <c r="KHF13" s="185"/>
      <c r="KHG13" s="185"/>
      <c r="KHH13" s="185"/>
      <c r="KHI13" s="185"/>
      <c r="KHJ13" s="185"/>
      <c r="KHK13" s="185"/>
      <c r="KHL13" s="185"/>
      <c r="KHM13" s="185"/>
      <c r="KHN13" s="185"/>
      <c r="KHO13" s="185"/>
      <c r="KHP13" s="185"/>
      <c r="KHQ13" s="185"/>
      <c r="KHR13" s="185"/>
      <c r="KHS13" s="185"/>
      <c r="KHT13" s="185"/>
      <c r="KHU13" s="185"/>
      <c r="KHV13" s="185"/>
      <c r="KHW13" s="185"/>
      <c r="KHX13" s="185"/>
      <c r="KHY13" s="185"/>
      <c r="KHZ13" s="185"/>
      <c r="KIA13" s="185"/>
      <c r="KIB13" s="185"/>
      <c r="KIC13" s="185"/>
      <c r="KID13" s="185"/>
      <c r="KIE13" s="185"/>
      <c r="KIF13" s="185"/>
      <c r="KIG13" s="185"/>
      <c r="KIH13" s="185"/>
      <c r="KII13" s="185"/>
      <c r="KIJ13" s="185"/>
      <c r="KIK13" s="185"/>
      <c r="KIL13" s="185"/>
      <c r="KIM13" s="185"/>
      <c r="KIN13" s="185"/>
      <c r="KIO13" s="185"/>
      <c r="KIP13" s="185"/>
      <c r="KIQ13" s="185"/>
      <c r="KIR13" s="185"/>
      <c r="KIS13" s="185"/>
      <c r="KIT13" s="185"/>
      <c r="KIU13" s="185"/>
      <c r="KIV13" s="185"/>
      <c r="KIW13" s="185"/>
      <c r="KIX13" s="185"/>
      <c r="KIY13" s="185"/>
      <c r="KIZ13" s="185"/>
      <c r="KJA13" s="185"/>
      <c r="KJB13" s="185"/>
      <c r="KJC13" s="185"/>
      <c r="KJD13" s="185"/>
      <c r="KJE13" s="185"/>
      <c r="KJF13" s="185"/>
      <c r="KJG13" s="185"/>
      <c r="KJH13" s="185"/>
      <c r="KJI13" s="185"/>
      <c r="KJJ13" s="185"/>
      <c r="KJK13" s="185"/>
      <c r="KJL13" s="185"/>
      <c r="KJM13" s="185"/>
      <c r="KJN13" s="185"/>
      <c r="KJO13" s="185"/>
      <c r="KJP13" s="185"/>
      <c r="KJQ13" s="185"/>
      <c r="KJR13" s="185"/>
      <c r="KJS13" s="185"/>
      <c r="KJT13" s="185"/>
      <c r="KJU13" s="185"/>
      <c r="KJV13" s="185"/>
      <c r="KJW13" s="185"/>
      <c r="KJX13" s="185"/>
      <c r="KJY13" s="185"/>
      <c r="KJZ13" s="185"/>
      <c r="KKA13" s="185"/>
      <c r="KKB13" s="185"/>
      <c r="KKC13" s="185"/>
      <c r="KKD13" s="185"/>
      <c r="KKE13" s="185"/>
      <c r="KKF13" s="185"/>
      <c r="KKG13" s="185"/>
      <c r="KKH13" s="185"/>
      <c r="KKI13" s="185"/>
      <c r="KKJ13" s="185"/>
      <c r="KKK13" s="185"/>
      <c r="KKL13" s="185"/>
      <c r="KKM13" s="185"/>
      <c r="KKN13" s="185"/>
      <c r="KKO13" s="185"/>
      <c r="KKP13" s="185"/>
      <c r="KKQ13" s="185"/>
      <c r="KKR13" s="185"/>
      <c r="KKS13" s="185"/>
      <c r="KKT13" s="185"/>
      <c r="KKU13" s="185"/>
      <c r="KKV13" s="185"/>
      <c r="KKW13" s="185"/>
      <c r="KKX13" s="185"/>
      <c r="KKY13" s="185"/>
      <c r="KKZ13" s="185"/>
      <c r="KLA13" s="185"/>
      <c r="KLB13" s="185"/>
      <c r="KLC13" s="185"/>
      <c r="KLD13" s="185"/>
      <c r="KLE13" s="185"/>
      <c r="KLF13" s="185"/>
      <c r="KLG13" s="185"/>
      <c r="KLH13" s="185"/>
      <c r="KLI13" s="185"/>
      <c r="KLJ13" s="185"/>
      <c r="KLK13" s="185"/>
      <c r="KLL13" s="185"/>
      <c r="KLM13" s="185"/>
      <c r="KLN13" s="185"/>
      <c r="KLO13" s="185"/>
      <c r="KLP13" s="185"/>
      <c r="KLQ13" s="185"/>
      <c r="KLR13" s="185"/>
      <c r="KLS13" s="185"/>
      <c r="KLT13" s="185"/>
      <c r="KLU13" s="185"/>
      <c r="KLV13" s="185"/>
      <c r="KLW13" s="185"/>
      <c r="KLX13" s="185"/>
      <c r="KLY13" s="185"/>
      <c r="KLZ13" s="185"/>
      <c r="KMA13" s="185"/>
      <c r="KMB13" s="185"/>
      <c r="KMC13" s="185"/>
      <c r="KMD13" s="185"/>
      <c r="KME13" s="185"/>
      <c r="KMF13" s="185"/>
      <c r="KMG13" s="185"/>
      <c r="KMH13" s="185"/>
      <c r="KMI13" s="185"/>
      <c r="KMJ13" s="185"/>
      <c r="KMK13" s="185"/>
      <c r="KML13" s="185"/>
      <c r="KMM13" s="185"/>
      <c r="KMN13" s="185"/>
      <c r="KMO13" s="185"/>
      <c r="KMP13" s="185"/>
      <c r="KMQ13" s="185"/>
      <c r="KMR13" s="185"/>
      <c r="KMS13" s="185"/>
      <c r="KMT13" s="185"/>
      <c r="KMU13" s="185"/>
      <c r="KMV13" s="185"/>
      <c r="KMW13" s="185"/>
      <c r="KMX13" s="185"/>
      <c r="KMY13" s="185"/>
      <c r="KMZ13" s="185"/>
      <c r="KNA13" s="185"/>
      <c r="KNB13" s="185"/>
      <c r="KNC13" s="185"/>
      <c r="KND13" s="185"/>
      <c r="KNE13" s="185"/>
      <c r="KNF13" s="185"/>
      <c r="KNG13" s="185"/>
      <c r="KNH13" s="185"/>
      <c r="KNI13" s="185"/>
      <c r="KNJ13" s="185"/>
      <c r="KNK13" s="185"/>
      <c r="KNL13" s="185"/>
      <c r="KNM13" s="185"/>
      <c r="KNN13" s="185"/>
      <c r="KNO13" s="185"/>
      <c r="KNP13" s="185"/>
      <c r="KNQ13" s="185"/>
      <c r="KNR13" s="185"/>
      <c r="KNS13" s="185"/>
      <c r="KNT13" s="185"/>
      <c r="KNU13" s="185"/>
      <c r="KNV13" s="185"/>
      <c r="KNW13" s="185"/>
      <c r="KNX13" s="185"/>
      <c r="KNY13" s="185"/>
      <c r="KNZ13" s="185"/>
      <c r="KOA13" s="185"/>
      <c r="KOB13" s="185"/>
      <c r="KOC13" s="185"/>
      <c r="KOD13" s="185"/>
      <c r="KOE13" s="185"/>
      <c r="KOF13" s="185"/>
      <c r="KOG13" s="185"/>
      <c r="KOH13" s="185"/>
      <c r="KOI13" s="185"/>
      <c r="KOJ13" s="185"/>
      <c r="KOK13" s="185"/>
      <c r="KOL13" s="185"/>
      <c r="KOM13" s="185"/>
      <c r="KON13" s="185"/>
      <c r="KOO13" s="185"/>
      <c r="KOP13" s="185"/>
      <c r="KOQ13" s="185"/>
      <c r="KOR13" s="185"/>
      <c r="KOS13" s="185"/>
      <c r="KOT13" s="185"/>
      <c r="KOU13" s="185"/>
      <c r="KOV13" s="185"/>
      <c r="KOW13" s="185"/>
      <c r="KOX13" s="185"/>
      <c r="KOY13" s="185"/>
      <c r="KOZ13" s="185"/>
      <c r="KPA13" s="185"/>
      <c r="KPB13" s="185"/>
      <c r="KPC13" s="185"/>
      <c r="KPD13" s="185"/>
      <c r="KPE13" s="185"/>
      <c r="KPF13" s="185"/>
      <c r="KPG13" s="185"/>
      <c r="KPH13" s="185"/>
      <c r="KPI13" s="185"/>
      <c r="KPJ13" s="185"/>
      <c r="KPK13" s="185"/>
      <c r="KPL13" s="185"/>
      <c r="KPM13" s="185"/>
      <c r="KPN13" s="185"/>
      <c r="KPO13" s="185"/>
      <c r="KPP13" s="185"/>
      <c r="KPQ13" s="185"/>
      <c r="KPR13" s="185"/>
      <c r="KPS13" s="185"/>
      <c r="KPT13" s="185"/>
      <c r="KPU13" s="185"/>
      <c r="KPV13" s="185"/>
      <c r="KPW13" s="185"/>
      <c r="KPX13" s="185"/>
      <c r="KPY13" s="185"/>
      <c r="KPZ13" s="185"/>
      <c r="KQA13" s="185"/>
      <c r="KQB13" s="185"/>
      <c r="KQC13" s="185"/>
      <c r="KQD13" s="185"/>
      <c r="KQE13" s="185"/>
      <c r="KQF13" s="185"/>
      <c r="KQG13" s="185"/>
      <c r="KQH13" s="185"/>
      <c r="KQI13" s="185"/>
      <c r="KQJ13" s="185"/>
      <c r="KQK13" s="185"/>
      <c r="KQL13" s="185"/>
      <c r="KQM13" s="185"/>
      <c r="KQN13" s="185"/>
      <c r="KQO13" s="185"/>
      <c r="KQP13" s="185"/>
      <c r="KQQ13" s="185"/>
      <c r="KQR13" s="185"/>
      <c r="KQS13" s="185"/>
      <c r="KQT13" s="185"/>
      <c r="KQU13" s="185"/>
      <c r="KQV13" s="185"/>
      <c r="KQW13" s="185"/>
      <c r="KQX13" s="185"/>
      <c r="KQY13" s="185"/>
      <c r="KQZ13" s="185"/>
      <c r="KRA13" s="185"/>
      <c r="KRB13" s="185"/>
      <c r="KRC13" s="185"/>
      <c r="KRD13" s="185"/>
      <c r="KRE13" s="185"/>
      <c r="KRF13" s="185"/>
      <c r="KRG13" s="185"/>
      <c r="KRH13" s="185"/>
      <c r="KRI13" s="185"/>
      <c r="KRJ13" s="185"/>
      <c r="KRK13" s="185"/>
      <c r="KRL13" s="185"/>
      <c r="KRM13" s="185"/>
      <c r="KRN13" s="185"/>
      <c r="KRO13" s="185"/>
      <c r="KRP13" s="185"/>
      <c r="KRQ13" s="185"/>
      <c r="KRR13" s="185"/>
      <c r="KRS13" s="185"/>
      <c r="KRT13" s="185"/>
      <c r="KRU13" s="185"/>
      <c r="KRV13" s="185"/>
      <c r="KRW13" s="185"/>
      <c r="KRX13" s="185"/>
      <c r="KRY13" s="185"/>
      <c r="KRZ13" s="185"/>
      <c r="KSA13" s="185"/>
      <c r="KSB13" s="185"/>
      <c r="KSC13" s="185"/>
      <c r="KSD13" s="185"/>
      <c r="KSE13" s="185"/>
      <c r="KSF13" s="185"/>
      <c r="KSG13" s="185"/>
      <c r="KSH13" s="185"/>
      <c r="KSI13" s="185"/>
      <c r="KSJ13" s="185"/>
      <c r="KSK13" s="185"/>
      <c r="KSL13" s="185"/>
      <c r="KSM13" s="185"/>
      <c r="KSN13" s="185"/>
      <c r="KSO13" s="185"/>
      <c r="KSP13" s="185"/>
      <c r="KSQ13" s="185"/>
      <c r="KSR13" s="185"/>
      <c r="KSS13" s="185"/>
      <c r="KST13" s="185"/>
      <c r="KSU13" s="185"/>
      <c r="KSV13" s="185"/>
      <c r="KSW13" s="185"/>
      <c r="KSX13" s="185"/>
      <c r="KSY13" s="185"/>
      <c r="KSZ13" s="185"/>
      <c r="KTA13" s="185"/>
      <c r="KTB13" s="185"/>
      <c r="KTC13" s="185"/>
      <c r="KTD13" s="185"/>
      <c r="KTE13" s="185"/>
      <c r="KTF13" s="185"/>
      <c r="KTG13" s="185"/>
      <c r="KTH13" s="185"/>
      <c r="KTI13" s="185"/>
      <c r="KTJ13" s="185"/>
      <c r="KTK13" s="185"/>
      <c r="KTL13" s="185"/>
      <c r="KTM13" s="185"/>
      <c r="KTN13" s="185"/>
      <c r="KTO13" s="185"/>
      <c r="KTP13" s="185"/>
      <c r="KTQ13" s="185"/>
      <c r="KTR13" s="185"/>
      <c r="KTS13" s="185"/>
      <c r="KTT13" s="185"/>
      <c r="KTU13" s="185"/>
      <c r="KTV13" s="185"/>
      <c r="KTW13" s="185"/>
      <c r="KTX13" s="185"/>
      <c r="KTY13" s="185"/>
      <c r="KTZ13" s="185"/>
      <c r="KUA13" s="185"/>
      <c r="KUB13" s="185"/>
      <c r="KUC13" s="185"/>
      <c r="KUD13" s="185"/>
      <c r="KUE13" s="185"/>
      <c r="KUF13" s="185"/>
      <c r="KUG13" s="185"/>
      <c r="KUH13" s="185"/>
      <c r="KUI13" s="185"/>
      <c r="KUJ13" s="185"/>
      <c r="KUK13" s="185"/>
      <c r="KUL13" s="185"/>
      <c r="KUM13" s="185"/>
      <c r="KUN13" s="185"/>
      <c r="KUO13" s="185"/>
      <c r="KUP13" s="185"/>
      <c r="KUQ13" s="185"/>
      <c r="KUR13" s="185"/>
      <c r="KUS13" s="185"/>
      <c r="KUT13" s="185"/>
      <c r="KUU13" s="185"/>
      <c r="KUV13" s="185"/>
      <c r="KUW13" s="185"/>
      <c r="KUX13" s="185"/>
      <c r="KUY13" s="185"/>
      <c r="KUZ13" s="185"/>
      <c r="KVA13" s="185"/>
      <c r="KVB13" s="185"/>
      <c r="KVC13" s="185"/>
      <c r="KVD13" s="185"/>
      <c r="KVE13" s="185"/>
      <c r="KVF13" s="185"/>
      <c r="KVG13" s="185"/>
      <c r="KVH13" s="185"/>
      <c r="KVI13" s="185"/>
      <c r="KVJ13" s="185"/>
      <c r="KVK13" s="185"/>
      <c r="KVL13" s="185"/>
      <c r="KVM13" s="185"/>
      <c r="KVN13" s="185"/>
      <c r="KVO13" s="185"/>
      <c r="KVP13" s="185"/>
      <c r="KVQ13" s="185"/>
      <c r="KVR13" s="185"/>
      <c r="KVS13" s="185"/>
      <c r="KVT13" s="185"/>
      <c r="KVU13" s="185"/>
      <c r="KVV13" s="185"/>
      <c r="KVW13" s="185"/>
      <c r="KVX13" s="185"/>
      <c r="KVY13" s="185"/>
      <c r="KVZ13" s="185"/>
      <c r="KWA13" s="185"/>
      <c r="KWB13" s="185"/>
      <c r="KWC13" s="185"/>
      <c r="KWD13" s="185"/>
      <c r="KWE13" s="185"/>
      <c r="KWF13" s="185"/>
      <c r="KWG13" s="185"/>
      <c r="KWH13" s="185"/>
      <c r="KWI13" s="185"/>
      <c r="KWJ13" s="185"/>
      <c r="KWK13" s="185"/>
      <c r="KWL13" s="185"/>
      <c r="KWM13" s="185"/>
      <c r="KWN13" s="185"/>
      <c r="KWO13" s="185"/>
      <c r="KWP13" s="185"/>
      <c r="KWQ13" s="185"/>
      <c r="KWR13" s="185"/>
      <c r="KWS13" s="185"/>
      <c r="KWT13" s="185"/>
      <c r="KWU13" s="185"/>
      <c r="KWV13" s="185"/>
      <c r="KWW13" s="185"/>
      <c r="KWX13" s="185"/>
      <c r="KWY13" s="185"/>
      <c r="KWZ13" s="185"/>
      <c r="KXA13" s="185"/>
      <c r="KXB13" s="185"/>
      <c r="KXC13" s="185"/>
      <c r="KXD13" s="185"/>
      <c r="KXE13" s="185"/>
      <c r="KXF13" s="185"/>
      <c r="KXG13" s="185"/>
      <c r="KXH13" s="185"/>
      <c r="KXI13" s="185"/>
      <c r="KXJ13" s="185"/>
      <c r="KXK13" s="185"/>
      <c r="KXL13" s="185"/>
      <c r="KXM13" s="185"/>
      <c r="KXN13" s="185"/>
      <c r="KXO13" s="185"/>
      <c r="KXP13" s="185"/>
      <c r="KXQ13" s="185"/>
      <c r="KXR13" s="185"/>
      <c r="KXS13" s="185"/>
      <c r="KXT13" s="185"/>
      <c r="KXU13" s="185"/>
      <c r="KXV13" s="185"/>
      <c r="KXW13" s="185"/>
      <c r="KXX13" s="185"/>
      <c r="KXY13" s="185"/>
      <c r="KXZ13" s="185"/>
      <c r="KYA13" s="185"/>
      <c r="KYB13" s="185"/>
      <c r="KYC13" s="185"/>
      <c r="KYD13" s="185"/>
      <c r="KYE13" s="185"/>
      <c r="KYF13" s="185"/>
      <c r="KYG13" s="185"/>
      <c r="KYH13" s="185"/>
      <c r="KYI13" s="185"/>
      <c r="KYJ13" s="185"/>
      <c r="KYK13" s="185"/>
      <c r="KYL13" s="185"/>
      <c r="KYM13" s="185"/>
      <c r="KYN13" s="185"/>
      <c r="KYO13" s="185"/>
      <c r="KYP13" s="185"/>
      <c r="KYQ13" s="185"/>
      <c r="KYR13" s="185"/>
      <c r="KYS13" s="185"/>
      <c r="KYT13" s="185"/>
      <c r="KYU13" s="185"/>
      <c r="KYV13" s="185"/>
      <c r="KYW13" s="185"/>
      <c r="KYX13" s="185"/>
      <c r="KYY13" s="185"/>
      <c r="KYZ13" s="185"/>
      <c r="KZA13" s="185"/>
      <c r="KZB13" s="185"/>
      <c r="KZC13" s="185"/>
      <c r="KZD13" s="185"/>
      <c r="KZE13" s="185"/>
      <c r="KZF13" s="185"/>
      <c r="KZG13" s="185"/>
      <c r="KZH13" s="185"/>
      <c r="KZI13" s="185"/>
      <c r="KZJ13" s="185"/>
      <c r="KZK13" s="185"/>
      <c r="KZL13" s="185"/>
      <c r="KZM13" s="185"/>
      <c r="KZN13" s="185"/>
      <c r="KZO13" s="185"/>
      <c r="KZP13" s="185"/>
      <c r="KZQ13" s="185"/>
      <c r="KZR13" s="185"/>
      <c r="KZS13" s="185"/>
      <c r="KZT13" s="185"/>
      <c r="KZU13" s="185"/>
      <c r="KZV13" s="185"/>
      <c r="KZW13" s="185"/>
      <c r="KZX13" s="185"/>
      <c r="KZY13" s="185"/>
      <c r="KZZ13" s="185"/>
      <c r="LAA13" s="185"/>
      <c r="LAB13" s="185"/>
      <c r="LAC13" s="185"/>
      <c r="LAD13" s="185"/>
      <c r="LAE13" s="185"/>
      <c r="LAF13" s="185"/>
      <c r="LAG13" s="185"/>
      <c r="LAH13" s="185"/>
      <c r="LAI13" s="185"/>
      <c r="LAJ13" s="185"/>
      <c r="LAK13" s="185"/>
      <c r="LAL13" s="185"/>
      <c r="LAM13" s="185"/>
      <c r="LAN13" s="185"/>
      <c r="LAO13" s="185"/>
      <c r="LAP13" s="185"/>
      <c r="LAQ13" s="185"/>
      <c r="LAR13" s="185"/>
      <c r="LAS13" s="185"/>
      <c r="LAT13" s="185"/>
      <c r="LAU13" s="185"/>
      <c r="LAV13" s="185"/>
      <c r="LAW13" s="185"/>
      <c r="LAX13" s="185"/>
      <c r="LAY13" s="185"/>
      <c r="LAZ13" s="185"/>
      <c r="LBA13" s="185"/>
      <c r="LBB13" s="185"/>
      <c r="LBC13" s="185"/>
      <c r="LBD13" s="185"/>
      <c r="LBE13" s="185"/>
      <c r="LBF13" s="185"/>
      <c r="LBG13" s="185"/>
      <c r="LBH13" s="185"/>
      <c r="LBI13" s="185"/>
      <c r="LBJ13" s="185"/>
      <c r="LBK13" s="185"/>
      <c r="LBL13" s="185"/>
      <c r="LBM13" s="185"/>
      <c r="LBN13" s="185"/>
      <c r="LBO13" s="185"/>
      <c r="LBP13" s="185"/>
      <c r="LBQ13" s="185"/>
      <c r="LBR13" s="185"/>
      <c r="LBS13" s="185"/>
      <c r="LBT13" s="185"/>
      <c r="LBU13" s="185"/>
      <c r="LBV13" s="185"/>
      <c r="LBW13" s="185"/>
      <c r="LBX13" s="185"/>
      <c r="LBY13" s="185"/>
      <c r="LBZ13" s="185"/>
      <c r="LCA13" s="185"/>
      <c r="LCB13" s="185"/>
      <c r="LCC13" s="185"/>
      <c r="LCD13" s="185"/>
      <c r="LCE13" s="185"/>
      <c r="LCF13" s="185"/>
      <c r="LCG13" s="185"/>
      <c r="LCH13" s="185"/>
      <c r="LCI13" s="185"/>
      <c r="LCJ13" s="185"/>
      <c r="LCK13" s="185"/>
      <c r="LCL13" s="185"/>
      <c r="LCM13" s="185"/>
      <c r="LCN13" s="185"/>
      <c r="LCO13" s="185"/>
      <c r="LCP13" s="185"/>
      <c r="LCQ13" s="185"/>
      <c r="LCR13" s="185"/>
      <c r="LCS13" s="185"/>
      <c r="LCT13" s="185"/>
      <c r="LCU13" s="185"/>
      <c r="LCV13" s="185"/>
      <c r="LCW13" s="185"/>
      <c r="LCX13" s="185"/>
      <c r="LCY13" s="185"/>
      <c r="LCZ13" s="185"/>
      <c r="LDA13" s="185"/>
      <c r="LDB13" s="185"/>
      <c r="LDC13" s="185"/>
      <c r="LDD13" s="185"/>
      <c r="LDE13" s="185"/>
      <c r="LDF13" s="185"/>
      <c r="LDG13" s="185"/>
      <c r="LDH13" s="185"/>
      <c r="LDI13" s="185"/>
      <c r="LDJ13" s="185"/>
      <c r="LDK13" s="185"/>
      <c r="LDL13" s="185"/>
      <c r="LDM13" s="185"/>
      <c r="LDN13" s="185"/>
      <c r="LDO13" s="185"/>
      <c r="LDP13" s="185"/>
      <c r="LDQ13" s="185"/>
      <c r="LDR13" s="185"/>
      <c r="LDS13" s="185"/>
      <c r="LDT13" s="185"/>
      <c r="LDU13" s="185"/>
      <c r="LDV13" s="185"/>
      <c r="LDW13" s="185"/>
      <c r="LDX13" s="185"/>
      <c r="LDY13" s="185"/>
      <c r="LDZ13" s="185"/>
      <c r="LEA13" s="185"/>
      <c r="LEB13" s="185"/>
      <c r="LEC13" s="185"/>
      <c r="LED13" s="185"/>
      <c r="LEE13" s="185"/>
      <c r="LEF13" s="185"/>
      <c r="LEG13" s="185"/>
      <c r="LEH13" s="185"/>
      <c r="LEI13" s="185"/>
      <c r="LEJ13" s="185"/>
      <c r="LEK13" s="185"/>
      <c r="LEL13" s="185"/>
      <c r="LEM13" s="185"/>
      <c r="LEN13" s="185"/>
      <c r="LEO13" s="185"/>
      <c r="LEP13" s="185"/>
      <c r="LEQ13" s="185"/>
      <c r="LER13" s="185"/>
      <c r="LES13" s="185"/>
      <c r="LET13" s="185"/>
      <c r="LEU13" s="185"/>
      <c r="LEV13" s="185"/>
      <c r="LEW13" s="185"/>
      <c r="LEX13" s="185"/>
      <c r="LEY13" s="185"/>
      <c r="LEZ13" s="185"/>
      <c r="LFA13" s="185"/>
      <c r="LFB13" s="185"/>
      <c r="LFC13" s="185"/>
      <c r="LFD13" s="185"/>
      <c r="LFE13" s="185"/>
      <c r="LFF13" s="185"/>
      <c r="LFG13" s="185"/>
      <c r="LFH13" s="185"/>
      <c r="LFI13" s="185"/>
      <c r="LFJ13" s="185"/>
      <c r="LFK13" s="185"/>
      <c r="LFL13" s="185"/>
      <c r="LFM13" s="185"/>
      <c r="LFN13" s="185"/>
      <c r="LFO13" s="185"/>
      <c r="LFP13" s="185"/>
      <c r="LFQ13" s="185"/>
      <c r="LFR13" s="185"/>
      <c r="LFS13" s="185"/>
      <c r="LFT13" s="185"/>
      <c r="LFU13" s="185"/>
      <c r="LFV13" s="185"/>
      <c r="LFW13" s="185"/>
      <c r="LFX13" s="185"/>
      <c r="LFY13" s="185"/>
      <c r="LFZ13" s="185"/>
      <c r="LGA13" s="185"/>
      <c r="LGB13" s="185"/>
      <c r="LGC13" s="185"/>
      <c r="LGD13" s="185"/>
      <c r="LGE13" s="185"/>
      <c r="LGF13" s="185"/>
      <c r="LGG13" s="185"/>
      <c r="LGH13" s="185"/>
      <c r="LGI13" s="185"/>
      <c r="LGJ13" s="185"/>
      <c r="LGK13" s="185"/>
      <c r="LGL13" s="185"/>
      <c r="LGM13" s="185"/>
      <c r="LGN13" s="185"/>
      <c r="LGO13" s="185"/>
      <c r="LGP13" s="185"/>
      <c r="LGQ13" s="185"/>
      <c r="LGR13" s="185"/>
      <c r="LGS13" s="185"/>
      <c r="LGT13" s="185"/>
      <c r="LGU13" s="185"/>
      <c r="LGV13" s="185"/>
      <c r="LGW13" s="185"/>
      <c r="LGX13" s="185"/>
      <c r="LGY13" s="185"/>
      <c r="LGZ13" s="185"/>
      <c r="LHA13" s="185"/>
      <c r="LHB13" s="185"/>
      <c r="LHC13" s="185"/>
      <c r="LHD13" s="185"/>
      <c r="LHE13" s="185"/>
      <c r="LHF13" s="185"/>
      <c r="LHG13" s="185"/>
      <c r="LHH13" s="185"/>
      <c r="LHI13" s="185"/>
      <c r="LHJ13" s="185"/>
      <c r="LHK13" s="185"/>
      <c r="LHL13" s="185"/>
      <c r="LHM13" s="185"/>
      <c r="LHN13" s="185"/>
      <c r="LHO13" s="185"/>
      <c r="LHP13" s="185"/>
      <c r="LHQ13" s="185"/>
      <c r="LHR13" s="185"/>
      <c r="LHS13" s="185"/>
      <c r="LHT13" s="185"/>
      <c r="LHU13" s="185"/>
      <c r="LHV13" s="185"/>
      <c r="LHW13" s="185"/>
      <c r="LHX13" s="185"/>
      <c r="LHY13" s="185"/>
      <c r="LHZ13" s="185"/>
      <c r="LIA13" s="185"/>
      <c r="LIB13" s="185"/>
      <c r="LIC13" s="185"/>
      <c r="LID13" s="185"/>
      <c r="LIE13" s="185"/>
      <c r="LIF13" s="185"/>
      <c r="LIG13" s="185"/>
      <c r="LIH13" s="185"/>
      <c r="LII13" s="185"/>
      <c r="LIJ13" s="185"/>
      <c r="LIK13" s="185"/>
      <c r="LIL13" s="185"/>
      <c r="LIM13" s="185"/>
      <c r="LIN13" s="185"/>
      <c r="LIO13" s="185"/>
      <c r="LIP13" s="185"/>
      <c r="LIQ13" s="185"/>
      <c r="LIR13" s="185"/>
      <c r="LIS13" s="185"/>
      <c r="LIT13" s="185"/>
      <c r="LIU13" s="185"/>
      <c r="LIV13" s="185"/>
      <c r="LIW13" s="185"/>
      <c r="LIX13" s="185"/>
      <c r="LIY13" s="185"/>
      <c r="LIZ13" s="185"/>
      <c r="LJA13" s="185"/>
      <c r="LJB13" s="185"/>
      <c r="LJC13" s="185"/>
      <c r="LJD13" s="185"/>
      <c r="LJE13" s="185"/>
      <c r="LJF13" s="185"/>
      <c r="LJG13" s="185"/>
      <c r="LJH13" s="185"/>
      <c r="LJI13" s="185"/>
      <c r="LJJ13" s="185"/>
      <c r="LJK13" s="185"/>
      <c r="LJL13" s="185"/>
      <c r="LJM13" s="185"/>
      <c r="LJN13" s="185"/>
      <c r="LJO13" s="185"/>
      <c r="LJP13" s="185"/>
      <c r="LJQ13" s="185"/>
      <c r="LJR13" s="185"/>
      <c r="LJS13" s="185"/>
      <c r="LJT13" s="185"/>
      <c r="LJU13" s="185"/>
      <c r="LJV13" s="185"/>
      <c r="LJW13" s="185"/>
      <c r="LJX13" s="185"/>
      <c r="LJY13" s="185"/>
      <c r="LJZ13" s="185"/>
      <c r="LKA13" s="185"/>
      <c r="LKB13" s="185"/>
      <c r="LKC13" s="185"/>
      <c r="LKD13" s="185"/>
      <c r="LKE13" s="185"/>
      <c r="LKF13" s="185"/>
      <c r="LKG13" s="185"/>
      <c r="LKH13" s="185"/>
      <c r="LKI13" s="185"/>
      <c r="LKJ13" s="185"/>
      <c r="LKK13" s="185"/>
      <c r="LKL13" s="185"/>
      <c r="LKM13" s="185"/>
      <c r="LKN13" s="185"/>
      <c r="LKO13" s="185"/>
      <c r="LKP13" s="185"/>
      <c r="LKQ13" s="185"/>
      <c r="LKR13" s="185"/>
      <c r="LKS13" s="185"/>
      <c r="LKT13" s="185"/>
      <c r="LKU13" s="185"/>
      <c r="LKV13" s="185"/>
      <c r="LKW13" s="185"/>
      <c r="LKX13" s="185"/>
      <c r="LKY13" s="185"/>
      <c r="LKZ13" s="185"/>
      <c r="LLA13" s="185"/>
      <c r="LLB13" s="185"/>
      <c r="LLC13" s="185"/>
      <c r="LLD13" s="185"/>
      <c r="LLE13" s="185"/>
      <c r="LLF13" s="185"/>
      <c r="LLG13" s="185"/>
      <c r="LLH13" s="185"/>
      <c r="LLI13" s="185"/>
      <c r="LLJ13" s="185"/>
      <c r="LLK13" s="185"/>
      <c r="LLL13" s="185"/>
      <c r="LLM13" s="185"/>
      <c r="LLN13" s="185"/>
      <c r="LLO13" s="185"/>
      <c r="LLP13" s="185"/>
      <c r="LLQ13" s="185"/>
      <c r="LLR13" s="185"/>
      <c r="LLS13" s="185"/>
      <c r="LLT13" s="185"/>
      <c r="LLU13" s="185"/>
      <c r="LLV13" s="185"/>
      <c r="LLW13" s="185"/>
      <c r="LLX13" s="185"/>
      <c r="LLY13" s="185"/>
      <c r="LLZ13" s="185"/>
      <c r="LMA13" s="185"/>
      <c r="LMB13" s="185"/>
      <c r="LMC13" s="185"/>
      <c r="LMD13" s="185"/>
      <c r="LME13" s="185"/>
      <c r="LMF13" s="185"/>
      <c r="LMG13" s="185"/>
      <c r="LMH13" s="185"/>
      <c r="LMI13" s="185"/>
      <c r="LMJ13" s="185"/>
      <c r="LMK13" s="185"/>
      <c r="LML13" s="185"/>
      <c r="LMM13" s="185"/>
      <c r="LMN13" s="185"/>
      <c r="LMO13" s="185"/>
      <c r="LMP13" s="185"/>
      <c r="LMQ13" s="185"/>
      <c r="LMR13" s="185"/>
      <c r="LMS13" s="185"/>
      <c r="LMT13" s="185"/>
      <c r="LMU13" s="185"/>
      <c r="LMV13" s="185"/>
      <c r="LMW13" s="185"/>
      <c r="LMX13" s="185"/>
      <c r="LMY13" s="185"/>
      <c r="LMZ13" s="185"/>
      <c r="LNA13" s="185"/>
      <c r="LNB13" s="185"/>
      <c r="LNC13" s="185"/>
      <c r="LND13" s="185"/>
      <c r="LNE13" s="185"/>
      <c r="LNF13" s="185"/>
      <c r="LNG13" s="185"/>
      <c r="LNH13" s="185"/>
      <c r="LNI13" s="185"/>
      <c r="LNJ13" s="185"/>
      <c r="LNK13" s="185"/>
      <c r="LNL13" s="185"/>
      <c r="LNM13" s="185"/>
      <c r="LNN13" s="185"/>
      <c r="LNO13" s="185"/>
      <c r="LNP13" s="185"/>
      <c r="LNQ13" s="185"/>
      <c r="LNR13" s="185"/>
      <c r="LNS13" s="185"/>
      <c r="LNT13" s="185"/>
      <c r="LNU13" s="185"/>
      <c r="LNV13" s="185"/>
      <c r="LNW13" s="185"/>
      <c r="LNX13" s="185"/>
      <c r="LNY13" s="185"/>
      <c r="LNZ13" s="185"/>
      <c r="LOA13" s="185"/>
      <c r="LOB13" s="185"/>
      <c r="LOC13" s="185"/>
      <c r="LOD13" s="185"/>
      <c r="LOE13" s="185"/>
      <c r="LOF13" s="185"/>
      <c r="LOG13" s="185"/>
      <c r="LOH13" s="185"/>
      <c r="LOI13" s="185"/>
      <c r="LOJ13" s="185"/>
      <c r="LOK13" s="185"/>
      <c r="LOL13" s="185"/>
      <c r="LOM13" s="185"/>
      <c r="LON13" s="185"/>
      <c r="LOO13" s="185"/>
      <c r="LOP13" s="185"/>
      <c r="LOQ13" s="185"/>
      <c r="LOR13" s="185"/>
      <c r="LOS13" s="185"/>
      <c r="LOT13" s="185"/>
      <c r="LOU13" s="185"/>
      <c r="LOV13" s="185"/>
      <c r="LOW13" s="185"/>
      <c r="LOX13" s="185"/>
      <c r="LOY13" s="185"/>
      <c r="LOZ13" s="185"/>
      <c r="LPA13" s="185"/>
      <c r="LPB13" s="185"/>
      <c r="LPC13" s="185"/>
      <c r="LPD13" s="185"/>
      <c r="LPE13" s="185"/>
      <c r="LPF13" s="185"/>
      <c r="LPG13" s="185"/>
      <c r="LPH13" s="185"/>
      <c r="LPI13" s="185"/>
      <c r="LPJ13" s="185"/>
      <c r="LPK13" s="185"/>
      <c r="LPL13" s="185"/>
      <c r="LPM13" s="185"/>
      <c r="LPN13" s="185"/>
      <c r="LPO13" s="185"/>
      <c r="LPP13" s="185"/>
      <c r="LPQ13" s="185"/>
      <c r="LPR13" s="185"/>
      <c r="LPS13" s="185"/>
      <c r="LPT13" s="185"/>
      <c r="LPU13" s="185"/>
      <c r="LPV13" s="185"/>
      <c r="LPW13" s="185"/>
      <c r="LPX13" s="185"/>
      <c r="LPY13" s="185"/>
      <c r="LPZ13" s="185"/>
      <c r="LQA13" s="185"/>
      <c r="LQB13" s="185"/>
      <c r="LQC13" s="185"/>
      <c r="LQD13" s="185"/>
      <c r="LQE13" s="185"/>
      <c r="LQF13" s="185"/>
      <c r="LQG13" s="185"/>
      <c r="LQH13" s="185"/>
      <c r="LQI13" s="185"/>
      <c r="LQJ13" s="185"/>
      <c r="LQK13" s="185"/>
      <c r="LQL13" s="185"/>
      <c r="LQM13" s="185"/>
      <c r="LQN13" s="185"/>
      <c r="LQO13" s="185"/>
      <c r="LQP13" s="185"/>
      <c r="LQQ13" s="185"/>
      <c r="LQR13" s="185"/>
      <c r="LQS13" s="185"/>
      <c r="LQT13" s="185"/>
      <c r="LQU13" s="185"/>
      <c r="LQV13" s="185"/>
      <c r="LQW13" s="185"/>
      <c r="LQX13" s="185"/>
      <c r="LQY13" s="185"/>
      <c r="LQZ13" s="185"/>
      <c r="LRA13" s="185"/>
      <c r="LRB13" s="185"/>
      <c r="LRC13" s="185"/>
      <c r="LRD13" s="185"/>
      <c r="LRE13" s="185"/>
      <c r="LRF13" s="185"/>
      <c r="LRG13" s="185"/>
      <c r="LRH13" s="185"/>
      <c r="LRI13" s="185"/>
      <c r="LRJ13" s="185"/>
      <c r="LRK13" s="185"/>
      <c r="LRL13" s="185"/>
      <c r="LRM13" s="185"/>
      <c r="LRN13" s="185"/>
      <c r="LRO13" s="185"/>
      <c r="LRP13" s="185"/>
      <c r="LRQ13" s="185"/>
      <c r="LRR13" s="185"/>
      <c r="LRS13" s="185"/>
      <c r="LRT13" s="185"/>
      <c r="LRU13" s="185"/>
      <c r="LRV13" s="185"/>
      <c r="LRW13" s="185"/>
      <c r="LRX13" s="185"/>
      <c r="LRY13" s="185"/>
      <c r="LRZ13" s="185"/>
      <c r="LSA13" s="185"/>
      <c r="LSB13" s="185"/>
      <c r="LSC13" s="185"/>
      <c r="LSD13" s="185"/>
      <c r="LSE13" s="185"/>
      <c r="LSF13" s="185"/>
      <c r="LSG13" s="185"/>
      <c r="LSH13" s="185"/>
      <c r="LSI13" s="185"/>
      <c r="LSJ13" s="185"/>
      <c r="LSK13" s="185"/>
      <c r="LSL13" s="185"/>
      <c r="LSM13" s="185"/>
      <c r="LSN13" s="185"/>
      <c r="LSO13" s="185"/>
      <c r="LSP13" s="185"/>
      <c r="LSQ13" s="185"/>
      <c r="LSR13" s="185"/>
      <c r="LSS13" s="185"/>
      <c r="LST13" s="185"/>
      <c r="LSU13" s="185"/>
      <c r="LSV13" s="185"/>
      <c r="LSW13" s="185"/>
      <c r="LSX13" s="185"/>
      <c r="LSY13" s="185"/>
      <c r="LSZ13" s="185"/>
      <c r="LTA13" s="185"/>
      <c r="LTB13" s="185"/>
      <c r="LTC13" s="185"/>
      <c r="LTD13" s="185"/>
      <c r="LTE13" s="185"/>
      <c r="LTF13" s="185"/>
      <c r="LTG13" s="185"/>
      <c r="LTH13" s="185"/>
      <c r="LTI13" s="185"/>
      <c r="LTJ13" s="185"/>
      <c r="LTK13" s="185"/>
      <c r="LTL13" s="185"/>
      <c r="LTM13" s="185"/>
      <c r="LTN13" s="185"/>
      <c r="LTO13" s="185"/>
      <c r="LTP13" s="185"/>
      <c r="LTQ13" s="185"/>
      <c r="LTR13" s="185"/>
      <c r="LTS13" s="185"/>
      <c r="LTT13" s="185"/>
      <c r="LTU13" s="185"/>
      <c r="LTV13" s="185"/>
      <c r="LTW13" s="185"/>
      <c r="LTX13" s="185"/>
      <c r="LTY13" s="185"/>
      <c r="LTZ13" s="185"/>
      <c r="LUA13" s="185"/>
      <c r="LUB13" s="185"/>
      <c r="LUC13" s="185"/>
      <c r="LUD13" s="185"/>
      <c r="LUE13" s="185"/>
      <c r="LUF13" s="185"/>
      <c r="LUG13" s="185"/>
      <c r="LUH13" s="185"/>
      <c r="LUI13" s="185"/>
      <c r="LUJ13" s="185"/>
      <c r="LUK13" s="185"/>
      <c r="LUL13" s="185"/>
      <c r="LUM13" s="185"/>
      <c r="LUN13" s="185"/>
      <c r="LUO13" s="185"/>
      <c r="LUP13" s="185"/>
      <c r="LUQ13" s="185"/>
      <c r="LUR13" s="185"/>
      <c r="LUS13" s="185"/>
      <c r="LUT13" s="185"/>
      <c r="LUU13" s="185"/>
      <c r="LUV13" s="185"/>
      <c r="LUW13" s="185"/>
      <c r="LUX13" s="185"/>
      <c r="LUY13" s="185"/>
      <c r="LUZ13" s="185"/>
      <c r="LVA13" s="185"/>
      <c r="LVB13" s="185"/>
      <c r="LVC13" s="185"/>
      <c r="LVD13" s="185"/>
      <c r="LVE13" s="185"/>
      <c r="LVF13" s="185"/>
      <c r="LVG13" s="185"/>
      <c r="LVH13" s="185"/>
      <c r="LVI13" s="185"/>
      <c r="LVJ13" s="185"/>
      <c r="LVK13" s="185"/>
      <c r="LVL13" s="185"/>
      <c r="LVM13" s="185"/>
      <c r="LVN13" s="185"/>
      <c r="LVO13" s="185"/>
      <c r="LVP13" s="185"/>
      <c r="LVQ13" s="185"/>
      <c r="LVR13" s="185"/>
      <c r="LVS13" s="185"/>
      <c r="LVT13" s="185"/>
      <c r="LVU13" s="185"/>
      <c r="LVV13" s="185"/>
      <c r="LVW13" s="185"/>
      <c r="LVX13" s="185"/>
      <c r="LVY13" s="185"/>
      <c r="LVZ13" s="185"/>
      <c r="LWA13" s="185"/>
      <c r="LWB13" s="185"/>
      <c r="LWC13" s="185"/>
      <c r="LWD13" s="185"/>
      <c r="LWE13" s="185"/>
      <c r="LWF13" s="185"/>
      <c r="LWG13" s="185"/>
      <c r="LWH13" s="185"/>
      <c r="LWI13" s="185"/>
      <c r="LWJ13" s="185"/>
      <c r="LWK13" s="185"/>
      <c r="LWL13" s="185"/>
      <c r="LWM13" s="185"/>
      <c r="LWN13" s="185"/>
      <c r="LWO13" s="185"/>
      <c r="LWP13" s="185"/>
      <c r="LWQ13" s="185"/>
      <c r="LWR13" s="185"/>
      <c r="LWS13" s="185"/>
      <c r="LWT13" s="185"/>
      <c r="LWU13" s="185"/>
      <c r="LWV13" s="185"/>
      <c r="LWW13" s="185"/>
      <c r="LWX13" s="185"/>
      <c r="LWY13" s="185"/>
      <c r="LWZ13" s="185"/>
      <c r="LXA13" s="185"/>
      <c r="LXB13" s="185"/>
      <c r="LXC13" s="185"/>
      <c r="LXD13" s="185"/>
      <c r="LXE13" s="185"/>
      <c r="LXF13" s="185"/>
      <c r="LXG13" s="185"/>
      <c r="LXH13" s="185"/>
      <c r="LXI13" s="185"/>
      <c r="LXJ13" s="185"/>
      <c r="LXK13" s="185"/>
      <c r="LXL13" s="185"/>
      <c r="LXM13" s="185"/>
      <c r="LXN13" s="185"/>
      <c r="LXO13" s="185"/>
      <c r="LXP13" s="185"/>
      <c r="LXQ13" s="185"/>
      <c r="LXR13" s="185"/>
      <c r="LXS13" s="185"/>
      <c r="LXT13" s="185"/>
      <c r="LXU13" s="185"/>
      <c r="LXV13" s="185"/>
      <c r="LXW13" s="185"/>
      <c r="LXX13" s="185"/>
      <c r="LXY13" s="185"/>
      <c r="LXZ13" s="185"/>
      <c r="LYA13" s="185"/>
      <c r="LYB13" s="185"/>
      <c r="LYC13" s="185"/>
      <c r="LYD13" s="185"/>
      <c r="LYE13" s="185"/>
      <c r="LYF13" s="185"/>
      <c r="LYG13" s="185"/>
      <c r="LYH13" s="185"/>
      <c r="LYI13" s="185"/>
      <c r="LYJ13" s="185"/>
      <c r="LYK13" s="185"/>
      <c r="LYL13" s="185"/>
      <c r="LYM13" s="185"/>
      <c r="LYN13" s="185"/>
      <c r="LYO13" s="185"/>
      <c r="LYP13" s="185"/>
      <c r="LYQ13" s="185"/>
      <c r="LYR13" s="185"/>
      <c r="LYS13" s="185"/>
      <c r="LYT13" s="185"/>
      <c r="LYU13" s="185"/>
      <c r="LYV13" s="185"/>
      <c r="LYW13" s="185"/>
      <c r="LYX13" s="185"/>
      <c r="LYY13" s="185"/>
      <c r="LYZ13" s="185"/>
      <c r="LZA13" s="185"/>
      <c r="LZB13" s="185"/>
      <c r="LZC13" s="185"/>
      <c r="LZD13" s="185"/>
      <c r="LZE13" s="185"/>
      <c r="LZF13" s="185"/>
      <c r="LZG13" s="185"/>
      <c r="LZH13" s="185"/>
      <c r="LZI13" s="185"/>
      <c r="LZJ13" s="185"/>
      <c r="LZK13" s="185"/>
      <c r="LZL13" s="185"/>
      <c r="LZM13" s="185"/>
      <c r="LZN13" s="185"/>
      <c r="LZO13" s="185"/>
      <c r="LZP13" s="185"/>
      <c r="LZQ13" s="185"/>
      <c r="LZR13" s="185"/>
      <c r="LZS13" s="185"/>
      <c r="LZT13" s="185"/>
      <c r="LZU13" s="185"/>
      <c r="LZV13" s="185"/>
      <c r="LZW13" s="185"/>
      <c r="LZX13" s="185"/>
      <c r="LZY13" s="185"/>
      <c r="LZZ13" s="185"/>
      <c r="MAA13" s="185"/>
      <c r="MAB13" s="185"/>
      <c r="MAC13" s="185"/>
      <c r="MAD13" s="185"/>
      <c r="MAE13" s="185"/>
      <c r="MAF13" s="185"/>
      <c r="MAG13" s="185"/>
      <c r="MAH13" s="185"/>
      <c r="MAI13" s="185"/>
      <c r="MAJ13" s="185"/>
      <c r="MAK13" s="185"/>
      <c r="MAL13" s="185"/>
      <c r="MAM13" s="185"/>
      <c r="MAN13" s="185"/>
      <c r="MAO13" s="185"/>
      <c r="MAP13" s="185"/>
      <c r="MAQ13" s="185"/>
      <c r="MAR13" s="185"/>
      <c r="MAS13" s="185"/>
      <c r="MAT13" s="185"/>
      <c r="MAU13" s="185"/>
      <c r="MAV13" s="185"/>
      <c r="MAW13" s="185"/>
      <c r="MAX13" s="185"/>
      <c r="MAY13" s="185"/>
      <c r="MAZ13" s="185"/>
      <c r="MBA13" s="185"/>
      <c r="MBB13" s="185"/>
      <c r="MBC13" s="185"/>
      <c r="MBD13" s="185"/>
      <c r="MBE13" s="185"/>
      <c r="MBF13" s="185"/>
      <c r="MBG13" s="185"/>
      <c r="MBH13" s="185"/>
      <c r="MBI13" s="185"/>
      <c r="MBJ13" s="185"/>
      <c r="MBK13" s="185"/>
      <c r="MBL13" s="185"/>
      <c r="MBM13" s="185"/>
      <c r="MBN13" s="185"/>
      <c r="MBO13" s="185"/>
      <c r="MBP13" s="185"/>
      <c r="MBQ13" s="185"/>
      <c r="MBR13" s="185"/>
      <c r="MBS13" s="185"/>
      <c r="MBT13" s="185"/>
      <c r="MBU13" s="185"/>
      <c r="MBV13" s="185"/>
      <c r="MBW13" s="185"/>
      <c r="MBX13" s="185"/>
      <c r="MBY13" s="185"/>
      <c r="MBZ13" s="185"/>
      <c r="MCA13" s="185"/>
      <c r="MCB13" s="185"/>
      <c r="MCC13" s="185"/>
      <c r="MCD13" s="185"/>
      <c r="MCE13" s="185"/>
      <c r="MCF13" s="185"/>
      <c r="MCG13" s="185"/>
      <c r="MCH13" s="185"/>
      <c r="MCI13" s="185"/>
      <c r="MCJ13" s="185"/>
      <c r="MCK13" s="185"/>
      <c r="MCL13" s="185"/>
      <c r="MCM13" s="185"/>
      <c r="MCN13" s="185"/>
      <c r="MCO13" s="185"/>
      <c r="MCP13" s="185"/>
      <c r="MCQ13" s="185"/>
      <c r="MCR13" s="185"/>
      <c r="MCS13" s="185"/>
      <c r="MCT13" s="185"/>
      <c r="MCU13" s="185"/>
      <c r="MCV13" s="185"/>
      <c r="MCW13" s="185"/>
      <c r="MCX13" s="185"/>
      <c r="MCY13" s="185"/>
      <c r="MCZ13" s="185"/>
      <c r="MDA13" s="185"/>
      <c r="MDB13" s="185"/>
      <c r="MDC13" s="185"/>
      <c r="MDD13" s="185"/>
      <c r="MDE13" s="185"/>
      <c r="MDF13" s="185"/>
      <c r="MDG13" s="185"/>
      <c r="MDH13" s="185"/>
      <c r="MDI13" s="185"/>
      <c r="MDJ13" s="185"/>
      <c r="MDK13" s="185"/>
      <c r="MDL13" s="185"/>
      <c r="MDM13" s="185"/>
      <c r="MDN13" s="185"/>
      <c r="MDO13" s="185"/>
      <c r="MDP13" s="185"/>
      <c r="MDQ13" s="185"/>
      <c r="MDR13" s="185"/>
      <c r="MDS13" s="185"/>
      <c r="MDT13" s="185"/>
      <c r="MDU13" s="185"/>
      <c r="MDV13" s="185"/>
      <c r="MDW13" s="185"/>
      <c r="MDX13" s="185"/>
      <c r="MDY13" s="185"/>
      <c r="MDZ13" s="185"/>
      <c r="MEA13" s="185"/>
      <c r="MEB13" s="185"/>
      <c r="MEC13" s="185"/>
      <c r="MED13" s="185"/>
      <c r="MEE13" s="185"/>
      <c r="MEF13" s="185"/>
      <c r="MEG13" s="185"/>
      <c r="MEH13" s="185"/>
      <c r="MEI13" s="185"/>
      <c r="MEJ13" s="185"/>
      <c r="MEK13" s="185"/>
      <c r="MEL13" s="185"/>
      <c r="MEM13" s="185"/>
      <c r="MEN13" s="185"/>
      <c r="MEO13" s="185"/>
      <c r="MEP13" s="185"/>
      <c r="MEQ13" s="185"/>
      <c r="MER13" s="185"/>
      <c r="MES13" s="185"/>
      <c r="MET13" s="185"/>
      <c r="MEU13" s="185"/>
      <c r="MEV13" s="185"/>
      <c r="MEW13" s="185"/>
      <c r="MEX13" s="185"/>
      <c r="MEY13" s="185"/>
      <c r="MEZ13" s="185"/>
      <c r="MFA13" s="185"/>
      <c r="MFB13" s="185"/>
      <c r="MFC13" s="185"/>
      <c r="MFD13" s="185"/>
      <c r="MFE13" s="185"/>
      <c r="MFF13" s="185"/>
      <c r="MFG13" s="185"/>
      <c r="MFH13" s="185"/>
      <c r="MFI13" s="185"/>
      <c r="MFJ13" s="185"/>
      <c r="MFK13" s="185"/>
      <c r="MFL13" s="185"/>
      <c r="MFM13" s="185"/>
      <c r="MFN13" s="185"/>
      <c r="MFO13" s="185"/>
      <c r="MFP13" s="185"/>
      <c r="MFQ13" s="185"/>
      <c r="MFR13" s="185"/>
      <c r="MFS13" s="185"/>
      <c r="MFT13" s="185"/>
      <c r="MFU13" s="185"/>
      <c r="MFV13" s="185"/>
      <c r="MFW13" s="185"/>
      <c r="MFX13" s="185"/>
      <c r="MFY13" s="185"/>
      <c r="MFZ13" s="185"/>
      <c r="MGA13" s="185"/>
      <c r="MGB13" s="185"/>
      <c r="MGC13" s="185"/>
      <c r="MGD13" s="185"/>
      <c r="MGE13" s="185"/>
      <c r="MGF13" s="185"/>
      <c r="MGG13" s="185"/>
      <c r="MGH13" s="185"/>
      <c r="MGI13" s="185"/>
      <c r="MGJ13" s="185"/>
      <c r="MGK13" s="185"/>
      <c r="MGL13" s="185"/>
      <c r="MGM13" s="185"/>
      <c r="MGN13" s="185"/>
      <c r="MGO13" s="185"/>
      <c r="MGP13" s="185"/>
      <c r="MGQ13" s="185"/>
      <c r="MGR13" s="185"/>
      <c r="MGS13" s="185"/>
      <c r="MGT13" s="185"/>
      <c r="MGU13" s="185"/>
      <c r="MGV13" s="185"/>
      <c r="MGW13" s="185"/>
      <c r="MGX13" s="185"/>
      <c r="MGY13" s="185"/>
      <c r="MGZ13" s="185"/>
      <c r="MHA13" s="185"/>
      <c r="MHB13" s="185"/>
      <c r="MHC13" s="185"/>
      <c r="MHD13" s="185"/>
      <c r="MHE13" s="185"/>
      <c r="MHF13" s="185"/>
      <c r="MHG13" s="185"/>
      <c r="MHH13" s="185"/>
      <c r="MHI13" s="185"/>
      <c r="MHJ13" s="185"/>
      <c r="MHK13" s="185"/>
      <c r="MHL13" s="185"/>
      <c r="MHM13" s="185"/>
      <c r="MHN13" s="185"/>
      <c r="MHO13" s="185"/>
      <c r="MHP13" s="185"/>
      <c r="MHQ13" s="185"/>
      <c r="MHR13" s="185"/>
      <c r="MHS13" s="185"/>
      <c r="MHT13" s="185"/>
      <c r="MHU13" s="185"/>
      <c r="MHV13" s="185"/>
      <c r="MHW13" s="185"/>
      <c r="MHX13" s="185"/>
      <c r="MHY13" s="185"/>
      <c r="MHZ13" s="185"/>
      <c r="MIA13" s="185"/>
      <c r="MIB13" s="185"/>
      <c r="MIC13" s="185"/>
      <c r="MID13" s="185"/>
      <c r="MIE13" s="185"/>
      <c r="MIF13" s="185"/>
      <c r="MIG13" s="185"/>
      <c r="MIH13" s="185"/>
      <c r="MII13" s="185"/>
      <c r="MIJ13" s="185"/>
      <c r="MIK13" s="185"/>
      <c r="MIL13" s="185"/>
      <c r="MIM13" s="185"/>
      <c r="MIN13" s="185"/>
      <c r="MIO13" s="185"/>
      <c r="MIP13" s="185"/>
      <c r="MIQ13" s="185"/>
      <c r="MIR13" s="185"/>
      <c r="MIS13" s="185"/>
      <c r="MIT13" s="185"/>
      <c r="MIU13" s="185"/>
      <c r="MIV13" s="185"/>
      <c r="MIW13" s="185"/>
      <c r="MIX13" s="185"/>
      <c r="MIY13" s="185"/>
      <c r="MIZ13" s="185"/>
      <c r="MJA13" s="185"/>
      <c r="MJB13" s="185"/>
      <c r="MJC13" s="185"/>
      <c r="MJD13" s="185"/>
      <c r="MJE13" s="185"/>
      <c r="MJF13" s="185"/>
      <c r="MJG13" s="185"/>
      <c r="MJH13" s="185"/>
      <c r="MJI13" s="185"/>
      <c r="MJJ13" s="185"/>
      <c r="MJK13" s="185"/>
      <c r="MJL13" s="185"/>
      <c r="MJM13" s="185"/>
      <c r="MJN13" s="185"/>
      <c r="MJO13" s="185"/>
      <c r="MJP13" s="185"/>
      <c r="MJQ13" s="185"/>
      <c r="MJR13" s="185"/>
      <c r="MJS13" s="185"/>
      <c r="MJT13" s="185"/>
      <c r="MJU13" s="185"/>
      <c r="MJV13" s="185"/>
      <c r="MJW13" s="185"/>
      <c r="MJX13" s="185"/>
      <c r="MJY13" s="185"/>
      <c r="MJZ13" s="185"/>
      <c r="MKA13" s="185"/>
      <c r="MKB13" s="185"/>
      <c r="MKC13" s="185"/>
      <c r="MKD13" s="185"/>
      <c r="MKE13" s="185"/>
      <c r="MKF13" s="185"/>
      <c r="MKG13" s="185"/>
      <c r="MKH13" s="185"/>
      <c r="MKI13" s="185"/>
      <c r="MKJ13" s="185"/>
      <c r="MKK13" s="185"/>
      <c r="MKL13" s="185"/>
      <c r="MKM13" s="185"/>
      <c r="MKN13" s="185"/>
      <c r="MKO13" s="185"/>
      <c r="MKP13" s="185"/>
      <c r="MKQ13" s="185"/>
      <c r="MKR13" s="185"/>
      <c r="MKS13" s="185"/>
      <c r="MKT13" s="185"/>
      <c r="MKU13" s="185"/>
      <c r="MKV13" s="185"/>
      <c r="MKW13" s="185"/>
      <c r="MKX13" s="185"/>
      <c r="MKY13" s="185"/>
      <c r="MKZ13" s="185"/>
      <c r="MLA13" s="185"/>
      <c r="MLB13" s="185"/>
      <c r="MLC13" s="185"/>
      <c r="MLD13" s="185"/>
      <c r="MLE13" s="185"/>
      <c r="MLF13" s="185"/>
      <c r="MLG13" s="185"/>
      <c r="MLH13" s="185"/>
      <c r="MLI13" s="185"/>
      <c r="MLJ13" s="185"/>
      <c r="MLK13" s="185"/>
      <c r="MLL13" s="185"/>
      <c r="MLM13" s="185"/>
      <c r="MLN13" s="185"/>
      <c r="MLO13" s="185"/>
      <c r="MLP13" s="185"/>
      <c r="MLQ13" s="185"/>
      <c r="MLR13" s="185"/>
      <c r="MLS13" s="185"/>
      <c r="MLT13" s="185"/>
      <c r="MLU13" s="185"/>
      <c r="MLV13" s="185"/>
      <c r="MLW13" s="185"/>
      <c r="MLX13" s="185"/>
      <c r="MLY13" s="185"/>
      <c r="MLZ13" s="185"/>
      <c r="MMA13" s="185"/>
      <c r="MMB13" s="185"/>
      <c r="MMC13" s="185"/>
      <c r="MMD13" s="185"/>
      <c r="MME13" s="185"/>
      <c r="MMF13" s="185"/>
      <c r="MMG13" s="185"/>
      <c r="MMH13" s="185"/>
      <c r="MMI13" s="185"/>
      <c r="MMJ13" s="185"/>
      <c r="MMK13" s="185"/>
      <c r="MML13" s="185"/>
      <c r="MMM13" s="185"/>
      <c r="MMN13" s="185"/>
      <c r="MMO13" s="185"/>
      <c r="MMP13" s="185"/>
      <c r="MMQ13" s="185"/>
      <c r="MMR13" s="185"/>
      <c r="MMS13" s="185"/>
      <c r="MMT13" s="185"/>
      <c r="MMU13" s="185"/>
      <c r="MMV13" s="185"/>
      <c r="MMW13" s="185"/>
      <c r="MMX13" s="185"/>
      <c r="MMY13" s="185"/>
      <c r="MMZ13" s="185"/>
      <c r="MNA13" s="185"/>
      <c r="MNB13" s="185"/>
      <c r="MNC13" s="185"/>
      <c r="MND13" s="185"/>
      <c r="MNE13" s="185"/>
      <c r="MNF13" s="185"/>
      <c r="MNG13" s="185"/>
      <c r="MNH13" s="185"/>
      <c r="MNI13" s="185"/>
      <c r="MNJ13" s="185"/>
      <c r="MNK13" s="185"/>
      <c r="MNL13" s="185"/>
      <c r="MNM13" s="185"/>
      <c r="MNN13" s="185"/>
      <c r="MNO13" s="185"/>
      <c r="MNP13" s="185"/>
      <c r="MNQ13" s="185"/>
      <c r="MNR13" s="185"/>
      <c r="MNS13" s="185"/>
      <c r="MNT13" s="185"/>
      <c r="MNU13" s="185"/>
      <c r="MNV13" s="185"/>
      <c r="MNW13" s="185"/>
      <c r="MNX13" s="185"/>
      <c r="MNY13" s="185"/>
      <c r="MNZ13" s="185"/>
      <c r="MOA13" s="185"/>
      <c r="MOB13" s="185"/>
      <c r="MOC13" s="185"/>
      <c r="MOD13" s="185"/>
      <c r="MOE13" s="185"/>
      <c r="MOF13" s="185"/>
      <c r="MOG13" s="185"/>
      <c r="MOH13" s="185"/>
      <c r="MOI13" s="185"/>
      <c r="MOJ13" s="185"/>
      <c r="MOK13" s="185"/>
      <c r="MOL13" s="185"/>
      <c r="MOM13" s="185"/>
      <c r="MON13" s="185"/>
      <c r="MOO13" s="185"/>
      <c r="MOP13" s="185"/>
      <c r="MOQ13" s="185"/>
      <c r="MOR13" s="185"/>
      <c r="MOS13" s="185"/>
      <c r="MOT13" s="185"/>
      <c r="MOU13" s="185"/>
      <c r="MOV13" s="185"/>
      <c r="MOW13" s="185"/>
      <c r="MOX13" s="185"/>
      <c r="MOY13" s="185"/>
      <c r="MOZ13" s="185"/>
      <c r="MPA13" s="185"/>
      <c r="MPB13" s="185"/>
      <c r="MPC13" s="185"/>
      <c r="MPD13" s="185"/>
      <c r="MPE13" s="185"/>
      <c r="MPF13" s="185"/>
      <c r="MPG13" s="185"/>
      <c r="MPH13" s="185"/>
      <c r="MPI13" s="185"/>
      <c r="MPJ13" s="185"/>
      <c r="MPK13" s="185"/>
      <c r="MPL13" s="185"/>
      <c r="MPM13" s="185"/>
      <c r="MPN13" s="185"/>
      <c r="MPO13" s="185"/>
      <c r="MPP13" s="185"/>
      <c r="MPQ13" s="185"/>
      <c r="MPR13" s="185"/>
      <c r="MPS13" s="185"/>
      <c r="MPT13" s="185"/>
      <c r="MPU13" s="185"/>
      <c r="MPV13" s="185"/>
      <c r="MPW13" s="185"/>
      <c r="MPX13" s="185"/>
      <c r="MPY13" s="185"/>
      <c r="MPZ13" s="185"/>
      <c r="MQA13" s="185"/>
      <c r="MQB13" s="185"/>
      <c r="MQC13" s="185"/>
      <c r="MQD13" s="185"/>
      <c r="MQE13" s="185"/>
      <c r="MQF13" s="185"/>
      <c r="MQG13" s="185"/>
      <c r="MQH13" s="185"/>
      <c r="MQI13" s="185"/>
      <c r="MQJ13" s="185"/>
      <c r="MQK13" s="185"/>
      <c r="MQL13" s="185"/>
      <c r="MQM13" s="185"/>
      <c r="MQN13" s="185"/>
      <c r="MQO13" s="185"/>
      <c r="MQP13" s="185"/>
      <c r="MQQ13" s="185"/>
      <c r="MQR13" s="185"/>
      <c r="MQS13" s="185"/>
      <c r="MQT13" s="185"/>
      <c r="MQU13" s="185"/>
      <c r="MQV13" s="185"/>
      <c r="MQW13" s="185"/>
      <c r="MQX13" s="185"/>
      <c r="MQY13" s="185"/>
      <c r="MQZ13" s="185"/>
      <c r="MRA13" s="185"/>
      <c r="MRB13" s="185"/>
      <c r="MRC13" s="185"/>
      <c r="MRD13" s="185"/>
      <c r="MRE13" s="185"/>
      <c r="MRF13" s="185"/>
      <c r="MRG13" s="185"/>
      <c r="MRH13" s="185"/>
      <c r="MRI13" s="185"/>
      <c r="MRJ13" s="185"/>
      <c r="MRK13" s="185"/>
      <c r="MRL13" s="185"/>
      <c r="MRM13" s="185"/>
      <c r="MRN13" s="185"/>
      <c r="MRO13" s="185"/>
      <c r="MRP13" s="185"/>
      <c r="MRQ13" s="185"/>
      <c r="MRR13" s="185"/>
      <c r="MRS13" s="185"/>
      <c r="MRT13" s="185"/>
      <c r="MRU13" s="185"/>
      <c r="MRV13" s="185"/>
      <c r="MRW13" s="185"/>
      <c r="MRX13" s="185"/>
      <c r="MRY13" s="185"/>
      <c r="MRZ13" s="185"/>
      <c r="MSA13" s="185"/>
      <c r="MSB13" s="185"/>
      <c r="MSC13" s="185"/>
      <c r="MSD13" s="185"/>
      <c r="MSE13" s="185"/>
      <c r="MSF13" s="185"/>
      <c r="MSG13" s="185"/>
      <c r="MSH13" s="185"/>
      <c r="MSI13" s="185"/>
      <c r="MSJ13" s="185"/>
      <c r="MSK13" s="185"/>
      <c r="MSL13" s="185"/>
      <c r="MSM13" s="185"/>
      <c r="MSN13" s="185"/>
      <c r="MSO13" s="185"/>
      <c r="MSP13" s="185"/>
      <c r="MSQ13" s="185"/>
      <c r="MSR13" s="185"/>
      <c r="MSS13" s="185"/>
      <c r="MST13" s="185"/>
      <c r="MSU13" s="185"/>
      <c r="MSV13" s="185"/>
      <c r="MSW13" s="185"/>
      <c r="MSX13" s="185"/>
      <c r="MSY13" s="185"/>
      <c r="MSZ13" s="185"/>
      <c r="MTA13" s="185"/>
      <c r="MTB13" s="185"/>
      <c r="MTC13" s="185"/>
      <c r="MTD13" s="185"/>
      <c r="MTE13" s="185"/>
      <c r="MTF13" s="185"/>
      <c r="MTG13" s="185"/>
      <c r="MTH13" s="185"/>
      <c r="MTI13" s="185"/>
      <c r="MTJ13" s="185"/>
      <c r="MTK13" s="185"/>
      <c r="MTL13" s="185"/>
      <c r="MTM13" s="185"/>
      <c r="MTN13" s="185"/>
      <c r="MTO13" s="185"/>
      <c r="MTP13" s="185"/>
      <c r="MTQ13" s="185"/>
      <c r="MTR13" s="185"/>
      <c r="MTS13" s="185"/>
      <c r="MTT13" s="185"/>
      <c r="MTU13" s="185"/>
      <c r="MTV13" s="185"/>
      <c r="MTW13" s="185"/>
      <c r="MTX13" s="185"/>
      <c r="MTY13" s="185"/>
      <c r="MTZ13" s="185"/>
      <c r="MUA13" s="185"/>
      <c r="MUB13" s="185"/>
      <c r="MUC13" s="185"/>
      <c r="MUD13" s="185"/>
      <c r="MUE13" s="185"/>
      <c r="MUF13" s="185"/>
      <c r="MUG13" s="185"/>
      <c r="MUH13" s="185"/>
      <c r="MUI13" s="185"/>
      <c r="MUJ13" s="185"/>
      <c r="MUK13" s="185"/>
      <c r="MUL13" s="185"/>
      <c r="MUM13" s="185"/>
      <c r="MUN13" s="185"/>
      <c r="MUO13" s="185"/>
      <c r="MUP13" s="185"/>
      <c r="MUQ13" s="185"/>
      <c r="MUR13" s="185"/>
      <c r="MUS13" s="185"/>
      <c r="MUT13" s="185"/>
      <c r="MUU13" s="185"/>
      <c r="MUV13" s="185"/>
      <c r="MUW13" s="185"/>
      <c r="MUX13" s="185"/>
      <c r="MUY13" s="185"/>
      <c r="MUZ13" s="185"/>
      <c r="MVA13" s="185"/>
      <c r="MVB13" s="185"/>
      <c r="MVC13" s="185"/>
      <c r="MVD13" s="185"/>
      <c r="MVE13" s="185"/>
      <c r="MVF13" s="185"/>
      <c r="MVG13" s="185"/>
      <c r="MVH13" s="185"/>
      <c r="MVI13" s="185"/>
      <c r="MVJ13" s="185"/>
      <c r="MVK13" s="185"/>
      <c r="MVL13" s="185"/>
      <c r="MVM13" s="185"/>
      <c r="MVN13" s="185"/>
      <c r="MVO13" s="185"/>
      <c r="MVP13" s="185"/>
      <c r="MVQ13" s="185"/>
      <c r="MVR13" s="185"/>
      <c r="MVS13" s="185"/>
      <c r="MVT13" s="185"/>
      <c r="MVU13" s="185"/>
      <c r="MVV13" s="185"/>
      <c r="MVW13" s="185"/>
      <c r="MVX13" s="185"/>
      <c r="MVY13" s="185"/>
      <c r="MVZ13" s="185"/>
      <c r="MWA13" s="185"/>
      <c r="MWB13" s="185"/>
      <c r="MWC13" s="185"/>
      <c r="MWD13" s="185"/>
      <c r="MWE13" s="185"/>
      <c r="MWF13" s="185"/>
      <c r="MWG13" s="185"/>
      <c r="MWH13" s="185"/>
      <c r="MWI13" s="185"/>
      <c r="MWJ13" s="185"/>
      <c r="MWK13" s="185"/>
      <c r="MWL13" s="185"/>
      <c r="MWM13" s="185"/>
      <c r="MWN13" s="185"/>
      <c r="MWO13" s="185"/>
      <c r="MWP13" s="185"/>
      <c r="MWQ13" s="185"/>
      <c r="MWR13" s="185"/>
      <c r="MWS13" s="185"/>
      <c r="MWT13" s="185"/>
      <c r="MWU13" s="185"/>
      <c r="MWV13" s="185"/>
      <c r="MWW13" s="185"/>
      <c r="MWX13" s="185"/>
      <c r="MWY13" s="185"/>
      <c r="MWZ13" s="185"/>
      <c r="MXA13" s="185"/>
      <c r="MXB13" s="185"/>
      <c r="MXC13" s="185"/>
      <c r="MXD13" s="185"/>
      <c r="MXE13" s="185"/>
      <c r="MXF13" s="185"/>
      <c r="MXG13" s="185"/>
      <c r="MXH13" s="185"/>
      <c r="MXI13" s="185"/>
      <c r="MXJ13" s="185"/>
      <c r="MXK13" s="185"/>
      <c r="MXL13" s="185"/>
      <c r="MXM13" s="185"/>
      <c r="MXN13" s="185"/>
      <c r="MXO13" s="185"/>
      <c r="MXP13" s="185"/>
      <c r="MXQ13" s="185"/>
      <c r="MXR13" s="185"/>
      <c r="MXS13" s="185"/>
      <c r="MXT13" s="185"/>
      <c r="MXU13" s="185"/>
      <c r="MXV13" s="185"/>
      <c r="MXW13" s="185"/>
      <c r="MXX13" s="185"/>
      <c r="MXY13" s="185"/>
      <c r="MXZ13" s="185"/>
      <c r="MYA13" s="185"/>
      <c r="MYB13" s="185"/>
      <c r="MYC13" s="185"/>
      <c r="MYD13" s="185"/>
      <c r="MYE13" s="185"/>
      <c r="MYF13" s="185"/>
      <c r="MYG13" s="185"/>
      <c r="MYH13" s="185"/>
      <c r="MYI13" s="185"/>
      <c r="MYJ13" s="185"/>
      <c r="MYK13" s="185"/>
      <c r="MYL13" s="185"/>
      <c r="MYM13" s="185"/>
      <c r="MYN13" s="185"/>
      <c r="MYO13" s="185"/>
      <c r="MYP13" s="185"/>
      <c r="MYQ13" s="185"/>
      <c r="MYR13" s="185"/>
      <c r="MYS13" s="185"/>
      <c r="MYT13" s="185"/>
      <c r="MYU13" s="185"/>
      <c r="MYV13" s="185"/>
      <c r="MYW13" s="185"/>
      <c r="MYX13" s="185"/>
      <c r="MYY13" s="185"/>
      <c r="MYZ13" s="185"/>
      <c r="MZA13" s="185"/>
      <c r="MZB13" s="185"/>
      <c r="MZC13" s="185"/>
      <c r="MZD13" s="185"/>
      <c r="MZE13" s="185"/>
      <c r="MZF13" s="185"/>
      <c r="MZG13" s="185"/>
      <c r="MZH13" s="185"/>
      <c r="MZI13" s="185"/>
      <c r="MZJ13" s="185"/>
      <c r="MZK13" s="185"/>
      <c r="MZL13" s="185"/>
      <c r="MZM13" s="185"/>
      <c r="MZN13" s="185"/>
      <c r="MZO13" s="185"/>
      <c r="MZP13" s="185"/>
      <c r="MZQ13" s="185"/>
      <c r="MZR13" s="185"/>
      <c r="MZS13" s="185"/>
      <c r="MZT13" s="185"/>
      <c r="MZU13" s="185"/>
      <c r="MZV13" s="185"/>
      <c r="MZW13" s="185"/>
      <c r="MZX13" s="185"/>
      <c r="MZY13" s="185"/>
      <c r="MZZ13" s="185"/>
      <c r="NAA13" s="185"/>
      <c r="NAB13" s="185"/>
      <c r="NAC13" s="185"/>
      <c r="NAD13" s="185"/>
      <c r="NAE13" s="185"/>
      <c r="NAF13" s="185"/>
      <c r="NAG13" s="185"/>
      <c r="NAH13" s="185"/>
      <c r="NAI13" s="185"/>
      <c r="NAJ13" s="185"/>
      <c r="NAK13" s="185"/>
      <c r="NAL13" s="185"/>
      <c r="NAM13" s="185"/>
      <c r="NAN13" s="185"/>
      <c r="NAO13" s="185"/>
      <c r="NAP13" s="185"/>
      <c r="NAQ13" s="185"/>
      <c r="NAR13" s="185"/>
      <c r="NAS13" s="185"/>
      <c r="NAT13" s="185"/>
      <c r="NAU13" s="185"/>
      <c r="NAV13" s="185"/>
      <c r="NAW13" s="185"/>
      <c r="NAX13" s="185"/>
      <c r="NAY13" s="185"/>
      <c r="NAZ13" s="185"/>
      <c r="NBA13" s="185"/>
      <c r="NBB13" s="185"/>
      <c r="NBC13" s="185"/>
      <c r="NBD13" s="185"/>
      <c r="NBE13" s="185"/>
      <c r="NBF13" s="185"/>
      <c r="NBG13" s="185"/>
      <c r="NBH13" s="185"/>
      <c r="NBI13" s="185"/>
      <c r="NBJ13" s="185"/>
      <c r="NBK13" s="185"/>
      <c r="NBL13" s="185"/>
      <c r="NBM13" s="185"/>
      <c r="NBN13" s="185"/>
      <c r="NBO13" s="185"/>
      <c r="NBP13" s="185"/>
      <c r="NBQ13" s="185"/>
      <c r="NBR13" s="185"/>
      <c r="NBS13" s="185"/>
      <c r="NBT13" s="185"/>
      <c r="NBU13" s="185"/>
      <c r="NBV13" s="185"/>
      <c r="NBW13" s="185"/>
      <c r="NBX13" s="185"/>
      <c r="NBY13" s="185"/>
      <c r="NBZ13" s="185"/>
      <c r="NCA13" s="185"/>
      <c r="NCB13" s="185"/>
      <c r="NCC13" s="185"/>
      <c r="NCD13" s="185"/>
      <c r="NCE13" s="185"/>
      <c r="NCF13" s="185"/>
      <c r="NCG13" s="185"/>
      <c r="NCH13" s="185"/>
      <c r="NCI13" s="185"/>
      <c r="NCJ13" s="185"/>
      <c r="NCK13" s="185"/>
      <c r="NCL13" s="185"/>
      <c r="NCM13" s="185"/>
      <c r="NCN13" s="185"/>
      <c r="NCO13" s="185"/>
      <c r="NCP13" s="185"/>
      <c r="NCQ13" s="185"/>
      <c r="NCR13" s="185"/>
      <c r="NCS13" s="185"/>
      <c r="NCT13" s="185"/>
      <c r="NCU13" s="185"/>
      <c r="NCV13" s="185"/>
      <c r="NCW13" s="185"/>
      <c r="NCX13" s="185"/>
      <c r="NCY13" s="185"/>
      <c r="NCZ13" s="185"/>
      <c r="NDA13" s="185"/>
      <c r="NDB13" s="185"/>
      <c r="NDC13" s="185"/>
      <c r="NDD13" s="185"/>
      <c r="NDE13" s="185"/>
      <c r="NDF13" s="185"/>
      <c r="NDG13" s="185"/>
      <c r="NDH13" s="185"/>
      <c r="NDI13" s="185"/>
      <c r="NDJ13" s="185"/>
      <c r="NDK13" s="185"/>
      <c r="NDL13" s="185"/>
      <c r="NDM13" s="185"/>
      <c r="NDN13" s="185"/>
      <c r="NDO13" s="185"/>
      <c r="NDP13" s="185"/>
      <c r="NDQ13" s="185"/>
      <c r="NDR13" s="185"/>
      <c r="NDS13" s="185"/>
      <c r="NDT13" s="185"/>
      <c r="NDU13" s="185"/>
      <c r="NDV13" s="185"/>
      <c r="NDW13" s="185"/>
      <c r="NDX13" s="185"/>
      <c r="NDY13" s="185"/>
      <c r="NDZ13" s="185"/>
      <c r="NEA13" s="185"/>
      <c r="NEB13" s="185"/>
      <c r="NEC13" s="185"/>
      <c r="NED13" s="185"/>
      <c r="NEE13" s="185"/>
      <c r="NEF13" s="185"/>
      <c r="NEG13" s="185"/>
      <c r="NEH13" s="185"/>
      <c r="NEI13" s="185"/>
      <c r="NEJ13" s="185"/>
      <c r="NEK13" s="185"/>
      <c r="NEL13" s="185"/>
      <c r="NEM13" s="185"/>
      <c r="NEN13" s="185"/>
      <c r="NEO13" s="185"/>
      <c r="NEP13" s="185"/>
      <c r="NEQ13" s="185"/>
      <c r="NER13" s="185"/>
      <c r="NES13" s="185"/>
      <c r="NET13" s="185"/>
      <c r="NEU13" s="185"/>
      <c r="NEV13" s="185"/>
      <c r="NEW13" s="185"/>
      <c r="NEX13" s="185"/>
      <c r="NEY13" s="185"/>
      <c r="NEZ13" s="185"/>
      <c r="NFA13" s="185"/>
      <c r="NFB13" s="185"/>
      <c r="NFC13" s="185"/>
      <c r="NFD13" s="185"/>
      <c r="NFE13" s="185"/>
      <c r="NFF13" s="185"/>
      <c r="NFG13" s="185"/>
      <c r="NFH13" s="185"/>
      <c r="NFI13" s="185"/>
      <c r="NFJ13" s="185"/>
      <c r="NFK13" s="185"/>
      <c r="NFL13" s="185"/>
      <c r="NFM13" s="185"/>
      <c r="NFN13" s="185"/>
      <c r="NFO13" s="185"/>
      <c r="NFP13" s="185"/>
      <c r="NFQ13" s="185"/>
      <c r="NFR13" s="185"/>
      <c r="NFS13" s="185"/>
      <c r="NFT13" s="185"/>
      <c r="NFU13" s="185"/>
      <c r="NFV13" s="185"/>
      <c r="NFW13" s="185"/>
      <c r="NFX13" s="185"/>
      <c r="NFY13" s="185"/>
      <c r="NFZ13" s="185"/>
      <c r="NGA13" s="185"/>
      <c r="NGB13" s="185"/>
      <c r="NGC13" s="185"/>
      <c r="NGD13" s="185"/>
      <c r="NGE13" s="185"/>
      <c r="NGF13" s="185"/>
      <c r="NGG13" s="185"/>
      <c r="NGH13" s="185"/>
      <c r="NGI13" s="185"/>
      <c r="NGJ13" s="185"/>
      <c r="NGK13" s="185"/>
      <c r="NGL13" s="185"/>
      <c r="NGM13" s="185"/>
      <c r="NGN13" s="185"/>
      <c r="NGO13" s="185"/>
      <c r="NGP13" s="185"/>
      <c r="NGQ13" s="185"/>
      <c r="NGR13" s="185"/>
      <c r="NGS13" s="185"/>
      <c r="NGT13" s="185"/>
      <c r="NGU13" s="185"/>
      <c r="NGV13" s="185"/>
      <c r="NGW13" s="185"/>
      <c r="NGX13" s="185"/>
      <c r="NGY13" s="185"/>
      <c r="NGZ13" s="185"/>
      <c r="NHA13" s="185"/>
      <c r="NHB13" s="185"/>
      <c r="NHC13" s="185"/>
      <c r="NHD13" s="185"/>
      <c r="NHE13" s="185"/>
      <c r="NHF13" s="185"/>
      <c r="NHG13" s="185"/>
      <c r="NHH13" s="185"/>
      <c r="NHI13" s="185"/>
      <c r="NHJ13" s="185"/>
      <c r="NHK13" s="185"/>
      <c r="NHL13" s="185"/>
      <c r="NHM13" s="185"/>
      <c r="NHN13" s="185"/>
      <c r="NHO13" s="185"/>
      <c r="NHP13" s="185"/>
      <c r="NHQ13" s="185"/>
      <c r="NHR13" s="185"/>
      <c r="NHS13" s="185"/>
      <c r="NHT13" s="185"/>
      <c r="NHU13" s="185"/>
      <c r="NHV13" s="185"/>
      <c r="NHW13" s="185"/>
      <c r="NHX13" s="185"/>
      <c r="NHY13" s="185"/>
      <c r="NHZ13" s="185"/>
      <c r="NIA13" s="185"/>
      <c r="NIB13" s="185"/>
      <c r="NIC13" s="185"/>
      <c r="NID13" s="185"/>
      <c r="NIE13" s="185"/>
      <c r="NIF13" s="185"/>
      <c r="NIG13" s="185"/>
      <c r="NIH13" s="185"/>
      <c r="NII13" s="185"/>
      <c r="NIJ13" s="185"/>
      <c r="NIK13" s="185"/>
      <c r="NIL13" s="185"/>
      <c r="NIM13" s="185"/>
      <c r="NIN13" s="185"/>
      <c r="NIO13" s="185"/>
      <c r="NIP13" s="185"/>
      <c r="NIQ13" s="185"/>
      <c r="NIR13" s="185"/>
      <c r="NIS13" s="185"/>
      <c r="NIT13" s="185"/>
      <c r="NIU13" s="185"/>
      <c r="NIV13" s="185"/>
      <c r="NIW13" s="185"/>
      <c r="NIX13" s="185"/>
      <c r="NIY13" s="185"/>
      <c r="NIZ13" s="185"/>
      <c r="NJA13" s="185"/>
      <c r="NJB13" s="185"/>
      <c r="NJC13" s="185"/>
      <c r="NJD13" s="185"/>
      <c r="NJE13" s="185"/>
      <c r="NJF13" s="185"/>
      <c r="NJG13" s="185"/>
      <c r="NJH13" s="185"/>
      <c r="NJI13" s="185"/>
      <c r="NJJ13" s="185"/>
      <c r="NJK13" s="185"/>
      <c r="NJL13" s="185"/>
      <c r="NJM13" s="185"/>
      <c r="NJN13" s="185"/>
      <c r="NJO13" s="185"/>
      <c r="NJP13" s="185"/>
      <c r="NJQ13" s="185"/>
      <c r="NJR13" s="185"/>
      <c r="NJS13" s="185"/>
      <c r="NJT13" s="185"/>
      <c r="NJU13" s="185"/>
      <c r="NJV13" s="185"/>
      <c r="NJW13" s="185"/>
      <c r="NJX13" s="185"/>
      <c r="NJY13" s="185"/>
      <c r="NJZ13" s="185"/>
      <c r="NKA13" s="185"/>
      <c r="NKB13" s="185"/>
      <c r="NKC13" s="185"/>
      <c r="NKD13" s="185"/>
      <c r="NKE13" s="185"/>
      <c r="NKF13" s="185"/>
      <c r="NKG13" s="185"/>
      <c r="NKH13" s="185"/>
      <c r="NKI13" s="185"/>
      <c r="NKJ13" s="185"/>
      <c r="NKK13" s="185"/>
      <c r="NKL13" s="185"/>
      <c r="NKM13" s="185"/>
      <c r="NKN13" s="185"/>
      <c r="NKO13" s="185"/>
      <c r="NKP13" s="185"/>
      <c r="NKQ13" s="185"/>
      <c r="NKR13" s="185"/>
      <c r="NKS13" s="185"/>
      <c r="NKT13" s="185"/>
      <c r="NKU13" s="185"/>
      <c r="NKV13" s="185"/>
      <c r="NKW13" s="185"/>
      <c r="NKX13" s="185"/>
      <c r="NKY13" s="185"/>
      <c r="NKZ13" s="185"/>
      <c r="NLA13" s="185"/>
      <c r="NLB13" s="185"/>
      <c r="NLC13" s="185"/>
      <c r="NLD13" s="185"/>
      <c r="NLE13" s="185"/>
      <c r="NLF13" s="185"/>
      <c r="NLG13" s="185"/>
      <c r="NLH13" s="185"/>
      <c r="NLI13" s="185"/>
      <c r="NLJ13" s="185"/>
      <c r="NLK13" s="185"/>
      <c r="NLL13" s="185"/>
      <c r="NLM13" s="185"/>
      <c r="NLN13" s="185"/>
      <c r="NLO13" s="185"/>
      <c r="NLP13" s="185"/>
      <c r="NLQ13" s="185"/>
      <c r="NLR13" s="185"/>
      <c r="NLS13" s="185"/>
      <c r="NLT13" s="185"/>
      <c r="NLU13" s="185"/>
      <c r="NLV13" s="185"/>
      <c r="NLW13" s="185"/>
      <c r="NLX13" s="185"/>
      <c r="NLY13" s="185"/>
      <c r="NLZ13" s="185"/>
      <c r="NMA13" s="185"/>
      <c r="NMB13" s="185"/>
      <c r="NMC13" s="185"/>
      <c r="NMD13" s="185"/>
      <c r="NME13" s="185"/>
      <c r="NMF13" s="185"/>
      <c r="NMG13" s="185"/>
      <c r="NMH13" s="185"/>
      <c r="NMI13" s="185"/>
      <c r="NMJ13" s="185"/>
      <c r="NMK13" s="185"/>
      <c r="NML13" s="185"/>
      <c r="NMM13" s="185"/>
      <c r="NMN13" s="185"/>
      <c r="NMO13" s="185"/>
      <c r="NMP13" s="185"/>
      <c r="NMQ13" s="185"/>
      <c r="NMR13" s="185"/>
      <c r="NMS13" s="185"/>
      <c r="NMT13" s="185"/>
      <c r="NMU13" s="185"/>
      <c r="NMV13" s="185"/>
      <c r="NMW13" s="185"/>
      <c r="NMX13" s="185"/>
      <c r="NMY13" s="185"/>
      <c r="NMZ13" s="185"/>
      <c r="NNA13" s="185"/>
      <c r="NNB13" s="185"/>
      <c r="NNC13" s="185"/>
      <c r="NND13" s="185"/>
      <c r="NNE13" s="185"/>
      <c r="NNF13" s="185"/>
      <c r="NNG13" s="185"/>
      <c r="NNH13" s="185"/>
      <c r="NNI13" s="185"/>
      <c r="NNJ13" s="185"/>
      <c r="NNK13" s="185"/>
      <c r="NNL13" s="185"/>
      <c r="NNM13" s="185"/>
      <c r="NNN13" s="185"/>
      <c r="NNO13" s="185"/>
      <c r="NNP13" s="185"/>
      <c r="NNQ13" s="185"/>
      <c r="NNR13" s="185"/>
      <c r="NNS13" s="185"/>
      <c r="NNT13" s="185"/>
      <c r="NNU13" s="185"/>
      <c r="NNV13" s="185"/>
      <c r="NNW13" s="185"/>
      <c r="NNX13" s="185"/>
      <c r="NNY13" s="185"/>
      <c r="NNZ13" s="185"/>
      <c r="NOA13" s="185"/>
      <c r="NOB13" s="185"/>
      <c r="NOC13" s="185"/>
      <c r="NOD13" s="185"/>
      <c r="NOE13" s="185"/>
      <c r="NOF13" s="185"/>
      <c r="NOG13" s="185"/>
      <c r="NOH13" s="185"/>
      <c r="NOI13" s="185"/>
      <c r="NOJ13" s="185"/>
      <c r="NOK13" s="185"/>
      <c r="NOL13" s="185"/>
      <c r="NOM13" s="185"/>
      <c r="NON13" s="185"/>
      <c r="NOO13" s="185"/>
      <c r="NOP13" s="185"/>
      <c r="NOQ13" s="185"/>
      <c r="NOR13" s="185"/>
      <c r="NOS13" s="185"/>
      <c r="NOT13" s="185"/>
      <c r="NOU13" s="185"/>
      <c r="NOV13" s="185"/>
      <c r="NOW13" s="185"/>
      <c r="NOX13" s="185"/>
      <c r="NOY13" s="185"/>
      <c r="NOZ13" s="185"/>
      <c r="NPA13" s="185"/>
      <c r="NPB13" s="185"/>
      <c r="NPC13" s="185"/>
      <c r="NPD13" s="185"/>
      <c r="NPE13" s="185"/>
      <c r="NPF13" s="185"/>
      <c r="NPG13" s="185"/>
      <c r="NPH13" s="185"/>
      <c r="NPI13" s="185"/>
      <c r="NPJ13" s="185"/>
      <c r="NPK13" s="185"/>
      <c r="NPL13" s="185"/>
      <c r="NPM13" s="185"/>
      <c r="NPN13" s="185"/>
      <c r="NPO13" s="185"/>
      <c r="NPP13" s="185"/>
      <c r="NPQ13" s="185"/>
      <c r="NPR13" s="185"/>
      <c r="NPS13" s="185"/>
      <c r="NPT13" s="185"/>
      <c r="NPU13" s="185"/>
      <c r="NPV13" s="185"/>
      <c r="NPW13" s="185"/>
      <c r="NPX13" s="185"/>
      <c r="NPY13" s="185"/>
      <c r="NPZ13" s="185"/>
      <c r="NQA13" s="185"/>
      <c r="NQB13" s="185"/>
      <c r="NQC13" s="185"/>
      <c r="NQD13" s="185"/>
      <c r="NQE13" s="185"/>
      <c r="NQF13" s="185"/>
      <c r="NQG13" s="185"/>
      <c r="NQH13" s="185"/>
      <c r="NQI13" s="185"/>
      <c r="NQJ13" s="185"/>
      <c r="NQK13" s="185"/>
      <c r="NQL13" s="185"/>
      <c r="NQM13" s="185"/>
      <c r="NQN13" s="185"/>
      <c r="NQO13" s="185"/>
      <c r="NQP13" s="185"/>
      <c r="NQQ13" s="185"/>
      <c r="NQR13" s="185"/>
      <c r="NQS13" s="185"/>
      <c r="NQT13" s="185"/>
      <c r="NQU13" s="185"/>
      <c r="NQV13" s="185"/>
      <c r="NQW13" s="185"/>
      <c r="NQX13" s="185"/>
      <c r="NQY13" s="185"/>
      <c r="NQZ13" s="185"/>
      <c r="NRA13" s="185"/>
      <c r="NRB13" s="185"/>
      <c r="NRC13" s="185"/>
      <c r="NRD13" s="185"/>
      <c r="NRE13" s="185"/>
      <c r="NRF13" s="185"/>
      <c r="NRG13" s="185"/>
      <c r="NRH13" s="185"/>
      <c r="NRI13" s="185"/>
      <c r="NRJ13" s="185"/>
      <c r="NRK13" s="185"/>
      <c r="NRL13" s="185"/>
      <c r="NRM13" s="185"/>
      <c r="NRN13" s="185"/>
      <c r="NRO13" s="185"/>
      <c r="NRP13" s="185"/>
      <c r="NRQ13" s="185"/>
      <c r="NRR13" s="185"/>
      <c r="NRS13" s="185"/>
      <c r="NRT13" s="185"/>
      <c r="NRU13" s="185"/>
      <c r="NRV13" s="185"/>
      <c r="NRW13" s="185"/>
      <c r="NRX13" s="185"/>
      <c r="NRY13" s="185"/>
      <c r="NRZ13" s="185"/>
      <c r="NSA13" s="185"/>
      <c r="NSB13" s="185"/>
      <c r="NSC13" s="185"/>
      <c r="NSD13" s="185"/>
      <c r="NSE13" s="185"/>
      <c r="NSF13" s="185"/>
      <c r="NSG13" s="185"/>
      <c r="NSH13" s="185"/>
      <c r="NSI13" s="185"/>
      <c r="NSJ13" s="185"/>
      <c r="NSK13" s="185"/>
      <c r="NSL13" s="185"/>
      <c r="NSM13" s="185"/>
      <c r="NSN13" s="185"/>
      <c r="NSO13" s="185"/>
      <c r="NSP13" s="185"/>
      <c r="NSQ13" s="185"/>
      <c r="NSR13" s="185"/>
      <c r="NSS13" s="185"/>
      <c r="NST13" s="185"/>
      <c r="NSU13" s="185"/>
      <c r="NSV13" s="185"/>
      <c r="NSW13" s="185"/>
      <c r="NSX13" s="185"/>
      <c r="NSY13" s="185"/>
      <c r="NSZ13" s="185"/>
      <c r="NTA13" s="185"/>
      <c r="NTB13" s="185"/>
      <c r="NTC13" s="185"/>
      <c r="NTD13" s="185"/>
      <c r="NTE13" s="185"/>
      <c r="NTF13" s="185"/>
      <c r="NTG13" s="185"/>
      <c r="NTH13" s="185"/>
      <c r="NTI13" s="185"/>
      <c r="NTJ13" s="185"/>
      <c r="NTK13" s="185"/>
      <c r="NTL13" s="185"/>
      <c r="NTM13" s="185"/>
      <c r="NTN13" s="185"/>
      <c r="NTO13" s="185"/>
      <c r="NTP13" s="185"/>
      <c r="NTQ13" s="185"/>
      <c r="NTR13" s="185"/>
      <c r="NTS13" s="185"/>
      <c r="NTT13" s="185"/>
      <c r="NTU13" s="185"/>
      <c r="NTV13" s="185"/>
      <c r="NTW13" s="185"/>
      <c r="NTX13" s="185"/>
      <c r="NTY13" s="185"/>
      <c r="NTZ13" s="185"/>
      <c r="NUA13" s="185"/>
      <c r="NUB13" s="185"/>
      <c r="NUC13" s="185"/>
      <c r="NUD13" s="185"/>
      <c r="NUE13" s="185"/>
      <c r="NUF13" s="185"/>
      <c r="NUG13" s="185"/>
      <c r="NUH13" s="185"/>
      <c r="NUI13" s="185"/>
      <c r="NUJ13" s="185"/>
      <c r="NUK13" s="185"/>
      <c r="NUL13" s="185"/>
      <c r="NUM13" s="185"/>
      <c r="NUN13" s="185"/>
      <c r="NUO13" s="185"/>
      <c r="NUP13" s="185"/>
      <c r="NUQ13" s="185"/>
      <c r="NUR13" s="185"/>
      <c r="NUS13" s="185"/>
      <c r="NUT13" s="185"/>
      <c r="NUU13" s="185"/>
      <c r="NUV13" s="185"/>
      <c r="NUW13" s="185"/>
      <c r="NUX13" s="185"/>
      <c r="NUY13" s="185"/>
      <c r="NUZ13" s="185"/>
      <c r="NVA13" s="185"/>
      <c r="NVB13" s="185"/>
      <c r="NVC13" s="185"/>
      <c r="NVD13" s="185"/>
      <c r="NVE13" s="185"/>
      <c r="NVF13" s="185"/>
      <c r="NVG13" s="185"/>
      <c r="NVH13" s="185"/>
      <c r="NVI13" s="185"/>
      <c r="NVJ13" s="185"/>
      <c r="NVK13" s="185"/>
      <c r="NVL13" s="185"/>
      <c r="NVM13" s="185"/>
      <c r="NVN13" s="185"/>
      <c r="NVO13" s="185"/>
      <c r="NVP13" s="185"/>
      <c r="NVQ13" s="185"/>
      <c r="NVR13" s="185"/>
      <c r="NVS13" s="185"/>
      <c r="NVT13" s="185"/>
      <c r="NVU13" s="185"/>
      <c r="NVV13" s="185"/>
      <c r="NVW13" s="185"/>
      <c r="NVX13" s="185"/>
      <c r="NVY13" s="185"/>
      <c r="NVZ13" s="185"/>
      <c r="NWA13" s="185"/>
      <c r="NWB13" s="185"/>
      <c r="NWC13" s="185"/>
      <c r="NWD13" s="185"/>
      <c r="NWE13" s="185"/>
      <c r="NWF13" s="185"/>
      <c r="NWG13" s="185"/>
      <c r="NWH13" s="185"/>
      <c r="NWI13" s="185"/>
      <c r="NWJ13" s="185"/>
      <c r="NWK13" s="185"/>
      <c r="NWL13" s="185"/>
      <c r="NWM13" s="185"/>
      <c r="NWN13" s="185"/>
      <c r="NWO13" s="185"/>
      <c r="NWP13" s="185"/>
      <c r="NWQ13" s="185"/>
      <c r="NWR13" s="185"/>
      <c r="NWS13" s="185"/>
      <c r="NWT13" s="185"/>
      <c r="NWU13" s="185"/>
      <c r="NWV13" s="185"/>
      <c r="NWW13" s="185"/>
      <c r="NWX13" s="185"/>
      <c r="NWY13" s="185"/>
      <c r="NWZ13" s="185"/>
      <c r="NXA13" s="185"/>
      <c r="NXB13" s="185"/>
      <c r="NXC13" s="185"/>
      <c r="NXD13" s="185"/>
      <c r="NXE13" s="185"/>
      <c r="NXF13" s="185"/>
      <c r="NXG13" s="185"/>
      <c r="NXH13" s="185"/>
      <c r="NXI13" s="185"/>
      <c r="NXJ13" s="185"/>
      <c r="NXK13" s="185"/>
      <c r="NXL13" s="185"/>
      <c r="NXM13" s="185"/>
      <c r="NXN13" s="185"/>
      <c r="NXO13" s="185"/>
      <c r="NXP13" s="185"/>
      <c r="NXQ13" s="185"/>
      <c r="NXR13" s="185"/>
      <c r="NXS13" s="185"/>
      <c r="NXT13" s="185"/>
      <c r="NXU13" s="185"/>
      <c r="NXV13" s="185"/>
      <c r="NXW13" s="185"/>
      <c r="NXX13" s="185"/>
      <c r="NXY13" s="185"/>
      <c r="NXZ13" s="185"/>
      <c r="NYA13" s="185"/>
      <c r="NYB13" s="185"/>
      <c r="NYC13" s="185"/>
      <c r="NYD13" s="185"/>
      <c r="NYE13" s="185"/>
      <c r="NYF13" s="185"/>
      <c r="NYG13" s="185"/>
      <c r="NYH13" s="185"/>
      <c r="NYI13" s="185"/>
      <c r="NYJ13" s="185"/>
      <c r="NYK13" s="185"/>
      <c r="NYL13" s="185"/>
      <c r="NYM13" s="185"/>
      <c r="NYN13" s="185"/>
      <c r="NYO13" s="185"/>
      <c r="NYP13" s="185"/>
      <c r="NYQ13" s="185"/>
      <c r="NYR13" s="185"/>
      <c r="NYS13" s="185"/>
      <c r="NYT13" s="185"/>
      <c r="NYU13" s="185"/>
      <c r="NYV13" s="185"/>
      <c r="NYW13" s="185"/>
      <c r="NYX13" s="185"/>
      <c r="NYY13" s="185"/>
      <c r="NYZ13" s="185"/>
      <c r="NZA13" s="185"/>
      <c r="NZB13" s="185"/>
      <c r="NZC13" s="185"/>
      <c r="NZD13" s="185"/>
      <c r="NZE13" s="185"/>
      <c r="NZF13" s="185"/>
      <c r="NZG13" s="185"/>
      <c r="NZH13" s="185"/>
      <c r="NZI13" s="185"/>
      <c r="NZJ13" s="185"/>
      <c r="NZK13" s="185"/>
      <c r="NZL13" s="185"/>
      <c r="NZM13" s="185"/>
      <c r="NZN13" s="185"/>
      <c r="NZO13" s="185"/>
      <c r="NZP13" s="185"/>
      <c r="NZQ13" s="185"/>
      <c r="NZR13" s="185"/>
      <c r="NZS13" s="185"/>
      <c r="NZT13" s="185"/>
      <c r="NZU13" s="185"/>
      <c r="NZV13" s="185"/>
      <c r="NZW13" s="185"/>
      <c r="NZX13" s="185"/>
      <c r="NZY13" s="185"/>
      <c r="NZZ13" s="185"/>
      <c r="OAA13" s="185"/>
      <c r="OAB13" s="185"/>
      <c r="OAC13" s="185"/>
      <c r="OAD13" s="185"/>
      <c r="OAE13" s="185"/>
      <c r="OAF13" s="185"/>
      <c r="OAG13" s="185"/>
      <c r="OAH13" s="185"/>
      <c r="OAI13" s="185"/>
      <c r="OAJ13" s="185"/>
      <c r="OAK13" s="185"/>
      <c r="OAL13" s="185"/>
      <c r="OAM13" s="185"/>
      <c r="OAN13" s="185"/>
      <c r="OAO13" s="185"/>
      <c r="OAP13" s="185"/>
      <c r="OAQ13" s="185"/>
      <c r="OAR13" s="185"/>
      <c r="OAS13" s="185"/>
      <c r="OAT13" s="185"/>
      <c r="OAU13" s="185"/>
      <c r="OAV13" s="185"/>
      <c r="OAW13" s="185"/>
      <c r="OAX13" s="185"/>
      <c r="OAY13" s="185"/>
      <c r="OAZ13" s="185"/>
      <c r="OBA13" s="185"/>
      <c r="OBB13" s="185"/>
      <c r="OBC13" s="185"/>
      <c r="OBD13" s="185"/>
      <c r="OBE13" s="185"/>
      <c r="OBF13" s="185"/>
      <c r="OBG13" s="185"/>
      <c r="OBH13" s="185"/>
      <c r="OBI13" s="185"/>
      <c r="OBJ13" s="185"/>
      <c r="OBK13" s="185"/>
      <c r="OBL13" s="185"/>
      <c r="OBM13" s="185"/>
      <c r="OBN13" s="185"/>
      <c r="OBO13" s="185"/>
      <c r="OBP13" s="185"/>
      <c r="OBQ13" s="185"/>
      <c r="OBR13" s="185"/>
      <c r="OBS13" s="185"/>
      <c r="OBT13" s="185"/>
      <c r="OBU13" s="185"/>
      <c r="OBV13" s="185"/>
      <c r="OBW13" s="185"/>
      <c r="OBX13" s="185"/>
      <c r="OBY13" s="185"/>
      <c r="OBZ13" s="185"/>
      <c r="OCA13" s="185"/>
      <c r="OCB13" s="185"/>
      <c r="OCC13" s="185"/>
      <c r="OCD13" s="185"/>
      <c r="OCE13" s="185"/>
      <c r="OCF13" s="185"/>
      <c r="OCG13" s="185"/>
      <c r="OCH13" s="185"/>
      <c r="OCI13" s="185"/>
      <c r="OCJ13" s="185"/>
      <c r="OCK13" s="185"/>
      <c r="OCL13" s="185"/>
      <c r="OCM13" s="185"/>
      <c r="OCN13" s="185"/>
      <c r="OCO13" s="185"/>
      <c r="OCP13" s="185"/>
      <c r="OCQ13" s="185"/>
      <c r="OCR13" s="185"/>
      <c r="OCS13" s="185"/>
      <c r="OCT13" s="185"/>
      <c r="OCU13" s="185"/>
      <c r="OCV13" s="185"/>
      <c r="OCW13" s="185"/>
      <c r="OCX13" s="185"/>
      <c r="OCY13" s="185"/>
      <c r="OCZ13" s="185"/>
      <c r="ODA13" s="185"/>
      <c r="ODB13" s="185"/>
      <c r="ODC13" s="185"/>
      <c r="ODD13" s="185"/>
      <c r="ODE13" s="185"/>
      <c r="ODF13" s="185"/>
      <c r="ODG13" s="185"/>
      <c r="ODH13" s="185"/>
      <c r="ODI13" s="185"/>
      <c r="ODJ13" s="185"/>
      <c r="ODK13" s="185"/>
      <c r="ODL13" s="185"/>
      <c r="ODM13" s="185"/>
      <c r="ODN13" s="185"/>
      <c r="ODO13" s="185"/>
      <c r="ODP13" s="185"/>
      <c r="ODQ13" s="185"/>
      <c r="ODR13" s="185"/>
      <c r="ODS13" s="185"/>
      <c r="ODT13" s="185"/>
      <c r="ODU13" s="185"/>
      <c r="ODV13" s="185"/>
      <c r="ODW13" s="185"/>
      <c r="ODX13" s="185"/>
      <c r="ODY13" s="185"/>
      <c r="ODZ13" s="185"/>
      <c r="OEA13" s="185"/>
      <c r="OEB13" s="185"/>
      <c r="OEC13" s="185"/>
      <c r="OED13" s="185"/>
      <c r="OEE13" s="185"/>
      <c r="OEF13" s="185"/>
      <c r="OEG13" s="185"/>
      <c r="OEH13" s="185"/>
      <c r="OEI13" s="185"/>
      <c r="OEJ13" s="185"/>
      <c r="OEK13" s="185"/>
      <c r="OEL13" s="185"/>
      <c r="OEM13" s="185"/>
      <c r="OEN13" s="185"/>
      <c r="OEO13" s="185"/>
      <c r="OEP13" s="185"/>
      <c r="OEQ13" s="185"/>
      <c r="OER13" s="185"/>
      <c r="OES13" s="185"/>
      <c r="OET13" s="185"/>
      <c r="OEU13" s="185"/>
      <c r="OEV13" s="185"/>
      <c r="OEW13" s="185"/>
      <c r="OEX13" s="185"/>
      <c r="OEY13" s="185"/>
      <c r="OEZ13" s="185"/>
      <c r="OFA13" s="185"/>
      <c r="OFB13" s="185"/>
      <c r="OFC13" s="185"/>
      <c r="OFD13" s="185"/>
      <c r="OFE13" s="185"/>
      <c r="OFF13" s="185"/>
      <c r="OFG13" s="185"/>
      <c r="OFH13" s="185"/>
      <c r="OFI13" s="185"/>
      <c r="OFJ13" s="185"/>
      <c r="OFK13" s="185"/>
      <c r="OFL13" s="185"/>
      <c r="OFM13" s="185"/>
      <c r="OFN13" s="185"/>
      <c r="OFO13" s="185"/>
      <c r="OFP13" s="185"/>
      <c r="OFQ13" s="185"/>
      <c r="OFR13" s="185"/>
      <c r="OFS13" s="185"/>
      <c r="OFT13" s="185"/>
      <c r="OFU13" s="185"/>
      <c r="OFV13" s="185"/>
      <c r="OFW13" s="185"/>
      <c r="OFX13" s="185"/>
      <c r="OFY13" s="185"/>
      <c r="OFZ13" s="185"/>
      <c r="OGA13" s="185"/>
      <c r="OGB13" s="185"/>
      <c r="OGC13" s="185"/>
      <c r="OGD13" s="185"/>
      <c r="OGE13" s="185"/>
      <c r="OGF13" s="185"/>
      <c r="OGG13" s="185"/>
      <c r="OGH13" s="185"/>
      <c r="OGI13" s="185"/>
      <c r="OGJ13" s="185"/>
      <c r="OGK13" s="185"/>
      <c r="OGL13" s="185"/>
      <c r="OGM13" s="185"/>
      <c r="OGN13" s="185"/>
      <c r="OGO13" s="185"/>
      <c r="OGP13" s="185"/>
      <c r="OGQ13" s="185"/>
      <c r="OGR13" s="185"/>
      <c r="OGS13" s="185"/>
      <c r="OGT13" s="185"/>
      <c r="OGU13" s="185"/>
      <c r="OGV13" s="185"/>
      <c r="OGW13" s="185"/>
      <c r="OGX13" s="185"/>
      <c r="OGY13" s="185"/>
      <c r="OGZ13" s="185"/>
      <c r="OHA13" s="185"/>
      <c r="OHB13" s="185"/>
      <c r="OHC13" s="185"/>
      <c r="OHD13" s="185"/>
      <c r="OHE13" s="185"/>
      <c r="OHF13" s="185"/>
      <c r="OHG13" s="185"/>
      <c r="OHH13" s="185"/>
      <c r="OHI13" s="185"/>
      <c r="OHJ13" s="185"/>
      <c r="OHK13" s="185"/>
      <c r="OHL13" s="185"/>
      <c r="OHM13" s="185"/>
      <c r="OHN13" s="185"/>
      <c r="OHO13" s="185"/>
      <c r="OHP13" s="185"/>
      <c r="OHQ13" s="185"/>
      <c r="OHR13" s="185"/>
      <c r="OHS13" s="185"/>
      <c r="OHT13" s="185"/>
      <c r="OHU13" s="185"/>
      <c r="OHV13" s="185"/>
      <c r="OHW13" s="185"/>
      <c r="OHX13" s="185"/>
      <c r="OHY13" s="185"/>
      <c r="OHZ13" s="185"/>
      <c r="OIA13" s="185"/>
      <c r="OIB13" s="185"/>
      <c r="OIC13" s="185"/>
      <c r="OID13" s="185"/>
      <c r="OIE13" s="185"/>
      <c r="OIF13" s="185"/>
      <c r="OIG13" s="185"/>
      <c r="OIH13" s="185"/>
      <c r="OII13" s="185"/>
      <c r="OIJ13" s="185"/>
      <c r="OIK13" s="185"/>
      <c r="OIL13" s="185"/>
      <c r="OIM13" s="185"/>
      <c r="OIN13" s="185"/>
      <c r="OIO13" s="185"/>
      <c r="OIP13" s="185"/>
      <c r="OIQ13" s="185"/>
      <c r="OIR13" s="185"/>
      <c r="OIS13" s="185"/>
      <c r="OIT13" s="185"/>
      <c r="OIU13" s="185"/>
      <c r="OIV13" s="185"/>
      <c r="OIW13" s="185"/>
      <c r="OIX13" s="185"/>
      <c r="OIY13" s="185"/>
      <c r="OIZ13" s="185"/>
      <c r="OJA13" s="185"/>
      <c r="OJB13" s="185"/>
      <c r="OJC13" s="185"/>
      <c r="OJD13" s="185"/>
      <c r="OJE13" s="185"/>
      <c r="OJF13" s="185"/>
      <c r="OJG13" s="185"/>
      <c r="OJH13" s="185"/>
      <c r="OJI13" s="185"/>
      <c r="OJJ13" s="185"/>
      <c r="OJK13" s="185"/>
      <c r="OJL13" s="185"/>
      <c r="OJM13" s="185"/>
      <c r="OJN13" s="185"/>
      <c r="OJO13" s="185"/>
      <c r="OJP13" s="185"/>
      <c r="OJQ13" s="185"/>
      <c r="OJR13" s="185"/>
      <c r="OJS13" s="185"/>
      <c r="OJT13" s="185"/>
      <c r="OJU13" s="185"/>
      <c r="OJV13" s="185"/>
      <c r="OJW13" s="185"/>
      <c r="OJX13" s="185"/>
      <c r="OJY13" s="185"/>
      <c r="OJZ13" s="185"/>
      <c r="OKA13" s="185"/>
      <c r="OKB13" s="185"/>
      <c r="OKC13" s="185"/>
      <c r="OKD13" s="185"/>
      <c r="OKE13" s="185"/>
      <c r="OKF13" s="185"/>
      <c r="OKG13" s="185"/>
      <c r="OKH13" s="185"/>
      <c r="OKI13" s="185"/>
      <c r="OKJ13" s="185"/>
      <c r="OKK13" s="185"/>
      <c r="OKL13" s="185"/>
      <c r="OKM13" s="185"/>
      <c r="OKN13" s="185"/>
      <c r="OKO13" s="185"/>
      <c r="OKP13" s="185"/>
      <c r="OKQ13" s="185"/>
      <c r="OKR13" s="185"/>
      <c r="OKS13" s="185"/>
      <c r="OKT13" s="185"/>
      <c r="OKU13" s="185"/>
      <c r="OKV13" s="185"/>
      <c r="OKW13" s="185"/>
      <c r="OKX13" s="185"/>
      <c r="OKY13" s="185"/>
      <c r="OKZ13" s="185"/>
      <c r="OLA13" s="185"/>
      <c r="OLB13" s="185"/>
      <c r="OLC13" s="185"/>
      <c r="OLD13" s="185"/>
      <c r="OLE13" s="185"/>
      <c r="OLF13" s="185"/>
      <c r="OLG13" s="185"/>
      <c r="OLH13" s="185"/>
      <c r="OLI13" s="185"/>
      <c r="OLJ13" s="185"/>
      <c r="OLK13" s="185"/>
      <c r="OLL13" s="185"/>
      <c r="OLM13" s="185"/>
      <c r="OLN13" s="185"/>
      <c r="OLO13" s="185"/>
      <c r="OLP13" s="185"/>
      <c r="OLQ13" s="185"/>
      <c r="OLR13" s="185"/>
      <c r="OLS13" s="185"/>
      <c r="OLT13" s="185"/>
      <c r="OLU13" s="185"/>
      <c r="OLV13" s="185"/>
      <c r="OLW13" s="185"/>
      <c r="OLX13" s="185"/>
      <c r="OLY13" s="185"/>
      <c r="OLZ13" s="185"/>
      <c r="OMA13" s="185"/>
      <c r="OMB13" s="185"/>
      <c r="OMC13" s="185"/>
      <c r="OMD13" s="185"/>
      <c r="OME13" s="185"/>
      <c r="OMF13" s="185"/>
      <c r="OMG13" s="185"/>
      <c r="OMH13" s="185"/>
      <c r="OMI13" s="185"/>
      <c r="OMJ13" s="185"/>
      <c r="OMK13" s="185"/>
      <c r="OML13" s="185"/>
      <c r="OMM13" s="185"/>
      <c r="OMN13" s="185"/>
      <c r="OMO13" s="185"/>
      <c r="OMP13" s="185"/>
      <c r="OMQ13" s="185"/>
      <c r="OMR13" s="185"/>
      <c r="OMS13" s="185"/>
      <c r="OMT13" s="185"/>
      <c r="OMU13" s="185"/>
      <c r="OMV13" s="185"/>
      <c r="OMW13" s="185"/>
      <c r="OMX13" s="185"/>
      <c r="OMY13" s="185"/>
      <c r="OMZ13" s="185"/>
      <c r="ONA13" s="185"/>
      <c r="ONB13" s="185"/>
      <c r="ONC13" s="185"/>
      <c r="OND13" s="185"/>
      <c r="ONE13" s="185"/>
      <c r="ONF13" s="185"/>
      <c r="ONG13" s="185"/>
      <c r="ONH13" s="185"/>
      <c r="ONI13" s="185"/>
      <c r="ONJ13" s="185"/>
      <c r="ONK13" s="185"/>
      <c r="ONL13" s="185"/>
      <c r="ONM13" s="185"/>
      <c r="ONN13" s="185"/>
      <c r="ONO13" s="185"/>
      <c r="ONP13" s="185"/>
      <c r="ONQ13" s="185"/>
      <c r="ONR13" s="185"/>
      <c r="ONS13" s="185"/>
      <c r="ONT13" s="185"/>
      <c r="ONU13" s="185"/>
      <c r="ONV13" s="185"/>
      <c r="ONW13" s="185"/>
      <c r="ONX13" s="185"/>
      <c r="ONY13" s="185"/>
      <c r="ONZ13" s="185"/>
      <c r="OOA13" s="185"/>
      <c r="OOB13" s="185"/>
      <c r="OOC13" s="185"/>
      <c r="OOD13" s="185"/>
      <c r="OOE13" s="185"/>
      <c r="OOF13" s="185"/>
      <c r="OOG13" s="185"/>
      <c r="OOH13" s="185"/>
      <c r="OOI13" s="185"/>
      <c r="OOJ13" s="185"/>
      <c r="OOK13" s="185"/>
      <c r="OOL13" s="185"/>
      <c r="OOM13" s="185"/>
      <c r="OON13" s="185"/>
      <c r="OOO13" s="185"/>
      <c r="OOP13" s="185"/>
      <c r="OOQ13" s="185"/>
      <c r="OOR13" s="185"/>
      <c r="OOS13" s="185"/>
      <c r="OOT13" s="185"/>
      <c r="OOU13" s="185"/>
      <c r="OOV13" s="185"/>
      <c r="OOW13" s="185"/>
      <c r="OOX13" s="185"/>
      <c r="OOY13" s="185"/>
      <c r="OOZ13" s="185"/>
      <c r="OPA13" s="185"/>
      <c r="OPB13" s="185"/>
      <c r="OPC13" s="185"/>
      <c r="OPD13" s="185"/>
      <c r="OPE13" s="185"/>
      <c r="OPF13" s="185"/>
      <c r="OPG13" s="185"/>
      <c r="OPH13" s="185"/>
      <c r="OPI13" s="185"/>
      <c r="OPJ13" s="185"/>
      <c r="OPK13" s="185"/>
      <c r="OPL13" s="185"/>
      <c r="OPM13" s="185"/>
      <c r="OPN13" s="185"/>
      <c r="OPO13" s="185"/>
      <c r="OPP13" s="185"/>
      <c r="OPQ13" s="185"/>
      <c r="OPR13" s="185"/>
      <c r="OPS13" s="185"/>
      <c r="OPT13" s="185"/>
      <c r="OPU13" s="185"/>
      <c r="OPV13" s="185"/>
      <c r="OPW13" s="185"/>
      <c r="OPX13" s="185"/>
      <c r="OPY13" s="185"/>
      <c r="OPZ13" s="185"/>
      <c r="OQA13" s="185"/>
      <c r="OQB13" s="185"/>
      <c r="OQC13" s="185"/>
      <c r="OQD13" s="185"/>
      <c r="OQE13" s="185"/>
      <c r="OQF13" s="185"/>
      <c r="OQG13" s="185"/>
      <c r="OQH13" s="185"/>
      <c r="OQI13" s="185"/>
      <c r="OQJ13" s="185"/>
      <c r="OQK13" s="185"/>
      <c r="OQL13" s="185"/>
      <c r="OQM13" s="185"/>
      <c r="OQN13" s="185"/>
      <c r="OQO13" s="185"/>
      <c r="OQP13" s="185"/>
      <c r="OQQ13" s="185"/>
      <c r="OQR13" s="185"/>
      <c r="OQS13" s="185"/>
      <c r="OQT13" s="185"/>
      <c r="OQU13" s="185"/>
      <c r="OQV13" s="185"/>
      <c r="OQW13" s="185"/>
      <c r="OQX13" s="185"/>
      <c r="OQY13" s="185"/>
      <c r="OQZ13" s="185"/>
      <c r="ORA13" s="185"/>
      <c r="ORB13" s="185"/>
      <c r="ORC13" s="185"/>
      <c r="ORD13" s="185"/>
      <c r="ORE13" s="185"/>
      <c r="ORF13" s="185"/>
      <c r="ORG13" s="185"/>
      <c r="ORH13" s="185"/>
      <c r="ORI13" s="185"/>
      <c r="ORJ13" s="185"/>
      <c r="ORK13" s="185"/>
      <c r="ORL13" s="185"/>
      <c r="ORM13" s="185"/>
      <c r="ORN13" s="185"/>
      <c r="ORO13" s="185"/>
      <c r="ORP13" s="185"/>
      <c r="ORQ13" s="185"/>
      <c r="ORR13" s="185"/>
      <c r="ORS13" s="185"/>
      <c r="ORT13" s="185"/>
      <c r="ORU13" s="185"/>
      <c r="ORV13" s="185"/>
      <c r="ORW13" s="185"/>
      <c r="ORX13" s="185"/>
      <c r="ORY13" s="185"/>
      <c r="ORZ13" s="185"/>
      <c r="OSA13" s="185"/>
      <c r="OSB13" s="185"/>
      <c r="OSC13" s="185"/>
      <c r="OSD13" s="185"/>
      <c r="OSE13" s="185"/>
      <c r="OSF13" s="185"/>
      <c r="OSG13" s="185"/>
      <c r="OSH13" s="185"/>
      <c r="OSI13" s="185"/>
      <c r="OSJ13" s="185"/>
      <c r="OSK13" s="185"/>
      <c r="OSL13" s="185"/>
      <c r="OSM13" s="185"/>
      <c r="OSN13" s="185"/>
      <c r="OSO13" s="185"/>
      <c r="OSP13" s="185"/>
      <c r="OSQ13" s="185"/>
      <c r="OSR13" s="185"/>
      <c r="OSS13" s="185"/>
      <c r="OST13" s="185"/>
      <c r="OSU13" s="185"/>
      <c r="OSV13" s="185"/>
      <c r="OSW13" s="185"/>
      <c r="OSX13" s="185"/>
      <c r="OSY13" s="185"/>
      <c r="OSZ13" s="185"/>
      <c r="OTA13" s="185"/>
      <c r="OTB13" s="185"/>
      <c r="OTC13" s="185"/>
      <c r="OTD13" s="185"/>
      <c r="OTE13" s="185"/>
      <c r="OTF13" s="185"/>
      <c r="OTG13" s="185"/>
      <c r="OTH13" s="185"/>
      <c r="OTI13" s="185"/>
      <c r="OTJ13" s="185"/>
      <c r="OTK13" s="185"/>
      <c r="OTL13" s="185"/>
      <c r="OTM13" s="185"/>
      <c r="OTN13" s="185"/>
      <c r="OTO13" s="185"/>
      <c r="OTP13" s="185"/>
      <c r="OTQ13" s="185"/>
      <c r="OTR13" s="185"/>
      <c r="OTS13" s="185"/>
      <c r="OTT13" s="185"/>
      <c r="OTU13" s="185"/>
      <c r="OTV13" s="185"/>
      <c r="OTW13" s="185"/>
      <c r="OTX13" s="185"/>
      <c r="OTY13" s="185"/>
      <c r="OTZ13" s="185"/>
      <c r="OUA13" s="185"/>
      <c r="OUB13" s="185"/>
      <c r="OUC13" s="185"/>
      <c r="OUD13" s="185"/>
      <c r="OUE13" s="185"/>
      <c r="OUF13" s="185"/>
      <c r="OUG13" s="185"/>
      <c r="OUH13" s="185"/>
      <c r="OUI13" s="185"/>
      <c r="OUJ13" s="185"/>
      <c r="OUK13" s="185"/>
      <c r="OUL13" s="185"/>
      <c r="OUM13" s="185"/>
      <c r="OUN13" s="185"/>
      <c r="OUO13" s="185"/>
      <c r="OUP13" s="185"/>
      <c r="OUQ13" s="185"/>
      <c r="OUR13" s="185"/>
      <c r="OUS13" s="185"/>
      <c r="OUT13" s="185"/>
      <c r="OUU13" s="185"/>
      <c r="OUV13" s="185"/>
      <c r="OUW13" s="185"/>
      <c r="OUX13" s="185"/>
      <c r="OUY13" s="185"/>
      <c r="OUZ13" s="185"/>
      <c r="OVA13" s="185"/>
      <c r="OVB13" s="185"/>
      <c r="OVC13" s="185"/>
      <c r="OVD13" s="185"/>
      <c r="OVE13" s="185"/>
      <c r="OVF13" s="185"/>
      <c r="OVG13" s="185"/>
      <c r="OVH13" s="185"/>
      <c r="OVI13" s="185"/>
      <c r="OVJ13" s="185"/>
      <c r="OVK13" s="185"/>
      <c r="OVL13" s="185"/>
      <c r="OVM13" s="185"/>
      <c r="OVN13" s="185"/>
      <c r="OVO13" s="185"/>
      <c r="OVP13" s="185"/>
      <c r="OVQ13" s="185"/>
      <c r="OVR13" s="185"/>
      <c r="OVS13" s="185"/>
      <c r="OVT13" s="185"/>
      <c r="OVU13" s="185"/>
      <c r="OVV13" s="185"/>
      <c r="OVW13" s="185"/>
      <c r="OVX13" s="185"/>
      <c r="OVY13" s="185"/>
      <c r="OVZ13" s="185"/>
      <c r="OWA13" s="185"/>
      <c r="OWB13" s="185"/>
      <c r="OWC13" s="185"/>
      <c r="OWD13" s="185"/>
      <c r="OWE13" s="185"/>
      <c r="OWF13" s="185"/>
      <c r="OWG13" s="185"/>
      <c r="OWH13" s="185"/>
      <c r="OWI13" s="185"/>
      <c r="OWJ13" s="185"/>
      <c r="OWK13" s="185"/>
      <c r="OWL13" s="185"/>
      <c r="OWM13" s="185"/>
      <c r="OWN13" s="185"/>
      <c r="OWO13" s="185"/>
      <c r="OWP13" s="185"/>
      <c r="OWQ13" s="185"/>
      <c r="OWR13" s="185"/>
      <c r="OWS13" s="185"/>
      <c r="OWT13" s="185"/>
      <c r="OWU13" s="185"/>
      <c r="OWV13" s="185"/>
      <c r="OWW13" s="185"/>
      <c r="OWX13" s="185"/>
      <c r="OWY13" s="185"/>
      <c r="OWZ13" s="185"/>
      <c r="OXA13" s="185"/>
      <c r="OXB13" s="185"/>
      <c r="OXC13" s="185"/>
      <c r="OXD13" s="185"/>
      <c r="OXE13" s="185"/>
      <c r="OXF13" s="185"/>
      <c r="OXG13" s="185"/>
      <c r="OXH13" s="185"/>
      <c r="OXI13" s="185"/>
      <c r="OXJ13" s="185"/>
      <c r="OXK13" s="185"/>
      <c r="OXL13" s="185"/>
      <c r="OXM13" s="185"/>
      <c r="OXN13" s="185"/>
      <c r="OXO13" s="185"/>
      <c r="OXP13" s="185"/>
      <c r="OXQ13" s="185"/>
      <c r="OXR13" s="185"/>
      <c r="OXS13" s="185"/>
      <c r="OXT13" s="185"/>
      <c r="OXU13" s="185"/>
      <c r="OXV13" s="185"/>
      <c r="OXW13" s="185"/>
      <c r="OXX13" s="185"/>
      <c r="OXY13" s="185"/>
      <c r="OXZ13" s="185"/>
      <c r="OYA13" s="185"/>
      <c r="OYB13" s="185"/>
      <c r="OYC13" s="185"/>
      <c r="OYD13" s="185"/>
      <c r="OYE13" s="185"/>
      <c r="OYF13" s="185"/>
      <c r="OYG13" s="185"/>
      <c r="OYH13" s="185"/>
      <c r="OYI13" s="185"/>
      <c r="OYJ13" s="185"/>
      <c r="OYK13" s="185"/>
      <c r="OYL13" s="185"/>
      <c r="OYM13" s="185"/>
      <c r="OYN13" s="185"/>
      <c r="OYO13" s="185"/>
      <c r="OYP13" s="185"/>
      <c r="OYQ13" s="185"/>
      <c r="OYR13" s="185"/>
      <c r="OYS13" s="185"/>
      <c r="OYT13" s="185"/>
      <c r="OYU13" s="185"/>
      <c r="OYV13" s="185"/>
      <c r="OYW13" s="185"/>
      <c r="OYX13" s="185"/>
      <c r="OYY13" s="185"/>
      <c r="OYZ13" s="185"/>
      <c r="OZA13" s="185"/>
      <c r="OZB13" s="185"/>
      <c r="OZC13" s="185"/>
      <c r="OZD13" s="185"/>
      <c r="OZE13" s="185"/>
      <c r="OZF13" s="185"/>
      <c r="OZG13" s="185"/>
      <c r="OZH13" s="185"/>
      <c r="OZI13" s="185"/>
      <c r="OZJ13" s="185"/>
      <c r="OZK13" s="185"/>
      <c r="OZL13" s="185"/>
      <c r="OZM13" s="185"/>
      <c r="OZN13" s="185"/>
      <c r="OZO13" s="185"/>
      <c r="OZP13" s="185"/>
      <c r="OZQ13" s="185"/>
      <c r="OZR13" s="185"/>
      <c r="OZS13" s="185"/>
      <c r="OZT13" s="185"/>
      <c r="OZU13" s="185"/>
      <c r="OZV13" s="185"/>
      <c r="OZW13" s="185"/>
      <c r="OZX13" s="185"/>
      <c r="OZY13" s="185"/>
      <c r="OZZ13" s="185"/>
      <c r="PAA13" s="185"/>
      <c r="PAB13" s="185"/>
      <c r="PAC13" s="185"/>
      <c r="PAD13" s="185"/>
      <c r="PAE13" s="185"/>
      <c r="PAF13" s="185"/>
      <c r="PAG13" s="185"/>
      <c r="PAH13" s="185"/>
      <c r="PAI13" s="185"/>
      <c r="PAJ13" s="185"/>
      <c r="PAK13" s="185"/>
      <c r="PAL13" s="185"/>
      <c r="PAM13" s="185"/>
      <c r="PAN13" s="185"/>
      <c r="PAO13" s="185"/>
      <c r="PAP13" s="185"/>
      <c r="PAQ13" s="185"/>
      <c r="PAR13" s="185"/>
      <c r="PAS13" s="185"/>
      <c r="PAT13" s="185"/>
      <c r="PAU13" s="185"/>
      <c r="PAV13" s="185"/>
      <c r="PAW13" s="185"/>
      <c r="PAX13" s="185"/>
      <c r="PAY13" s="185"/>
      <c r="PAZ13" s="185"/>
      <c r="PBA13" s="185"/>
      <c r="PBB13" s="185"/>
      <c r="PBC13" s="185"/>
      <c r="PBD13" s="185"/>
      <c r="PBE13" s="185"/>
      <c r="PBF13" s="185"/>
      <c r="PBG13" s="185"/>
      <c r="PBH13" s="185"/>
      <c r="PBI13" s="185"/>
      <c r="PBJ13" s="185"/>
      <c r="PBK13" s="185"/>
      <c r="PBL13" s="185"/>
      <c r="PBM13" s="185"/>
      <c r="PBN13" s="185"/>
      <c r="PBO13" s="185"/>
      <c r="PBP13" s="185"/>
      <c r="PBQ13" s="185"/>
      <c r="PBR13" s="185"/>
      <c r="PBS13" s="185"/>
      <c r="PBT13" s="185"/>
      <c r="PBU13" s="185"/>
      <c r="PBV13" s="185"/>
      <c r="PBW13" s="185"/>
      <c r="PBX13" s="185"/>
      <c r="PBY13" s="185"/>
      <c r="PBZ13" s="185"/>
      <c r="PCA13" s="185"/>
      <c r="PCB13" s="185"/>
      <c r="PCC13" s="185"/>
      <c r="PCD13" s="185"/>
      <c r="PCE13" s="185"/>
      <c r="PCF13" s="185"/>
      <c r="PCG13" s="185"/>
      <c r="PCH13" s="185"/>
      <c r="PCI13" s="185"/>
      <c r="PCJ13" s="185"/>
      <c r="PCK13" s="185"/>
      <c r="PCL13" s="185"/>
      <c r="PCM13" s="185"/>
      <c r="PCN13" s="185"/>
      <c r="PCO13" s="185"/>
      <c r="PCP13" s="185"/>
      <c r="PCQ13" s="185"/>
      <c r="PCR13" s="185"/>
      <c r="PCS13" s="185"/>
      <c r="PCT13" s="185"/>
      <c r="PCU13" s="185"/>
      <c r="PCV13" s="185"/>
      <c r="PCW13" s="185"/>
      <c r="PCX13" s="185"/>
      <c r="PCY13" s="185"/>
      <c r="PCZ13" s="185"/>
      <c r="PDA13" s="185"/>
      <c r="PDB13" s="185"/>
      <c r="PDC13" s="185"/>
      <c r="PDD13" s="185"/>
      <c r="PDE13" s="185"/>
      <c r="PDF13" s="185"/>
      <c r="PDG13" s="185"/>
      <c r="PDH13" s="185"/>
      <c r="PDI13" s="185"/>
      <c r="PDJ13" s="185"/>
      <c r="PDK13" s="185"/>
      <c r="PDL13" s="185"/>
      <c r="PDM13" s="185"/>
      <c r="PDN13" s="185"/>
      <c r="PDO13" s="185"/>
      <c r="PDP13" s="185"/>
      <c r="PDQ13" s="185"/>
      <c r="PDR13" s="185"/>
      <c r="PDS13" s="185"/>
      <c r="PDT13" s="185"/>
      <c r="PDU13" s="185"/>
      <c r="PDV13" s="185"/>
      <c r="PDW13" s="185"/>
      <c r="PDX13" s="185"/>
      <c r="PDY13" s="185"/>
      <c r="PDZ13" s="185"/>
      <c r="PEA13" s="185"/>
      <c r="PEB13" s="185"/>
      <c r="PEC13" s="185"/>
      <c r="PED13" s="185"/>
      <c r="PEE13" s="185"/>
      <c r="PEF13" s="185"/>
      <c r="PEG13" s="185"/>
      <c r="PEH13" s="185"/>
      <c r="PEI13" s="185"/>
      <c r="PEJ13" s="185"/>
      <c r="PEK13" s="185"/>
      <c r="PEL13" s="185"/>
      <c r="PEM13" s="185"/>
      <c r="PEN13" s="185"/>
      <c r="PEO13" s="185"/>
      <c r="PEP13" s="185"/>
      <c r="PEQ13" s="185"/>
      <c r="PER13" s="185"/>
      <c r="PES13" s="185"/>
      <c r="PET13" s="185"/>
      <c r="PEU13" s="185"/>
      <c r="PEV13" s="185"/>
      <c r="PEW13" s="185"/>
      <c r="PEX13" s="185"/>
      <c r="PEY13" s="185"/>
      <c r="PEZ13" s="185"/>
      <c r="PFA13" s="185"/>
      <c r="PFB13" s="185"/>
      <c r="PFC13" s="185"/>
      <c r="PFD13" s="185"/>
      <c r="PFE13" s="185"/>
      <c r="PFF13" s="185"/>
      <c r="PFG13" s="185"/>
      <c r="PFH13" s="185"/>
      <c r="PFI13" s="185"/>
      <c r="PFJ13" s="185"/>
      <c r="PFK13" s="185"/>
      <c r="PFL13" s="185"/>
      <c r="PFM13" s="185"/>
      <c r="PFN13" s="185"/>
      <c r="PFO13" s="185"/>
      <c r="PFP13" s="185"/>
      <c r="PFQ13" s="185"/>
      <c r="PFR13" s="185"/>
      <c r="PFS13" s="185"/>
      <c r="PFT13" s="185"/>
      <c r="PFU13" s="185"/>
      <c r="PFV13" s="185"/>
      <c r="PFW13" s="185"/>
      <c r="PFX13" s="185"/>
      <c r="PFY13" s="185"/>
      <c r="PFZ13" s="185"/>
      <c r="PGA13" s="185"/>
      <c r="PGB13" s="185"/>
      <c r="PGC13" s="185"/>
      <c r="PGD13" s="185"/>
      <c r="PGE13" s="185"/>
      <c r="PGF13" s="185"/>
      <c r="PGG13" s="185"/>
      <c r="PGH13" s="185"/>
      <c r="PGI13" s="185"/>
      <c r="PGJ13" s="185"/>
      <c r="PGK13" s="185"/>
      <c r="PGL13" s="185"/>
      <c r="PGM13" s="185"/>
      <c r="PGN13" s="185"/>
      <c r="PGO13" s="185"/>
      <c r="PGP13" s="185"/>
      <c r="PGQ13" s="185"/>
      <c r="PGR13" s="185"/>
      <c r="PGS13" s="185"/>
      <c r="PGT13" s="185"/>
      <c r="PGU13" s="185"/>
      <c r="PGV13" s="185"/>
      <c r="PGW13" s="185"/>
      <c r="PGX13" s="185"/>
      <c r="PGY13" s="185"/>
      <c r="PGZ13" s="185"/>
      <c r="PHA13" s="185"/>
      <c r="PHB13" s="185"/>
      <c r="PHC13" s="185"/>
      <c r="PHD13" s="185"/>
      <c r="PHE13" s="185"/>
      <c r="PHF13" s="185"/>
      <c r="PHG13" s="185"/>
      <c r="PHH13" s="185"/>
      <c r="PHI13" s="185"/>
      <c r="PHJ13" s="185"/>
      <c r="PHK13" s="185"/>
      <c r="PHL13" s="185"/>
      <c r="PHM13" s="185"/>
      <c r="PHN13" s="185"/>
      <c r="PHO13" s="185"/>
      <c r="PHP13" s="185"/>
      <c r="PHQ13" s="185"/>
      <c r="PHR13" s="185"/>
      <c r="PHS13" s="185"/>
      <c r="PHT13" s="185"/>
      <c r="PHU13" s="185"/>
      <c r="PHV13" s="185"/>
      <c r="PHW13" s="185"/>
      <c r="PHX13" s="185"/>
      <c r="PHY13" s="185"/>
      <c r="PHZ13" s="185"/>
      <c r="PIA13" s="185"/>
      <c r="PIB13" s="185"/>
      <c r="PIC13" s="185"/>
      <c r="PID13" s="185"/>
      <c r="PIE13" s="185"/>
      <c r="PIF13" s="185"/>
      <c r="PIG13" s="185"/>
      <c r="PIH13" s="185"/>
      <c r="PII13" s="185"/>
      <c r="PIJ13" s="185"/>
      <c r="PIK13" s="185"/>
      <c r="PIL13" s="185"/>
      <c r="PIM13" s="185"/>
      <c r="PIN13" s="185"/>
      <c r="PIO13" s="185"/>
      <c r="PIP13" s="185"/>
      <c r="PIQ13" s="185"/>
      <c r="PIR13" s="185"/>
      <c r="PIS13" s="185"/>
      <c r="PIT13" s="185"/>
      <c r="PIU13" s="185"/>
      <c r="PIV13" s="185"/>
      <c r="PIW13" s="185"/>
      <c r="PIX13" s="185"/>
      <c r="PIY13" s="185"/>
      <c r="PIZ13" s="185"/>
      <c r="PJA13" s="185"/>
      <c r="PJB13" s="185"/>
      <c r="PJC13" s="185"/>
      <c r="PJD13" s="185"/>
      <c r="PJE13" s="185"/>
      <c r="PJF13" s="185"/>
      <c r="PJG13" s="185"/>
      <c r="PJH13" s="185"/>
      <c r="PJI13" s="185"/>
      <c r="PJJ13" s="185"/>
      <c r="PJK13" s="185"/>
      <c r="PJL13" s="185"/>
      <c r="PJM13" s="185"/>
      <c r="PJN13" s="185"/>
      <c r="PJO13" s="185"/>
      <c r="PJP13" s="185"/>
      <c r="PJQ13" s="185"/>
      <c r="PJR13" s="185"/>
      <c r="PJS13" s="185"/>
      <c r="PJT13" s="185"/>
      <c r="PJU13" s="185"/>
      <c r="PJV13" s="185"/>
      <c r="PJW13" s="185"/>
      <c r="PJX13" s="185"/>
      <c r="PJY13" s="185"/>
      <c r="PJZ13" s="185"/>
      <c r="PKA13" s="185"/>
      <c r="PKB13" s="185"/>
      <c r="PKC13" s="185"/>
      <c r="PKD13" s="185"/>
      <c r="PKE13" s="185"/>
      <c r="PKF13" s="185"/>
      <c r="PKG13" s="185"/>
      <c r="PKH13" s="185"/>
      <c r="PKI13" s="185"/>
      <c r="PKJ13" s="185"/>
      <c r="PKK13" s="185"/>
      <c r="PKL13" s="185"/>
      <c r="PKM13" s="185"/>
      <c r="PKN13" s="185"/>
      <c r="PKO13" s="185"/>
      <c r="PKP13" s="185"/>
      <c r="PKQ13" s="185"/>
      <c r="PKR13" s="185"/>
      <c r="PKS13" s="185"/>
      <c r="PKT13" s="185"/>
      <c r="PKU13" s="185"/>
      <c r="PKV13" s="185"/>
      <c r="PKW13" s="185"/>
      <c r="PKX13" s="185"/>
      <c r="PKY13" s="185"/>
      <c r="PKZ13" s="185"/>
      <c r="PLA13" s="185"/>
      <c r="PLB13" s="185"/>
      <c r="PLC13" s="185"/>
      <c r="PLD13" s="185"/>
      <c r="PLE13" s="185"/>
      <c r="PLF13" s="185"/>
      <c r="PLG13" s="185"/>
      <c r="PLH13" s="185"/>
      <c r="PLI13" s="185"/>
      <c r="PLJ13" s="185"/>
      <c r="PLK13" s="185"/>
      <c r="PLL13" s="185"/>
      <c r="PLM13" s="185"/>
      <c r="PLN13" s="185"/>
      <c r="PLO13" s="185"/>
      <c r="PLP13" s="185"/>
      <c r="PLQ13" s="185"/>
      <c r="PLR13" s="185"/>
      <c r="PLS13" s="185"/>
      <c r="PLT13" s="185"/>
      <c r="PLU13" s="185"/>
      <c r="PLV13" s="185"/>
      <c r="PLW13" s="185"/>
      <c r="PLX13" s="185"/>
      <c r="PLY13" s="185"/>
      <c r="PLZ13" s="185"/>
      <c r="PMA13" s="185"/>
      <c r="PMB13" s="185"/>
      <c r="PMC13" s="185"/>
      <c r="PMD13" s="185"/>
      <c r="PME13" s="185"/>
      <c r="PMF13" s="185"/>
      <c r="PMG13" s="185"/>
      <c r="PMH13" s="185"/>
      <c r="PMI13" s="185"/>
      <c r="PMJ13" s="185"/>
      <c r="PMK13" s="185"/>
      <c r="PML13" s="185"/>
      <c r="PMM13" s="185"/>
      <c r="PMN13" s="185"/>
      <c r="PMO13" s="185"/>
      <c r="PMP13" s="185"/>
      <c r="PMQ13" s="185"/>
      <c r="PMR13" s="185"/>
      <c r="PMS13" s="185"/>
      <c r="PMT13" s="185"/>
      <c r="PMU13" s="185"/>
      <c r="PMV13" s="185"/>
      <c r="PMW13" s="185"/>
      <c r="PMX13" s="185"/>
      <c r="PMY13" s="185"/>
      <c r="PMZ13" s="185"/>
      <c r="PNA13" s="185"/>
      <c r="PNB13" s="185"/>
      <c r="PNC13" s="185"/>
      <c r="PND13" s="185"/>
      <c r="PNE13" s="185"/>
      <c r="PNF13" s="185"/>
      <c r="PNG13" s="185"/>
      <c r="PNH13" s="185"/>
      <c r="PNI13" s="185"/>
      <c r="PNJ13" s="185"/>
      <c r="PNK13" s="185"/>
      <c r="PNL13" s="185"/>
      <c r="PNM13" s="185"/>
      <c r="PNN13" s="185"/>
      <c r="PNO13" s="185"/>
      <c r="PNP13" s="185"/>
      <c r="PNQ13" s="185"/>
      <c r="PNR13" s="185"/>
      <c r="PNS13" s="185"/>
      <c r="PNT13" s="185"/>
      <c r="PNU13" s="185"/>
      <c r="PNV13" s="185"/>
      <c r="PNW13" s="185"/>
      <c r="PNX13" s="185"/>
      <c r="PNY13" s="185"/>
      <c r="PNZ13" s="185"/>
      <c r="POA13" s="185"/>
      <c r="POB13" s="185"/>
      <c r="POC13" s="185"/>
      <c r="POD13" s="185"/>
      <c r="POE13" s="185"/>
      <c r="POF13" s="185"/>
      <c r="POG13" s="185"/>
      <c r="POH13" s="185"/>
      <c r="POI13" s="185"/>
      <c r="POJ13" s="185"/>
      <c r="POK13" s="185"/>
      <c r="POL13" s="185"/>
      <c r="POM13" s="185"/>
      <c r="PON13" s="185"/>
      <c r="POO13" s="185"/>
      <c r="POP13" s="185"/>
      <c r="POQ13" s="185"/>
      <c r="POR13" s="185"/>
      <c r="POS13" s="185"/>
      <c r="POT13" s="185"/>
      <c r="POU13" s="185"/>
      <c r="POV13" s="185"/>
      <c r="POW13" s="185"/>
      <c r="POX13" s="185"/>
      <c r="POY13" s="185"/>
      <c r="POZ13" s="185"/>
      <c r="PPA13" s="185"/>
      <c r="PPB13" s="185"/>
      <c r="PPC13" s="185"/>
      <c r="PPD13" s="185"/>
      <c r="PPE13" s="185"/>
      <c r="PPF13" s="185"/>
      <c r="PPG13" s="185"/>
      <c r="PPH13" s="185"/>
      <c r="PPI13" s="185"/>
      <c r="PPJ13" s="185"/>
      <c r="PPK13" s="185"/>
      <c r="PPL13" s="185"/>
      <c r="PPM13" s="185"/>
      <c r="PPN13" s="185"/>
      <c r="PPO13" s="185"/>
      <c r="PPP13" s="185"/>
      <c r="PPQ13" s="185"/>
      <c r="PPR13" s="185"/>
      <c r="PPS13" s="185"/>
      <c r="PPT13" s="185"/>
      <c r="PPU13" s="185"/>
      <c r="PPV13" s="185"/>
      <c r="PPW13" s="185"/>
      <c r="PPX13" s="185"/>
      <c r="PPY13" s="185"/>
      <c r="PPZ13" s="185"/>
      <c r="PQA13" s="185"/>
      <c r="PQB13" s="185"/>
      <c r="PQC13" s="185"/>
      <c r="PQD13" s="185"/>
      <c r="PQE13" s="185"/>
      <c r="PQF13" s="185"/>
      <c r="PQG13" s="185"/>
      <c r="PQH13" s="185"/>
      <c r="PQI13" s="185"/>
      <c r="PQJ13" s="185"/>
      <c r="PQK13" s="185"/>
      <c r="PQL13" s="185"/>
      <c r="PQM13" s="185"/>
      <c r="PQN13" s="185"/>
      <c r="PQO13" s="185"/>
      <c r="PQP13" s="185"/>
      <c r="PQQ13" s="185"/>
      <c r="PQR13" s="185"/>
      <c r="PQS13" s="185"/>
      <c r="PQT13" s="185"/>
      <c r="PQU13" s="185"/>
      <c r="PQV13" s="185"/>
      <c r="PQW13" s="185"/>
      <c r="PQX13" s="185"/>
      <c r="PQY13" s="185"/>
      <c r="PQZ13" s="185"/>
      <c r="PRA13" s="185"/>
      <c r="PRB13" s="185"/>
      <c r="PRC13" s="185"/>
      <c r="PRD13" s="185"/>
      <c r="PRE13" s="185"/>
      <c r="PRF13" s="185"/>
      <c r="PRG13" s="185"/>
      <c r="PRH13" s="185"/>
      <c r="PRI13" s="185"/>
      <c r="PRJ13" s="185"/>
      <c r="PRK13" s="185"/>
      <c r="PRL13" s="185"/>
      <c r="PRM13" s="185"/>
      <c r="PRN13" s="185"/>
      <c r="PRO13" s="185"/>
      <c r="PRP13" s="185"/>
      <c r="PRQ13" s="185"/>
      <c r="PRR13" s="185"/>
      <c r="PRS13" s="185"/>
      <c r="PRT13" s="185"/>
      <c r="PRU13" s="185"/>
      <c r="PRV13" s="185"/>
      <c r="PRW13" s="185"/>
      <c r="PRX13" s="185"/>
      <c r="PRY13" s="185"/>
      <c r="PRZ13" s="185"/>
      <c r="PSA13" s="185"/>
      <c r="PSB13" s="185"/>
      <c r="PSC13" s="185"/>
      <c r="PSD13" s="185"/>
      <c r="PSE13" s="185"/>
      <c r="PSF13" s="185"/>
      <c r="PSG13" s="185"/>
      <c r="PSH13" s="185"/>
      <c r="PSI13" s="185"/>
      <c r="PSJ13" s="185"/>
      <c r="PSK13" s="185"/>
      <c r="PSL13" s="185"/>
      <c r="PSM13" s="185"/>
      <c r="PSN13" s="185"/>
      <c r="PSO13" s="185"/>
      <c r="PSP13" s="185"/>
      <c r="PSQ13" s="185"/>
      <c r="PSR13" s="185"/>
      <c r="PSS13" s="185"/>
      <c r="PST13" s="185"/>
      <c r="PSU13" s="185"/>
      <c r="PSV13" s="185"/>
      <c r="PSW13" s="185"/>
      <c r="PSX13" s="185"/>
      <c r="PSY13" s="185"/>
      <c r="PSZ13" s="185"/>
      <c r="PTA13" s="185"/>
      <c r="PTB13" s="185"/>
      <c r="PTC13" s="185"/>
      <c r="PTD13" s="185"/>
      <c r="PTE13" s="185"/>
      <c r="PTF13" s="185"/>
      <c r="PTG13" s="185"/>
      <c r="PTH13" s="185"/>
      <c r="PTI13" s="185"/>
      <c r="PTJ13" s="185"/>
      <c r="PTK13" s="185"/>
      <c r="PTL13" s="185"/>
      <c r="PTM13" s="185"/>
      <c r="PTN13" s="185"/>
      <c r="PTO13" s="185"/>
      <c r="PTP13" s="185"/>
      <c r="PTQ13" s="185"/>
      <c r="PTR13" s="185"/>
      <c r="PTS13" s="185"/>
      <c r="PTT13" s="185"/>
      <c r="PTU13" s="185"/>
      <c r="PTV13" s="185"/>
      <c r="PTW13" s="185"/>
      <c r="PTX13" s="185"/>
      <c r="PTY13" s="185"/>
      <c r="PTZ13" s="185"/>
      <c r="PUA13" s="185"/>
      <c r="PUB13" s="185"/>
      <c r="PUC13" s="185"/>
      <c r="PUD13" s="185"/>
      <c r="PUE13" s="185"/>
      <c r="PUF13" s="185"/>
      <c r="PUG13" s="185"/>
      <c r="PUH13" s="185"/>
      <c r="PUI13" s="185"/>
      <c r="PUJ13" s="185"/>
      <c r="PUK13" s="185"/>
      <c r="PUL13" s="185"/>
      <c r="PUM13" s="185"/>
      <c r="PUN13" s="185"/>
      <c r="PUO13" s="185"/>
      <c r="PUP13" s="185"/>
      <c r="PUQ13" s="185"/>
      <c r="PUR13" s="185"/>
      <c r="PUS13" s="185"/>
      <c r="PUT13" s="185"/>
      <c r="PUU13" s="185"/>
      <c r="PUV13" s="185"/>
      <c r="PUW13" s="185"/>
      <c r="PUX13" s="185"/>
      <c r="PUY13" s="185"/>
      <c r="PUZ13" s="185"/>
      <c r="PVA13" s="185"/>
      <c r="PVB13" s="185"/>
      <c r="PVC13" s="185"/>
      <c r="PVD13" s="185"/>
      <c r="PVE13" s="185"/>
      <c r="PVF13" s="185"/>
      <c r="PVG13" s="185"/>
      <c r="PVH13" s="185"/>
      <c r="PVI13" s="185"/>
      <c r="PVJ13" s="185"/>
      <c r="PVK13" s="185"/>
      <c r="PVL13" s="185"/>
      <c r="PVM13" s="185"/>
      <c r="PVN13" s="185"/>
      <c r="PVO13" s="185"/>
      <c r="PVP13" s="185"/>
      <c r="PVQ13" s="185"/>
      <c r="PVR13" s="185"/>
      <c r="PVS13" s="185"/>
      <c r="PVT13" s="185"/>
      <c r="PVU13" s="185"/>
      <c r="PVV13" s="185"/>
      <c r="PVW13" s="185"/>
      <c r="PVX13" s="185"/>
      <c r="PVY13" s="185"/>
      <c r="PVZ13" s="185"/>
      <c r="PWA13" s="185"/>
      <c r="PWB13" s="185"/>
      <c r="PWC13" s="185"/>
      <c r="PWD13" s="185"/>
      <c r="PWE13" s="185"/>
      <c r="PWF13" s="185"/>
      <c r="PWG13" s="185"/>
      <c r="PWH13" s="185"/>
      <c r="PWI13" s="185"/>
      <c r="PWJ13" s="185"/>
      <c r="PWK13" s="185"/>
      <c r="PWL13" s="185"/>
      <c r="PWM13" s="185"/>
      <c r="PWN13" s="185"/>
      <c r="PWO13" s="185"/>
      <c r="PWP13" s="185"/>
      <c r="PWQ13" s="185"/>
      <c r="PWR13" s="185"/>
      <c r="PWS13" s="185"/>
      <c r="PWT13" s="185"/>
      <c r="PWU13" s="185"/>
      <c r="PWV13" s="185"/>
      <c r="PWW13" s="185"/>
      <c r="PWX13" s="185"/>
      <c r="PWY13" s="185"/>
      <c r="PWZ13" s="185"/>
      <c r="PXA13" s="185"/>
      <c r="PXB13" s="185"/>
      <c r="PXC13" s="185"/>
      <c r="PXD13" s="185"/>
      <c r="PXE13" s="185"/>
      <c r="PXF13" s="185"/>
      <c r="PXG13" s="185"/>
      <c r="PXH13" s="185"/>
      <c r="PXI13" s="185"/>
      <c r="PXJ13" s="185"/>
      <c r="PXK13" s="185"/>
      <c r="PXL13" s="185"/>
      <c r="PXM13" s="185"/>
      <c r="PXN13" s="185"/>
      <c r="PXO13" s="185"/>
      <c r="PXP13" s="185"/>
      <c r="PXQ13" s="185"/>
      <c r="PXR13" s="185"/>
      <c r="PXS13" s="185"/>
      <c r="PXT13" s="185"/>
      <c r="PXU13" s="185"/>
      <c r="PXV13" s="185"/>
      <c r="PXW13" s="185"/>
      <c r="PXX13" s="185"/>
      <c r="PXY13" s="185"/>
      <c r="PXZ13" s="185"/>
      <c r="PYA13" s="185"/>
      <c r="PYB13" s="185"/>
      <c r="PYC13" s="185"/>
      <c r="PYD13" s="185"/>
      <c r="PYE13" s="185"/>
      <c r="PYF13" s="185"/>
      <c r="PYG13" s="185"/>
      <c r="PYH13" s="185"/>
      <c r="PYI13" s="185"/>
      <c r="PYJ13" s="185"/>
      <c r="PYK13" s="185"/>
      <c r="PYL13" s="185"/>
      <c r="PYM13" s="185"/>
      <c r="PYN13" s="185"/>
      <c r="PYO13" s="185"/>
      <c r="PYP13" s="185"/>
      <c r="PYQ13" s="185"/>
      <c r="PYR13" s="185"/>
      <c r="PYS13" s="185"/>
      <c r="PYT13" s="185"/>
      <c r="PYU13" s="185"/>
      <c r="PYV13" s="185"/>
      <c r="PYW13" s="185"/>
      <c r="PYX13" s="185"/>
      <c r="PYY13" s="185"/>
      <c r="PYZ13" s="185"/>
      <c r="PZA13" s="185"/>
      <c r="PZB13" s="185"/>
      <c r="PZC13" s="185"/>
      <c r="PZD13" s="185"/>
      <c r="PZE13" s="185"/>
      <c r="PZF13" s="185"/>
      <c r="PZG13" s="185"/>
      <c r="PZH13" s="185"/>
      <c r="PZI13" s="185"/>
      <c r="PZJ13" s="185"/>
      <c r="PZK13" s="185"/>
      <c r="PZL13" s="185"/>
      <c r="PZM13" s="185"/>
      <c r="PZN13" s="185"/>
      <c r="PZO13" s="185"/>
      <c r="PZP13" s="185"/>
      <c r="PZQ13" s="185"/>
      <c r="PZR13" s="185"/>
      <c r="PZS13" s="185"/>
      <c r="PZT13" s="185"/>
      <c r="PZU13" s="185"/>
      <c r="PZV13" s="185"/>
      <c r="PZW13" s="185"/>
      <c r="PZX13" s="185"/>
      <c r="PZY13" s="185"/>
      <c r="PZZ13" s="185"/>
      <c r="QAA13" s="185"/>
      <c r="QAB13" s="185"/>
      <c r="QAC13" s="185"/>
      <c r="QAD13" s="185"/>
      <c r="QAE13" s="185"/>
      <c r="QAF13" s="185"/>
      <c r="QAG13" s="185"/>
      <c r="QAH13" s="185"/>
      <c r="QAI13" s="185"/>
      <c r="QAJ13" s="185"/>
      <c r="QAK13" s="185"/>
      <c r="QAL13" s="185"/>
      <c r="QAM13" s="185"/>
      <c r="QAN13" s="185"/>
      <c r="QAO13" s="185"/>
      <c r="QAP13" s="185"/>
      <c r="QAQ13" s="185"/>
      <c r="QAR13" s="185"/>
      <c r="QAS13" s="185"/>
      <c r="QAT13" s="185"/>
      <c r="QAU13" s="185"/>
      <c r="QAV13" s="185"/>
      <c r="QAW13" s="185"/>
      <c r="QAX13" s="185"/>
      <c r="QAY13" s="185"/>
      <c r="QAZ13" s="185"/>
      <c r="QBA13" s="185"/>
      <c r="QBB13" s="185"/>
      <c r="QBC13" s="185"/>
      <c r="QBD13" s="185"/>
      <c r="QBE13" s="185"/>
      <c r="QBF13" s="185"/>
      <c r="QBG13" s="185"/>
      <c r="QBH13" s="185"/>
      <c r="QBI13" s="185"/>
      <c r="QBJ13" s="185"/>
      <c r="QBK13" s="185"/>
      <c r="QBL13" s="185"/>
      <c r="QBM13" s="185"/>
      <c r="QBN13" s="185"/>
      <c r="QBO13" s="185"/>
      <c r="QBP13" s="185"/>
      <c r="QBQ13" s="185"/>
      <c r="QBR13" s="185"/>
      <c r="QBS13" s="185"/>
      <c r="QBT13" s="185"/>
      <c r="QBU13" s="185"/>
      <c r="QBV13" s="185"/>
      <c r="QBW13" s="185"/>
      <c r="QBX13" s="185"/>
      <c r="QBY13" s="185"/>
      <c r="QBZ13" s="185"/>
      <c r="QCA13" s="185"/>
      <c r="QCB13" s="185"/>
      <c r="QCC13" s="185"/>
      <c r="QCD13" s="185"/>
      <c r="QCE13" s="185"/>
      <c r="QCF13" s="185"/>
      <c r="QCG13" s="185"/>
      <c r="QCH13" s="185"/>
      <c r="QCI13" s="185"/>
      <c r="QCJ13" s="185"/>
      <c r="QCK13" s="185"/>
      <c r="QCL13" s="185"/>
      <c r="QCM13" s="185"/>
      <c r="QCN13" s="185"/>
      <c r="QCO13" s="185"/>
      <c r="QCP13" s="185"/>
      <c r="QCQ13" s="185"/>
      <c r="QCR13" s="185"/>
      <c r="QCS13" s="185"/>
      <c r="QCT13" s="185"/>
      <c r="QCU13" s="185"/>
      <c r="QCV13" s="185"/>
      <c r="QCW13" s="185"/>
      <c r="QCX13" s="185"/>
      <c r="QCY13" s="185"/>
      <c r="QCZ13" s="185"/>
      <c r="QDA13" s="185"/>
      <c r="QDB13" s="185"/>
      <c r="QDC13" s="185"/>
      <c r="QDD13" s="185"/>
      <c r="QDE13" s="185"/>
      <c r="QDF13" s="185"/>
      <c r="QDG13" s="185"/>
      <c r="QDH13" s="185"/>
      <c r="QDI13" s="185"/>
      <c r="QDJ13" s="185"/>
      <c r="QDK13" s="185"/>
      <c r="QDL13" s="185"/>
      <c r="QDM13" s="185"/>
      <c r="QDN13" s="185"/>
      <c r="QDO13" s="185"/>
      <c r="QDP13" s="185"/>
      <c r="QDQ13" s="185"/>
      <c r="QDR13" s="185"/>
      <c r="QDS13" s="185"/>
      <c r="QDT13" s="185"/>
      <c r="QDU13" s="185"/>
      <c r="QDV13" s="185"/>
      <c r="QDW13" s="185"/>
      <c r="QDX13" s="185"/>
      <c r="QDY13" s="185"/>
      <c r="QDZ13" s="185"/>
      <c r="QEA13" s="185"/>
      <c r="QEB13" s="185"/>
      <c r="QEC13" s="185"/>
      <c r="QED13" s="185"/>
      <c r="QEE13" s="185"/>
      <c r="QEF13" s="185"/>
      <c r="QEG13" s="185"/>
      <c r="QEH13" s="185"/>
      <c r="QEI13" s="185"/>
      <c r="QEJ13" s="185"/>
      <c r="QEK13" s="185"/>
      <c r="QEL13" s="185"/>
      <c r="QEM13" s="185"/>
      <c r="QEN13" s="185"/>
      <c r="QEO13" s="185"/>
      <c r="QEP13" s="185"/>
      <c r="QEQ13" s="185"/>
      <c r="QER13" s="185"/>
      <c r="QES13" s="185"/>
      <c r="QET13" s="185"/>
      <c r="QEU13" s="185"/>
      <c r="QEV13" s="185"/>
      <c r="QEW13" s="185"/>
      <c r="QEX13" s="185"/>
      <c r="QEY13" s="185"/>
      <c r="QEZ13" s="185"/>
      <c r="QFA13" s="185"/>
      <c r="QFB13" s="185"/>
      <c r="QFC13" s="185"/>
      <c r="QFD13" s="185"/>
      <c r="QFE13" s="185"/>
      <c r="QFF13" s="185"/>
      <c r="QFG13" s="185"/>
      <c r="QFH13" s="185"/>
      <c r="QFI13" s="185"/>
      <c r="QFJ13" s="185"/>
      <c r="QFK13" s="185"/>
      <c r="QFL13" s="185"/>
      <c r="QFM13" s="185"/>
      <c r="QFN13" s="185"/>
      <c r="QFO13" s="185"/>
      <c r="QFP13" s="185"/>
      <c r="QFQ13" s="185"/>
      <c r="QFR13" s="185"/>
      <c r="QFS13" s="185"/>
      <c r="QFT13" s="185"/>
      <c r="QFU13" s="185"/>
      <c r="QFV13" s="185"/>
      <c r="QFW13" s="185"/>
      <c r="QFX13" s="185"/>
      <c r="QFY13" s="185"/>
      <c r="QFZ13" s="185"/>
      <c r="QGA13" s="185"/>
      <c r="QGB13" s="185"/>
      <c r="QGC13" s="185"/>
      <c r="QGD13" s="185"/>
      <c r="QGE13" s="185"/>
      <c r="QGF13" s="185"/>
      <c r="QGG13" s="185"/>
      <c r="QGH13" s="185"/>
      <c r="QGI13" s="185"/>
      <c r="QGJ13" s="185"/>
      <c r="QGK13" s="185"/>
      <c r="QGL13" s="185"/>
      <c r="QGM13" s="185"/>
      <c r="QGN13" s="185"/>
      <c r="QGO13" s="185"/>
      <c r="QGP13" s="185"/>
      <c r="QGQ13" s="185"/>
      <c r="QGR13" s="185"/>
      <c r="QGS13" s="185"/>
      <c r="QGT13" s="185"/>
      <c r="QGU13" s="185"/>
      <c r="QGV13" s="185"/>
      <c r="QGW13" s="185"/>
      <c r="QGX13" s="185"/>
      <c r="QGY13" s="185"/>
      <c r="QGZ13" s="185"/>
      <c r="QHA13" s="185"/>
      <c r="QHB13" s="185"/>
      <c r="QHC13" s="185"/>
      <c r="QHD13" s="185"/>
      <c r="QHE13" s="185"/>
      <c r="QHF13" s="185"/>
      <c r="QHG13" s="185"/>
      <c r="QHH13" s="185"/>
      <c r="QHI13" s="185"/>
      <c r="QHJ13" s="185"/>
      <c r="QHK13" s="185"/>
      <c r="QHL13" s="185"/>
      <c r="QHM13" s="185"/>
      <c r="QHN13" s="185"/>
      <c r="QHO13" s="185"/>
      <c r="QHP13" s="185"/>
      <c r="QHQ13" s="185"/>
      <c r="QHR13" s="185"/>
      <c r="QHS13" s="185"/>
      <c r="QHT13" s="185"/>
      <c r="QHU13" s="185"/>
      <c r="QHV13" s="185"/>
      <c r="QHW13" s="185"/>
      <c r="QHX13" s="185"/>
      <c r="QHY13" s="185"/>
      <c r="QHZ13" s="185"/>
      <c r="QIA13" s="185"/>
      <c r="QIB13" s="185"/>
      <c r="QIC13" s="185"/>
      <c r="QID13" s="185"/>
      <c r="QIE13" s="185"/>
      <c r="QIF13" s="185"/>
      <c r="QIG13" s="185"/>
      <c r="QIH13" s="185"/>
      <c r="QII13" s="185"/>
      <c r="QIJ13" s="185"/>
      <c r="QIK13" s="185"/>
      <c r="QIL13" s="185"/>
      <c r="QIM13" s="185"/>
      <c r="QIN13" s="185"/>
      <c r="QIO13" s="185"/>
      <c r="QIP13" s="185"/>
      <c r="QIQ13" s="185"/>
      <c r="QIR13" s="185"/>
      <c r="QIS13" s="185"/>
      <c r="QIT13" s="185"/>
      <c r="QIU13" s="185"/>
      <c r="QIV13" s="185"/>
      <c r="QIW13" s="185"/>
      <c r="QIX13" s="185"/>
      <c r="QIY13" s="185"/>
      <c r="QIZ13" s="185"/>
      <c r="QJA13" s="185"/>
      <c r="QJB13" s="185"/>
      <c r="QJC13" s="185"/>
      <c r="QJD13" s="185"/>
      <c r="QJE13" s="185"/>
      <c r="QJF13" s="185"/>
      <c r="QJG13" s="185"/>
      <c r="QJH13" s="185"/>
      <c r="QJI13" s="185"/>
      <c r="QJJ13" s="185"/>
      <c r="QJK13" s="185"/>
      <c r="QJL13" s="185"/>
      <c r="QJM13" s="185"/>
      <c r="QJN13" s="185"/>
      <c r="QJO13" s="185"/>
      <c r="QJP13" s="185"/>
      <c r="QJQ13" s="185"/>
      <c r="QJR13" s="185"/>
      <c r="QJS13" s="185"/>
      <c r="QJT13" s="185"/>
      <c r="QJU13" s="185"/>
      <c r="QJV13" s="185"/>
      <c r="QJW13" s="185"/>
      <c r="QJX13" s="185"/>
      <c r="QJY13" s="185"/>
      <c r="QJZ13" s="185"/>
      <c r="QKA13" s="185"/>
      <c r="QKB13" s="185"/>
      <c r="QKC13" s="185"/>
      <c r="QKD13" s="185"/>
      <c r="QKE13" s="185"/>
      <c r="QKF13" s="185"/>
      <c r="QKG13" s="185"/>
      <c r="QKH13" s="185"/>
      <c r="QKI13" s="185"/>
      <c r="QKJ13" s="185"/>
      <c r="QKK13" s="185"/>
      <c r="QKL13" s="185"/>
      <c r="QKM13" s="185"/>
      <c r="QKN13" s="185"/>
      <c r="QKO13" s="185"/>
      <c r="QKP13" s="185"/>
      <c r="QKQ13" s="185"/>
      <c r="QKR13" s="185"/>
      <c r="QKS13" s="185"/>
      <c r="QKT13" s="185"/>
      <c r="QKU13" s="185"/>
      <c r="QKV13" s="185"/>
      <c r="QKW13" s="185"/>
      <c r="QKX13" s="185"/>
      <c r="QKY13" s="185"/>
      <c r="QKZ13" s="185"/>
      <c r="QLA13" s="185"/>
      <c r="QLB13" s="185"/>
      <c r="QLC13" s="185"/>
      <c r="QLD13" s="185"/>
      <c r="QLE13" s="185"/>
      <c r="QLF13" s="185"/>
      <c r="QLG13" s="185"/>
      <c r="QLH13" s="185"/>
      <c r="QLI13" s="185"/>
      <c r="QLJ13" s="185"/>
      <c r="QLK13" s="185"/>
      <c r="QLL13" s="185"/>
      <c r="QLM13" s="185"/>
      <c r="QLN13" s="185"/>
      <c r="QLO13" s="185"/>
      <c r="QLP13" s="185"/>
      <c r="QLQ13" s="185"/>
      <c r="QLR13" s="185"/>
      <c r="QLS13" s="185"/>
      <c r="QLT13" s="185"/>
      <c r="QLU13" s="185"/>
      <c r="QLV13" s="185"/>
      <c r="QLW13" s="185"/>
      <c r="QLX13" s="185"/>
      <c r="QLY13" s="185"/>
      <c r="QLZ13" s="185"/>
      <c r="QMA13" s="185"/>
      <c r="QMB13" s="185"/>
      <c r="QMC13" s="185"/>
      <c r="QMD13" s="185"/>
      <c r="QME13" s="185"/>
      <c r="QMF13" s="185"/>
      <c r="QMG13" s="185"/>
      <c r="QMH13" s="185"/>
      <c r="QMI13" s="185"/>
      <c r="QMJ13" s="185"/>
      <c r="QMK13" s="185"/>
      <c r="QML13" s="185"/>
      <c r="QMM13" s="185"/>
      <c r="QMN13" s="185"/>
      <c r="QMO13" s="185"/>
      <c r="QMP13" s="185"/>
      <c r="QMQ13" s="185"/>
      <c r="QMR13" s="185"/>
      <c r="QMS13" s="185"/>
      <c r="QMT13" s="185"/>
      <c r="QMU13" s="185"/>
      <c r="QMV13" s="185"/>
      <c r="QMW13" s="185"/>
      <c r="QMX13" s="185"/>
      <c r="QMY13" s="185"/>
      <c r="QMZ13" s="185"/>
      <c r="QNA13" s="185"/>
      <c r="QNB13" s="185"/>
      <c r="QNC13" s="185"/>
      <c r="QND13" s="185"/>
      <c r="QNE13" s="185"/>
      <c r="QNF13" s="185"/>
      <c r="QNG13" s="185"/>
      <c r="QNH13" s="185"/>
      <c r="QNI13" s="185"/>
      <c r="QNJ13" s="185"/>
      <c r="QNK13" s="185"/>
      <c r="QNL13" s="185"/>
      <c r="QNM13" s="185"/>
      <c r="QNN13" s="185"/>
      <c r="QNO13" s="185"/>
      <c r="QNP13" s="185"/>
      <c r="QNQ13" s="185"/>
      <c r="QNR13" s="185"/>
      <c r="QNS13" s="185"/>
      <c r="QNT13" s="185"/>
      <c r="QNU13" s="185"/>
      <c r="QNV13" s="185"/>
      <c r="QNW13" s="185"/>
      <c r="QNX13" s="185"/>
      <c r="QNY13" s="185"/>
      <c r="QNZ13" s="185"/>
      <c r="QOA13" s="185"/>
      <c r="QOB13" s="185"/>
      <c r="QOC13" s="185"/>
      <c r="QOD13" s="185"/>
      <c r="QOE13" s="185"/>
      <c r="QOF13" s="185"/>
      <c r="QOG13" s="185"/>
      <c r="QOH13" s="185"/>
      <c r="QOI13" s="185"/>
      <c r="QOJ13" s="185"/>
      <c r="QOK13" s="185"/>
      <c r="QOL13" s="185"/>
      <c r="QOM13" s="185"/>
      <c r="QON13" s="185"/>
      <c r="QOO13" s="185"/>
      <c r="QOP13" s="185"/>
      <c r="QOQ13" s="185"/>
      <c r="QOR13" s="185"/>
      <c r="QOS13" s="185"/>
      <c r="QOT13" s="185"/>
      <c r="QOU13" s="185"/>
      <c r="QOV13" s="185"/>
      <c r="QOW13" s="185"/>
      <c r="QOX13" s="185"/>
      <c r="QOY13" s="185"/>
      <c r="QOZ13" s="185"/>
      <c r="QPA13" s="185"/>
      <c r="QPB13" s="185"/>
      <c r="QPC13" s="185"/>
      <c r="QPD13" s="185"/>
      <c r="QPE13" s="185"/>
      <c r="QPF13" s="185"/>
      <c r="QPG13" s="185"/>
      <c r="QPH13" s="185"/>
      <c r="QPI13" s="185"/>
      <c r="QPJ13" s="185"/>
      <c r="QPK13" s="185"/>
      <c r="QPL13" s="185"/>
      <c r="QPM13" s="185"/>
      <c r="QPN13" s="185"/>
      <c r="QPO13" s="185"/>
      <c r="QPP13" s="185"/>
      <c r="QPQ13" s="185"/>
      <c r="QPR13" s="185"/>
      <c r="QPS13" s="185"/>
      <c r="QPT13" s="185"/>
      <c r="QPU13" s="185"/>
      <c r="QPV13" s="185"/>
      <c r="QPW13" s="185"/>
      <c r="QPX13" s="185"/>
      <c r="QPY13" s="185"/>
      <c r="QPZ13" s="185"/>
      <c r="QQA13" s="185"/>
      <c r="QQB13" s="185"/>
      <c r="QQC13" s="185"/>
      <c r="QQD13" s="185"/>
      <c r="QQE13" s="185"/>
      <c r="QQF13" s="185"/>
      <c r="QQG13" s="185"/>
      <c r="QQH13" s="185"/>
      <c r="QQI13" s="185"/>
      <c r="QQJ13" s="185"/>
      <c r="QQK13" s="185"/>
      <c r="QQL13" s="185"/>
      <c r="QQM13" s="185"/>
      <c r="QQN13" s="185"/>
      <c r="QQO13" s="185"/>
      <c r="QQP13" s="185"/>
      <c r="QQQ13" s="185"/>
      <c r="QQR13" s="185"/>
      <c r="QQS13" s="185"/>
      <c r="QQT13" s="185"/>
      <c r="QQU13" s="185"/>
      <c r="QQV13" s="185"/>
      <c r="QQW13" s="185"/>
      <c r="QQX13" s="185"/>
      <c r="QQY13" s="185"/>
      <c r="QQZ13" s="185"/>
      <c r="QRA13" s="185"/>
      <c r="QRB13" s="185"/>
      <c r="QRC13" s="185"/>
      <c r="QRD13" s="185"/>
      <c r="QRE13" s="185"/>
      <c r="QRF13" s="185"/>
      <c r="QRG13" s="185"/>
      <c r="QRH13" s="185"/>
      <c r="QRI13" s="185"/>
      <c r="QRJ13" s="185"/>
      <c r="QRK13" s="185"/>
      <c r="QRL13" s="185"/>
      <c r="QRM13" s="185"/>
      <c r="QRN13" s="185"/>
      <c r="QRO13" s="185"/>
      <c r="QRP13" s="185"/>
      <c r="QRQ13" s="185"/>
      <c r="QRR13" s="185"/>
      <c r="QRS13" s="185"/>
      <c r="QRT13" s="185"/>
      <c r="QRU13" s="185"/>
      <c r="QRV13" s="185"/>
      <c r="QRW13" s="185"/>
      <c r="QRX13" s="185"/>
      <c r="QRY13" s="185"/>
      <c r="QRZ13" s="185"/>
      <c r="QSA13" s="185"/>
      <c r="QSB13" s="185"/>
      <c r="QSC13" s="185"/>
      <c r="QSD13" s="185"/>
      <c r="QSE13" s="185"/>
      <c r="QSF13" s="185"/>
      <c r="QSG13" s="185"/>
      <c r="QSH13" s="185"/>
      <c r="QSI13" s="185"/>
      <c r="QSJ13" s="185"/>
      <c r="QSK13" s="185"/>
      <c r="QSL13" s="185"/>
      <c r="QSM13" s="185"/>
      <c r="QSN13" s="185"/>
      <c r="QSO13" s="185"/>
      <c r="QSP13" s="185"/>
      <c r="QSQ13" s="185"/>
      <c r="QSR13" s="185"/>
      <c r="QSS13" s="185"/>
      <c r="QST13" s="185"/>
      <c r="QSU13" s="185"/>
      <c r="QSV13" s="185"/>
      <c r="QSW13" s="185"/>
      <c r="QSX13" s="185"/>
      <c r="QSY13" s="185"/>
      <c r="QSZ13" s="185"/>
      <c r="QTA13" s="185"/>
      <c r="QTB13" s="185"/>
      <c r="QTC13" s="185"/>
      <c r="QTD13" s="185"/>
      <c r="QTE13" s="185"/>
      <c r="QTF13" s="185"/>
      <c r="QTG13" s="185"/>
      <c r="QTH13" s="185"/>
      <c r="QTI13" s="185"/>
      <c r="QTJ13" s="185"/>
      <c r="QTK13" s="185"/>
      <c r="QTL13" s="185"/>
      <c r="QTM13" s="185"/>
      <c r="QTN13" s="185"/>
      <c r="QTO13" s="185"/>
      <c r="QTP13" s="185"/>
      <c r="QTQ13" s="185"/>
      <c r="QTR13" s="185"/>
      <c r="QTS13" s="185"/>
      <c r="QTT13" s="185"/>
      <c r="QTU13" s="185"/>
      <c r="QTV13" s="185"/>
      <c r="QTW13" s="185"/>
      <c r="QTX13" s="185"/>
      <c r="QTY13" s="185"/>
      <c r="QTZ13" s="185"/>
      <c r="QUA13" s="185"/>
      <c r="QUB13" s="185"/>
      <c r="QUC13" s="185"/>
      <c r="QUD13" s="185"/>
      <c r="QUE13" s="185"/>
      <c r="QUF13" s="185"/>
      <c r="QUG13" s="185"/>
      <c r="QUH13" s="185"/>
      <c r="QUI13" s="185"/>
      <c r="QUJ13" s="185"/>
      <c r="QUK13" s="185"/>
      <c r="QUL13" s="185"/>
      <c r="QUM13" s="185"/>
      <c r="QUN13" s="185"/>
      <c r="QUO13" s="185"/>
      <c r="QUP13" s="185"/>
      <c r="QUQ13" s="185"/>
      <c r="QUR13" s="185"/>
      <c r="QUS13" s="185"/>
      <c r="QUT13" s="185"/>
      <c r="QUU13" s="185"/>
      <c r="QUV13" s="185"/>
      <c r="QUW13" s="185"/>
      <c r="QUX13" s="185"/>
      <c r="QUY13" s="185"/>
      <c r="QUZ13" s="185"/>
      <c r="QVA13" s="185"/>
      <c r="QVB13" s="185"/>
      <c r="QVC13" s="185"/>
      <c r="QVD13" s="185"/>
      <c r="QVE13" s="185"/>
      <c r="QVF13" s="185"/>
      <c r="QVG13" s="185"/>
      <c r="QVH13" s="185"/>
      <c r="QVI13" s="185"/>
      <c r="QVJ13" s="185"/>
      <c r="QVK13" s="185"/>
      <c r="QVL13" s="185"/>
      <c r="QVM13" s="185"/>
      <c r="QVN13" s="185"/>
      <c r="QVO13" s="185"/>
      <c r="QVP13" s="185"/>
      <c r="QVQ13" s="185"/>
      <c r="QVR13" s="185"/>
      <c r="QVS13" s="185"/>
      <c r="QVT13" s="185"/>
      <c r="QVU13" s="185"/>
      <c r="QVV13" s="185"/>
      <c r="QVW13" s="185"/>
      <c r="QVX13" s="185"/>
      <c r="QVY13" s="185"/>
      <c r="QVZ13" s="185"/>
      <c r="QWA13" s="185"/>
      <c r="QWB13" s="185"/>
      <c r="QWC13" s="185"/>
      <c r="QWD13" s="185"/>
      <c r="QWE13" s="185"/>
      <c r="QWF13" s="185"/>
      <c r="QWG13" s="185"/>
      <c r="QWH13" s="185"/>
      <c r="QWI13" s="185"/>
      <c r="QWJ13" s="185"/>
      <c r="QWK13" s="185"/>
      <c r="QWL13" s="185"/>
      <c r="QWM13" s="185"/>
      <c r="QWN13" s="185"/>
      <c r="QWO13" s="185"/>
      <c r="QWP13" s="185"/>
      <c r="QWQ13" s="185"/>
      <c r="QWR13" s="185"/>
      <c r="QWS13" s="185"/>
      <c r="QWT13" s="185"/>
      <c r="QWU13" s="185"/>
      <c r="QWV13" s="185"/>
      <c r="QWW13" s="185"/>
      <c r="QWX13" s="185"/>
      <c r="QWY13" s="185"/>
      <c r="QWZ13" s="185"/>
      <c r="QXA13" s="185"/>
      <c r="QXB13" s="185"/>
      <c r="QXC13" s="185"/>
      <c r="QXD13" s="185"/>
      <c r="QXE13" s="185"/>
      <c r="QXF13" s="185"/>
      <c r="QXG13" s="185"/>
      <c r="QXH13" s="185"/>
      <c r="QXI13" s="185"/>
      <c r="QXJ13" s="185"/>
      <c r="QXK13" s="185"/>
      <c r="QXL13" s="185"/>
      <c r="QXM13" s="185"/>
      <c r="QXN13" s="185"/>
      <c r="QXO13" s="185"/>
      <c r="QXP13" s="185"/>
      <c r="QXQ13" s="185"/>
      <c r="QXR13" s="185"/>
      <c r="QXS13" s="185"/>
      <c r="QXT13" s="185"/>
      <c r="QXU13" s="185"/>
      <c r="QXV13" s="185"/>
      <c r="QXW13" s="185"/>
      <c r="QXX13" s="185"/>
      <c r="QXY13" s="185"/>
      <c r="QXZ13" s="185"/>
      <c r="QYA13" s="185"/>
      <c r="QYB13" s="185"/>
      <c r="QYC13" s="185"/>
      <c r="QYD13" s="185"/>
      <c r="QYE13" s="185"/>
      <c r="QYF13" s="185"/>
      <c r="QYG13" s="185"/>
      <c r="QYH13" s="185"/>
      <c r="QYI13" s="185"/>
      <c r="QYJ13" s="185"/>
      <c r="QYK13" s="185"/>
      <c r="QYL13" s="185"/>
      <c r="QYM13" s="185"/>
      <c r="QYN13" s="185"/>
      <c r="QYO13" s="185"/>
      <c r="QYP13" s="185"/>
      <c r="QYQ13" s="185"/>
      <c r="QYR13" s="185"/>
      <c r="QYS13" s="185"/>
      <c r="QYT13" s="185"/>
      <c r="QYU13" s="185"/>
      <c r="QYV13" s="185"/>
      <c r="QYW13" s="185"/>
      <c r="QYX13" s="185"/>
      <c r="QYY13" s="185"/>
      <c r="QYZ13" s="185"/>
      <c r="QZA13" s="185"/>
      <c r="QZB13" s="185"/>
      <c r="QZC13" s="185"/>
      <c r="QZD13" s="185"/>
      <c r="QZE13" s="185"/>
      <c r="QZF13" s="185"/>
      <c r="QZG13" s="185"/>
      <c r="QZH13" s="185"/>
      <c r="QZI13" s="185"/>
      <c r="QZJ13" s="185"/>
      <c r="QZK13" s="185"/>
      <c r="QZL13" s="185"/>
      <c r="QZM13" s="185"/>
      <c r="QZN13" s="185"/>
      <c r="QZO13" s="185"/>
      <c r="QZP13" s="185"/>
      <c r="QZQ13" s="185"/>
      <c r="QZR13" s="185"/>
      <c r="QZS13" s="185"/>
      <c r="QZT13" s="185"/>
      <c r="QZU13" s="185"/>
      <c r="QZV13" s="185"/>
      <c r="QZW13" s="185"/>
      <c r="QZX13" s="185"/>
      <c r="QZY13" s="185"/>
      <c r="QZZ13" s="185"/>
      <c r="RAA13" s="185"/>
      <c r="RAB13" s="185"/>
      <c r="RAC13" s="185"/>
      <c r="RAD13" s="185"/>
      <c r="RAE13" s="185"/>
      <c r="RAF13" s="185"/>
      <c r="RAG13" s="185"/>
      <c r="RAH13" s="185"/>
      <c r="RAI13" s="185"/>
      <c r="RAJ13" s="185"/>
      <c r="RAK13" s="185"/>
      <c r="RAL13" s="185"/>
      <c r="RAM13" s="185"/>
      <c r="RAN13" s="185"/>
      <c r="RAO13" s="185"/>
      <c r="RAP13" s="185"/>
      <c r="RAQ13" s="185"/>
      <c r="RAR13" s="185"/>
      <c r="RAS13" s="185"/>
      <c r="RAT13" s="185"/>
      <c r="RAU13" s="185"/>
      <c r="RAV13" s="185"/>
      <c r="RAW13" s="185"/>
      <c r="RAX13" s="185"/>
      <c r="RAY13" s="185"/>
      <c r="RAZ13" s="185"/>
      <c r="RBA13" s="185"/>
      <c r="RBB13" s="185"/>
      <c r="RBC13" s="185"/>
      <c r="RBD13" s="185"/>
      <c r="RBE13" s="185"/>
      <c r="RBF13" s="185"/>
      <c r="RBG13" s="185"/>
      <c r="RBH13" s="185"/>
      <c r="RBI13" s="185"/>
      <c r="RBJ13" s="185"/>
      <c r="RBK13" s="185"/>
      <c r="RBL13" s="185"/>
      <c r="RBM13" s="185"/>
      <c r="RBN13" s="185"/>
      <c r="RBO13" s="185"/>
      <c r="RBP13" s="185"/>
      <c r="RBQ13" s="185"/>
      <c r="RBR13" s="185"/>
      <c r="RBS13" s="185"/>
      <c r="RBT13" s="185"/>
      <c r="RBU13" s="185"/>
      <c r="RBV13" s="185"/>
      <c r="RBW13" s="185"/>
      <c r="RBX13" s="185"/>
      <c r="RBY13" s="185"/>
      <c r="RBZ13" s="185"/>
      <c r="RCA13" s="185"/>
      <c r="RCB13" s="185"/>
      <c r="RCC13" s="185"/>
      <c r="RCD13" s="185"/>
      <c r="RCE13" s="185"/>
      <c r="RCF13" s="185"/>
      <c r="RCG13" s="185"/>
      <c r="RCH13" s="185"/>
      <c r="RCI13" s="185"/>
      <c r="RCJ13" s="185"/>
      <c r="RCK13" s="185"/>
      <c r="RCL13" s="185"/>
      <c r="RCM13" s="185"/>
      <c r="RCN13" s="185"/>
      <c r="RCO13" s="185"/>
      <c r="RCP13" s="185"/>
      <c r="RCQ13" s="185"/>
      <c r="RCR13" s="185"/>
      <c r="RCS13" s="185"/>
      <c r="RCT13" s="185"/>
      <c r="RCU13" s="185"/>
      <c r="RCV13" s="185"/>
      <c r="RCW13" s="185"/>
      <c r="RCX13" s="185"/>
      <c r="RCY13" s="185"/>
      <c r="RCZ13" s="185"/>
      <c r="RDA13" s="185"/>
      <c r="RDB13" s="185"/>
      <c r="RDC13" s="185"/>
      <c r="RDD13" s="185"/>
      <c r="RDE13" s="185"/>
      <c r="RDF13" s="185"/>
      <c r="RDG13" s="185"/>
      <c r="RDH13" s="185"/>
      <c r="RDI13" s="185"/>
      <c r="RDJ13" s="185"/>
      <c r="RDK13" s="185"/>
      <c r="RDL13" s="185"/>
      <c r="RDM13" s="185"/>
      <c r="RDN13" s="185"/>
      <c r="RDO13" s="185"/>
      <c r="RDP13" s="185"/>
      <c r="RDQ13" s="185"/>
      <c r="RDR13" s="185"/>
      <c r="RDS13" s="185"/>
      <c r="RDT13" s="185"/>
      <c r="RDU13" s="185"/>
      <c r="RDV13" s="185"/>
      <c r="RDW13" s="185"/>
      <c r="RDX13" s="185"/>
      <c r="RDY13" s="185"/>
      <c r="RDZ13" s="185"/>
      <c r="REA13" s="185"/>
      <c r="REB13" s="185"/>
      <c r="REC13" s="185"/>
      <c r="RED13" s="185"/>
      <c r="REE13" s="185"/>
      <c r="REF13" s="185"/>
      <c r="REG13" s="185"/>
      <c r="REH13" s="185"/>
      <c r="REI13" s="185"/>
      <c r="REJ13" s="185"/>
      <c r="REK13" s="185"/>
      <c r="REL13" s="185"/>
      <c r="REM13" s="185"/>
      <c r="REN13" s="185"/>
      <c r="REO13" s="185"/>
      <c r="REP13" s="185"/>
      <c r="REQ13" s="185"/>
      <c r="RER13" s="185"/>
      <c r="RES13" s="185"/>
      <c r="RET13" s="185"/>
      <c r="REU13" s="185"/>
      <c r="REV13" s="185"/>
      <c r="REW13" s="185"/>
      <c r="REX13" s="185"/>
      <c r="REY13" s="185"/>
      <c r="REZ13" s="185"/>
      <c r="RFA13" s="185"/>
      <c r="RFB13" s="185"/>
      <c r="RFC13" s="185"/>
      <c r="RFD13" s="185"/>
      <c r="RFE13" s="185"/>
      <c r="RFF13" s="185"/>
      <c r="RFG13" s="185"/>
      <c r="RFH13" s="185"/>
      <c r="RFI13" s="185"/>
      <c r="RFJ13" s="185"/>
      <c r="RFK13" s="185"/>
      <c r="RFL13" s="185"/>
      <c r="RFM13" s="185"/>
      <c r="RFN13" s="185"/>
      <c r="RFO13" s="185"/>
      <c r="RFP13" s="185"/>
      <c r="RFQ13" s="185"/>
      <c r="RFR13" s="185"/>
      <c r="RFS13" s="185"/>
      <c r="RFT13" s="185"/>
      <c r="RFU13" s="185"/>
      <c r="RFV13" s="185"/>
      <c r="RFW13" s="185"/>
      <c r="RFX13" s="185"/>
      <c r="RFY13" s="185"/>
      <c r="RFZ13" s="185"/>
      <c r="RGA13" s="185"/>
      <c r="RGB13" s="185"/>
      <c r="RGC13" s="185"/>
      <c r="RGD13" s="185"/>
      <c r="RGE13" s="185"/>
      <c r="RGF13" s="185"/>
      <c r="RGG13" s="185"/>
      <c r="RGH13" s="185"/>
      <c r="RGI13" s="185"/>
      <c r="RGJ13" s="185"/>
      <c r="RGK13" s="185"/>
      <c r="RGL13" s="185"/>
      <c r="RGM13" s="185"/>
      <c r="RGN13" s="185"/>
      <c r="RGO13" s="185"/>
      <c r="RGP13" s="185"/>
      <c r="RGQ13" s="185"/>
      <c r="RGR13" s="185"/>
      <c r="RGS13" s="185"/>
      <c r="RGT13" s="185"/>
      <c r="RGU13" s="185"/>
      <c r="RGV13" s="185"/>
      <c r="RGW13" s="185"/>
      <c r="RGX13" s="185"/>
      <c r="RGY13" s="185"/>
      <c r="RGZ13" s="185"/>
      <c r="RHA13" s="185"/>
      <c r="RHB13" s="185"/>
      <c r="RHC13" s="185"/>
      <c r="RHD13" s="185"/>
      <c r="RHE13" s="185"/>
      <c r="RHF13" s="185"/>
      <c r="RHG13" s="185"/>
      <c r="RHH13" s="185"/>
      <c r="RHI13" s="185"/>
      <c r="RHJ13" s="185"/>
      <c r="RHK13" s="185"/>
      <c r="RHL13" s="185"/>
      <c r="RHM13" s="185"/>
      <c r="RHN13" s="185"/>
      <c r="RHO13" s="185"/>
      <c r="RHP13" s="185"/>
      <c r="RHQ13" s="185"/>
      <c r="RHR13" s="185"/>
      <c r="RHS13" s="185"/>
      <c r="RHT13" s="185"/>
      <c r="RHU13" s="185"/>
      <c r="RHV13" s="185"/>
      <c r="RHW13" s="185"/>
      <c r="RHX13" s="185"/>
      <c r="RHY13" s="185"/>
      <c r="RHZ13" s="185"/>
      <c r="RIA13" s="185"/>
      <c r="RIB13" s="185"/>
      <c r="RIC13" s="185"/>
      <c r="RID13" s="185"/>
      <c r="RIE13" s="185"/>
      <c r="RIF13" s="185"/>
      <c r="RIG13" s="185"/>
      <c r="RIH13" s="185"/>
      <c r="RII13" s="185"/>
      <c r="RIJ13" s="185"/>
      <c r="RIK13" s="185"/>
      <c r="RIL13" s="185"/>
      <c r="RIM13" s="185"/>
      <c r="RIN13" s="185"/>
      <c r="RIO13" s="185"/>
      <c r="RIP13" s="185"/>
      <c r="RIQ13" s="185"/>
      <c r="RIR13" s="185"/>
      <c r="RIS13" s="185"/>
      <c r="RIT13" s="185"/>
      <c r="RIU13" s="185"/>
      <c r="RIV13" s="185"/>
      <c r="RIW13" s="185"/>
      <c r="RIX13" s="185"/>
      <c r="RIY13" s="185"/>
      <c r="RIZ13" s="185"/>
      <c r="RJA13" s="185"/>
      <c r="RJB13" s="185"/>
      <c r="RJC13" s="185"/>
      <c r="RJD13" s="185"/>
      <c r="RJE13" s="185"/>
      <c r="RJF13" s="185"/>
      <c r="RJG13" s="185"/>
      <c r="RJH13" s="185"/>
      <c r="RJI13" s="185"/>
      <c r="RJJ13" s="185"/>
      <c r="RJK13" s="185"/>
      <c r="RJL13" s="185"/>
      <c r="RJM13" s="185"/>
      <c r="RJN13" s="185"/>
      <c r="RJO13" s="185"/>
      <c r="RJP13" s="185"/>
      <c r="RJQ13" s="185"/>
      <c r="RJR13" s="185"/>
      <c r="RJS13" s="185"/>
      <c r="RJT13" s="185"/>
      <c r="RJU13" s="185"/>
      <c r="RJV13" s="185"/>
      <c r="RJW13" s="185"/>
      <c r="RJX13" s="185"/>
      <c r="RJY13" s="185"/>
      <c r="RJZ13" s="185"/>
      <c r="RKA13" s="185"/>
      <c r="RKB13" s="185"/>
      <c r="RKC13" s="185"/>
      <c r="RKD13" s="185"/>
      <c r="RKE13" s="185"/>
      <c r="RKF13" s="185"/>
      <c r="RKG13" s="185"/>
      <c r="RKH13" s="185"/>
      <c r="RKI13" s="185"/>
      <c r="RKJ13" s="185"/>
      <c r="RKK13" s="185"/>
      <c r="RKL13" s="185"/>
      <c r="RKM13" s="185"/>
      <c r="RKN13" s="185"/>
      <c r="RKO13" s="185"/>
      <c r="RKP13" s="185"/>
      <c r="RKQ13" s="185"/>
      <c r="RKR13" s="185"/>
      <c r="RKS13" s="185"/>
      <c r="RKT13" s="185"/>
      <c r="RKU13" s="185"/>
      <c r="RKV13" s="185"/>
      <c r="RKW13" s="185"/>
      <c r="RKX13" s="185"/>
      <c r="RKY13" s="185"/>
      <c r="RKZ13" s="185"/>
      <c r="RLA13" s="185"/>
      <c r="RLB13" s="185"/>
      <c r="RLC13" s="185"/>
      <c r="RLD13" s="185"/>
      <c r="RLE13" s="185"/>
      <c r="RLF13" s="185"/>
      <c r="RLG13" s="185"/>
      <c r="RLH13" s="185"/>
      <c r="RLI13" s="185"/>
      <c r="RLJ13" s="185"/>
      <c r="RLK13" s="185"/>
      <c r="RLL13" s="185"/>
      <c r="RLM13" s="185"/>
      <c r="RLN13" s="185"/>
      <c r="RLO13" s="185"/>
      <c r="RLP13" s="185"/>
      <c r="RLQ13" s="185"/>
      <c r="RLR13" s="185"/>
      <c r="RLS13" s="185"/>
      <c r="RLT13" s="185"/>
      <c r="RLU13" s="185"/>
      <c r="RLV13" s="185"/>
      <c r="RLW13" s="185"/>
      <c r="RLX13" s="185"/>
      <c r="RLY13" s="185"/>
      <c r="RLZ13" s="185"/>
      <c r="RMA13" s="185"/>
      <c r="RMB13" s="185"/>
      <c r="RMC13" s="185"/>
      <c r="RMD13" s="185"/>
      <c r="RME13" s="185"/>
      <c r="RMF13" s="185"/>
      <c r="RMG13" s="185"/>
      <c r="RMH13" s="185"/>
      <c r="RMI13" s="185"/>
      <c r="RMJ13" s="185"/>
      <c r="RMK13" s="185"/>
      <c r="RML13" s="185"/>
      <c r="RMM13" s="185"/>
      <c r="RMN13" s="185"/>
      <c r="RMO13" s="185"/>
      <c r="RMP13" s="185"/>
      <c r="RMQ13" s="185"/>
      <c r="RMR13" s="185"/>
      <c r="RMS13" s="185"/>
      <c r="RMT13" s="185"/>
      <c r="RMU13" s="185"/>
      <c r="RMV13" s="185"/>
      <c r="RMW13" s="185"/>
      <c r="RMX13" s="185"/>
      <c r="RMY13" s="185"/>
      <c r="RMZ13" s="185"/>
      <c r="RNA13" s="185"/>
      <c r="RNB13" s="185"/>
      <c r="RNC13" s="185"/>
      <c r="RND13" s="185"/>
      <c r="RNE13" s="185"/>
      <c r="RNF13" s="185"/>
      <c r="RNG13" s="185"/>
      <c r="RNH13" s="185"/>
      <c r="RNI13" s="185"/>
      <c r="RNJ13" s="185"/>
      <c r="RNK13" s="185"/>
      <c r="RNL13" s="185"/>
      <c r="RNM13" s="185"/>
      <c r="RNN13" s="185"/>
      <c r="RNO13" s="185"/>
      <c r="RNP13" s="185"/>
      <c r="RNQ13" s="185"/>
      <c r="RNR13" s="185"/>
      <c r="RNS13" s="185"/>
      <c r="RNT13" s="185"/>
      <c r="RNU13" s="185"/>
      <c r="RNV13" s="185"/>
      <c r="RNW13" s="185"/>
      <c r="RNX13" s="185"/>
      <c r="RNY13" s="185"/>
      <c r="RNZ13" s="185"/>
      <c r="ROA13" s="185"/>
      <c r="ROB13" s="185"/>
      <c r="ROC13" s="185"/>
      <c r="ROD13" s="185"/>
      <c r="ROE13" s="185"/>
      <c r="ROF13" s="185"/>
      <c r="ROG13" s="185"/>
      <c r="ROH13" s="185"/>
      <c r="ROI13" s="185"/>
      <c r="ROJ13" s="185"/>
      <c r="ROK13" s="185"/>
      <c r="ROL13" s="185"/>
      <c r="ROM13" s="185"/>
      <c r="RON13" s="185"/>
      <c r="ROO13" s="185"/>
      <c r="ROP13" s="185"/>
      <c r="ROQ13" s="185"/>
      <c r="ROR13" s="185"/>
      <c r="ROS13" s="185"/>
      <c r="ROT13" s="185"/>
      <c r="ROU13" s="185"/>
      <c r="ROV13" s="185"/>
      <c r="ROW13" s="185"/>
      <c r="ROX13" s="185"/>
      <c r="ROY13" s="185"/>
      <c r="ROZ13" s="185"/>
      <c r="RPA13" s="185"/>
      <c r="RPB13" s="185"/>
      <c r="RPC13" s="185"/>
      <c r="RPD13" s="185"/>
      <c r="RPE13" s="185"/>
      <c r="RPF13" s="185"/>
      <c r="RPG13" s="185"/>
      <c r="RPH13" s="185"/>
      <c r="RPI13" s="185"/>
      <c r="RPJ13" s="185"/>
      <c r="RPK13" s="185"/>
      <c r="RPL13" s="185"/>
      <c r="RPM13" s="185"/>
      <c r="RPN13" s="185"/>
      <c r="RPO13" s="185"/>
      <c r="RPP13" s="185"/>
      <c r="RPQ13" s="185"/>
      <c r="RPR13" s="185"/>
      <c r="RPS13" s="185"/>
      <c r="RPT13" s="185"/>
      <c r="RPU13" s="185"/>
      <c r="RPV13" s="185"/>
      <c r="RPW13" s="185"/>
      <c r="RPX13" s="185"/>
      <c r="RPY13" s="185"/>
      <c r="RPZ13" s="185"/>
      <c r="RQA13" s="185"/>
      <c r="RQB13" s="185"/>
      <c r="RQC13" s="185"/>
      <c r="RQD13" s="185"/>
      <c r="RQE13" s="185"/>
      <c r="RQF13" s="185"/>
      <c r="RQG13" s="185"/>
      <c r="RQH13" s="185"/>
      <c r="RQI13" s="185"/>
      <c r="RQJ13" s="185"/>
      <c r="RQK13" s="185"/>
      <c r="RQL13" s="185"/>
      <c r="RQM13" s="185"/>
      <c r="RQN13" s="185"/>
      <c r="RQO13" s="185"/>
      <c r="RQP13" s="185"/>
      <c r="RQQ13" s="185"/>
      <c r="RQR13" s="185"/>
      <c r="RQS13" s="185"/>
      <c r="RQT13" s="185"/>
      <c r="RQU13" s="185"/>
      <c r="RQV13" s="185"/>
      <c r="RQW13" s="185"/>
      <c r="RQX13" s="185"/>
      <c r="RQY13" s="185"/>
      <c r="RQZ13" s="185"/>
      <c r="RRA13" s="185"/>
      <c r="RRB13" s="185"/>
      <c r="RRC13" s="185"/>
      <c r="RRD13" s="185"/>
      <c r="RRE13" s="185"/>
      <c r="RRF13" s="185"/>
      <c r="RRG13" s="185"/>
      <c r="RRH13" s="185"/>
      <c r="RRI13" s="185"/>
      <c r="RRJ13" s="185"/>
      <c r="RRK13" s="185"/>
      <c r="RRL13" s="185"/>
      <c r="RRM13" s="185"/>
      <c r="RRN13" s="185"/>
      <c r="RRO13" s="185"/>
      <c r="RRP13" s="185"/>
      <c r="RRQ13" s="185"/>
      <c r="RRR13" s="185"/>
      <c r="RRS13" s="185"/>
      <c r="RRT13" s="185"/>
      <c r="RRU13" s="185"/>
      <c r="RRV13" s="185"/>
      <c r="RRW13" s="185"/>
      <c r="RRX13" s="185"/>
      <c r="RRY13" s="185"/>
      <c r="RRZ13" s="185"/>
      <c r="RSA13" s="185"/>
      <c r="RSB13" s="185"/>
      <c r="RSC13" s="185"/>
      <c r="RSD13" s="185"/>
      <c r="RSE13" s="185"/>
      <c r="RSF13" s="185"/>
      <c r="RSG13" s="185"/>
      <c r="RSH13" s="185"/>
      <c r="RSI13" s="185"/>
      <c r="RSJ13" s="185"/>
      <c r="RSK13" s="185"/>
      <c r="RSL13" s="185"/>
      <c r="RSM13" s="185"/>
      <c r="RSN13" s="185"/>
      <c r="RSO13" s="185"/>
      <c r="RSP13" s="185"/>
      <c r="RSQ13" s="185"/>
      <c r="RSR13" s="185"/>
      <c r="RSS13" s="185"/>
      <c r="RST13" s="185"/>
      <c r="RSU13" s="185"/>
      <c r="RSV13" s="185"/>
      <c r="RSW13" s="185"/>
      <c r="RSX13" s="185"/>
      <c r="RSY13" s="185"/>
      <c r="RSZ13" s="185"/>
      <c r="RTA13" s="185"/>
      <c r="RTB13" s="185"/>
      <c r="RTC13" s="185"/>
      <c r="RTD13" s="185"/>
      <c r="RTE13" s="185"/>
      <c r="RTF13" s="185"/>
      <c r="RTG13" s="185"/>
      <c r="RTH13" s="185"/>
      <c r="RTI13" s="185"/>
      <c r="RTJ13" s="185"/>
      <c r="RTK13" s="185"/>
      <c r="RTL13" s="185"/>
      <c r="RTM13" s="185"/>
      <c r="RTN13" s="185"/>
      <c r="RTO13" s="185"/>
      <c r="RTP13" s="185"/>
      <c r="RTQ13" s="185"/>
      <c r="RTR13" s="185"/>
      <c r="RTS13" s="185"/>
      <c r="RTT13" s="185"/>
      <c r="RTU13" s="185"/>
      <c r="RTV13" s="185"/>
      <c r="RTW13" s="185"/>
      <c r="RTX13" s="185"/>
      <c r="RTY13" s="185"/>
      <c r="RTZ13" s="185"/>
      <c r="RUA13" s="185"/>
      <c r="RUB13" s="185"/>
      <c r="RUC13" s="185"/>
      <c r="RUD13" s="185"/>
      <c r="RUE13" s="185"/>
      <c r="RUF13" s="185"/>
      <c r="RUG13" s="185"/>
      <c r="RUH13" s="185"/>
      <c r="RUI13" s="185"/>
      <c r="RUJ13" s="185"/>
      <c r="RUK13" s="185"/>
      <c r="RUL13" s="185"/>
      <c r="RUM13" s="185"/>
      <c r="RUN13" s="185"/>
      <c r="RUO13" s="185"/>
      <c r="RUP13" s="185"/>
      <c r="RUQ13" s="185"/>
      <c r="RUR13" s="185"/>
      <c r="RUS13" s="185"/>
      <c r="RUT13" s="185"/>
      <c r="RUU13" s="185"/>
      <c r="RUV13" s="185"/>
      <c r="RUW13" s="185"/>
      <c r="RUX13" s="185"/>
      <c r="RUY13" s="185"/>
      <c r="RUZ13" s="185"/>
      <c r="RVA13" s="185"/>
      <c r="RVB13" s="185"/>
      <c r="RVC13" s="185"/>
      <c r="RVD13" s="185"/>
      <c r="RVE13" s="185"/>
      <c r="RVF13" s="185"/>
      <c r="RVG13" s="185"/>
      <c r="RVH13" s="185"/>
      <c r="RVI13" s="185"/>
      <c r="RVJ13" s="185"/>
      <c r="RVK13" s="185"/>
      <c r="RVL13" s="185"/>
      <c r="RVM13" s="185"/>
      <c r="RVN13" s="185"/>
      <c r="RVO13" s="185"/>
      <c r="RVP13" s="185"/>
      <c r="RVQ13" s="185"/>
      <c r="RVR13" s="185"/>
      <c r="RVS13" s="185"/>
      <c r="RVT13" s="185"/>
      <c r="RVU13" s="185"/>
      <c r="RVV13" s="185"/>
      <c r="RVW13" s="185"/>
      <c r="RVX13" s="185"/>
      <c r="RVY13" s="185"/>
      <c r="RVZ13" s="185"/>
      <c r="RWA13" s="185"/>
      <c r="RWB13" s="185"/>
      <c r="RWC13" s="185"/>
      <c r="RWD13" s="185"/>
      <c r="RWE13" s="185"/>
      <c r="RWF13" s="185"/>
      <c r="RWG13" s="185"/>
      <c r="RWH13" s="185"/>
      <c r="RWI13" s="185"/>
      <c r="RWJ13" s="185"/>
      <c r="RWK13" s="185"/>
      <c r="RWL13" s="185"/>
      <c r="RWM13" s="185"/>
      <c r="RWN13" s="185"/>
      <c r="RWO13" s="185"/>
      <c r="RWP13" s="185"/>
      <c r="RWQ13" s="185"/>
      <c r="RWR13" s="185"/>
      <c r="RWS13" s="185"/>
      <c r="RWT13" s="185"/>
      <c r="RWU13" s="185"/>
      <c r="RWV13" s="185"/>
      <c r="RWW13" s="185"/>
      <c r="RWX13" s="185"/>
      <c r="RWY13" s="185"/>
      <c r="RWZ13" s="185"/>
      <c r="RXA13" s="185"/>
      <c r="RXB13" s="185"/>
      <c r="RXC13" s="185"/>
      <c r="RXD13" s="185"/>
      <c r="RXE13" s="185"/>
      <c r="RXF13" s="185"/>
      <c r="RXG13" s="185"/>
      <c r="RXH13" s="185"/>
      <c r="RXI13" s="185"/>
      <c r="RXJ13" s="185"/>
      <c r="RXK13" s="185"/>
      <c r="RXL13" s="185"/>
      <c r="RXM13" s="185"/>
      <c r="RXN13" s="185"/>
      <c r="RXO13" s="185"/>
      <c r="RXP13" s="185"/>
      <c r="RXQ13" s="185"/>
      <c r="RXR13" s="185"/>
      <c r="RXS13" s="185"/>
      <c r="RXT13" s="185"/>
      <c r="RXU13" s="185"/>
      <c r="RXV13" s="185"/>
      <c r="RXW13" s="185"/>
      <c r="RXX13" s="185"/>
      <c r="RXY13" s="185"/>
      <c r="RXZ13" s="185"/>
      <c r="RYA13" s="185"/>
      <c r="RYB13" s="185"/>
      <c r="RYC13" s="185"/>
      <c r="RYD13" s="185"/>
      <c r="RYE13" s="185"/>
      <c r="RYF13" s="185"/>
      <c r="RYG13" s="185"/>
      <c r="RYH13" s="185"/>
      <c r="RYI13" s="185"/>
      <c r="RYJ13" s="185"/>
      <c r="RYK13" s="185"/>
      <c r="RYL13" s="185"/>
      <c r="RYM13" s="185"/>
      <c r="RYN13" s="185"/>
      <c r="RYO13" s="185"/>
      <c r="RYP13" s="185"/>
      <c r="RYQ13" s="185"/>
      <c r="RYR13" s="185"/>
      <c r="RYS13" s="185"/>
      <c r="RYT13" s="185"/>
      <c r="RYU13" s="185"/>
      <c r="RYV13" s="185"/>
      <c r="RYW13" s="185"/>
      <c r="RYX13" s="185"/>
      <c r="RYY13" s="185"/>
      <c r="RYZ13" s="185"/>
      <c r="RZA13" s="185"/>
      <c r="RZB13" s="185"/>
      <c r="RZC13" s="185"/>
      <c r="RZD13" s="185"/>
      <c r="RZE13" s="185"/>
      <c r="RZF13" s="185"/>
      <c r="RZG13" s="185"/>
      <c r="RZH13" s="185"/>
      <c r="RZI13" s="185"/>
      <c r="RZJ13" s="185"/>
      <c r="RZK13" s="185"/>
      <c r="RZL13" s="185"/>
      <c r="RZM13" s="185"/>
      <c r="RZN13" s="185"/>
      <c r="RZO13" s="185"/>
      <c r="RZP13" s="185"/>
      <c r="RZQ13" s="185"/>
      <c r="RZR13" s="185"/>
      <c r="RZS13" s="185"/>
      <c r="RZT13" s="185"/>
      <c r="RZU13" s="185"/>
      <c r="RZV13" s="185"/>
      <c r="RZW13" s="185"/>
      <c r="RZX13" s="185"/>
      <c r="RZY13" s="185"/>
      <c r="RZZ13" s="185"/>
      <c r="SAA13" s="185"/>
      <c r="SAB13" s="185"/>
      <c r="SAC13" s="185"/>
      <c r="SAD13" s="185"/>
      <c r="SAE13" s="185"/>
      <c r="SAF13" s="185"/>
      <c r="SAG13" s="185"/>
      <c r="SAH13" s="185"/>
      <c r="SAI13" s="185"/>
      <c r="SAJ13" s="185"/>
      <c r="SAK13" s="185"/>
      <c r="SAL13" s="185"/>
      <c r="SAM13" s="185"/>
      <c r="SAN13" s="185"/>
      <c r="SAO13" s="185"/>
      <c r="SAP13" s="185"/>
      <c r="SAQ13" s="185"/>
      <c r="SAR13" s="185"/>
      <c r="SAS13" s="185"/>
      <c r="SAT13" s="185"/>
      <c r="SAU13" s="185"/>
      <c r="SAV13" s="185"/>
      <c r="SAW13" s="185"/>
      <c r="SAX13" s="185"/>
      <c r="SAY13" s="185"/>
      <c r="SAZ13" s="185"/>
      <c r="SBA13" s="185"/>
      <c r="SBB13" s="185"/>
      <c r="SBC13" s="185"/>
      <c r="SBD13" s="185"/>
      <c r="SBE13" s="185"/>
      <c r="SBF13" s="185"/>
      <c r="SBG13" s="185"/>
      <c r="SBH13" s="185"/>
      <c r="SBI13" s="185"/>
      <c r="SBJ13" s="185"/>
      <c r="SBK13" s="185"/>
      <c r="SBL13" s="185"/>
      <c r="SBM13" s="185"/>
      <c r="SBN13" s="185"/>
      <c r="SBO13" s="185"/>
      <c r="SBP13" s="185"/>
      <c r="SBQ13" s="185"/>
      <c r="SBR13" s="185"/>
      <c r="SBS13" s="185"/>
      <c r="SBT13" s="185"/>
      <c r="SBU13" s="185"/>
      <c r="SBV13" s="185"/>
      <c r="SBW13" s="185"/>
      <c r="SBX13" s="185"/>
      <c r="SBY13" s="185"/>
      <c r="SBZ13" s="185"/>
      <c r="SCA13" s="185"/>
      <c r="SCB13" s="185"/>
      <c r="SCC13" s="185"/>
      <c r="SCD13" s="185"/>
      <c r="SCE13" s="185"/>
      <c r="SCF13" s="185"/>
      <c r="SCG13" s="185"/>
      <c r="SCH13" s="185"/>
      <c r="SCI13" s="185"/>
      <c r="SCJ13" s="185"/>
      <c r="SCK13" s="185"/>
      <c r="SCL13" s="185"/>
      <c r="SCM13" s="185"/>
      <c r="SCN13" s="185"/>
      <c r="SCO13" s="185"/>
      <c r="SCP13" s="185"/>
      <c r="SCQ13" s="185"/>
      <c r="SCR13" s="185"/>
      <c r="SCS13" s="185"/>
      <c r="SCT13" s="185"/>
      <c r="SCU13" s="185"/>
      <c r="SCV13" s="185"/>
      <c r="SCW13" s="185"/>
      <c r="SCX13" s="185"/>
      <c r="SCY13" s="185"/>
      <c r="SCZ13" s="185"/>
      <c r="SDA13" s="185"/>
      <c r="SDB13" s="185"/>
      <c r="SDC13" s="185"/>
      <c r="SDD13" s="185"/>
      <c r="SDE13" s="185"/>
      <c r="SDF13" s="185"/>
      <c r="SDG13" s="185"/>
      <c r="SDH13" s="185"/>
      <c r="SDI13" s="185"/>
      <c r="SDJ13" s="185"/>
      <c r="SDK13" s="185"/>
      <c r="SDL13" s="185"/>
      <c r="SDM13" s="185"/>
      <c r="SDN13" s="185"/>
      <c r="SDO13" s="185"/>
      <c r="SDP13" s="185"/>
      <c r="SDQ13" s="185"/>
      <c r="SDR13" s="185"/>
      <c r="SDS13" s="185"/>
      <c r="SDT13" s="185"/>
      <c r="SDU13" s="185"/>
      <c r="SDV13" s="185"/>
      <c r="SDW13" s="185"/>
      <c r="SDX13" s="185"/>
      <c r="SDY13" s="185"/>
      <c r="SDZ13" s="185"/>
      <c r="SEA13" s="185"/>
      <c r="SEB13" s="185"/>
      <c r="SEC13" s="185"/>
      <c r="SED13" s="185"/>
      <c r="SEE13" s="185"/>
      <c r="SEF13" s="185"/>
      <c r="SEG13" s="185"/>
      <c r="SEH13" s="185"/>
      <c r="SEI13" s="185"/>
      <c r="SEJ13" s="185"/>
      <c r="SEK13" s="185"/>
      <c r="SEL13" s="185"/>
      <c r="SEM13" s="185"/>
      <c r="SEN13" s="185"/>
      <c r="SEO13" s="185"/>
      <c r="SEP13" s="185"/>
      <c r="SEQ13" s="185"/>
      <c r="SER13" s="185"/>
      <c r="SES13" s="185"/>
      <c r="SET13" s="185"/>
      <c r="SEU13" s="185"/>
      <c r="SEV13" s="185"/>
      <c r="SEW13" s="185"/>
      <c r="SEX13" s="185"/>
      <c r="SEY13" s="185"/>
      <c r="SEZ13" s="185"/>
      <c r="SFA13" s="185"/>
      <c r="SFB13" s="185"/>
      <c r="SFC13" s="185"/>
      <c r="SFD13" s="185"/>
      <c r="SFE13" s="185"/>
      <c r="SFF13" s="185"/>
      <c r="SFG13" s="185"/>
      <c r="SFH13" s="185"/>
      <c r="SFI13" s="185"/>
      <c r="SFJ13" s="185"/>
      <c r="SFK13" s="185"/>
      <c r="SFL13" s="185"/>
      <c r="SFM13" s="185"/>
      <c r="SFN13" s="185"/>
      <c r="SFO13" s="185"/>
      <c r="SFP13" s="185"/>
      <c r="SFQ13" s="185"/>
      <c r="SFR13" s="185"/>
      <c r="SFS13" s="185"/>
      <c r="SFT13" s="185"/>
      <c r="SFU13" s="185"/>
      <c r="SFV13" s="185"/>
      <c r="SFW13" s="185"/>
      <c r="SFX13" s="185"/>
      <c r="SFY13" s="185"/>
      <c r="SFZ13" s="185"/>
      <c r="SGA13" s="185"/>
      <c r="SGB13" s="185"/>
      <c r="SGC13" s="185"/>
      <c r="SGD13" s="185"/>
      <c r="SGE13" s="185"/>
      <c r="SGF13" s="185"/>
      <c r="SGG13" s="185"/>
      <c r="SGH13" s="185"/>
      <c r="SGI13" s="185"/>
      <c r="SGJ13" s="185"/>
      <c r="SGK13" s="185"/>
      <c r="SGL13" s="185"/>
      <c r="SGM13" s="185"/>
      <c r="SGN13" s="185"/>
      <c r="SGO13" s="185"/>
      <c r="SGP13" s="185"/>
      <c r="SGQ13" s="185"/>
      <c r="SGR13" s="185"/>
      <c r="SGS13" s="185"/>
      <c r="SGT13" s="185"/>
      <c r="SGU13" s="185"/>
      <c r="SGV13" s="185"/>
      <c r="SGW13" s="185"/>
      <c r="SGX13" s="185"/>
      <c r="SGY13" s="185"/>
      <c r="SGZ13" s="185"/>
      <c r="SHA13" s="185"/>
      <c r="SHB13" s="185"/>
      <c r="SHC13" s="185"/>
      <c r="SHD13" s="185"/>
      <c r="SHE13" s="185"/>
      <c r="SHF13" s="185"/>
      <c r="SHG13" s="185"/>
      <c r="SHH13" s="185"/>
      <c r="SHI13" s="185"/>
      <c r="SHJ13" s="185"/>
      <c r="SHK13" s="185"/>
      <c r="SHL13" s="185"/>
      <c r="SHM13" s="185"/>
      <c r="SHN13" s="185"/>
      <c r="SHO13" s="185"/>
      <c r="SHP13" s="185"/>
      <c r="SHQ13" s="185"/>
      <c r="SHR13" s="185"/>
      <c r="SHS13" s="185"/>
      <c r="SHT13" s="185"/>
      <c r="SHU13" s="185"/>
      <c r="SHV13" s="185"/>
      <c r="SHW13" s="185"/>
      <c r="SHX13" s="185"/>
      <c r="SHY13" s="185"/>
      <c r="SHZ13" s="185"/>
      <c r="SIA13" s="185"/>
      <c r="SIB13" s="185"/>
      <c r="SIC13" s="185"/>
      <c r="SID13" s="185"/>
      <c r="SIE13" s="185"/>
      <c r="SIF13" s="185"/>
      <c r="SIG13" s="185"/>
      <c r="SIH13" s="185"/>
      <c r="SII13" s="185"/>
      <c r="SIJ13" s="185"/>
      <c r="SIK13" s="185"/>
      <c r="SIL13" s="185"/>
      <c r="SIM13" s="185"/>
      <c r="SIN13" s="185"/>
      <c r="SIO13" s="185"/>
      <c r="SIP13" s="185"/>
      <c r="SIQ13" s="185"/>
      <c r="SIR13" s="185"/>
      <c r="SIS13" s="185"/>
      <c r="SIT13" s="185"/>
      <c r="SIU13" s="185"/>
      <c r="SIV13" s="185"/>
      <c r="SIW13" s="185"/>
      <c r="SIX13" s="185"/>
      <c r="SIY13" s="185"/>
      <c r="SIZ13" s="185"/>
      <c r="SJA13" s="185"/>
      <c r="SJB13" s="185"/>
      <c r="SJC13" s="185"/>
      <c r="SJD13" s="185"/>
      <c r="SJE13" s="185"/>
      <c r="SJF13" s="185"/>
      <c r="SJG13" s="185"/>
      <c r="SJH13" s="185"/>
      <c r="SJI13" s="185"/>
      <c r="SJJ13" s="185"/>
      <c r="SJK13" s="185"/>
      <c r="SJL13" s="185"/>
      <c r="SJM13" s="185"/>
      <c r="SJN13" s="185"/>
      <c r="SJO13" s="185"/>
      <c r="SJP13" s="185"/>
      <c r="SJQ13" s="185"/>
      <c r="SJR13" s="185"/>
      <c r="SJS13" s="185"/>
      <c r="SJT13" s="185"/>
      <c r="SJU13" s="185"/>
      <c r="SJV13" s="185"/>
      <c r="SJW13" s="185"/>
      <c r="SJX13" s="185"/>
      <c r="SJY13" s="185"/>
      <c r="SJZ13" s="185"/>
      <c r="SKA13" s="185"/>
      <c r="SKB13" s="185"/>
      <c r="SKC13" s="185"/>
      <c r="SKD13" s="185"/>
      <c r="SKE13" s="185"/>
      <c r="SKF13" s="185"/>
      <c r="SKG13" s="185"/>
      <c r="SKH13" s="185"/>
      <c r="SKI13" s="185"/>
      <c r="SKJ13" s="185"/>
      <c r="SKK13" s="185"/>
      <c r="SKL13" s="185"/>
      <c r="SKM13" s="185"/>
      <c r="SKN13" s="185"/>
      <c r="SKO13" s="185"/>
      <c r="SKP13" s="185"/>
      <c r="SKQ13" s="185"/>
      <c r="SKR13" s="185"/>
      <c r="SKS13" s="185"/>
      <c r="SKT13" s="185"/>
      <c r="SKU13" s="185"/>
      <c r="SKV13" s="185"/>
      <c r="SKW13" s="185"/>
      <c r="SKX13" s="185"/>
      <c r="SKY13" s="185"/>
      <c r="SKZ13" s="185"/>
      <c r="SLA13" s="185"/>
      <c r="SLB13" s="185"/>
      <c r="SLC13" s="185"/>
      <c r="SLD13" s="185"/>
      <c r="SLE13" s="185"/>
      <c r="SLF13" s="185"/>
      <c r="SLG13" s="185"/>
      <c r="SLH13" s="185"/>
      <c r="SLI13" s="185"/>
      <c r="SLJ13" s="185"/>
      <c r="SLK13" s="185"/>
      <c r="SLL13" s="185"/>
      <c r="SLM13" s="185"/>
      <c r="SLN13" s="185"/>
      <c r="SLO13" s="185"/>
      <c r="SLP13" s="185"/>
      <c r="SLQ13" s="185"/>
      <c r="SLR13" s="185"/>
      <c r="SLS13" s="185"/>
      <c r="SLT13" s="185"/>
      <c r="SLU13" s="185"/>
      <c r="SLV13" s="185"/>
      <c r="SLW13" s="185"/>
      <c r="SLX13" s="185"/>
      <c r="SLY13" s="185"/>
      <c r="SLZ13" s="185"/>
      <c r="SMA13" s="185"/>
      <c r="SMB13" s="185"/>
      <c r="SMC13" s="185"/>
      <c r="SMD13" s="185"/>
      <c r="SME13" s="185"/>
      <c r="SMF13" s="185"/>
      <c r="SMG13" s="185"/>
      <c r="SMH13" s="185"/>
      <c r="SMI13" s="185"/>
      <c r="SMJ13" s="185"/>
      <c r="SMK13" s="185"/>
      <c r="SML13" s="185"/>
      <c r="SMM13" s="185"/>
      <c r="SMN13" s="185"/>
      <c r="SMO13" s="185"/>
      <c r="SMP13" s="185"/>
      <c r="SMQ13" s="185"/>
      <c r="SMR13" s="185"/>
      <c r="SMS13" s="185"/>
      <c r="SMT13" s="185"/>
      <c r="SMU13" s="185"/>
      <c r="SMV13" s="185"/>
      <c r="SMW13" s="185"/>
      <c r="SMX13" s="185"/>
      <c r="SMY13" s="185"/>
      <c r="SMZ13" s="185"/>
      <c r="SNA13" s="185"/>
      <c r="SNB13" s="185"/>
      <c r="SNC13" s="185"/>
      <c r="SND13" s="185"/>
      <c r="SNE13" s="185"/>
      <c r="SNF13" s="185"/>
      <c r="SNG13" s="185"/>
      <c r="SNH13" s="185"/>
      <c r="SNI13" s="185"/>
      <c r="SNJ13" s="185"/>
      <c r="SNK13" s="185"/>
      <c r="SNL13" s="185"/>
      <c r="SNM13" s="185"/>
      <c r="SNN13" s="185"/>
      <c r="SNO13" s="185"/>
      <c r="SNP13" s="185"/>
      <c r="SNQ13" s="185"/>
      <c r="SNR13" s="185"/>
      <c r="SNS13" s="185"/>
      <c r="SNT13" s="185"/>
      <c r="SNU13" s="185"/>
      <c r="SNV13" s="185"/>
      <c r="SNW13" s="185"/>
      <c r="SNX13" s="185"/>
      <c r="SNY13" s="185"/>
      <c r="SNZ13" s="185"/>
      <c r="SOA13" s="185"/>
      <c r="SOB13" s="185"/>
      <c r="SOC13" s="185"/>
      <c r="SOD13" s="185"/>
      <c r="SOE13" s="185"/>
      <c r="SOF13" s="185"/>
      <c r="SOG13" s="185"/>
      <c r="SOH13" s="185"/>
      <c r="SOI13" s="185"/>
      <c r="SOJ13" s="185"/>
      <c r="SOK13" s="185"/>
      <c r="SOL13" s="185"/>
      <c r="SOM13" s="185"/>
      <c r="SON13" s="185"/>
      <c r="SOO13" s="185"/>
      <c r="SOP13" s="185"/>
      <c r="SOQ13" s="185"/>
      <c r="SOR13" s="185"/>
      <c r="SOS13" s="185"/>
      <c r="SOT13" s="185"/>
      <c r="SOU13" s="185"/>
      <c r="SOV13" s="185"/>
      <c r="SOW13" s="185"/>
      <c r="SOX13" s="185"/>
      <c r="SOY13" s="185"/>
      <c r="SOZ13" s="185"/>
      <c r="SPA13" s="185"/>
      <c r="SPB13" s="185"/>
      <c r="SPC13" s="185"/>
      <c r="SPD13" s="185"/>
      <c r="SPE13" s="185"/>
      <c r="SPF13" s="185"/>
      <c r="SPG13" s="185"/>
      <c r="SPH13" s="185"/>
      <c r="SPI13" s="185"/>
      <c r="SPJ13" s="185"/>
      <c r="SPK13" s="185"/>
      <c r="SPL13" s="185"/>
      <c r="SPM13" s="185"/>
      <c r="SPN13" s="185"/>
      <c r="SPO13" s="185"/>
      <c r="SPP13" s="185"/>
      <c r="SPQ13" s="185"/>
      <c r="SPR13" s="185"/>
      <c r="SPS13" s="185"/>
      <c r="SPT13" s="185"/>
      <c r="SPU13" s="185"/>
      <c r="SPV13" s="185"/>
      <c r="SPW13" s="185"/>
      <c r="SPX13" s="185"/>
      <c r="SPY13" s="185"/>
      <c r="SPZ13" s="185"/>
      <c r="SQA13" s="185"/>
      <c r="SQB13" s="185"/>
      <c r="SQC13" s="185"/>
      <c r="SQD13" s="185"/>
      <c r="SQE13" s="185"/>
      <c r="SQF13" s="185"/>
      <c r="SQG13" s="185"/>
      <c r="SQH13" s="185"/>
      <c r="SQI13" s="185"/>
      <c r="SQJ13" s="185"/>
      <c r="SQK13" s="185"/>
      <c r="SQL13" s="185"/>
      <c r="SQM13" s="185"/>
      <c r="SQN13" s="185"/>
      <c r="SQO13" s="185"/>
      <c r="SQP13" s="185"/>
      <c r="SQQ13" s="185"/>
      <c r="SQR13" s="185"/>
      <c r="SQS13" s="185"/>
      <c r="SQT13" s="185"/>
      <c r="SQU13" s="185"/>
      <c r="SQV13" s="185"/>
      <c r="SQW13" s="185"/>
      <c r="SQX13" s="185"/>
      <c r="SQY13" s="185"/>
      <c r="SQZ13" s="185"/>
      <c r="SRA13" s="185"/>
      <c r="SRB13" s="185"/>
      <c r="SRC13" s="185"/>
      <c r="SRD13" s="185"/>
      <c r="SRE13" s="185"/>
      <c r="SRF13" s="185"/>
      <c r="SRG13" s="185"/>
      <c r="SRH13" s="185"/>
      <c r="SRI13" s="185"/>
      <c r="SRJ13" s="185"/>
      <c r="SRK13" s="185"/>
      <c r="SRL13" s="185"/>
      <c r="SRM13" s="185"/>
      <c r="SRN13" s="185"/>
      <c r="SRO13" s="185"/>
      <c r="SRP13" s="185"/>
      <c r="SRQ13" s="185"/>
      <c r="SRR13" s="185"/>
      <c r="SRS13" s="185"/>
      <c r="SRT13" s="185"/>
      <c r="SRU13" s="185"/>
      <c r="SRV13" s="185"/>
      <c r="SRW13" s="185"/>
      <c r="SRX13" s="185"/>
      <c r="SRY13" s="185"/>
      <c r="SRZ13" s="185"/>
      <c r="SSA13" s="185"/>
      <c r="SSB13" s="185"/>
      <c r="SSC13" s="185"/>
      <c r="SSD13" s="185"/>
      <c r="SSE13" s="185"/>
      <c r="SSF13" s="185"/>
      <c r="SSG13" s="185"/>
      <c r="SSH13" s="185"/>
      <c r="SSI13" s="185"/>
      <c r="SSJ13" s="185"/>
      <c r="SSK13" s="185"/>
      <c r="SSL13" s="185"/>
      <c r="SSM13" s="185"/>
      <c r="SSN13" s="185"/>
      <c r="SSO13" s="185"/>
      <c r="SSP13" s="185"/>
      <c r="SSQ13" s="185"/>
      <c r="SSR13" s="185"/>
      <c r="SSS13" s="185"/>
      <c r="SST13" s="185"/>
      <c r="SSU13" s="185"/>
      <c r="SSV13" s="185"/>
      <c r="SSW13" s="185"/>
      <c r="SSX13" s="185"/>
      <c r="SSY13" s="185"/>
      <c r="SSZ13" s="185"/>
      <c r="STA13" s="185"/>
      <c r="STB13" s="185"/>
      <c r="STC13" s="185"/>
      <c r="STD13" s="185"/>
      <c r="STE13" s="185"/>
      <c r="STF13" s="185"/>
      <c r="STG13" s="185"/>
      <c r="STH13" s="185"/>
      <c r="STI13" s="185"/>
      <c r="STJ13" s="185"/>
      <c r="STK13" s="185"/>
      <c r="STL13" s="185"/>
      <c r="STM13" s="185"/>
      <c r="STN13" s="185"/>
      <c r="STO13" s="185"/>
      <c r="STP13" s="185"/>
      <c r="STQ13" s="185"/>
      <c r="STR13" s="185"/>
      <c r="STS13" s="185"/>
      <c r="STT13" s="185"/>
      <c r="STU13" s="185"/>
      <c r="STV13" s="185"/>
      <c r="STW13" s="185"/>
      <c r="STX13" s="185"/>
      <c r="STY13" s="185"/>
      <c r="STZ13" s="185"/>
      <c r="SUA13" s="185"/>
      <c r="SUB13" s="185"/>
      <c r="SUC13" s="185"/>
      <c r="SUD13" s="185"/>
      <c r="SUE13" s="185"/>
      <c r="SUF13" s="185"/>
      <c r="SUG13" s="185"/>
      <c r="SUH13" s="185"/>
      <c r="SUI13" s="185"/>
      <c r="SUJ13" s="185"/>
      <c r="SUK13" s="185"/>
      <c r="SUL13" s="185"/>
      <c r="SUM13" s="185"/>
      <c r="SUN13" s="185"/>
      <c r="SUO13" s="185"/>
      <c r="SUP13" s="185"/>
      <c r="SUQ13" s="185"/>
      <c r="SUR13" s="185"/>
      <c r="SUS13" s="185"/>
      <c r="SUT13" s="185"/>
      <c r="SUU13" s="185"/>
      <c r="SUV13" s="185"/>
      <c r="SUW13" s="185"/>
      <c r="SUX13" s="185"/>
      <c r="SUY13" s="185"/>
      <c r="SUZ13" s="185"/>
      <c r="SVA13" s="185"/>
      <c r="SVB13" s="185"/>
      <c r="SVC13" s="185"/>
      <c r="SVD13" s="185"/>
      <c r="SVE13" s="185"/>
      <c r="SVF13" s="185"/>
      <c r="SVG13" s="185"/>
      <c r="SVH13" s="185"/>
      <c r="SVI13" s="185"/>
      <c r="SVJ13" s="185"/>
      <c r="SVK13" s="185"/>
      <c r="SVL13" s="185"/>
      <c r="SVM13" s="185"/>
      <c r="SVN13" s="185"/>
      <c r="SVO13" s="185"/>
      <c r="SVP13" s="185"/>
      <c r="SVQ13" s="185"/>
      <c r="SVR13" s="185"/>
      <c r="SVS13" s="185"/>
      <c r="SVT13" s="185"/>
      <c r="SVU13" s="185"/>
      <c r="SVV13" s="185"/>
      <c r="SVW13" s="185"/>
      <c r="SVX13" s="185"/>
      <c r="SVY13" s="185"/>
      <c r="SVZ13" s="185"/>
      <c r="SWA13" s="185"/>
      <c r="SWB13" s="185"/>
      <c r="SWC13" s="185"/>
      <c r="SWD13" s="185"/>
      <c r="SWE13" s="185"/>
      <c r="SWF13" s="185"/>
      <c r="SWG13" s="185"/>
      <c r="SWH13" s="185"/>
      <c r="SWI13" s="185"/>
      <c r="SWJ13" s="185"/>
      <c r="SWK13" s="185"/>
      <c r="SWL13" s="185"/>
      <c r="SWM13" s="185"/>
      <c r="SWN13" s="185"/>
      <c r="SWO13" s="185"/>
      <c r="SWP13" s="185"/>
      <c r="SWQ13" s="185"/>
      <c r="SWR13" s="185"/>
      <c r="SWS13" s="185"/>
      <c r="SWT13" s="185"/>
      <c r="SWU13" s="185"/>
      <c r="SWV13" s="185"/>
      <c r="SWW13" s="185"/>
      <c r="SWX13" s="185"/>
      <c r="SWY13" s="185"/>
      <c r="SWZ13" s="185"/>
      <c r="SXA13" s="185"/>
      <c r="SXB13" s="185"/>
      <c r="SXC13" s="185"/>
      <c r="SXD13" s="185"/>
      <c r="SXE13" s="185"/>
      <c r="SXF13" s="185"/>
      <c r="SXG13" s="185"/>
      <c r="SXH13" s="185"/>
      <c r="SXI13" s="185"/>
      <c r="SXJ13" s="185"/>
      <c r="SXK13" s="185"/>
      <c r="SXL13" s="185"/>
      <c r="SXM13" s="185"/>
      <c r="SXN13" s="185"/>
      <c r="SXO13" s="185"/>
      <c r="SXP13" s="185"/>
      <c r="SXQ13" s="185"/>
      <c r="SXR13" s="185"/>
      <c r="SXS13" s="185"/>
      <c r="SXT13" s="185"/>
      <c r="SXU13" s="185"/>
      <c r="SXV13" s="185"/>
      <c r="SXW13" s="185"/>
      <c r="SXX13" s="185"/>
      <c r="SXY13" s="185"/>
      <c r="SXZ13" s="185"/>
      <c r="SYA13" s="185"/>
      <c r="SYB13" s="185"/>
      <c r="SYC13" s="185"/>
      <c r="SYD13" s="185"/>
      <c r="SYE13" s="185"/>
      <c r="SYF13" s="185"/>
      <c r="SYG13" s="185"/>
      <c r="SYH13" s="185"/>
      <c r="SYI13" s="185"/>
      <c r="SYJ13" s="185"/>
      <c r="SYK13" s="185"/>
      <c r="SYL13" s="185"/>
      <c r="SYM13" s="185"/>
      <c r="SYN13" s="185"/>
      <c r="SYO13" s="185"/>
      <c r="SYP13" s="185"/>
      <c r="SYQ13" s="185"/>
      <c r="SYR13" s="185"/>
      <c r="SYS13" s="185"/>
      <c r="SYT13" s="185"/>
      <c r="SYU13" s="185"/>
      <c r="SYV13" s="185"/>
      <c r="SYW13" s="185"/>
      <c r="SYX13" s="185"/>
      <c r="SYY13" s="185"/>
      <c r="SYZ13" s="185"/>
      <c r="SZA13" s="185"/>
      <c r="SZB13" s="185"/>
      <c r="SZC13" s="185"/>
      <c r="SZD13" s="185"/>
      <c r="SZE13" s="185"/>
      <c r="SZF13" s="185"/>
      <c r="SZG13" s="185"/>
      <c r="SZH13" s="185"/>
      <c r="SZI13" s="185"/>
      <c r="SZJ13" s="185"/>
      <c r="SZK13" s="185"/>
      <c r="SZL13" s="185"/>
      <c r="SZM13" s="185"/>
      <c r="SZN13" s="185"/>
      <c r="SZO13" s="185"/>
      <c r="SZP13" s="185"/>
      <c r="SZQ13" s="185"/>
      <c r="SZR13" s="185"/>
      <c r="SZS13" s="185"/>
      <c r="SZT13" s="185"/>
      <c r="SZU13" s="185"/>
      <c r="SZV13" s="185"/>
      <c r="SZW13" s="185"/>
      <c r="SZX13" s="185"/>
      <c r="SZY13" s="185"/>
      <c r="SZZ13" s="185"/>
      <c r="TAA13" s="185"/>
      <c r="TAB13" s="185"/>
      <c r="TAC13" s="185"/>
      <c r="TAD13" s="185"/>
      <c r="TAE13" s="185"/>
      <c r="TAF13" s="185"/>
      <c r="TAG13" s="185"/>
      <c r="TAH13" s="185"/>
      <c r="TAI13" s="185"/>
      <c r="TAJ13" s="185"/>
      <c r="TAK13" s="185"/>
      <c r="TAL13" s="185"/>
      <c r="TAM13" s="185"/>
      <c r="TAN13" s="185"/>
      <c r="TAO13" s="185"/>
      <c r="TAP13" s="185"/>
      <c r="TAQ13" s="185"/>
      <c r="TAR13" s="185"/>
      <c r="TAS13" s="185"/>
      <c r="TAT13" s="185"/>
      <c r="TAU13" s="185"/>
      <c r="TAV13" s="185"/>
      <c r="TAW13" s="185"/>
      <c r="TAX13" s="185"/>
      <c r="TAY13" s="185"/>
      <c r="TAZ13" s="185"/>
      <c r="TBA13" s="185"/>
      <c r="TBB13" s="185"/>
      <c r="TBC13" s="185"/>
      <c r="TBD13" s="185"/>
      <c r="TBE13" s="185"/>
      <c r="TBF13" s="185"/>
      <c r="TBG13" s="185"/>
      <c r="TBH13" s="185"/>
      <c r="TBI13" s="185"/>
      <c r="TBJ13" s="185"/>
      <c r="TBK13" s="185"/>
      <c r="TBL13" s="185"/>
      <c r="TBM13" s="185"/>
      <c r="TBN13" s="185"/>
      <c r="TBO13" s="185"/>
      <c r="TBP13" s="185"/>
      <c r="TBQ13" s="185"/>
      <c r="TBR13" s="185"/>
      <c r="TBS13" s="185"/>
      <c r="TBT13" s="185"/>
      <c r="TBU13" s="185"/>
      <c r="TBV13" s="185"/>
      <c r="TBW13" s="185"/>
      <c r="TBX13" s="185"/>
      <c r="TBY13" s="185"/>
      <c r="TBZ13" s="185"/>
      <c r="TCA13" s="185"/>
      <c r="TCB13" s="185"/>
      <c r="TCC13" s="185"/>
      <c r="TCD13" s="185"/>
      <c r="TCE13" s="185"/>
      <c r="TCF13" s="185"/>
      <c r="TCG13" s="185"/>
      <c r="TCH13" s="185"/>
      <c r="TCI13" s="185"/>
      <c r="TCJ13" s="185"/>
      <c r="TCK13" s="185"/>
      <c r="TCL13" s="185"/>
      <c r="TCM13" s="185"/>
      <c r="TCN13" s="185"/>
      <c r="TCO13" s="185"/>
      <c r="TCP13" s="185"/>
      <c r="TCQ13" s="185"/>
      <c r="TCR13" s="185"/>
      <c r="TCS13" s="185"/>
      <c r="TCT13" s="185"/>
      <c r="TCU13" s="185"/>
      <c r="TCV13" s="185"/>
      <c r="TCW13" s="185"/>
      <c r="TCX13" s="185"/>
      <c r="TCY13" s="185"/>
      <c r="TCZ13" s="185"/>
      <c r="TDA13" s="185"/>
      <c r="TDB13" s="185"/>
      <c r="TDC13" s="185"/>
      <c r="TDD13" s="185"/>
      <c r="TDE13" s="185"/>
      <c r="TDF13" s="185"/>
      <c r="TDG13" s="185"/>
      <c r="TDH13" s="185"/>
      <c r="TDI13" s="185"/>
      <c r="TDJ13" s="185"/>
      <c r="TDK13" s="185"/>
      <c r="TDL13" s="185"/>
      <c r="TDM13" s="185"/>
      <c r="TDN13" s="185"/>
      <c r="TDO13" s="185"/>
      <c r="TDP13" s="185"/>
      <c r="TDQ13" s="185"/>
      <c r="TDR13" s="185"/>
      <c r="TDS13" s="185"/>
      <c r="TDT13" s="185"/>
      <c r="TDU13" s="185"/>
      <c r="TDV13" s="185"/>
      <c r="TDW13" s="185"/>
      <c r="TDX13" s="185"/>
      <c r="TDY13" s="185"/>
      <c r="TDZ13" s="185"/>
      <c r="TEA13" s="185"/>
      <c r="TEB13" s="185"/>
      <c r="TEC13" s="185"/>
      <c r="TED13" s="185"/>
      <c r="TEE13" s="185"/>
      <c r="TEF13" s="185"/>
      <c r="TEG13" s="185"/>
      <c r="TEH13" s="185"/>
      <c r="TEI13" s="185"/>
      <c r="TEJ13" s="185"/>
      <c r="TEK13" s="185"/>
      <c r="TEL13" s="185"/>
      <c r="TEM13" s="185"/>
      <c r="TEN13" s="185"/>
      <c r="TEO13" s="185"/>
      <c r="TEP13" s="185"/>
      <c r="TEQ13" s="185"/>
      <c r="TER13" s="185"/>
      <c r="TES13" s="185"/>
      <c r="TET13" s="185"/>
      <c r="TEU13" s="185"/>
      <c r="TEV13" s="185"/>
      <c r="TEW13" s="185"/>
      <c r="TEX13" s="185"/>
      <c r="TEY13" s="185"/>
      <c r="TEZ13" s="185"/>
      <c r="TFA13" s="185"/>
      <c r="TFB13" s="185"/>
      <c r="TFC13" s="185"/>
      <c r="TFD13" s="185"/>
      <c r="TFE13" s="185"/>
      <c r="TFF13" s="185"/>
      <c r="TFG13" s="185"/>
      <c r="TFH13" s="185"/>
      <c r="TFI13" s="185"/>
      <c r="TFJ13" s="185"/>
      <c r="TFK13" s="185"/>
      <c r="TFL13" s="185"/>
      <c r="TFM13" s="185"/>
      <c r="TFN13" s="185"/>
      <c r="TFO13" s="185"/>
      <c r="TFP13" s="185"/>
      <c r="TFQ13" s="185"/>
      <c r="TFR13" s="185"/>
      <c r="TFS13" s="185"/>
      <c r="TFT13" s="185"/>
      <c r="TFU13" s="185"/>
      <c r="TFV13" s="185"/>
      <c r="TFW13" s="185"/>
      <c r="TFX13" s="185"/>
      <c r="TFY13" s="185"/>
      <c r="TFZ13" s="185"/>
      <c r="TGA13" s="185"/>
      <c r="TGB13" s="185"/>
      <c r="TGC13" s="185"/>
      <c r="TGD13" s="185"/>
      <c r="TGE13" s="185"/>
      <c r="TGF13" s="185"/>
      <c r="TGG13" s="185"/>
      <c r="TGH13" s="185"/>
      <c r="TGI13" s="185"/>
      <c r="TGJ13" s="185"/>
      <c r="TGK13" s="185"/>
      <c r="TGL13" s="185"/>
      <c r="TGM13" s="185"/>
      <c r="TGN13" s="185"/>
      <c r="TGO13" s="185"/>
      <c r="TGP13" s="185"/>
      <c r="TGQ13" s="185"/>
      <c r="TGR13" s="185"/>
      <c r="TGS13" s="185"/>
      <c r="TGT13" s="185"/>
      <c r="TGU13" s="185"/>
      <c r="TGV13" s="185"/>
      <c r="TGW13" s="185"/>
      <c r="TGX13" s="185"/>
      <c r="TGY13" s="185"/>
      <c r="TGZ13" s="185"/>
      <c r="THA13" s="185"/>
      <c r="THB13" s="185"/>
      <c r="THC13" s="185"/>
      <c r="THD13" s="185"/>
      <c r="THE13" s="185"/>
      <c r="THF13" s="185"/>
      <c r="THG13" s="185"/>
      <c r="THH13" s="185"/>
      <c r="THI13" s="185"/>
      <c r="THJ13" s="185"/>
      <c r="THK13" s="185"/>
      <c r="THL13" s="185"/>
      <c r="THM13" s="185"/>
      <c r="THN13" s="185"/>
      <c r="THO13" s="185"/>
      <c r="THP13" s="185"/>
      <c r="THQ13" s="185"/>
      <c r="THR13" s="185"/>
      <c r="THS13" s="185"/>
      <c r="THT13" s="185"/>
      <c r="THU13" s="185"/>
      <c r="THV13" s="185"/>
      <c r="THW13" s="185"/>
      <c r="THX13" s="185"/>
      <c r="THY13" s="185"/>
      <c r="THZ13" s="185"/>
      <c r="TIA13" s="185"/>
      <c r="TIB13" s="185"/>
      <c r="TIC13" s="185"/>
      <c r="TID13" s="185"/>
      <c r="TIE13" s="185"/>
      <c r="TIF13" s="185"/>
      <c r="TIG13" s="185"/>
      <c r="TIH13" s="185"/>
      <c r="TII13" s="185"/>
      <c r="TIJ13" s="185"/>
      <c r="TIK13" s="185"/>
      <c r="TIL13" s="185"/>
      <c r="TIM13" s="185"/>
      <c r="TIN13" s="185"/>
      <c r="TIO13" s="185"/>
      <c r="TIP13" s="185"/>
      <c r="TIQ13" s="185"/>
      <c r="TIR13" s="185"/>
      <c r="TIS13" s="185"/>
      <c r="TIT13" s="185"/>
      <c r="TIU13" s="185"/>
      <c r="TIV13" s="185"/>
      <c r="TIW13" s="185"/>
      <c r="TIX13" s="185"/>
      <c r="TIY13" s="185"/>
      <c r="TIZ13" s="185"/>
      <c r="TJA13" s="185"/>
      <c r="TJB13" s="185"/>
      <c r="TJC13" s="185"/>
      <c r="TJD13" s="185"/>
      <c r="TJE13" s="185"/>
      <c r="TJF13" s="185"/>
      <c r="TJG13" s="185"/>
      <c r="TJH13" s="185"/>
      <c r="TJI13" s="185"/>
      <c r="TJJ13" s="185"/>
      <c r="TJK13" s="185"/>
      <c r="TJL13" s="185"/>
      <c r="TJM13" s="185"/>
      <c r="TJN13" s="185"/>
      <c r="TJO13" s="185"/>
      <c r="TJP13" s="185"/>
      <c r="TJQ13" s="185"/>
      <c r="TJR13" s="185"/>
      <c r="TJS13" s="185"/>
      <c r="TJT13" s="185"/>
      <c r="TJU13" s="185"/>
      <c r="TJV13" s="185"/>
      <c r="TJW13" s="185"/>
      <c r="TJX13" s="185"/>
      <c r="TJY13" s="185"/>
      <c r="TJZ13" s="185"/>
      <c r="TKA13" s="185"/>
      <c r="TKB13" s="185"/>
      <c r="TKC13" s="185"/>
      <c r="TKD13" s="185"/>
      <c r="TKE13" s="185"/>
      <c r="TKF13" s="185"/>
      <c r="TKG13" s="185"/>
      <c r="TKH13" s="185"/>
      <c r="TKI13" s="185"/>
      <c r="TKJ13" s="185"/>
      <c r="TKK13" s="185"/>
      <c r="TKL13" s="185"/>
      <c r="TKM13" s="185"/>
      <c r="TKN13" s="185"/>
      <c r="TKO13" s="185"/>
      <c r="TKP13" s="185"/>
      <c r="TKQ13" s="185"/>
      <c r="TKR13" s="185"/>
      <c r="TKS13" s="185"/>
      <c r="TKT13" s="185"/>
      <c r="TKU13" s="185"/>
      <c r="TKV13" s="185"/>
      <c r="TKW13" s="185"/>
      <c r="TKX13" s="185"/>
      <c r="TKY13" s="185"/>
      <c r="TKZ13" s="185"/>
      <c r="TLA13" s="185"/>
      <c r="TLB13" s="185"/>
      <c r="TLC13" s="185"/>
      <c r="TLD13" s="185"/>
      <c r="TLE13" s="185"/>
      <c r="TLF13" s="185"/>
      <c r="TLG13" s="185"/>
      <c r="TLH13" s="185"/>
      <c r="TLI13" s="185"/>
      <c r="TLJ13" s="185"/>
      <c r="TLK13" s="185"/>
      <c r="TLL13" s="185"/>
      <c r="TLM13" s="185"/>
      <c r="TLN13" s="185"/>
      <c r="TLO13" s="185"/>
      <c r="TLP13" s="185"/>
      <c r="TLQ13" s="185"/>
      <c r="TLR13" s="185"/>
      <c r="TLS13" s="185"/>
      <c r="TLT13" s="185"/>
      <c r="TLU13" s="185"/>
      <c r="TLV13" s="185"/>
      <c r="TLW13" s="185"/>
      <c r="TLX13" s="185"/>
      <c r="TLY13" s="185"/>
      <c r="TLZ13" s="185"/>
      <c r="TMA13" s="185"/>
      <c r="TMB13" s="185"/>
      <c r="TMC13" s="185"/>
      <c r="TMD13" s="185"/>
      <c r="TME13" s="185"/>
      <c r="TMF13" s="185"/>
      <c r="TMG13" s="185"/>
      <c r="TMH13" s="185"/>
      <c r="TMI13" s="185"/>
      <c r="TMJ13" s="185"/>
      <c r="TMK13" s="185"/>
      <c r="TML13" s="185"/>
      <c r="TMM13" s="185"/>
      <c r="TMN13" s="185"/>
      <c r="TMO13" s="185"/>
      <c r="TMP13" s="185"/>
      <c r="TMQ13" s="185"/>
      <c r="TMR13" s="185"/>
      <c r="TMS13" s="185"/>
      <c r="TMT13" s="185"/>
      <c r="TMU13" s="185"/>
      <c r="TMV13" s="185"/>
      <c r="TMW13" s="185"/>
      <c r="TMX13" s="185"/>
      <c r="TMY13" s="185"/>
      <c r="TMZ13" s="185"/>
      <c r="TNA13" s="185"/>
      <c r="TNB13" s="185"/>
      <c r="TNC13" s="185"/>
      <c r="TND13" s="185"/>
      <c r="TNE13" s="185"/>
      <c r="TNF13" s="185"/>
      <c r="TNG13" s="185"/>
      <c r="TNH13" s="185"/>
      <c r="TNI13" s="185"/>
      <c r="TNJ13" s="185"/>
      <c r="TNK13" s="185"/>
      <c r="TNL13" s="185"/>
      <c r="TNM13" s="185"/>
      <c r="TNN13" s="185"/>
      <c r="TNO13" s="185"/>
      <c r="TNP13" s="185"/>
      <c r="TNQ13" s="185"/>
      <c r="TNR13" s="185"/>
      <c r="TNS13" s="185"/>
      <c r="TNT13" s="185"/>
      <c r="TNU13" s="185"/>
      <c r="TNV13" s="185"/>
      <c r="TNW13" s="185"/>
      <c r="TNX13" s="185"/>
      <c r="TNY13" s="185"/>
      <c r="TNZ13" s="185"/>
      <c r="TOA13" s="185"/>
      <c r="TOB13" s="185"/>
      <c r="TOC13" s="185"/>
      <c r="TOD13" s="185"/>
      <c r="TOE13" s="185"/>
      <c r="TOF13" s="185"/>
      <c r="TOG13" s="185"/>
      <c r="TOH13" s="185"/>
      <c r="TOI13" s="185"/>
      <c r="TOJ13" s="185"/>
      <c r="TOK13" s="185"/>
      <c r="TOL13" s="185"/>
      <c r="TOM13" s="185"/>
      <c r="TON13" s="185"/>
      <c r="TOO13" s="185"/>
      <c r="TOP13" s="185"/>
      <c r="TOQ13" s="185"/>
      <c r="TOR13" s="185"/>
      <c r="TOS13" s="185"/>
      <c r="TOT13" s="185"/>
      <c r="TOU13" s="185"/>
      <c r="TOV13" s="185"/>
      <c r="TOW13" s="185"/>
      <c r="TOX13" s="185"/>
      <c r="TOY13" s="185"/>
      <c r="TOZ13" s="185"/>
      <c r="TPA13" s="185"/>
      <c r="TPB13" s="185"/>
      <c r="TPC13" s="185"/>
      <c r="TPD13" s="185"/>
      <c r="TPE13" s="185"/>
      <c r="TPF13" s="185"/>
      <c r="TPG13" s="185"/>
      <c r="TPH13" s="185"/>
      <c r="TPI13" s="185"/>
      <c r="TPJ13" s="185"/>
      <c r="TPK13" s="185"/>
      <c r="TPL13" s="185"/>
      <c r="TPM13" s="185"/>
      <c r="TPN13" s="185"/>
      <c r="TPO13" s="185"/>
      <c r="TPP13" s="185"/>
      <c r="TPQ13" s="185"/>
      <c r="TPR13" s="185"/>
      <c r="TPS13" s="185"/>
      <c r="TPT13" s="185"/>
      <c r="TPU13" s="185"/>
      <c r="TPV13" s="185"/>
      <c r="TPW13" s="185"/>
      <c r="TPX13" s="185"/>
      <c r="TPY13" s="185"/>
      <c r="TPZ13" s="185"/>
      <c r="TQA13" s="185"/>
      <c r="TQB13" s="185"/>
      <c r="TQC13" s="185"/>
      <c r="TQD13" s="185"/>
      <c r="TQE13" s="185"/>
      <c r="TQF13" s="185"/>
      <c r="TQG13" s="185"/>
      <c r="TQH13" s="185"/>
      <c r="TQI13" s="185"/>
      <c r="TQJ13" s="185"/>
      <c r="TQK13" s="185"/>
      <c r="TQL13" s="185"/>
      <c r="TQM13" s="185"/>
      <c r="TQN13" s="185"/>
      <c r="TQO13" s="185"/>
      <c r="TQP13" s="185"/>
      <c r="TQQ13" s="185"/>
      <c r="TQR13" s="185"/>
      <c r="TQS13" s="185"/>
      <c r="TQT13" s="185"/>
      <c r="TQU13" s="185"/>
      <c r="TQV13" s="185"/>
      <c r="TQW13" s="185"/>
      <c r="TQX13" s="185"/>
      <c r="TQY13" s="185"/>
      <c r="TQZ13" s="185"/>
      <c r="TRA13" s="185"/>
      <c r="TRB13" s="185"/>
      <c r="TRC13" s="185"/>
      <c r="TRD13" s="185"/>
      <c r="TRE13" s="185"/>
      <c r="TRF13" s="185"/>
      <c r="TRG13" s="185"/>
      <c r="TRH13" s="185"/>
      <c r="TRI13" s="185"/>
      <c r="TRJ13" s="185"/>
      <c r="TRK13" s="185"/>
      <c r="TRL13" s="185"/>
      <c r="TRM13" s="185"/>
      <c r="TRN13" s="185"/>
      <c r="TRO13" s="185"/>
      <c r="TRP13" s="185"/>
      <c r="TRQ13" s="185"/>
      <c r="TRR13" s="185"/>
      <c r="TRS13" s="185"/>
      <c r="TRT13" s="185"/>
      <c r="TRU13" s="185"/>
      <c r="TRV13" s="185"/>
      <c r="TRW13" s="185"/>
      <c r="TRX13" s="185"/>
      <c r="TRY13" s="185"/>
      <c r="TRZ13" s="185"/>
      <c r="TSA13" s="185"/>
      <c r="TSB13" s="185"/>
      <c r="TSC13" s="185"/>
      <c r="TSD13" s="185"/>
      <c r="TSE13" s="185"/>
      <c r="TSF13" s="185"/>
      <c r="TSG13" s="185"/>
      <c r="TSH13" s="185"/>
      <c r="TSI13" s="185"/>
      <c r="TSJ13" s="185"/>
      <c r="TSK13" s="185"/>
      <c r="TSL13" s="185"/>
      <c r="TSM13" s="185"/>
      <c r="TSN13" s="185"/>
      <c r="TSO13" s="185"/>
      <c r="TSP13" s="185"/>
      <c r="TSQ13" s="185"/>
      <c r="TSR13" s="185"/>
      <c r="TSS13" s="185"/>
      <c r="TST13" s="185"/>
      <c r="TSU13" s="185"/>
      <c r="TSV13" s="185"/>
      <c r="TSW13" s="185"/>
      <c r="TSX13" s="185"/>
      <c r="TSY13" s="185"/>
      <c r="TSZ13" s="185"/>
      <c r="TTA13" s="185"/>
      <c r="TTB13" s="185"/>
      <c r="TTC13" s="185"/>
      <c r="TTD13" s="185"/>
      <c r="TTE13" s="185"/>
      <c r="TTF13" s="185"/>
      <c r="TTG13" s="185"/>
      <c r="TTH13" s="185"/>
      <c r="TTI13" s="185"/>
      <c r="TTJ13" s="185"/>
      <c r="TTK13" s="185"/>
      <c r="TTL13" s="185"/>
      <c r="TTM13" s="185"/>
      <c r="TTN13" s="185"/>
      <c r="TTO13" s="185"/>
      <c r="TTP13" s="185"/>
      <c r="TTQ13" s="185"/>
      <c r="TTR13" s="185"/>
      <c r="TTS13" s="185"/>
      <c r="TTT13" s="185"/>
      <c r="TTU13" s="185"/>
      <c r="TTV13" s="185"/>
      <c r="TTW13" s="185"/>
      <c r="TTX13" s="185"/>
      <c r="TTY13" s="185"/>
      <c r="TTZ13" s="185"/>
      <c r="TUA13" s="185"/>
      <c r="TUB13" s="185"/>
      <c r="TUC13" s="185"/>
      <c r="TUD13" s="185"/>
      <c r="TUE13" s="185"/>
      <c r="TUF13" s="185"/>
      <c r="TUG13" s="185"/>
      <c r="TUH13" s="185"/>
      <c r="TUI13" s="185"/>
      <c r="TUJ13" s="185"/>
      <c r="TUK13" s="185"/>
      <c r="TUL13" s="185"/>
      <c r="TUM13" s="185"/>
      <c r="TUN13" s="185"/>
      <c r="TUO13" s="185"/>
      <c r="TUP13" s="185"/>
      <c r="TUQ13" s="185"/>
      <c r="TUR13" s="185"/>
      <c r="TUS13" s="185"/>
      <c r="TUT13" s="185"/>
      <c r="TUU13" s="185"/>
      <c r="TUV13" s="185"/>
      <c r="TUW13" s="185"/>
      <c r="TUX13" s="185"/>
      <c r="TUY13" s="185"/>
      <c r="TUZ13" s="185"/>
      <c r="TVA13" s="185"/>
      <c r="TVB13" s="185"/>
      <c r="TVC13" s="185"/>
      <c r="TVD13" s="185"/>
      <c r="TVE13" s="185"/>
      <c r="TVF13" s="185"/>
      <c r="TVG13" s="185"/>
      <c r="TVH13" s="185"/>
      <c r="TVI13" s="185"/>
      <c r="TVJ13" s="185"/>
      <c r="TVK13" s="185"/>
      <c r="TVL13" s="185"/>
      <c r="TVM13" s="185"/>
      <c r="TVN13" s="185"/>
      <c r="TVO13" s="185"/>
      <c r="TVP13" s="185"/>
      <c r="TVQ13" s="185"/>
      <c r="TVR13" s="185"/>
      <c r="TVS13" s="185"/>
      <c r="TVT13" s="185"/>
      <c r="TVU13" s="185"/>
      <c r="TVV13" s="185"/>
      <c r="TVW13" s="185"/>
      <c r="TVX13" s="185"/>
      <c r="TVY13" s="185"/>
      <c r="TVZ13" s="185"/>
      <c r="TWA13" s="185"/>
      <c r="TWB13" s="185"/>
      <c r="TWC13" s="185"/>
      <c r="TWD13" s="185"/>
      <c r="TWE13" s="185"/>
      <c r="TWF13" s="185"/>
      <c r="TWG13" s="185"/>
      <c r="TWH13" s="185"/>
      <c r="TWI13" s="185"/>
      <c r="TWJ13" s="185"/>
      <c r="TWK13" s="185"/>
      <c r="TWL13" s="185"/>
      <c r="TWM13" s="185"/>
      <c r="TWN13" s="185"/>
      <c r="TWO13" s="185"/>
      <c r="TWP13" s="185"/>
      <c r="TWQ13" s="185"/>
      <c r="TWR13" s="185"/>
      <c r="TWS13" s="185"/>
      <c r="TWT13" s="185"/>
      <c r="TWU13" s="185"/>
      <c r="TWV13" s="185"/>
      <c r="TWW13" s="185"/>
      <c r="TWX13" s="185"/>
      <c r="TWY13" s="185"/>
      <c r="TWZ13" s="185"/>
      <c r="TXA13" s="185"/>
      <c r="TXB13" s="185"/>
      <c r="TXC13" s="185"/>
      <c r="TXD13" s="185"/>
      <c r="TXE13" s="185"/>
      <c r="TXF13" s="185"/>
      <c r="TXG13" s="185"/>
      <c r="TXH13" s="185"/>
      <c r="TXI13" s="185"/>
      <c r="TXJ13" s="185"/>
      <c r="TXK13" s="185"/>
      <c r="TXL13" s="185"/>
      <c r="TXM13" s="185"/>
      <c r="TXN13" s="185"/>
      <c r="TXO13" s="185"/>
      <c r="TXP13" s="185"/>
      <c r="TXQ13" s="185"/>
      <c r="TXR13" s="185"/>
      <c r="TXS13" s="185"/>
      <c r="TXT13" s="185"/>
      <c r="TXU13" s="185"/>
      <c r="TXV13" s="185"/>
      <c r="TXW13" s="185"/>
      <c r="TXX13" s="185"/>
      <c r="TXY13" s="185"/>
      <c r="TXZ13" s="185"/>
      <c r="TYA13" s="185"/>
      <c r="TYB13" s="185"/>
      <c r="TYC13" s="185"/>
      <c r="TYD13" s="185"/>
      <c r="TYE13" s="185"/>
      <c r="TYF13" s="185"/>
      <c r="TYG13" s="185"/>
      <c r="TYH13" s="185"/>
      <c r="TYI13" s="185"/>
      <c r="TYJ13" s="185"/>
      <c r="TYK13" s="185"/>
      <c r="TYL13" s="185"/>
      <c r="TYM13" s="185"/>
      <c r="TYN13" s="185"/>
      <c r="TYO13" s="185"/>
      <c r="TYP13" s="185"/>
      <c r="TYQ13" s="185"/>
      <c r="TYR13" s="185"/>
      <c r="TYS13" s="185"/>
      <c r="TYT13" s="185"/>
      <c r="TYU13" s="185"/>
      <c r="TYV13" s="185"/>
      <c r="TYW13" s="185"/>
      <c r="TYX13" s="185"/>
      <c r="TYY13" s="185"/>
      <c r="TYZ13" s="185"/>
      <c r="TZA13" s="185"/>
      <c r="TZB13" s="185"/>
      <c r="TZC13" s="185"/>
      <c r="TZD13" s="185"/>
      <c r="TZE13" s="185"/>
      <c r="TZF13" s="185"/>
      <c r="TZG13" s="185"/>
      <c r="TZH13" s="185"/>
      <c r="TZI13" s="185"/>
      <c r="TZJ13" s="185"/>
      <c r="TZK13" s="185"/>
      <c r="TZL13" s="185"/>
      <c r="TZM13" s="185"/>
      <c r="TZN13" s="185"/>
      <c r="TZO13" s="185"/>
      <c r="TZP13" s="185"/>
      <c r="TZQ13" s="185"/>
      <c r="TZR13" s="185"/>
      <c r="TZS13" s="185"/>
      <c r="TZT13" s="185"/>
      <c r="TZU13" s="185"/>
      <c r="TZV13" s="185"/>
      <c r="TZW13" s="185"/>
      <c r="TZX13" s="185"/>
      <c r="TZY13" s="185"/>
      <c r="TZZ13" s="185"/>
      <c r="UAA13" s="185"/>
      <c r="UAB13" s="185"/>
      <c r="UAC13" s="185"/>
      <c r="UAD13" s="185"/>
      <c r="UAE13" s="185"/>
      <c r="UAF13" s="185"/>
      <c r="UAG13" s="185"/>
      <c r="UAH13" s="185"/>
      <c r="UAI13" s="185"/>
      <c r="UAJ13" s="185"/>
      <c r="UAK13" s="185"/>
      <c r="UAL13" s="185"/>
      <c r="UAM13" s="185"/>
      <c r="UAN13" s="185"/>
      <c r="UAO13" s="185"/>
      <c r="UAP13" s="185"/>
      <c r="UAQ13" s="185"/>
      <c r="UAR13" s="185"/>
      <c r="UAS13" s="185"/>
      <c r="UAT13" s="185"/>
      <c r="UAU13" s="185"/>
      <c r="UAV13" s="185"/>
      <c r="UAW13" s="185"/>
      <c r="UAX13" s="185"/>
      <c r="UAY13" s="185"/>
      <c r="UAZ13" s="185"/>
      <c r="UBA13" s="185"/>
      <c r="UBB13" s="185"/>
      <c r="UBC13" s="185"/>
      <c r="UBD13" s="185"/>
      <c r="UBE13" s="185"/>
      <c r="UBF13" s="185"/>
      <c r="UBG13" s="185"/>
      <c r="UBH13" s="185"/>
      <c r="UBI13" s="185"/>
      <c r="UBJ13" s="185"/>
      <c r="UBK13" s="185"/>
      <c r="UBL13" s="185"/>
      <c r="UBM13" s="185"/>
      <c r="UBN13" s="185"/>
      <c r="UBO13" s="185"/>
      <c r="UBP13" s="185"/>
      <c r="UBQ13" s="185"/>
      <c r="UBR13" s="185"/>
      <c r="UBS13" s="185"/>
      <c r="UBT13" s="185"/>
      <c r="UBU13" s="185"/>
      <c r="UBV13" s="185"/>
      <c r="UBW13" s="185"/>
      <c r="UBX13" s="185"/>
      <c r="UBY13" s="185"/>
      <c r="UBZ13" s="185"/>
      <c r="UCA13" s="185"/>
      <c r="UCB13" s="185"/>
      <c r="UCC13" s="185"/>
      <c r="UCD13" s="185"/>
      <c r="UCE13" s="185"/>
      <c r="UCF13" s="185"/>
      <c r="UCG13" s="185"/>
      <c r="UCH13" s="185"/>
      <c r="UCI13" s="185"/>
      <c r="UCJ13" s="185"/>
      <c r="UCK13" s="185"/>
      <c r="UCL13" s="185"/>
      <c r="UCM13" s="185"/>
      <c r="UCN13" s="185"/>
      <c r="UCO13" s="185"/>
      <c r="UCP13" s="185"/>
      <c r="UCQ13" s="185"/>
      <c r="UCR13" s="185"/>
      <c r="UCS13" s="185"/>
      <c r="UCT13" s="185"/>
      <c r="UCU13" s="185"/>
      <c r="UCV13" s="185"/>
      <c r="UCW13" s="185"/>
      <c r="UCX13" s="185"/>
      <c r="UCY13" s="185"/>
      <c r="UCZ13" s="185"/>
      <c r="UDA13" s="185"/>
      <c r="UDB13" s="185"/>
      <c r="UDC13" s="185"/>
      <c r="UDD13" s="185"/>
      <c r="UDE13" s="185"/>
      <c r="UDF13" s="185"/>
      <c r="UDG13" s="185"/>
      <c r="UDH13" s="185"/>
      <c r="UDI13" s="185"/>
      <c r="UDJ13" s="185"/>
      <c r="UDK13" s="185"/>
      <c r="UDL13" s="185"/>
      <c r="UDM13" s="185"/>
      <c r="UDN13" s="185"/>
      <c r="UDO13" s="185"/>
      <c r="UDP13" s="185"/>
      <c r="UDQ13" s="185"/>
      <c r="UDR13" s="185"/>
      <c r="UDS13" s="185"/>
      <c r="UDT13" s="185"/>
      <c r="UDU13" s="185"/>
      <c r="UDV13" s="185"/>
      <c r="UDW13" s="185"/>
      <c r="UDX13" s="185"/>
      <c r="UDY13" s="185"/>
      <c r="UDZ13" s="185"/>
      <c r="UEA13" s="185"/>
      <c r="UEB13" s="185"/>
      <c r="UEC13" s="185"/>
      <c r="UED13" s="185"/>
      <c r="UEE13" s="185"/>
      <c r="UEF13" s="185"/>
      <c r="UEG13" s="185"/>
      <c r="UEH13" s="185"/>
      <c r="UEI13" s="185"/>
      <c r="UEJ13" s="185"/>
      <c r="UEK13" s="185"/>
      <c r="UEL13" s="185"/>
      <c r="UEM13" s="185"/>
      <c r="UEN13" s="185"/>
      <c r="UEO13" s="185"/>
      <c r="UEP13" s="185"/>
      <c r="UEQ13" s="185"/>
      <c r="UER13" s="185"/>
      <c r="UES13" s="185"/>
      <c r="UET13" s="185"/>
      <c r="UEU13" s="185"/>
      <c r="UEV13" s="185"/>
      <c r="UEW13" s="185"/>
      <c r="UEX13" s="185"/>
      <c r="UEY13" s="185"/>
      <c r="UEZ13" s="185"/>
      <c r="UFA13" s="185"/>
      <c r="UFB13" s="185"/>
      <c r="UFC13" s="185"/>
      <c r="UFD13" s="185"/>
      <c r="UFE13" s="185"/>
      <c r="UFF13" s="185"/>
      <c r="UFG13" s="185"/>
      <c r="UFH13" s="185"/>
      <c r="UFI13" s="185"/>
      <c r="UFJ13" s="185"/>
      <c r="UFK13" s="185"/>
      <c r="UFL13" s="185"/>
      <c r="UFM13" s="185"/>
      <c r="UFN13" s="185"/>
      <c r="UFO13" s="185"/>
      <c r="UFP13" s="185"/>
      <c r="UFQ13" s="185"/>
      <c r="UFR13" s="185"/>
      <c r="UFS13" s="185"/>
      <c r="UFT13" s="185"/>
      <c r="UFU13" s="185"/>
      <c r="UFV13" s="185"/>
      <c r="UFW13" s="185"/>
      <c r="UFX13" s="185"/>
      <c r="UFY13" s="185"/>
      <c r="UFZ13" s="185"/>
      <c r="UGA13" s="185"/>
      <c r="UGB13" s="185"/>
      <c r="UGC13" s="185"/>
      <c r="UGD13" s="185"/>
      <c r="UGE13" s="185"/>
      <c r="UGF13" s="185"/>
      <c r="UGG13" s="185"/>
      <c r="UGH13" s="185"/>
      <c r="UGI13" s="185"/>
      <c r="UGJ13" s="185"/>
      <c r="UGK13" s="185"/>
      <c r="UGL13" s="185"/>
      <c r="UGM13" s="185"/>
      <c r="UGN13" s="185"/>
      <c r="UGO13" s="185"/>
      <c r="UGP13" s="185"/>
      <c r="UGQ13" s="185"/>
      <c r="UGR13" s="185"/>
      <c r="UGS13" s="185"/>
      <c r="UGT13" s="185"/>
      <c r="UGU13" s="185"/>
      <c r="UGV13" s="185"/>
      <c r="UGW13" s="185"/>
      <c r="UGX13" s="185"/>
      <c r="UGY13" s="185"/>
      <c r="UGZ13" s="185"/>
      <c r="UHA13" s="185"/>
      <c r="UHB13" s="185"/>
      <c r="UHC13" s="185"/>
      <c r="UHD13" s="185"/>
      <c r="UHE13" s="185"/>
      <c r="UHF13" s="185"/>
      <c r="UHG13" s="185"/>
      <c r="UHH13" s="185"/>
      <c r="UHI13" s="185"/>
      <c r="UHJ13" s="185"/>
      <c r="UHK13" s="185"/>
      <c r="UHL13" s="185"/>
      <c r="UHM13" s="185"/>
      <c r="UHN13" s="185"/>
      <c r="UHO13" s="185"/>
      <c r="UHP13" s="185"/>
      <c r="UHQ13" s="185"/>
      <c r="UHR13" s="185"/>
      <c r="UHS13" s="185"/>
      <c r="UHT13" s="185"/>
      <c r="UHU13" s="185"/>
      <c r="UHV13" s="185"/>
      <c r="UHW13" s="185"/>
      <c r="UHX13" s="185"/>
      <c r="UHY13" s="185"/>
      <c r="UHZ13" s="185"/>
      <c r="UIA13" s="185"/>
      <c r="UIB13" s="185"/>
      <c r="UIC13" s="185"/>
      <c r="UID13" s="185"/>
      <c r="UIE13" s="185"/>
      <c r="UIF13" s="185"/>
      <c r="UIG13" s="185"/>
      <c r="UIH13" s="185"/>
      <c r="UII13" s="185"/>
      <c r="UIJ13" s="185"/>
      <c r="UIK13" s="185"/>
      <c r="UIL13" s="185"/>
      <c r="UIM13" s="185"/>
      <c r="UIN13" s="185"/>
      <c r="UIO13" s="185"/>
      <c r="UIP13" s="185"/>
      <c r="UIQ13" s="185"/>
      <c r="UIR13" s="185"/>
      <c r="UIS13" s="185"/>
      <c r="UIT13" s="185"/>
      <c r="UIU13" s="185"/>
      <c r="UIV13" s="185"/>
      <c r="UIW13" s="185"/>
      <c r="UIX13" s="185"/>
      <c r="UIY13" s="185"/>
      <c r="UIZ13" s="185"/>
      <c r="UJA13" s="185"/>
      <c r="UJB13" s="185"/>
      <c r="UJC13" s="185"/>
      <c r="UJD13" s="185"/>
      <c r="UJE13" s="185"/>
      <c r="UJF13" s="185"/>
      <c r="UJG13" s="185"/>
      <c r="UJH13" s="185"/>
      <c r="UJI13" s="185"/>
      <c r="UJJ13" s="185"/>
      <c r="UJK13" s="185"/>
      <c r="UJL13" s="185"/>
      <c r="UJM13" s="185"/>
      <c r="UJN13" s="185"/>
      <c r="UJO13" s="185"/>
      <c r="UJP13" s="185"/>
      <c r="UJQ13" s="185"/>
      <c r="UJR13" s="185"/>
      <c r="UJS13" s="185"/>
      <c r="UJT13" s="185"/>
      <c r="UJU13" s="185"/>
      <c r="UJV13" s="185"/>
      <c r="UJW13" s="185"/>
      <c r="UJX13" s="185"/>
      <c r="UJY13" s="185"/>
      <c r="UJZ13" s="185"/>
      <c r="UKA13" s="185"/>
      <c r="UKB13" s="185"/>
      <c r="UKC13" s="185"/>
      <c r="UKD13" s="185"/>
      <c r="UKE13" s="185"/>
      <c r="UKF13" s="185"/>
      <c r="UKG13" s="185"/>
      <c r="UKH13" s="185"/>
      <c r="UKI13" s="185"/>
      <c r="UKJ13" s="185"/>
      <c r="UKK13" s="185"/>
      <c r="UKL13" s="185"/>
      <c r="UKM13" s="185"/>
      <c r="UKN13" s="185"/>
      <c r="UKO13" s="185"/>
      <c r="UKP13" s="185"/>
      <c r="UKQ13" s="185"/>
      <c r="UKR13" s="185"/>
      <c r="UKS13" s="185"/>
      <c r="UKT13" s="185"/>
      <c r="UKU13" s="185"/>
      <c r="UKV13" s="185"/>
      <c r="UKW13" s="185"/>
      <c r="UKX13" s="185"/>
      <c r="UKY13" s="185"/>
      <c r="UKZ13" s="185"/>
      <c r="ULA13" s="185"/>
      <c r="ULB13" s="185"/>
      <c r="ULC13" s="185"/>
      <c r="ULD13" s="185"/>
      <c r="ULE13" s="185"/>
      <c r="ULF13" s="185"/>
      <c r="ULG13" s="185"/>
      <c r="ULH13" s="185"/>
      <c r="ULI13" s="185"/>
      <c r="ULJ13" s="185"/>
      <c r="ULK13" s="185"/>
      <c r="ULL13" s="185"/>
      <c r="ULM13" s="185"/>
      <c r="ULN13" s="185"/>
      <c r="ULO13" s="185"/>
      <c r="ULP13" s="185"/>
      <c r="ULQ13" s="185"/>
      <c r="ULR13" s="185"/>
      <c r="ULS13" s="185"/>
      <c r="ULT13" s="185"/>
      <c r="ULU13" s="185"/>
      <c r="ULV13" s="185"/>
      <c r="ULW13" s="185"/>
      <c r="ULX13" s="185"/>
      <c r="ULY13" s="185"/>
      <c r="ULZ13" s="185"/>
      <c r="UMA13" s="185"/>
      <c r="UMB13" s="185"/>
      <c r="UMC13" s="185"/>
      <c r="UMD13" s="185"/>
      <c r="UME13" s="185"/>
      <c r="UMF13" s="185"/>
      <c r="UMG13" s="185"/>
      <c r="UMH13" s="185"/>
      <c r="UMI13" s="185"/>
      <c r="UMJ13" s="185"/>
      <c r="UMK13" s="185"/>
      <c r="UML13" s="185"/>
      <c r="UMM13" s="185"/>
      <c r="UMN13" s="185"/>
      <c r="UMO13" s="185"/>
      <c r="UMP13" s="185"/>
      <c r="UMQ13" s="185"/>
      <c r="UMR13" s="185"/>
      <c r="UMS13" s="185"/>
      <c r="UMT13" s="185"/>
      <c r="UMU13" s="185"/>
      <c r="UMV13" s="185"/>
      <c r="UMW13" s="185"/>
      <c r="UMX13" s="185"/>
      <c r="UMY13" s="185"/>
      <c r="UMZ13" s="185"/>
      <c r="UNA13" s="185"/>
      <c r="UNB13" s="185"/>
      <c r="UNC13" s="185"/>
      <c r="UND13" s="185"/>
      <c r="UNE13" s="185"/>
      <c r="UNF13" s="185"/>
      <c r="UNG13" s="185"/>
      <c r="UNH13" s="185"/>
      <c r="UNI13" s="185"/>
      <c r="UNJ13" s="185"/>
      <c r="UNK13" s="185"/>
      <c r="UNL13" s="185"/>
      <c r="UNM13" s="185"/>
      <c r="UNN13" s="185"/>
      <c r="UNO13" s="185"/>
      <c r="UNP13" s="185"/>
      <c r="UNQ13" s="185"/>
      <c r="UNR13" s="185"/>
      <c r="UNS13" s="185"/>
      <c r="UNT13" s="185"/>
      <c r="UNU13" s="185"/>
      <c r="UNV13" s="185"/>
      <c r="UNW13" s="185"/>
      <c r="UNX13" s="185"/>
      <c r="UNY13" s="185"/>
      <c r="UNZ13" s="185"/>
      <c r="UOA13" s="185"/>
      <c r="UOB13" s="185"/>
      <c r="UOC13" s="185"/>
      <c r="UOD13" s="185"/>
      <c r="UOE13" s="185"/>
      <c r="UOF13" s="185"/>
      <c r="UOG13" s="185"/>
      <c r="UOH13" s="185"/>
      <c r="UOI13" s="185"/>
      <c r="UOJ13" s="185"/>
      <c r="UOK13" s="185"/>
      <c r="UOL13" s="185"/>
      <c r="UOM13" s="185"/>
      <c r="UON13" s="185"/>
      <c r="UOO13" s="185"/>
      <c r="UOP13" s="185"/>
      <c r="UOQ13" s="185"/>
      <c r="UOR13" s="185"/>
      <c r="UOS13" s="185"/>
      <c r="UOT13" s="185"/>
      <c r="UOU13" s="185"/>
      <c r="UOV13" s="185"/>
      <c r="UOW13" s="185"/>
      <c r="UOX13" s="185"/>
      <c r="UOY13" s="185"/>
      <c r="UOZ13" s="185"/>
      <c r="UPA13" s="185"/>
      <c r="UPB13" s="185"/>
      <c r="UPC13" s="185"/>
      <c r="UPD13" s="185"/>
      <c r="UPE13" s="185"/>
      <c r="UPF13" s="185"/>
      <c r="UPG13" s="185"/>
      <c r="UPH13" s="185"/>
      <c r="UPI13" s="185"/>
      <c r="UPJ13" s="185"/>
      <c r="UPK13" s="185"/>
      <c r="UPL13" s="185"/>
      <c r="UPM13" s="185"/>
      <c r="UPN13" s="185"/>
      <c r="UPO13" s="185"/>
      <c r="UPP13" s="185"/>
      <c r="UPQ13" s="185"/>
      <c r="UPR13" s="185"/>
      <c r="UPS13" s="185"/>
      <c r="UPT13" s="185"/>
      <c r="UPU13" s="185"/>
      <c r="UPV13" s="185"/>
      <c r="UPW13" s="185"/>
      <c r="UPX13" s="185"/>
      <c r="UPY13" s="185"/>
      <c r="UPZ13" s="185"/>
      <c r="UQA13" s="185"/>
      <c r="UQB13" s="185"/>
      <c r="UQC13" s="185"/>
      <c r="UQD13" s="185"/>
      <c r="UQE13" s="185"/>
      <c r="UQF13" s="185"/>
      <c r="UQG13" s="185"/>
      <c r="UQH13" s="185"/>
      <c r="UQI13" s="185"/>
      <c r="UQJ13" s="185"/>
      <c r="UQK13" s="185"/>
      <c r="UQL13" s="185"/>
      <c r="UQM13" s="185"/>
      <c r="UQN13" s="185"/>
      <c r="UQO13" s="185"/>
      <c r="UQP13" s="185"/>
      <c r="UQQ13" s="185"/>
      <c r="UQR13" s="185"/>
      <c r="UQS13" s="185"/>
      <c r="UQT13" s="185"/>
      <c r="UQU13" s="185"/>
      <c r="UQV13" s="185"/>
      <c r="UQW13" s="185"/>
      <c r="UQX13" s="185"/>
      <c r="UQY13" s="185"/>
      <c r="UQZ13" s="185"/>
      <c r="URA13" s="185"/>
      <c r="URB13" s="185"/>
      <c r="URC13" s="185"/>
      <c r="URD13" s="185"/>
      <c r="URE13" s="185"/>
      <c r="URF13" s="185"/>
      <c r="URG13" s="185"/>
      <c r="URH13" s="185"/>
      <c r="URI13" s="185"/>
      <c r="URJ13" s="185"/>
      <c r="URK13" s="185"/>
      <c r="URL13" s="185"/>
      <c r="URM13" s="185"/>
      <c r="URN13" s="185"/>
      <c r="URO13" s="185"/>
      <c r="URP13" s="185"/>
      <c r="URQ13" s="185"/>
      <c r="URR13" s="185"/>
      <c r="URS13" s="185"/>
      <c r="URT13" s="185"/>
      <c r="URU13" s="185"/>
      <c r="URV13" s="185"/>
      <c r="URW13" s="185"/>
      <c r="URX13" s="185"/>
      <c r="URY13" s="185"/>
      <c r="URZ13" s="185"/>
      <c r="USA13" s="185"/>
      <c r="USB13" s="185"/>
      <c r="USC13" s="185"/>
      <c r="USD13" s="185"/>
      <c r="USE13" s="185"/>
      <c r="USF13" s="185"/>
      <c r="USG13" s="185"/>
      <c r="USH13" s="185"/>
      <c r="USI13" s="185"/>
      <c r="USJ13" s="185"/>
      <c r="USK13" s="185"/>
      <c r="USL13" s="185"/>
      <c r="USM13" s="185"/>
      <c r="USN13" s="185"/>
      <c r="USO13" s="185"/>
      <c r="USP13" s="185"/>
      <c r="USQ13" s="185"/>
      <c r="USR13" s="185"/>
      <c r="USS13" s="185"/>
      <c r="UST13" s="185"/>
      <c r="USU13" s="185"/>
      <c r="USV13" s="185"/>
      <c r="USW13" s="185"/>
      <c r="USX13" s="185"/>
      <c r="USY13" s="185"/>
      <c r="USZ13" s="185"/>
      <c r="UTA13" s="185"/>
      <c r="UTB13" s="185"/>
      <c r="UTC13" s="185"/>
      <c r="UTD13" s="185"/>
      <c r="UTE13" s="185"/>
      <c r="UTF13" s="185"/>
      <c r="UTG13" s="185"/>
      <c r="UTH13" s="185"/>
      <c r="UTI13" s="185"/>
      <c r="UTJ13" s="185"/>
      <c r="UTK13" s="185"/>
      <c r="UTL13" s="185"/>
      <c r="UTM13" s="185"/>
      <c r="UTN13" s="185"/>
      <c r="UTO13" s="185"/>
      <c r="UTP13" s="185"/>
      <c r="UTQ13" s="185"/>
      <c r="UTR13" s="185"/>
      <c r="UTS13" s="185"/>
      <c r="UTT13" s="185"/>
      <c r="UTU13" s="185"/>
      <c r="UTV13" s="185"/>
      <c r="UTW13" s="185"/>
      <c r="UTX13" s="185"/>
      <c r="UTY13" s="185"/>
      <c r="UTZ13" s="185"/>
      <c r="UUA13" s="185"/>
      <c r="UUB13" s="185"/>
      <c r="UUC13" s="185"/>
      <c r="UUD13" s="185"/>
      <c r="UUE13" s="185"/>
      <c r="UUF13" s="185"/>
      <c r="UUG13" s="185"/>
      <c r="UUH13" s="185"/>
      <c r="UUI13" s="185"/>
      <c r="UUJ13" s="185"/>
      <c r="UUK13" s="185"/>
      <c r="UUL13" s="185"/>
      <c r="UUM13" s="185"/>
      <c r="UUN13" s="185"/>
      <c r="UUO13" s="185"/>
      <c r="UUP13" s="185"/>
      <c r="UUQ13" s="185"/>
      <c r="UUR13" s="185"/>
      <c r="UUS13" s="185"/>
      <c r="UUT13" s="185"/>
      <c r="UUU13" s="185"/>
      <c r="UUV13" s="185"/>
      <c r="UUW13" s="185"/>
      <c r="UUX13" s="185"/>
      <c r="UUY13" s="185"/>
      <c r="UUZ13" s="185"/>
      <c r="UVA13" s="185"/>
      <c r="UVB13" s="185"/>
      <c r="UVC13" s="185"/>
      <c r="UVD13" s="185"/>
      <c r="UVE13" s="185"/>
      <c r="UVF13" s="185"/>
      <c r="UVG13" s="185"/>
      <c r="UVH13" s="185"/>
      <c r="UVI13" s="185"/>
      <c r="UVJ13" s="185"/>
      <c r="UVK13" s="185"/>
      <c r="UVL13" s="185"/>
      <c r="UVM13" s="185"/>
      <c r="UVN13" s="185"/>
      <c r="UVO13" s="185"/>
      <c r="UVP13" s="185"/>
      <c r="UVQ13" s="185"/>
      <c r="UVR13" s="185"/>
      <c r="UVS13" s="185"/>
      <c r="UVT13" s="185"/>
      <c r="UVU13" s="185"/>
      <c r="UVV13" s="185"/>
      <c r="UVW13" s="185"/>
      <c r="UVX13" s="185"/>
      <c r="UVY13" s="185"/>
      <c r="UVZ13" s="185"/>
      <c r="UWA13" s="185"/>
      <c r="UWB13" s="185"/>
      <c r="UWC13" s="185"/>
      <c r="UWD13" s="185"/>
      <c r="UWE13" s="185"/>
      <c r="UWF13" s="185"/>
      <c r="UWG13" s="185"/>
      <c r="UWH13" s="185"/>
      <c r="UWI13" s="185"/>
      <c r="UWJ13" s="185"/>
      <c r="UWK13" s="185"/>
      <c r="UWL13" s="185"/>
      <c r="UWM13" s="185"/>
      <c r="UWN13" s="185"/>
      <c r="UWO13" s="185"/>
      <c r="UWP13" s="185"/>
      <c r="UWQ13" s="185"/>
      <c r="UWR13" s="185"/>
      <c r="UWS13" s="185"/>
      <c r="UWT13" s="185"/>
      <c r="UWU13" s="185"/>
      <c r="UWV13" s="185"/>
      <c r="UWW13" s="185"/>
      <c r="UWX13" s="185"/>
      <c r="UWY13" s="185"/>
      <c r="UWZ13" s="185"/>
      <c r="UXA13" s="185"/>
      <c r="UXB13" s="185"/>
      <c r="UXC13" s="185"/>
      <c r="UXD13" s="185"/>
      <c r="UXE13" s="185"/>
      <c r="UXF13" s="185"/>
      <c r="UXG13" s="185"/>
      <c r="UXH13" s="185"/>
      <c r="UXI13" s="185"/>
      <c r="UXJ13" s="185"/>
      <c r="UXK13" s="185"/>
      <c r="UXL13" s="185"/>
      <c r="UXM13" s="185"/>
      <c r="UXN13" s="185"/>
      <c r="UXO13" s="185"/>
      <c r="UXP13" s="185"/>
      <c r="UXQ13" s="185"/>
      <c r="UXR13" s="185"/>
      <c r="UXS13" s="185"/>
      <c r="UXT13" s="185"/>
      <c r="UXU13" s="185"/>
      <c r="UXV13" s="185"/>
      <c r="UXW13" s="185"/>
      <c r="UXX13" s="185"/>
      <c r="UXY13" s="185"/>
      <c r="UXZ13" s="185"/>
      <c r="UYA13" s="185"/>
      <c r="UYB13" s="185"/>
      <c r="UYC13" s="185"/>
      <c r="UYD13" s="185"/>
      <c r="UYE13" s="185"/>
      <c r="UYF13" s="185"/>
      <c r="UYG13" s="185"/>
      <c r="UYH13" s="185"/>
      <c r="UYI13" s="185"/>
      <c r="UYJ13" s="185"/>
      <c r="UYK13" s="185"/>
      <c r="UYL13" s="185"/>
      <c r="UYM13" s="185"/>
      <c r="UYN13" s="185"/>
      <c r="UYO13" s="185"/>
      <c r="UYP13" s="185"/>
      <c r="UYQ13" s="185"/>
      <c r="UYR13" s="185"/>
      <c r="UYS13" s="185"/>
      <c r="UYT13" s="185"/>
      <c r="UYU13" s="185"/>
      <c r="UYV13" s="185"/>
      <c r="UYW13" s="185"/>
      <c r="UYX13" s="185"/>
      <c r="UYY13" s="185"/>
      <c r="UYZ13" s="185"/>
      <c r="UZA13" s="185"/>
      <c r="UZB13" s="185"/>
      <c r="UZC13" s="185"/>
      <c r="UZD13" s="185"/>
      <c r="UZE13" s="185"/>
      <c r="UZF13" s="185"/>
      <c r="UZG13" s="185"/>
      <c r="UZH13" s="185"/>
      <c r="UZI13" s="185"/>
      <c r="UZJ13" s="185"/>
      <c r="UZK13" s="185"/>
      <c r="UZL13" s="185"/>
      <c r="UZM13" s="185"/>
      <c r="UZN13" s="185"/>
      <c r="UZO13" s="185"/>
      <c r="UZP13" s="185"/>
      <c r="UZQ13" s="185"/>
      <c r="UZR13" s="185"/>
      <c r="UZS13" s="185"/>
      <c r="UZT13" s="185"/>
      <c r="UZU13" s="185"/>
      <c r="UZV13" s="185"/>
      <c r="UZW13" s="185"/>
      <c r="UZX13" s="185"/>
      <c r="UZY13" s="185"/>
      <c r="UZZ13" s="185"/>
      <c r="VAA13" s="185"/>
      <c r="VAB13" s="185"/>
      <c r="VAC13" s="185"/>
      <c r="VAD13" s="185"/>
      <c r="VAE13" s="185"/>
      <c r="VAF13" s="185"/>
      <c r="VAG13" s="185"/>
      <c r="VAH13" s="185"/>
      <c r="VAI13" s="185"/>
      <c r="VAJ13" s="185"/>
      <c r="VAK13" s="185"/>
      <c r="VAL13" s="185"/>
      <c r="VAM13" s="185"/>
      <c r="VAN13" s="185"/>
      <c r="VAO13" s="185"/>
      <c r="VAP13" s="185"/>
      <c r="VAQ13" s="185"/>
      <c r="VAR13" s="185"/>
      <c r="VAS13" s="185"/>
      <c r="VAT13" s="185"/>
      <c r="VAU13" s="185"/>
      <c r="VAV13" s="185"/>
      <c r="VAW13" s="185"/>
      <c r="VAX13" s="185"/>
      <c r="VAY13" s="185"/>
      <c r="VAZ13" s="185"/>
      <c r="VBA13" s="185"/>
      <c r="VBB13" s="185"/>
      <c r="VBC13" s="185"/>
      <c r="VBD13" s="185"/>
      <c r="VBE13" s="185"/>
      <c r="VBF13" s="185"/>
      <c r="VBG13" s="185"/>
      <c r="VBH13" s="185"/>
      <c r="VBI13" s="185"/>
      <c r="VBJ13" s="185"/>
      <c r="VBK13" s="185"/>
      <c r="VBL13" s="185"/>
      <c r="VBM13" s="185"/>
      <c r="VBN13" s="185"/>
      <c r="VBO13" s="185"/>
      <c r="VBP13" s="185"/>
      <c r="VBQ13" s="185"/>
      <c r="VBR13" s="185"/>
      <c r="VBS13" s="185"/>
      <c r="VBT13" s="185"/>
      <c r="VBU13" s="185"/>
      <c r="VBV13" s="185"/>
      <c r="VBW13" s="185"/>
      <c r="VBX13" s="185"/>
      <c r="VBY13" s="185"/>
      <c r="VBZ13" s="185"/>
      <c r="VCA13" s="185"/>
      <c r="VCB13" s="185"/>
      <c r="VCC13" s="185"/>
      <c r="VCD13" s="185"/>
      <c r="VCE13" s="185"/>
      <c r="VCF13" s="185"/>
      <c r="VCG13" s="185"/>
      <c r="VCH13" s="185"/>
      <c r="VCI13" s="185"/>
      <c r="VCJ13" s="185"/>
      <c r="VCK13" s="185"/>
      <c r="VCL13" s="185"/>
      <c r="VCM13" s="185"/>
      <c r="VCN13" s="185"/>
      <c r="VCO13" s="185"/>
      <c r="VCP13" s="185"/>
      <c r="VCQ13" s="185"/>
      <c r="VCR13" s="185"/>
      <c r="VCS13" s="185"/>
      <c r="VCT13" s="185"/>
      <c r="VCU13" s="185"/>
      <c r="VCV13" s="185"/>
      <c r="VCW13" s="185"/>
      <c r="VCX13" s="185"/>
      <c r="VCY13" s="185"/>
      <c r="VCZ13" s="185"/>
      <c r="VDA13" s="185"/>
      <c r="VDB13" s="185"/>
      <c r="VDC13" s="185"/>
      <c r="VDD13" s="185"/>
      <c r="VDE13" s="185"/>
      <c r="VDF13" s="185"/>
      <c r="VDG13" s="185"/>
      <c r="VDH13" s="185"/>
      <c r="VDI13" s="185"/>
      <c r="VDJ13" s="185"/>
      <c r="VDK13" s="185"/>
      <c r="VDL13" s="185"/>
      <c r="VDM13" s="185"/>
      <c r="VDN13" s="185"/>
      <c r="VDO13" s="185"/>
      <c r="VDP13" s="185"/>
      <c r="VDQ13" s="185"/>
      <c r="VDR13" s="185"/>
      <c r="VDS13" s="185"/>
      <c r="VDT13" s="185"/>
      <c r="VDU13" s="185"/>
      <c r="VDV13" s="185"/>
      <c r="VDW13" s="185"/>
      <c r="VDX13" s="185"/>
      <c r="VDY13" s="185"/>
      <c r="VDZ13" s="185"/>
      <c r="VEA13" s="185"/>
      <c r="VEB13" s="185"/>
      <c r="VEC13" s="185"/>
      <c r="VED13" s="185"/>
      <c r="VEE13" s="185"/>
      <c r="VEF13" s="185"/>
      <c r="VEG13" s="185"/>
      <c r="VEH13" s="185"/>
      <c r="VEI13" s="185"/>
      <c r="VEJ13" s="185"/>
      <c r="VEK13" s="185"/>
      <c r="VEL13" s="185"/>
      <c r="VEM13" s="185"/>
      <c r="VEN13" s="185"/>
      <c r="VEO13" s="185"/>
      <c r="VEP13" s="185"/>
      <c r="VEQ13" s="185"/>
      <c r="VER13" s="185"/>
      <c r="VES13" s="185"/>
      <c r="VET13" s="185"/>
      <c r="VEU13" s="185"/>
      <c r="VEV13" s="185"/>
      <c r="VEW13" s="185"/>
      <c r="VEX13" s="185"/>
      <c r="VEY13" s="185"/>
      <c r="VEZ13" s="185"/>
      <c r="VFA13" s="185"/>
      <c r="VFB13" s="185"/>
      <c r="VFC13" s="185"/>
      <c r="VFD13" s="185"/>
      <c r="VFE13" s="185"/>
      <c r="VFF13" s="185"/>
      <c r="VFG13" s="185"/>
      <c r="VFH13" s="185"/>
      <c r="VFI13" s="185"/>
      <c r="VFJ13" s="185"/>
      <c r="VFK13" s="185"/>
      <c r="VFL13" s="185"/>
      <c r="VFM13" s="185"/>
      <c r="VFN13" s="185"/>
      <c r="VFO13" s="185"/>
      <c r="VFP13" s="185"/>
      <c r="VFQ13" s="185"/>
      <c r="VFR13" s="185"/>
      <c r="VFS13" s="185"/>
      <c r="VFT13" s="185"/>
      <c r="VFU13" s="185"/>
      <c r="VFV13" s="185"/>
      <c r="VFW13" s="185"/>
      <c r="VFX13" s="185"/>
      <c r="VFY13" s="185"/>
      <c r="VFZ13" s="185"/>
      <c r="VGA13" s="185"/>
      <c r="VGB13" s="185"/>
      <c r="VGC13" s="185"/>
      <c r="VGD13" s="185"/>
      <c r="VGE13" s="185"/>
      <c r="VGF13" s="185"/>
      <c r="VGG13" s="185"/>
      <c r="VGH13" s="185"/>
      <c r="VGI13" s="185"/>
      <c r="VGJ13" s="185"/>
      <c r="VGK13" s="185"/>
      <c r="VGL13" s="185"/>
      <c r="VGM13" s="185"/>
      <c r="VGN13" s="185"/>
      <c r="VGO13" s="185"/>
      <c r="VGP13" s="185"/>
      <c r="VGQ13" s="185"/>
      <c r="VGR13" s="185"/>
      <c r="VGS13" s="185"/>
      <c r="VGT13" s="185"/>
      <c r="VGU13" s="185"/>
      <c r="VGV13" s="185"/>
      <c r="VGW13" s="185"/>
      <c r="VGX13" s="185"/>
      <c r="VGY13" s="185"/>
      <c r="VGZ13" s="185"/>
      <c r="VHA13" s="185"/>
      <c r="VHB13" s="185"/>
      <c r="VHC13" s="185"/>
      <c r="VHD13" s="185"/>
      <c r="VHE13" s="185"/>
      <c r="VHF13" s="185"/>
      <c r="VHG13" s="185"/>
      <c r="VHH13" s="185"/>
      <c r="VHI13" s="185"/>
      <c r="VHJ13" s="185"/>
      <c r="VHK13" s="185"/>
      <c r="VHL13" s="185"/>
      <c r="VHM13" s="185"/>
      <c r="VHN13" s="185"/>
      <c r="VHO13" s="185"/>
      <c r="VHP13" s="185"/>
      <c r="VHQ13" s="185"/>
      <c r="VHR13" s="185"/>
      <c r="VHS13" s="185"/>
      <c r="VHT13" s="185"/>
      <c r="VHU13" s="185"/>
      <c r="VHV13" s="185"/>
      <c r="VHW13" s="185"/>
      <c r="VHX13" s="185"/>
      <c r="VHY13" s="185"/>
      <c r="VHZ13" s="185"/>
      <c r="VIA13" s="185"/>
      <c r="VIB13" s="185"/>
      <c r="VIC13" s="185"/>
      <c r="VID13" s="185"/>
      <c r="VIE13" s="185"/>
      <c r="VIF13" s="185"/>
      <c r="VIG13" s="185"/>
      <c r="VIH13" s="185"/>
      <c r="VII13" s="185"/>
      <c r="VIJ13" s="185"/>
      <c r="VIK13" s="185"/>
      <c r="VIL13" s="185"/>
      <c r="VIM13" s="185"/>
      <c r="VIN13" s="185"/>
      <c r="VIO13" s="185"/>
      <c r="VIP13" s="185"/>
      <c r="VIQ13" s="185"/>
      <c r="VIR13" s="185"/>
      <c r="VIS13" s="185"/>
      <c r="VIT13" s="185"/>
      <c r="VIU13" s="185"/>
      <c r="VIV13" s="185"/>
      <c r="VIW13" s="185"/>
      <c r="VIX13" s="185"/>
      <c r="VIY13" s="185"/>
      <c r="VIZ13" s="185"/>
      <c r="VJA13" s="185"/>
      <c r="VJB13" s="185"/>
      <c r="VJC13" s="185"/>
      <c r="VJD13" s="185"/>
      <c r="VJE13" s="185"/>
      <c r="VJF13" s="185"/>
      <c r="VJG13" s="185"/>
      <c r="VJH13" s="185"/>
      <c r="VJI13" s="185"/>
      <c r="VJJ13" s="185"/>
      <c r="VJK13" s="185"/>
      <c r="VJL13" s="185"/>
      <c r="VJM13" s="185"/>
      <c r="VJN13" s="185"/>
      <c r="VJO13" s="185"/>
      <c r="VJP13" s="185"/>
      <c r="VJQ13" s="185"/>
      <c r="VJR13" s="185"/>
      <c r="VJS13" s="185"/>
      <c r="VJT13" s="185"/>
      <c r="VJU13" s="185"/>
      <c r="VJV13" s="185"/>
      <c r="VJW13" s="185"/>
      <c r="VJX13" s="185"/>
      <c r="VJY13" s="185"/>
      <c r="VJZ13" s="185"/>
      <c r="VKA13" s="185"/>
      <c r="VKB13" s="185"/>
      <c r="VKC13" s="185"/>
      <c r="VKD13" s="185"/>
      <c r="VKE13" s="185"/>
      <c r="VKF13" s="185"/>
      <c r="VKG13" s="185"/>
      <c r="VKH13" s="185"/>
      <c r="VKI13" s="185"/>
      <c r="VKJ13" s="185"/>
      <c r="VKK13" s="185"/>
      <c r="VKL13" s="185"/>
      <c r="VKM13" s="185"/>
      <c r="VKN13" s="185"/>
      <c r="VKO13" s="185"/>
      <c r="VKP13" s="185"/>
      <c r="VKQ13" s="185"/>
      <c r="VKR13" s="185"/>
      <c r="VKS13" s="185"/>
      <c r="VKT13" s="185"/>
      <c r="VKU13" s="185"/>
      <c r="VKV13" s="185"/>
      <c r="VKW13" s="185"/>
      <c r="VKX13" s="185"/>
      <c r="VKY13" s="185"/>
      <c r="VKZ13" s="185"/>
      <c r="VLA13" s="185"/>
      <c r="VLB13" s="185"/>
      <c r="VLC13" s="185"/>
      <c r="VLD13" s="185"/>
      <c r="VLE13" s="185"/>
      <c r="VLF13" s="185"/>
      <c r="VLG13" s="185"/>
      <c r="VLH13" s="185"/>
      <c r="VLI13" s="185"/>
      <c r="VLJ13" s="185"/>
      <c r="VLK13" s="185"/>
      <c r="VLL13" s="185"/>
      <c r="VLM13" s="185"/>
      <c r="VLN13" s="185"/>
      <c r="VLO13" s="185"/>
      <c r="VLP13" s="185"/>
      <c r="VLQ13" s="185"/>
      <c r="VLR13" s="185"/>
      <c r="VLS13" s="185"/>
      <c r="VLT13" s="185"/>
      <c r="VLU13" s="185"/>
      <c r="VLV13" s="185"/>
      <c r="VLW13" s="185"/>
      <c r="VLX13" s="185"/>
      <c r="VLY13" s="185"/>
      <c r="VLZ13" s="185"/>
      <c r="VMA13" s="185"/>
      <c r="VMB13" s="185"/>
      <c r="VMC13" s="185"/>
      <c r="VMD13" s="185"/>
      <c r="VME13" s="185"/>
      <c r="VMF13" s="185"/>
      <c r="VMG13" s="185"/>
      <c r="VMH13" s="185"/>
      <c r="VMI13" s="185"/>
      <c r="VMJ13" s="185"/>
      <c r="VMK13" s="185"/>
      <c r="VML13" s="185"/>
      <c r="VMM13" s="185"/>
      <c r="VMN13" s="185"/>
      <c r="VMO13" s="185"/>
      <c r="VMP13" s="185"/>
      <c r="VMQ13" s="185"/>
      <c r="VMR13" s="185"/>
      <c r="VMS13" s="185"/>
      <c r="VMT13" s="185"/>
      <c r="VMU13" s="185"/>
      <c r="VMV13" s="185"/>
      <c r="VMW13" s="185"/>
      <c r="VMX13" s="185"/>
      <c r="VMY13" s="185"/>
      <c r="VMZ13" s="185"/>
      <c r="VNA13" s="185"/>
      <c r="VNB13" s="185"/>
      <c r="VNC13" s="185"/>
      <c r="VND13" s="185"/>
      <c r="VNE13" s="185"/>
      <c r="VNF13" s="185"/>
      <c r="VNG13" s="185"/>
      <c r="VNH13" s="185"/>
      <c r="VNI13" s="185"/>
      <c r="VNJ13" s="185"/>
      <c r="VNK13" s="185"/>
      <c r="VNL13" s="185"/>
      <c r="VNM13" s="185"/>
      <c r="VNN13" s="185"/>
      <c r="VNO13" s="185"/>
      <c r="VNP13" s="185"/>
      <c r="VNQ13" s="185"/>
      <c r="VNR13" s="185"/>
      <c r="VNS13" s="185"/>
      <c r="VNT13" s="185"/>
      <c r="VNU13" s="185"/>
      <c r="VNV13" s="185"/>
      <c r="VNW13" s="185"/>
      <c r="VNX13" s="185"/>
      <c r="VNY13" s="185"/>
      <c r="VNZ13" s="185"/>
      <c r="VOA13" s="185"/>
      <c r="VOB13" s="185"/>
      <c r="VOC13" s="185"/>
      <c r="VOD13" s="185"/>
      <c r="VOE13" s="185"/>
      <c r="VOF13" s="185"/>
      <c r="VOG13" s="185"/>
      <c r="VOH13" s="185"/>
      <c r="VOI13" s="185"/>
      <c r="VOJ13" s="185"/>
      <c r="VOK13" s="185"/>
      <c r="VOL13" s="185"/>
      <c r="VOM13" s="185"/>
      <c r="VON13" s="185"/>
      <c r="VOO13" s="185"/>
      <c r="VOP13" s="185"/>
      <c r="VOQ13" s="185"/>
      <c r="VOR13" s="185"/>
      <c r="VOS13" s="185"/>
      <c r="VOT13" s="185"/>
      <c r="VOU13" s="185"/>
      <c r="VOV13" s="185"/>
      <c r="VOW13" s="185"/>
      <c r="VOX13" s="185"/>
      <c r="VOY13" s="185"/>
      <c r="VOZ13" s="185"/>
      <c r="VPA13" s="185"/>
      <c r="VPB13" s="185"/>
      <c r="VPC13" s="185"/>
      <c r="VPD13" s="185"/>
      <c r="VPE13" s="185"/>
      <c r="VPF13" s="185"/>
      <c r="VPG13" s="185"/>
      <c r="VPH13" s="185"/>
      <c r="VPI13" s="185"/>
      <c r="VPJ13" s="185"/>
      <c r="VPK13" s="185"/>
      <c r="VPL13" s="185"/>
      <c r="VPM13" s="185"/>
      <c r="VPN13" s="185"/>
      <c r="VPO13" s="185"/>
      <c r="VPP13" s="185"/>
      <c r="VPQ13" s="185"/>
      <c r="VPR13" s="185"/>
      <c r="VPS13" s="185"/>
      <c r="VPT13" s="185"/>
      <c r="VPU13" s="185"/>
      <c r="VPV13" s="185"/>
      <c r="VPW13" s="185"/>
      <c r="VPX13" s="185"/>
      <c r="VPY13" s="185"/>
      <c r="VPZ13" s="185"/>
      <c r="VQA13" s="185"/>
      <c r="VQB13" s="185"/>
      <c r="VQC13" s="185"/>
      <c r="VQD13" s="185"/>
      <c r="VQE13" s="185"/>
      <c r="VQF13" s="185"/>
      <c r="VQG13" s="185"/>
      <c r="VQH13" s="185"/>
      <c r="VQI13" s="185"/>
      <c r="VQJ13" s="185"/>
      <c r="VQK13" s="185"/>
      <c r="VQL13" s="185"/>
      <c r="VQM13" s="185"/>
      <c r="VQN13" s="185"/>
      <c r="VQO13" s="185"/>
      <c r="VQP13" s="185"/>
      <c r="VQQ13" s="185"/>
      <c r="VQR13" s="185"/>
      <c r="VQS13" s="185"/>
      <c r="VQT13" s="185"/>
      <c r="VQU13" s="185"/>
      <c r="VQV13" s="185"/>
      <c r="VQW13" s="185"/>
      <c r="VQX13" s="185"/>
      <c r="VQY13" s="185"/>
      <c r="VQZ13" s="185"/>
      <c r="VRA13" s="185"/>
      <c r="VRB13" s="185"/>
      <c r="VRC13" s="185"/>
      <c r="VRD13" s="185"/>
      <c r="VRE13" s="185"/>
      <c r="VRF13" s="185"/>
      <c r="VRG13" s="185"/>
      <c r="VRH13" s="185"/>
      <c r="VRI13" s="185"/>
      <c r="VRJ13" s="185"/>
      <c r="VRK13" s="185"/>
      <c r="VRL13" s="185"/>
      <c r="VRM13" s="185"/>
      <c r="VRN13" s="185"/>
      <c r="VRO13" s="185"/>
      <c r="VRP13" s="185"/>
      <c r="VRQ13" s="185"/>
      <c r="VRR13" s="185"/>
      <c r="VRS13" s="185"/>
      <c r="VRT13" s="185"/>
      <c r="VRU13" s="185"/>
      <c r="VRV13" s="185"/>
      <c r="VRW13" s="185"/>
      <c r="VRX13" s="185"/>
      <c r="VRY13" s="185"/>
      <c r="VRZ13" s="185"/>
      <c r="VSA13" s="185"/>
      <c r="VSB13" s="185"/>
      <c r="VSC13" s="185"/>
      <c r="VSD13" s="185"/>
      <c r="VSE13" s="185"/>
      <c r="VSF13" s="185"/>
      <c r="VSG13" s="185"/>
      <c r="VSH13" s="185"/>
      <c r="VSI13" s="185"/>
      <c r="VSJ13" s="185"/>
      <c r="VSK13" s="185"/>
      <c r="VSL13" s="185"/>
      <c r="VSM13" s="185"/>
      <c r="VSN13" s="185"/>
      <c r="VSO13" s="185"/>
      <c r="VSP13" s="185"/>
      <c r="VSQ13" s="185"/>
      <c r="VSR13" s="185"/>
      <c r="VSS13" s="185"/>
      <c r="VST13" s="185"/>
      <c r="VSU13" s="185"/>
      <c r="VSV13" s="185"/>
      <c r="VSW13" s="185"/>
      <c r="VSX13" s="185"/>
      <c r="VSY13" s="185"/>
      <c r="VSZ13" s="185"/>
      <c r="VTA13" s="185"/>
      <c r="VTB13" s="185"/>
      <c r="VTC13" s="185"/>
      <c r="VTD13" s="185"/>
      <c r="VTE13" s="185"/>
      <c r="VTF13" s="185"/>
      <c r="VTG13" s="185"/>
      <c r="VTH13" s="185"/>
      <c r="VTI13" s="185"/>
      <c r="VTJ13" s="185"/>
      <c r="VTK13" s="185"/>
      <c r="VTL13" s="185"/>
      <c r="VTM13" s="185"/>
      <c r="VTN13" s="185"/>
      <c r="VTO13" s="185"/>
      <c r="VTP13" s="185"/>
      <c r="VTQ13" s="185"/>
      <c r="VTR13" s="185"/>
      <c r="VTS13" s="185"/>
      <c r="VTT13" s="185"/>
      <c r="VTU13" s="185"/>
      <c r="VTV13" s="185"/>
      <c r="VTW13" s="185"/>
      <c r="VTX13" s="185"/>
      <c r="VTY13" s="185"/>
      <c r="VTZ13" s="185"/>
      <c r="VUA13" s="185"/>
      <c r="VUB13" s="185"/>
      <c r="VUC13" s="185"/>
      <c r="VUD13" s="185"/>
      <c r="VUE13" s="185"/>
      <c r="VUF13" s="185"/>
      <c r="VUG13" s="185"/>
      <c r="VUH13" s="185"/>
      <c r="VUI13" s="185"/>
      <c r="VUJ13" s="185"/>
      <c r="VUK13" s="185"/>
      <c r="VUL13" s="185"/>
      <c r="VUM13" s="185"/>
      <c r="VUN13" s="185"/>
      <c r="VUO13" s="185"/>
      <c r="VUP13" s="185"/>
      <c r="VUQ13" s="185"/>
      <c r="VUR13" s="185"/>
      <c r="VUS13" s="185"/>
      <c r="VUT13" s="185"/>
      <c r="VUU13" s="185"/>
      <c r="VUV13" s="185"/>
      <c r="VUW13" s="185"/>
      <c r="VUX13" s="185"/>
      <c r="VUY13" s="185"/>
      <c r="VUZ13" s="185"/>
      <c r="VVA13" s="185"/>
      <c r="VVB13" s="185"/>
      <c r="VVC13" s="185"/>
      <c r="VVD13" s="185"/>
      <c r="VVE13" s="185"/>
      <c r="VVF13" s="185"/>
      <c r="VVG13" s="185"/>
      <c r="VVH13" s="185"/>
      <c r="VVI13" s="185"/>
      <c r="VVJ13" s="185"/>
      <c r="VVK13" s="185"/>
      <c r="VVL13" s="185"/>
      <c r="VVM13" s="185"/>
      <c r="VVN13" s="185"/>
      <c r="VVO13" s="185"/>
      <c r="VVP13" s="185"/>
      <c r="VVQ13" s="185"/>
      <c r="VVR13" s="185"/>
      <c r="VVS13" s="185"/>
      <c r="VVT13" s="185"/>
      <c r="VVU13" s="185"/>
      <c r="VVV13" s="185"/>
      <c r="VVW13" s="185"/>
      <c r="VVX13" s="185"/>
      <c r="VVY13" s="185"/>
      <c r="VVZ13" s="185"/>
      <c r="VWA13" s="185"/>
      <c r="VWB13" s="185"/>
      <c r="VWC13" s="185"/>
      <c r="VWD13" s="185"/>
      <c r="VWE13" s="185"/>
      <c r="VWF13" s="185"/>
      <c r="VWG13" s="185"/>
      <c r="VWH13" s="185"/>
      <c r="VWI13" s="185"/>
      <c r="VWJ13" s="185"/>
      <c r="VWK13" s="185"/>
      <c r="VWL13" s="185"/>
      <c r="VWM13" s="185"/>
      <c r="VWN13" s="185"/>
      <c r="VWO13" s="185"/>
      <c r="VWP13" s="185"/>
      <c r="VWQ13" s="185"/>
      <c r="VWR13" s="185"/>
      <c r="VWS13" s="185"/>
      <c r="VWT13" s="185"/>
      <c r="VWU13" s="185"/>
      <c r="VWV13" s="185"/>
      <c r="VWW13" s="185"/>
      <c r="VWX13" s="185"/>
      <c r="VWY13" s="185"/>
      <c r="VWZ13" s="185"/>
      <c r="VXA13" s="185"/>
      <c r="VXB13" s="185"/>
      <c r="VXC13" s="185"/>
      <c r="VXD13" s="185"/>
      <c r="VXE13" s="185"/>
      <c r="VXF13" s="185"/>
      <c r="VXG13" s="185"/>
      <c r="VXH13" s="185"/>
      <c r="VXI13" s="185"/>
      <c r="VXJ13" s="185"/>
      <c r="VXK13" s="185"/>
      <c r="VXL13" s="185"/>
      <c r="VXM13" s="185"/>
      <c r="VXN13" s="185"/>
      <c r="VXO13" s="185"/>
      <c r="VXP13" s="185"/>
      <c r="VXQ13" s="185"/>
      <c r="VXR13" s="185"/>
      <c r="VXS13" s="185"/>
      <c r="VXT13" s="185"/>
      <c r="VXU13" s="185"/>
      <c r="VXV13" s="185"/>
      <c r="VXW13" s="185"/>
      <c r="VXX13" s="185"/>
      <c r="VXY13" s="185"/>
      <c r="VXZ13" s="185"/>
      <c r="VYA13" s="185"/>
      <c r="VYB13" s="185"/>
      <c r="VYC13" s="185"/>
      <c r="VYD13" s="185"/>
      <c r="VYE13" s="185"/>
      <c r="VYF13" s="185"/>
      <c r="VYG13" s="185"/>
      <c r="VYH13" s="185"/>
      <c r="VYI13" s="185"/>
      <c r="VYJ13" s="185"/>
      <c r="VYK13" s="185"/>
      <c r="VYL13" s="185"/>
      <c r="VYM13" s="185"/>
      <c r="VYN13" s="185"/>
      <c r="VYO13" s="185"/>
      <c r="VYP13" s="185"/>
      <c r="VYQ13" s="185"/>
      <c r="VYR13" s="185"/>
      <c r="VYS13" s="185"/>
      <c r="VYT13" s="185"/>
      <c r="VYU13" s="185"/>
      <c r="VYV13" s="185"/>
      <c r="VYW13" s="185"/>
      <c r="VYX13" s="185"/>
      <c r="VYY13" s="185"/>
      <c r="VYZ13" s="185"/>
      <c r="VZA13" s="185"/>
      <c r="VZB13" s="185"/>
      <c r="VZC13" s="185"/>
      <c r="VZD13" s="185"/>
      <c r="VZE13" s="185"/>
      <c r="VZF13" s="185"/>
      <c r="VZG13" s="185"/>
      <c r="VZH13" s="185"/>
      <c r="VZI13" s="185"/>
      <c r="VZJ13" s="185"/>
      <c r="VZK13" s="185"/>
      <c r="VZL13" s="185"/>
      <c r="VZM13" s="185"/>
      <c r="VZN13" s="185"/>
      <c r="VZO13" s="185"/>
      <c r="VZP13" s="185"/>
      <c r="VZQ13" s="185"/>
      <c r="VZR13" s="185"/>
      <c r="VZS13" s="185"/>
      <c r="VZT13" s="185"/>
      <c r="VZU13" s="185"/>
      <c r="VZV13" s="185"/>
      <c r="VZW13" s="185"/>
      <c r="VZX13" s="185"/>
      <c r="VZY13" s="185"/>
      <c r="VZZ13" s="185"/>
      <c r="WAA13" s="185"/>
      <c r="WAB13" s="185"/>
      <c r="WAC13" s="185"/>
      <c r="WAD13" s="185"/>
      <c r="WAE13" s="185"/>
      <c r="WAF13" s="185"/>
      <c r="WAG13" s="185"/>
      <c r="WAH13" s="185"/>
      <c r="WAI13" s="185"/>
      <c r="WAJ13" s="185"/>
      <c r="WAK13" s="185"/>
      <c r="WAL13" s="185"/>
      <c r="WAM13" s="185"/>
      <c r="WAN13" s="185"/>
      <c r="WAO13" s="185"/>
      <c r="WAP13" s="185"/>
      <c r="WAQ13" s="185"/>
      <c r="WAR13" s="185"/>
      <c r="WAS13" s="185"/>
      <c r="WAT13" s="185"/>
      <c r="WAU13" s="185"/>
      <c r="WAV13" s="185"/>
      <c r="WAW13" s="185"/>
      <c r="WAX13" s="185"/>
      <c r="WAY13" s="185"/>
      <c r="WAZ13" s="185"/>
      <c r="WBA13" s="185"/>
      <c r="WBB13" s="185"/>
      <c r="WBC13" s="185"/>
      <c r="WBD13" s="185"/>
      <c r="WBE13" s="185"/>
      <c r="WBF13" s="185"/>
      <c r="WBG13" s="185"/>
      <c r="WBH13" s="185"/>
      <c r="WBI13" s="185"/>
      <c r="WBJ13" s="185"/>
      <c r="WBK13" s="185"/>
      <c r="WBL13" s="185"/>
      <c r="WBM13" s="185"/>
      <c r="WBN13" s="185"/>
      <c r="WBO13" s="185"/>
      <c r="WBP13" s="185"/>
      <c r="WBQ13" s="185"/>
      <c r="WBR13" s="185"/>
      <c r="WBS13" s="185"/>
      <c r="WBT13" s="185"/>
      <c r="WBU13" s="185"/>
      <c r="WBV13" s="185"/>
      <c r="WBW13" s="185"/>
      <c r="WBX13" s="185"/>
      <c r="WBY13" s="185"/>
      <c r="WBZ13" s="185"/>
      <c r="WCA13" s="185"/>
      <c r="WCB13" s="185"/>
      <c r="WCC13" s="185"/>
      <c r="WCD13" s="185"/>
      <c r="WCE13" s="185"/>
      <c r="WCF13" s="185"/>
      <c r="WCG13" s="185"/>
      <c r="WCH13" s="185"/>
      <c r="WCI13" s="185"/>
      <c r="WCJ13" s="185"/>
      <c r="WCK13" s="185"/>
      <c r="WCL13" s="185"/>
      <c r="WCM13" s="185"/>
      <c r="WCN13" s="185"/>
      <c r="WCO13" s="185"/>
      <c r="WCP13" s="185"/>
      <c r="WCQ13" s="185"/>
      <c r="WCR13" s="185"/>
      <c r="WCS13" s="185"/>
      <c r="WCT13" s="185"/>
      <c r="WCU13" s="185"/>
      <c r="WCV13" s="185"/>
      <c r="WCW13" s="185"/>
      <c r="WCX13" s="185"/>
      <c r="WCY13" s="185"/>
      <c r="WCZ13" s="185"/>
      <c r="WDA13" s="185"/>
      <c r="WDB13" s="185"/>
      <c r="WDC13" s="185"/>
      <c r="WDD13" s="185"/>
      <c r="WDE13" s="185"/>
      <c r="WDF13" s="185"/>
      <c r="WDG13" s="185"/>
      <c r="WDH13" s="185"/>
      <c r="WDI13" s="185"/>
      <c r="WDJ13" s="185"/>
      <c r="WDK13" s="185"/>
      <c r="WDL13" s="185"/>
      <c r="WDM13" s="185"/>
      <c r="WDN13" s="185"/>
      <c r="WDO13" s="185"/>
      <c r="WDP13" s="185"/>
      <c r="WDQ13" s="185"/>
      <c r="WDR13" s="185"/>
      <c r="WDS13" s="185"/>
      <c r="WDT13" s="185"/>
      <c r="WDU13" s="185"/>
      <c r="WDV13" s="185"/>
      <c r="WDW13" s="185"/>
      <c r="WDX13" s="185"/>
      <c r="WDY13" s="185"/>
      <c r="WDZ13" s="185"/>
      <c r="WEA13" s="185"/>
      <c r="WEB13" s="185"/>
      <c r="WEC13" s="185"/>
      <c r="WED13" s="185"/>
      <c r="WEE13" s="185"/>
      <c r="WEF13" s="185"/>
      <c r="WEG13" s="185"/>
      <c r="WEH13" s="185"/>
      <c r="WEI13" s="185"/>
      <c r="WEJ13" s="185"/>
      <c r="WEK13" s="185"/>
      <c r="WEL13" s="185"/>
      <c r="WEM13" s="185"/>
      <c r="WEN13" s="185"/>
      <c r="WEO13" s="185"/>
      <c r="WEP13" s="185"/>
      <c r="WEQ13" s="185"/>
      <c r="WER13" s="185"/>
      <c r="WES13" s="185"/>
      <c r="WET13" s="185"/>
      <c r="WEU13" s="185"/>
      <c r="WEV13" s="185"/>
      <c r="WEW13" s="185"/>
      <c r="WEX13" s="185"/>
      <c r="WEY13" s="185"/>
      <c r="WEZ13" s="185"/>
      <c r="WFA13" s="185"/>
      <c r="WFB13" s="185"/>
      <c r="WFC13" s="185"/>
      <c r="WFD13" s="185"/>
      <c r="WFE13" s="185"/>
      <c r="WFF13" s="185"/>
      <c r="WFG13" s="185"/>
      <c r="WFH13" s="185"/>
      <c r="WFI13" s="185"/>
      <c r="WFJ13" s="185"/>
      <c r="WFK13" s="185"/>
      <c r="WFL13" s="185"/>
      <c r="WFM13" s="185"/>
      <c r="WFN13" s="185"/>
      <c r="WFO13" s="185"/>
      <c r="WFP13" s="185"/>
      <c r="WFQ13" s="185"/>
      <c r="WFR13" s="185"/>
      <c r="WFS13" s="185"/>
      <c r="WFT13" s="185"/>
      <c r="WFU13" s="185"/>
      <c r="WFV13" s="185"/>
      <c r="WFW13" s="185"/>
      <c r="WFX13" s="185"/>
      <c r="WFY13" s="185"/>
      <c r="WFZ13" s="185"/>
      <c r="WGA13" s="185"/>
      <c r="WGB13" s="185"/>
      <c r="WGC13" s="185"/>
      <c r="WGD13" s="185"/>
      <c r="WGE13" s="185"/>
      <c r="WGF13" s="185"/>
      <c r="WGG13" s="185"/>
      <c r="WGH13" s="185"/>
      <c r="WGI13" s="185"/>
      <c r="WGJ13" s="185"/>
      <c r="WGK13" s="185"/>
      <c r="WGL13" s="185"/>
      <c r="WGM13" s="185"/>
      <c r="WGN13" s="185"/>
      <c r="WGO13" s="185"/>
      <c r="WGP13" s="185"/>
      <c r="WGQ13" s="185"/>
      <c r="WGR13" s="185"/>
      <c r="WGS13" s="185"/>
      <c r="WGT13" s="185"/>
      <c r="WGU13" s="185"/>
      <c r="WGV13" s="185"/>
      <c r="WGW13" s="185"/>
      <c r="WGX13" s="185"/>
      <c r="WGY13" s="185"/>
      <c r="WGZ13" s="185"/>
      <c r="WHA13" s="185"/>
      <c r="WHB13" s="185"/>
      <c r="WHC13" s="185"/>
      <c r="WHD13" s="185"/>
      <c r="WHE13" s="185"/>
      <c r="WHF13" s="185"/>
      <c r="WHG13" s="185"/>
      <c r="WHH13" s="185"/>
      <c r="WHI13" s="185"/>
      <c r="WHJ13" s="185"/>
      <c r="WHK13" s="185"/>
      <c r="WHL13" s="185"/>
      <c r="WHM13" s="185"/>
      <c r="WHN13" s="185"/>
      <c r="WHO13" s="185"/>
      <c r="WHP13" s="185"/>
      <c r="WHQ13" s="185"/>
      <c r="WHR13" s="185"/>
      <c r="WHS13" s="185"/>
      <c r="WHT13" s="185"/>
      <c r="WHU13" s="185"/>
      <c r="WHV13" s="185"/>
      <c r="WHW13" s="185"/>
      <c r="WHX13" s="185"/>
      <c r="WHY13" s="185"/>
      <c r="WHZ13" s="185"/>
      <c r="WIA13" s="185"/>
      <c r="WIB13" s="185"/>
      <c r="WIC13" s="185"/>
      <c r="WID13" s="185"/>
      <c r="WIE13" s="185"/>
      <c r="WIF13" s="185"/>
      <c r="WIG13" s="185"/>
      <c r="WIH13" s="185"/>
      <c r="WII13" s="185"/>
      <c r="WIJ13" s="185"/>
      <c r="WIK13" s="185"/>
      <c r="WIL13" s="185"/>
      <c r="WIM13" s="185"/>
      <c r="WIN13" s="185"/>
      <c r="WIO13" s="185"/>
      <c r="WIP13" s="185"/>
      <c r="WIQ13" s="185"/>
      <c r="WIR13" s="185"/>
      <c r="WIS13" s="185"/>
      <c r="WIT13" s="185"/>
      <c r="WIU13" s="185"/>
      <c r="WIV13" s="185"/>
      <c r="WIW13" s="185"/>
      <c r="WIX13" s="185"/>
      <c r="WIY13" s="185"/>
      <c r="WIZ13" s="185"/>
      <c r="WJA13" s="185"/>
      <c r="WJB13" s="185"/>
      <c r="WJC13" s="185"/>
      <c r="WJD13" s="185"/>
      <c r="WJE13" s="185"/>
      <c r="WJF13" s="185"/>
      <c r="WJG13" s="185"/>
      <c r="WJH13" s="185"/>
      <c r="WJI13" s="185"/>
      <c r="WJJ13" s="185"/>
      <c r="WJK13" s="185"/>
      <c r="WJL13" s="185"/>
      <c r="WJM13" s="185"/>
      <c r="WJN13" s="185"/>
      <c r="WJO13" s="185"/>
      <c r="WJP13" s="185"/>
      <c r="WJQ13" s="185"/>
      <c r="WJR13" s="185"/>
      <c r="WJS13" s="185"/>
      <c r="WJT13" s="185"/>
      <c r="WJU13" s="185"/>
      <c r="WJV13" s="185"/>
      <c r="WJW13" s="185"/>
      <c r="WJX13" s="185"/>
      <c r="WJY13" s="185"/>
      <c r="WJZ13" s="185"/>
      <c r="WKA13" s="185"/>
      <c r="WKB13" s="185"/>
      <c r="WKC13" s="185"/>
      <c r="WKD13" s="185"/>
      <c r="WKE13" s="185"/>
      <c r="WKF13" s="185"/>
      <c r="WKG13" s="185"/>
      <c r="WKH13" s="185"/>
      <c r="WKI13" s="185"/>
      <c r="WKJ13" s="185"/>
      <c r="WKK13" s="185"/>
      <c r="WKL13" s="185"/>
      <c r="WKM13" s="185"/>
      <c r="WKN13" s="185"/>
      <c r="WKO13" s="185"/>
      <c r="WKP13" s="185"/>
      <c r="WKQ13" s="185"/>
      <c r="WKR13" s="185"/>
      <c r="WKS13" s="185"/>
      <c r="WKT13" s="185"/>
      <c r="WKU13" s="185"/>
      <c r="WKV13" s="185"/>
      <c r="WKW13" s="185"/>
      <c r="WKX13" s="185"/>
      <c r="WKY13" s="185"/>
      <c r="WKZ13" s="185"/>
      <c r="WLA13" s="185"/>
      <c r="WLB13" s="185"/>
      <c r="WLC13" s="185"/>
      <c r="WLD13" s="185"/>
      <c r="WLE13" s="185"/>
      <c r="WLF13" s="185"/>
      <c r="WLG13" s="185"/>
      <c r="WLH13" s="185"/>
      <c r="WLI13" s="185"/>
      <c r="WLJ13" s="185"/>
      <c r="WLK13" s="185"/>
      <c r="WLL13" s="185"/>
      <c r="WLM13" s="185"/>
      <c r="WLN13" s="185"/>
      <c r="WLO13" s="185"/>
      <c r="WLP13" s="185"/>
      <c r="WLQ13" s="185"/>
      <c r="WLR13" s="185"/>
      <c r="WLS13" s="185"/>
      <c r="WLT13" s="185"/>
      <c r="WLU13" s="185"/>
      <c r="WLV13" s="185"/>
      <c r="WLW13" s="185"/>
      <c r="WLX13" s="185"/>
      <c r="WLY13" s="185"/>
      <c r="WLZ13" s="185"/>
      <c r="WMA13" s="185"/>
      <c r="WMB13" s="185"/>
      <c r="WMC13" s="185"/>
      <c r="WMD13" s="185"/>
      <c r="WME13" s="185"/>
      <c r="WMF13" s="185"/>
      <c r="WMG13" s="185"/>
      <c r="WMH13" s="185"/>
      <c r="WMI13" s="185"/>
      <c r="WMJ13" s="185"/>
      <c r="WMK13" s="185"/>
      <c r="WML13" s="185"/>
      <c r="WMM13" s="185"/>
      <c r="WMN13" s="185"/>
      <c r="WMO13" s="185"/>
      <c r="WMP13" s="185"/>
      <c r="WMQ13" s="185"/>
      <c r="WMR13" s="185"/>
      <c r="WMS13" s="185"/>
      <c r="WMT13" s="185"/>
      <c r="WMU13" s="185"/>
      <c r="WMV13" s="185"/>
      <c r="WMW13" s="185"/>
      <c r="WMX13" s="185"/>
      <c r="WMY13" s="185"/>
      <c r="WMZ13" s="185"/>
      <c r="WNA13" s="185"/>
      <c r="WNB13" s="185"/>
      <c r="WNC13" s="185"/>
      <c r="WND13" s="185"/>
      <c r="WNE13" s="185"/>
      <c r="WNF13" s="185"/>
      <c r="WNG13" s="185"/>
      <c r="WNH13" s="185"/>
      <c r="WNI13" s="185"/>
      <c r="WNJ13" s="185"/>
      <c r="WNK13" s="185"/>
      <c r="WNL13" s="185"/>
      <c r="WNM13" s="185"/>
      <c r="WNN13" s="185"/>
      <c r="WNO13" s="185"/>
      <c r="WNP13" s="185"/>
      <c r="WNQ13" s="185"/>
      <c r="WNR13" s="185"/>
      <c r="WNS13" s="185"/>
      <c r="WNT13" s="185"/>
      <c r="WNU13" s="185"/>
      <c r="WNV13" s="185"/>
      <c r="WNW13" s="185"/>
      <c r="WNX13" s="185"/>
      <c r="WNY13" s="185"/>
      <c r="WNZ13" s="185"/>
      <c r="WOA13" s="185"/>
      <c r="WOB13" s="185"/>
      <c r="WOC13" s="185"/>
      <c r="WOD13" s="185"/>
      <c r="WOE13" s="185"/>
      <c r="WOF13" s="185"/>
      <c r="WOG13" s="185"/>
      <c r="WOH13" s="185"/>
      <c r="WOI13" s="185"/>
      <c r="WOJ13" s="185"/>
      <c r="WOK13" s="185"/>
      <c r="WOL13" s="185"/>
      <c r="WOM13" s="185"/>
      <c r="WON13" s="185"/>
      <c r="WOO13" s="185"/>
      <c r="WOP13" s="185"/>
      <c r="WOQ13" s="185"/>
      <c r="WOR13" s="185"/>
      <c r="WOS13" s="185"/>
      <c r="WOT13" s="185"/>
      <c r="WOU13" s="185"/>
      <c r="WOV13" s="185"/>
      <c r="WOW13" s="185"/>
      <c r="WOX13" s="185"/>
      <c r="WOY13" s="185"/>
      <c r="WOZ13" s="185"/>
      <c r="WPA13" s="185"/>
      <c r="WPB13" s="185"/>
      <c r="WPC13" s="185"/>
      <c r="WPD13" s="185"/>
      <c r="WPE13" s="185"/>
      <c r="WPF13" s="185"/>
      <c r="WPG13" s="185"/>
      <c r="WPH13" s="185"/>
      <c r="WPI13" s="185"/>
      <c r="WPJ13" s="185"/>
      <c r="WPK13" s="185"/>
      <c r="WPL13" s="185"/>
      <c r="WPM13" s="185"/>
      <c r="WPN13" s="185"/>
      <c r="WPO13" s="185"/>
      <c r="WPP13" s="185"/>
      <c r="WPQ13" s="185"/>
      <c r="WPR13" s="185"/>
      <c r="WPS13" s="185"/>
      <c r="WPT13" s="185"/>
      <c r="WPU13" s="185"/>
      <c r="WPV13" s="185"/>
      <c r="WPW13" s="185"/>
      <c r="WPX13" s="185"/>
      <c r="WPY13" s="185"/>
      <c r="WPZ13" s="185"/>
      <c r="WQA13" s="185"/>
      <c r="WQB13" s="185"/>
      <c r="WQC13" s="185"/>
      <c r="WQD13" s="185"/>
      <c r="WQE13" s="185"/>
      <c r="WQF13" s="185"/>
      <c r="WQG13" s="185"/>
      <c r="WQH13" s="185"/>
      <c r="WQI13" s="185"/>
      <c r="WQJ13" s="185"/>
      <c r="WQK13" s="185"/>
      <c r="WQL13" s="185"/>
      <c r="WQM13" s="185"/>
      <c r="WQN13" s="185"/>
      <c r="WQO13" s="185"/>
      <c r="WQP13" s="185"/>
      <c r="WQQ13" s="185"/>
      <c r="WQR13" s="185"/>
      <c r="WQS13" s="185"/>
      <c r="WQT13" s="185"/>
      <c r="WQU13" s="185"/>
      <c r="WQV13" s="185"/>
      <c r="WQW13" s="185"/>
      <c r="WQX13" s="185"/>
      <c r="WQY13" s="185"/>
      <c r="WQZ13" s="185"/>
      <c r="WRA13" s="185"/>
      <c r="WRB13" s="185"/>
      <c r="WRC13" s="185"/>
      <c r="WRD13" s="185"/>
      <c r="WRE13" s="185"/>
      <c r="WRF13" s="185"/>
      <c r="WRG13" s="185"/>
      <c r="WRH13" s="185"/>
      <c r="WRI13" s="185"/>
      <c r="WRJ13" s="185"/>
      <c r="WRK13" s="185"/>
      <c r="WRL13" s="185"/>
      <c r="WRM13" s="185"/>
      <c r="WRN13" s="185"/>
      <c r="WRO13" s="185"/>
      <c r="WRP13" s="185"/>
      <c r="WRQ13" s="185"/>
      <c r="WRR13" s="185"/>
      <c r="WRS13" s="185"/>
      <c r="WRT13" s="185"/>
      <c r="WRU13" s="185"/>
      <c r="WRV13" s="185"/>
      <c r="WRW13" s="185"/>
      <c r="WRX13" s="185"/>
      <c r="WRY13" s="185"/>
      <c r="WRZ13" s="185"/>
      <c r="WSA13" s="185"/>
      <c r="WSB13" s="185"/>
      <c r="WSC13" s="185"/>
      <c r="WSD13" s="185"/>
      <c r="WSE13" s="185"/>
      <c r="WSF13" s="185"/>
      <c r="WSG13" s="185"/>
      <c r="WSH13" s="185"/>
      <c r="WSI13" s="185"/>
      <c r="WSJ13" s="185"/>
      <c r="WSK13" s="185"/>
      <c r="WSL13" s="185"/>
      <c r="WSM13" s="185"/>
      <c r="WSN13" s="185"/>
      <c r="WSO13" s="185"/>
      <c r="WSP13" s="185"/>
      <c r="WSQ13" s="185"/>
      <c r="WSR13" s="185"/>
      <c r="WSS13" s="185"/>
      <c r="WST13" s="185"/>
      <c r="WSU13" s="185"/>
      <c r="WSV13" s="185"/>
      <c r="WSW13" s="185"/>
      <c r="WSX13" s="185"/>
      <c r="WSY13" s="185"/>
      <c r="WSZ13" s="185"/>
      <c r="WTA13" s="185"/>
      <c r="WTB13" s="185"/>
      <c r="WTC13" s="185"/>
      <c r="WTD13" s="185"/>
      <c r="WTE13" s="185"/>
      <c r="WTF13" s="185"/>
      <c r="WTG13" s="185"/>
      <c r="WTH13" s="185"/>
      <c r="WTI13" s="185"/>
      <c r="WTJ13" s="185"/>
      <c r="WTK13" s="185"/>
      <c r="WTL13" s="185"/>
      <c r="WTM13" s="185"/>
      <c r="WTN13" s="185"/>
      <c r="WTO13" s="185"/>
      <c r="WTP13" s="185"/>
      <c r="WTQ13" s="185"/>
      <c r="WTR13" s="185"/>
      <c r="WTS13" s="185"/>
      <c r="WTT13" s="185"/>
      <c r="WTU13" s="185"/>
      <c r="WTV13" s="185"/>
      <c r="WTW13" s="185"/>
      <c r="WTX13" s="185"/>
      <c r="WTY13" s="185"/>
      <c r="WTZ13" s="185"/>
      <c r="WUA13" s="185"/>
      <c r="WUB13" s="185"/>
      <c r="WUC13" s="185"/>
      <c r="WUD13" s="185"/>
      <c r="WUE13" s="185"/>
      <c r="WUF13" s="185"/>
      <c r="WUG13" s="185"/>
      <c r="WUH13" s="185"/>
      <c r="WUI13" s="185"/>
      <c r="WUJ13" s="185"/>
      <c r="WUK13" s="185"/>
      <c r="WUL13" s="185"/>
      <c r="WUM13" s="185"/>
      <c r="WUN13" s="185"/>
      <c r="WUO13" s="185"/>
      <c r="WUP13" s="185"/>
      <c r="WUQ13" s="185"/>
      <c r="WUR13" s="185"/>
      <c r="WUS13" s="185"/>
      <c r="WUT13" s="185"/>
      <c r="WUU13" s="185"/>
      <c r="WUV13" s="185"/>
      <c r="WUW13" s="185"/>
      <c r="WUX13" s="185"/>
      <c r="WUY13" s="185"/>
      <c r="WUZ13" s="185"/>
      <c r="WVA13" s="185"/>
      <c r="WVB13" s="185"/>
      <c r="WVC13" s="185"/>
      <c r="WVD13" s="185"/>
      <c r="WVE13" s="185"/>
      <c r="WVF13" s="185"/>
      <c r="WVG13" s="185"/>
      <c r="WVH13" s="185"/>
      <c r="WVI13" s="185"/>
      <c r="WVJ13" s="185"/>
      <c r="WVK13" s="185"/>
      <c r="WVL13" s="185"/>
    </row>
    <row r="14" spans="1:16141" s="186" customFormat="1" ht="23.25" customHeight="1" x14ac:dyDescent="0.3">
      <c r="A14" s="187" t="s">
        <v>89</v>
      </c>
      <c r="B14" s="188" t="s">
        <v>191</v>
      </c>
      <c r="C14" s="189">
        <v>0</v>
      </c>
      <c r="D14" s="190" t="s">
        <v>33</v>
      </c>
      <c r="E14" s="195"/>
      <c r="F14" s="185"/>
      <c r="G14" s="185"/>
      <c r="H14" s="185"/>
      <c r="I14" s="185"/>
      <c r="J14" s="185"/>
      <c r="K14" s="185"/>
      <c r="L14" s="185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5"/>
      <c r="AC14" s="185"/>
      <c r="AD14" s="185"/>
      <c r="AE14" s="185"/>
      <c r="AF14" s="185"/>
      <c r="AG14" s="185"/>
      <c r="AH14" s="185"/>
      <c r="AI14" s="185"/>
      <c r="AJ14" s="185"/>
      <c r="AK14" s="185"/>
      <c r="AL14" s="185"/>
      <c r="AM14" s="185"/>
      <c r="AN14" s="185"/>
      <c r="AO14" s="185"/>
      <c r="AP14" s="185"/>
      <c r="AQ14" s="185"/>
      <c r="AR14" s="185"/>
      <c r="AS14" s="185"/>
      <c r="AT14" s="185"/>
      <c r="AU14" s="185"/>
      <c r="AV14" s="185"/>
      <c r="AW14" s="185"/>
      <c r="AX14" s="185"/>
      <c r="AY14" s="185"/>
      <c r="AZ14" s="185"/>
      <c r="BA14" s="185"/>
      <c r="BB14" s="185"/>
      <c r="BC14" s="185"/>
      <c r="BD14" s="185"/>
      <c r="BE14" s="185"/>
      <c r="BF14" s="185"/>
      <c r="BG14" s="185"/>
      <c r="BH14" s="185"/>
      <c r="BI14" s="185"/>
      <c r="BJ14" s="185"/>
      <c r="BK14" s="185"/>
      <c r="BL14" s="185"/>
      <c r="BM14" s="185"/>
      <c r="BN14" s="185"/>
      <c r="BO14" s="185"/>
      <c r="BP14" s="185"/>
      <c r="BQ14" s="185"/>
      <c r="BR14" s="185"/>
      <c r="BS14" s="185"/>
      <c r="BT14" s="185"/>
      <c r="BU14" s="185"/>
      <c r="BV14" s="185"/>
      <c r="BW14" s="185"/>
      <c r="BX14" s="185"/>
      <c r="BY14" s="185"/>
      <c r="BZ14" s="185"/>
      <c r="CA14" s="185"/>
      <c r="CB14" s="185"/>
      <c r="CC14" s="185"/>
      <c r="CD14" s="185"/>
      <c r="CE14" s="185"/>
      <c r="CF14" s="185"/>
      <c r="CG14" s="185"/>
      <c r="CH14" s="185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5"/>
      <c r="DO14" s="185"/>
      <c r="DP14" s="185"/>
      <c r="DQ14" s="185"/>
      <c r="DR14" s="185"/>
      <c r="DS14" s="185"/>
      <c r="DT14" s="185"/>
      <c r="DU14" s="185"/>
      <c r="DV14" s="185"/>
      <c r="DW14" s="185"/>
      <c r="DX14" s="185"/>
      <c r="DY14" s="185"/>
      <c r="DZ14" s="185"/>
      <c r="EA14" s="185"/>
      <c r="EB14" s="185"/>
      <c r="EC14" s="185"/>
      <c r="ED14" s="185"/>
      <c r="EE14" s="185"/>
      <c r="EF14" s="185"/>
      <c r="EG14" s="185"/>
      <c r="EH14" s="185"/>
      <c r="EI14" s="185"/>
      <c r="EJ14" s="185"/>
      <c r="EK14" s="185"/>
      <c r="EL14" s="185"/>
      <c r="EM14" s="185"/>
      <c r="EN14" s="185"/>
      <c r="EO14" s="185"/>
      <c r="EP14" s="185"/>
      <c r="EQ14" s="185"/>
      <c r="ER14" s="185"/>
      <c r="ES14" s="185"/>
      <c r="ET14" s="185"/>
      <c r="EU14" s="185"/>
      <c r="EV14" s="185"/>
      <c r="EW14" s="185"/>
      <c r="EX14" s="185"/>
      <c r="EY14" s="185"/>
      <c r="EZ14" s="185"/>
      <c r="FA14" s="185"/>
      <c r="FB14" s="185"/>
      <c r="FC14" s="185"/>
      <c r="FD14" s="185"/>
      <c r="FE14" s="185"/>
      <c r="FF14" s="185"/>
      <c r="FG14" s="185"/>
      <c r="FH14" s="185"/>
      <c r="FI14" s="185"/>
      <c r="FJ14" s="185"/>
      <c r="FK14" s="185"/>
      <c r="FL14" s="185"/>
      <c r="FM14" s="185"/>
      <c r="FN14" s="185"/>
      <c r="FO14" s="185"/>
      <c r="FP14" s="185"/>
      <c r="FQ14" s="185"/>
      <c r="FR14" s="185"/>
      <c r="FS14" s="185"/>
      <c r="FT14" s="185"/>
      <c r="FU14" s="185"/>
      <c r="FV14" s="185"/>
      <c r="FW14" s="185"/>
      <c r="FX14" s="185"/>
      <c r="FY14" s="185"/>
      <c r="FZ14" s="185"/>
      <c r="GA14" s="185"/>
      <c r="GB14" s="185"/>
      <c r="GC14" s="185"/>
      <c r="GD14" s="185"/>
      <c r="GE14" s="185"/>
      <c r="GF14" s="185"/>
      <c r="GG14" s="185"/>
      <c r="GH14" s="185"/>
      <c r="GI14" s="185"/>
      <c r="GJ14" s="185"/>
      <c r="GK14" s="185"/>
      <c r="GL14" s="185"/>
      <c r="GM14" s="185"/>
      <c r="GN14" s="185"/>
      <c r="GO14" s="185"/>
      <c r="GP14" s="185"/>
      <c r="GQ14" s="185"/>
      <c r="GR14" s="185"/>
      <c r="GS14" s="185"/>
      <c r="GT14" s="185"/>
      <c r="GU14" s="185"/>
      <c r="GV14" s="185"/>
      <c r="GW14" s="185"/>
      <c r="GX14" s="185"/>
      <c r="GY14" s="185"/>
      <c r="GZ14" s="185"/>
      <c r="HA14" s="185"/>
      <c r="HB14" s="185"/>
      <c r="HC14" s="185"/>
      <c r="HD14" s="185"/>
      <c r="HE14" s="185"/>
      <c r="HF14" s="185"/>
      <c r="HG14" s="185"/>
      <c r="HH14" s="185"/>
      <c r="HI14" s="185"/>
      <c r="HJ14" s="185"/>
      <c r="HK14" s="185"/>
      <c r="HL14" s="185"/>
      <c r="HM14" s="185"/>
      <c r="HN14" s="185"/>
      <c r="HO14" s="185"/>
      <c r="HP14" s="185"/>
      <c r="HQ14" s="185"/>
      <c r="HR14" s="185"/>
      <c r="HS14" s="185"/>
      <c r="HT14" s="185"/>
      <c r="HU14" s="185"/>
      <c r="HV14" s="185"/>
      <c r="HW14" s="185"/>
      <c r="HX14" s="185"/>
      <c r="HY14" s="185"/>
      <c r="HZ14" s="185"/>
      <c r="IA14" s="185"/>
      <c r="IB14" s="185"/>
      <c r="IC14" s="185"/>
      <c r="ID14" s="185"/>
      <c r="IE14" s="185"/>
      <c r="IF14" s="185"/>
      <c r="IG14" s="185"/>
      <c r="IH14" s="185"/>
      <c r="II14" s="185"/>
      <c r="IJ14" s="185"/>
      <c r="IK14" s="185"/>
      <c r="IL14" s="185"/>
      <c r="IM14" s="185"/>
      <c r="IN14" s="185"/>
      <c r="IO14" s="185"/>
      <c r="IP14" s="185"/>
      <c r="IQ14" s="185"/>
      <c r="IR14" s="185"/>
      <c r="IS14" s="185"/>
      <c r="IT14" s="185"/>
      <c r="IU14" s="185"/>
      <c r="IV14" s="185"/>
      <c r="IW14" s="185"/>
      <c r="IX14" s="185"/>
      <c r="IY14" s="185"/>
      <c r="IZ14" s="185"/>
      <c r="JA14" s="185"/>
      <c r="JB14" s="185"/>
      <c r="JC14" s="185"/>
      <c r="JD14" s="185"/>
      <c r="JE14" s="185"/>
      <c r="JF14" s="185"/>
      <c r="JG14" s="185"/>
      <c r="JH14" s="185"/>
      <c r="JI14" s="185"/>
      <c r="JJ14" s="185"/>
      <c r="JK14" s="185"/>
      <c r="JL14" s="185"/>
      <c r="JM14" s="185"/>
      <c r="JN14" s="185"/>
      <c r="JO14" s="185"/>
      <c r="JP14" s="185"/>
      <c r="JQ14" s="185"/>
      <c r="JR14" s="185"/>
      <c r="JS14" s="185"/>
      <c r="JT14" s="185"/>
      <c r="JU14" s="185"/>
      <c r="JV14" s="185"/>
      <c r="JW14" s="185"/>
      <c r="JX14" s="185"/>
      <c r="JY14" s="185"/>
      <c r="JZ14" s="185"/>
      <c r="KA14" s="185"/>
      <c r="KB14" s="185"/>
      <c r="KC14" s="185"/>
      <c r="KD14" s="185"/>
      <c r="KE14" s="185"/>
      <c r="KF14" s="185"/>
      <c r="KG14" s="185"/>
      <c r="KH14" s="185"/>
      <c r="KI14" s="185"/>
      <c r="KJ14" s="185"/>
      <c r="KK14" s="185"/>
      <c r="KL14" s="185"/>
      <c r="KM14" s="185"/>
      <c r="KN14" s="185"/>
      <c r="KO14" s="185"/>
      <c r="KP14" s="185"/>
      <c r="KQ14" s="185"/>
      <c r="KR14" s="185"/>
      <c r="KS14" s="185"/>
      <c r="KT14" s="185"/>
      <c r="KU14" s="185"/>
      <c r="KV14" s="185"/>
      <c r="KW14" s="185"/>
      <c r="KX14" s="185"/>
      <c r="KY14" s="185"/>
      <c r="KZ14" s="185"/>
      <c r="LA14" s="185"/>
      <c r="LB14" s="185"/>
      <c r="LC14" s="185"/>
      <c r="LD14" s="185"/>
      <c r="LE14" s="185"/>
      <c r="LF14" s="185"/>
      <c r="LG14" s="185"/>
      <c r="LH14" s="185"/>
      <c r="LI14" s="185"/>
      <c r="LJ14" s="185"/>
      <c r="LK14" s="185"/>
      <c r="LL14" s="185"/>
      <c r="LM14" s="185"/>
      <c r="LN14" s="185"/>
      <c r="LO14" s="185"/>
      <c r="LP14" s="185"/>
      <c r="LQ14" s="185"/>
      <c r="LR14" s="185"/>
      <c r="LS14" s="185"/>
      <c r="LT14" s="185"/>
      <c r="LU14" s="185"/>
      <c r="LV14" s="185"/>
      <c r="LW14" s="185"/>
      <c r="LX14" s="185"/>
      <c r="LY14" s="185"/>
      <c r="LZ14" s="185"/>
      <c r="MA14" s="185"/>
      <c r="MB14" s="185"/>
      <c r="MC14" s="185"/>
      <c r="MD14" s="185"/>
      <c r="ME14" s="185"/>
      <c r="MF14" s="185"/>
      <c r="MG14" s="185"/>
      <c r="MH14" s="185"/>
      <c r="MI14" s="185"/>
      <c r="MJ14" s="185"/>
      <c r="MK14" s="185"/>
      <c r="ML14" s="185"/>
      <c r="MM14" s="185"/>
      <c r="MN14" s="185"/>
      <c r="MO14" s="185"/>
      <c r="MP14" s="185"/>
      <c r="MQ14" s="185"/>
      <c r="MR14" s="185"/>
      <c r="MS14" s="185"/>
      <c r="MT14" s="185"/>
      <c r="MU14" s="185"/>
      <c r="MV14" s="185"/>
      <c r="MW14" s="185"/>
      <c r="MX14" s="185"/>
      <c r="MY14" s="185"/>
      <c r="MZ14" s="185"/>
      <c r="NA14" s="185"/>
      <c r="NB14" s="185"/>
      <c r="NC14" s="185"/>
      <c r="ND14" s="185"/>
      <c r="NE14" s="185"/>
      <c r="NF14" s="185"/>
      <c r="NG14" s="185"/>
      <c r="NH14" s="185"/>
      <c r="NI14" s="185"/>
      <c r="NJ14" s="185"/>
      <c r="NK14" s="185"/>
      <c r="NL14" s="185"/>
      <c r="NM14" s="185"/>
      <c r="NN14" s="185"/>
      <c r="NO14" s="185"/>
      <c r="NP14" s="185"/>
      <c r="NQ14" s="185"/>
      <c r="NR14" s="185"/>
      <c r="NS14" s="185"/>
      <c r="NT14" s="185"/>
      <c r="NU14" s="185"/>
      <c r="NV14" s="185"/>
      <c r="NW14" s="185"/>
      <c r="NX14" s="185"/>
      <c r="NY14" s="185"/>
      <c r="NZ14" s="185"/>
      <c r="OA14" s="185"/>
      <c r="OB14" s="185"/>
      <c r="OC14" s="185"/>
      <c r="OD14" s="185"/>
      <c r="OE14" s="185"/>
      <c r="OF14" s="185"/>
      <c r="OG14" s="185"/>
      <c r="OH14" s="185"/>
      <c r="OI14" s="185"/>
      <c r="OJ14" s="185"/>
      <c r="OK14" s="185"/>
      <c r="OL14" s="185"/>
      <c r="OM14" s="185"/>
      <c r="ON14" s="185"/>
      <c r="OO14" s="185"/>
      <c r="OP14" s="185"/>
      <c r="OQ14" s="185"/>
      <c r="OR14" s="185"/>
      <c r="OS14" s="185"/>
      <c r="OT14" s="185"/>
      <c r="OU14" s="185"/>
      <c r="OV14" s="185"/>
      <c r="OW14" s="185"/>
      <c r="OX14" s="185"/>
      <c r="OY14" s="185"/>
      <c r="OZ14" s="185"/>
      <c r="PA14" s="185"/>
      <c r="PB14" s="185"/>
      <c r="PC14" s="185"/>
      <c r="PD14" s="185"/>
      <c r="PE14" s="185"/>
      <c r="PF14" s="185"/>
      <c r="PG14" s="185"/>
      <c r="PH14" s="185"/>
      <c r="PI14" s="185"/>
      <c r="PJ14" s="185"/>
      <c r="PK14" s="185"/>
      <c r="PL14" s="185"/>
      <c r="PM14" s="185"/>
      <c r="PN14" s="185"/>
      <c r="PO14" s="185"/>
      <c r="PP14" s="185"/>
      <c r="PQ14" s="185"/>
      <c r="PR14" s="185"/>
      <c r="PS14" s="185"/>
      <c r="PT14" s="185"/>
      <c r="PU14" s="185"/>
      <c r="PV14" s="185"/>
      <c r="PW14" s="185"/>
      <c r="PX14" s="185"/>
      <c r="PY14" s="185"/>
      <c r="PZ14" s="185"/>
      <c r="QA14" s="185"/>
      <c r="QB14" s="185"/>
      <c r="QC14" s="185"/>
      <c r="QD14" s="185"/>
      <c r="QE14" s="185"/>
      <c r="QF14" s="185"/>
      <c r="QG14" s="185"/>
      <c r="QH14" s="185"/>
      <c r="QI14" s="185"/>
      <c r="QJ14" s="185"/>
      <c r="QK14" s="185"/>
      <c r="QL14" s="185"/>
      <c r="QM14" s="185"/>
      <c r="QN14" s="185"/>
      <c r="QO14" s="185"/>
      <c r="QP14" s="185"/>
      <c r="QQ14" s="185"/>
      <c r="QR14" s="185"/>
      <c r="QS14" s="185"/>
      <c r="QT14" s="185"/>
      <c r="QU14" s="185"/>
      <c r="QV14" s="185"/>
      <c r="QW14" s="185"/>
      <c r="QX14" s="185"/>
      <c r="QY14" s="185"/>
      <c r="QZ14" s="185"/>
      <c r="RA14" s="185"/>
      <c r="RB14" s="185"/>
      <c r="RC14" s="185"/>
      <c r="RD14" s="185"/>
      <c r="RE14" s="185"/>
      <c r="RF14" s="185"/>
      <c r="RG14" s="185"/>
      <c r="RH14" s="185"/>
      <c r="RI14" s="185"/>
      <c r="RJ14" s="185"/>
      <c r="RK14" s="185"/>
      <c r="RL14" s="185"/>
      <c r="RM14" s="185"/>
      <c r="RN14" s="185"/>
      <c r="RO14" s="185"/>
      <c r="RP14" s="185"/>
      <c r="RQ14" s="185"/>
      <c r="RR14" s="185"/>
      <c r="RS14" s="185"/>
      <c r="RT14" s="185"/>
      <c r="RU14" s="185"/>
      <c r="RV14" s="185"/>
      <c r="RW14" s="185"/>
      <c r="RX14" s="185"/>
      <c r="RY14" s="185"/>
      <c r="RZ14" s="185"/>
      <c r="SA14" s="185"/>
      <c r="SB14" s="185"/>
      <c r="SC14" s="185"/>
      <c r="SD14" s="185"/>
      <c r="SE14" s="185"/>
      <c r="SF14" s="185"/>
      <c r="SG14" s="185"/>
      <c r="SH14" s="185"/>
      <c r="SI14" s="185"/>
      <c r="SJ14" s="185"/>
      <c r="SK14" s="185"/>
      <c r="SL14" s="185"/>
      <c r="SM14" s="185"/>
      <c r="SN14" s="185"/>
      <c r="SO14" s="185"/>
      <c r="SP14" s="185"/>
      <c r="SQ14" s="185"/>
      <c r="SR14" s="185"/>
      <c r="SS14" s="185"/>
      <c r="ST14" s="185"/>
      <c r="SU14" s="185"/>
      <c r="SV14" s="185"/>
      <c r="SW14" s="185"/>
      <c r="SX14" s="185"/>
      <c r="SY14" s="185"/>
      <c r="SZ14" s="185"/>
      <c r="TA14" s="185"/>
      <c r="TB14" s="185"/>
      <c r="TC14" s="185"/>
      <c r="TD14" s="185"/>
      <c r="TE14" s="185"/>
      <c r="TF14" s="185"/>
      <c r="TG14" s="185"/>
      <c r="TH14" s="185"/>
      <c r="TI14" s="185"/>
      <c r="TJ14" s="185"/>
      <c r="TK14" s="185"/>
      <c r="TL14" s="185"/>
      <c r="TM14" s="185"/>
      <c r="TN14" s="185"/>
      <c r="TO14" s="185"/>
      <c r="TP14" s="185"/>
      <c r="TQ14" s="185"/>
      <c r="TR14" s="185"/>
      <c r="TS14" s="185"/>
      <c r="TT14" s="185"/>
      <c r="TU14" s="185"/>
      <c r="TV14" s="185"/>
      <c r="TW14" s="185"/>
      <c r="TX14" s="185"/>
      <c r="TY14" s="185"/>
      <c r="TZ14" s="185"/>
      <c r="UA14" s="185"/>
      <c r="UB14" s="185"/>
      <c r="UC14" s="185"/>
      <c r="UD14" s="185"/>
      <c r="UE14" s="185"/>
      <c r="UF14" s="185"/>
      <c r="UG14" s="185"/>
      <c r="UH14" s="185"/>
      <c r="UI14" s="185"/>
      <c r="UJ14" s="185"/>
      <c r="UK14" s="185"/>
      <c r="UL14" s="185"/>
      <c r="UM14" s="185"/>
      <c r="UN14" s="185"/>
      <c r="UO14" s="185"/>
      <c r="UP14" s="185"/>
      <c r="UQ14" s="185"/>
      <c r="UR14" s="185"/>
      <c r="US14" s="185"/>
      <c r="UT14" s="185"/>
      <c r="UU14" s="185"/>
      <c r="UV14" s="185"/>
      <c r="UW14" s="185"/>
      <c r="UX14" s="185"/>
      <c r="UY14" s="185"/>
      <c r="UZ14" s="185"/>
      <c r="VA14" s="185"/>
      <c r="VB14" s="185"/>
      <c r="VC14" s="185"/>
      <c r="VD14" s="185"/>
      <c r="VE14" s="185"/>
      <c r="VF14" s="185"/>
      <c r="VG14" s="185"/>
      <c r="VH14" s="185"/>
      <c r="VI14" s="185"/>
      <c r="VJ14" s="185"/>
      <c r="VK14" s="185"/>
      <c r="VL14" s="185"/>
      <c r="VM14" s="185"/>
      <c r="VN14" s="185"/>
      <c r="VO14" s="185"/>
      <c r="VP14" s="185"/>
      <c r="VQ14" s="185"/>
      <c r="VR14" s="185"/>
      <c r="VS14" s="185"/>
      <c r="VT14" s="185"/>
      <c r="VU14" s="185"/>
      <c r="VV14" s="185"/>
      <c r="VW14" s="185"/>
      <c r="VX14" s="185"/>
      <c r="VY14" s="185"/>
      <c r="VZ14" s="185"/>
      <c r="WA14" s="185"/>
      <c r="WB14" s="185"/>
      <c r="WC14" s="185"/>
      <c r="WD14" s="185"/>
      <c r="WE14" s="185"/>
      <c r="WF14" s="185"/>
      <c r="WG14" s="185"/>
      <c r="WH14" s="185"/>
      <c r="WI14" s="185"/>
      <c r="WJ14" s="185"/>
      <c r="WK14" s="185"/>
      <c r="WL14" s="185"/>
      <c r="WM14" s="185"/>
      <c r="WN14" s="185"/>
      <c r="WO14" s="185"/>
      <c r="WP14" s="185"/>
      <c r="WQ14" s="185"/>
      <c r="WR14" s="185"/>
      <c r="WS14" s="185"/>
      <c r="WT14" s="185"/>
      <c r="WU14" s="185"/>
      <c r="WV14" s="185"/>
      <c r="WW14" s="185"/>
      <c r="WX14" s="185"/>
      <c r="WY14" s="185"/>
      <c r="WZ14" s="185"/>
      <c r="XA14" s="185"/>
      <c r="XB14" s="185"/>
      <c r="XC14" s="185"/>
      <c r="XD14" s="185"/>
      <c r="XE14" s="185"/>
      <c r="XF14" s="185"/>
      <c r="XG14" s="185"/>
      <c r="XH14" s="185"/>
      <c r="XI14" s="185"/>
      <c r="XJ14" s="185"/>
      <c r="XK14" s="185"/>
      <c r="XL14" s="185"/>
      <c r="XM14" s="185"/>
      <c r="XN14" s="185"/>
      <c r="XO14" s="185"/>
      <c r="XP14" s="185"/>
      <c r="XQ14" s="185"/>
      <c r="XR14" s="185"/>
      <c r="XS14" s="185"/>
      <c r="XT14" s="185"/>
      <c r="XU14" s="185"/>
      <c r="XV14" s="185"/>
      <c r="XW14" s="185"/>
      <c r="XX14" s="185"/>
      <c r="XY14" s="185"/>
      <c r="XZ14" s="185"/>
      <c r="YA14" s="185"/>
      <c r="YB14" s="185"/>
      <c r="YC14" s="185"/>
      <c r="YD14" s="185"/>
      <c r="YE14" s="185"/>
      <c r="YF14" s="185"/>
      <c r="YG14" s="185"/>
      <c r="YH14" s="185"/>
      <c r="YI14" s="185"/>
      <c r="YJ14" s="185"/>
      <c r="YK14" s="185"/>
      <c r="YL14" s="185"/>
      <c r="YM14" s="185"/>
      <c r="YN14" s="185"/>
      <c r="YO14" s="185"/>
      <c r="YP14" s="185"/>
      <c r="YQ14" s="185"/>
      <c r="YR14" s="185"/>
      <c r="YS14" s="185"/>
      <c r="YT14" s="185"/>
      <c r="YU14" s="185"/>
      <c r="YV14" s="185"/>
      <c r="YW14" s="185"/>
      <c r="YX14" s="185"/>
      <c r="YY14" s="185"/>
      <c r="YZ14" s="185"/>
      <c r="ZA14" s="185"/>
      <c r="ZB14" s="185"/>
      <c r="ZC14" s="185"/>
      <c r="ZD14" s="185"/>
      <c r="ZE14" s="185"/>
      <c r="ZF14" s="185"/>
      <c r="ZG14" s="185"/>
      <c r="ZH14" s="185"/>
      <c r="ZI14" s="185"/>
      <c r="ZJ14" s="185"/>
      <c r="ZK14" s="185"/>
      <c r="ZL14" s="185"/>
      <c r="ZM14" s="185"/>
      <c r="ZN14" s="185"/>
      <c r="ZO14" s="185"/>
      <c r="ZP14" s="185"/>
      <c r="ZQ14" s="185"/>
      <c r="ZR14" s="185"/>
      <c r="ZS14" s="185"/>
      <c r="ZT14" s="185"/>
      <c r="ZU14" s="185"/>
      <c r="ZV14" s="185"/>
      <c r="ZW14" s="185"/>
      <c r="ZX14" s="185"/>
      <c r="ZY14" s="185"/>
      <c r="ZZ14" s="185"/>
      <c r="AAA14" s="185"/>
      <c r="AAB14" s="185"/>
      <c r="AAC14" s="185"/>
      <c r="AAD14" s="185"/>
      <c r="AAE14" s="185"/>
      <c r="AAF14" s="185"/>
      <c r="AAG14" s="185"/>
      <c r="AAH14" s="185"/>
      <c r="AAI14" s="185"/>
      <c r="AAJ14" s="185"/>
      <c r="AAK14" s="185"/>
      <c r="AAL14" s="185"/>
      <c r="AAM14" s="185"/>
      <c r="AAN14" s="185"/>
      <c r="AAO14" s="185"/>
      <c r="AAP14" s="185"/>
      <c r="AAQ14" s="185"/>
      <c r="AAR14" s="185"/>
      <c r="AAS14" s="185"/>
      <c r="AAT14" s="185"/>
      <c r="AAU14" s="185"/>
      <c r="AAV14" s="185"/>
      <c r="AAW14" s="185"/>
      <c r="AAX14" s="185"/>
      <c r="AAY14" s="185"/>
      <c r="AAZ14" s="185"/>
      <c r="ABA14" s="185"/>
      <c r="ABB14" s="185"/>
      <c r="ABC14" s="185"/>
      <c r="ABD14" s="185"/>
      <c r="ABE14" s="185"/>
      <c r="ABF14" s="185"/>
      <c r="ABG14" s="185"/>
      <c r="ABH14" s="185"/>
      <c r="ABI14" s="185"/>
      <c r="ABJ14" s="185"/>
      <c r="ABK14" s="185"/>
      <c r="ABL14" s="185"/>
      <c r="ABM14" s="185"/>
      <c r="ABN14" s="185"/>
      <c r="ABO14" s="185"/>
      <c r="ABP14" s="185"/>
      <c r="ABQ14" s="185"/>
      <c r="ABR14" s="185"/>
      <c r="ABS14" s="185"/>
      <c r="ABT14" s="185"/>
      <c r="ABU14" s="185"/>
      <c r="ABV14" s="185"/>
      <c r="ABW14" s="185"/>
      <c r="ABX14" s="185"/>
      <c r="ABY14" s="185"/>
      <c r="ABZ14" s="185"/>
      <c r="ACA14" s="185"/>
      <c r="ACB14" s="185"/>
      <c r="ACC14" s="185"/>
      <c r="ACD14" s="185"/>
      <c r="ACE14" s="185"/>
      <c r="ACF14" s="185"/>
      <c r="ACG14" s="185"/>
      <c r="ACH14" s="185"/>
      <c r="ACI14" s="185"/>
      <c r="ACJ14" s="185"/>
      <c r="ACK14" s="185"/>
      <c r="ACL14" s="185"/>
      <c r="ACM14" s="185"/>
      <c r="ACN14" s="185"/>
      <c r="ACO14" s="185"/>
      <c r="ACP14" s="185"/>
      <c r="ACQ14" s="185"/>
      <c r="ACR14" s="185"/>
      <c r="ACS14" s="185"/>
      <c r="ACT14" s="185"/>
      <c r="ACU14" s="185"/>
      <c r="ACV14" s="185"/>
      <c r="ACW14" s="185"/>
      <c r="ACX14" s="185"/>
      <c r="ACY14" s="185"/>
      <c r="ACZ14" s="185"/>
      <c r="ADA14" s="185"/>
      <c r="ADB14" s="185"/>
      <c r="ADC14" s="185"/>
      <c r="ADD14" s="185"/>
      <c r="ADE14" s="185"/>
      <c r="ADF14" s="185"/>
      <c r="ADG14" s="185"/>
      <c r="ADH14" s="185"/>
      <c r="ADI14" s="185"/>
      <c r="ADJ14" s="185"/>
      <c r="ADK14" s="185"/>
      <c r="ADL14" s="185"/>
      <c r="ADM14" s="185"/>
      <c r="ADN14" s="185"/>
      <c r="ADO14" s="185"/>
      <c r="ADP14" s="185"/>
      <c r="ADQ14" s="185"/>
      <c r="ADR14" s="185"/>
      <c r="ADS14" s="185"/>
      <c r="ADT14" s="185"/>
      <c r="ADU14" s="185"/>
      <c r="ADV14" s="185"/>
      <c r="ADW14" s="185"/>
      <c r="ADX14" s="185"/>
      <c r="ADY14" s="185"/>
      <c r="ADZ14" s="185"/>
      <c r="AEA14" s="185"/>
      <c r="AEB14" s="185"/>
      <c r="AEC14" s="185"/>
      <c r="AED14" s="185"/>
      <c r="AEE14" s="185"/>
      <c r="AEF14" s="185"/>
      <c r="AEG14" s="185"/>
      <c r="AEH14" s="185"/>
      <c r="AEI14" s="185"/>
      <c r="AEJ14" s="185"/>
      <c r="AEK14" s="185"/>
      <c r="AEL14" s="185"/>
      <c r="AEM14" s="185"/>
      <c r="AEN14" s="185"/>
      <c r="AEO14" s="185"/>
      <c r="AEP14" s="185"/>
      <c r="AEQ14" s="185"/>
      <c r="AER14" s="185"/>
      <c r="AES14" s="185"/>
      <c r="AET14" s="185"/>
      <c r="AEU14" s="185"/>
      <c r="AEV14" s="185"/>
      <c r="AEW14" s="185"/>
      <c r="AEX14" s="185"/>
      <c r="AEY14" s="185"/>
      <c r="AEZ14" s="185"/>
      <c r="AFA14" s="185"/>
      <c r="AFB14" s="185"/>
      <c r="AFC14" s="185"/>
      <c r="AFD14" s="185"/>
      <c r="AFE14" s="185"/>
      <c r="AFF14" s="185"/>
      <c r="AFG14" s="185"/>
      <c r="AFH14" s="185"/>
      <c r="AFI14" s="185"/>
      <c r="AFJ14" s="185"/>
      <c r="AFK14" s="185"/>
      <c r="AFL14" s="185"/>
      <c r="AFM14" s="185"/>
      <c r="AFN14" s="185"/>
      <c r="AFO14" s="185"/>
      <c r="AFP14" s="185"/>
      <c r="AFQ14" s="185"/>
      <c r="AFR14" s="185"/>
      <c r="AFS14" s="185"/>
      <c r="AFT14" s="185"/>
      <c r="AFU14" s="185"/>
      <c r="AFV14" s="185"/>
      <c r="AFW14" s="185"/>
      <c r="AFX14" s="185"/>
      <c r="AFY14" s="185"/>
      <c r="AFZ14" s="185"/>
      <c r="AGA14" s="185"/>
      <c r="AGB14" s="185"/>
      <c r="AGC14" s="185"/>
      <c r="AGD14" s="185"/>
      <c r="AGE14" s="185"/>
      <c r="AGF14" s="185"/>
      <c r="AGG14" s="185"/>
      <c r="AGH14" s="185"/>
      <c r="AGI14" s="185"/>
      <c r="AGJ14" s="185"/>
      <c r="AGK14" s="185"/>
      <c r="AGL14" s="185"/>
      <c r="AGM14" s="185"/>
      <c r="AGN14" s="185"/>
      <c r="AGO14" s="185"/>
      <c r="AGP14" s="185"/>
      <c r="AGQ14" s="185"/>
      <c r="AGR14" s="185"/>
      <c r="AGS14" s="185"/>
      <c r="AGT14" s="185"/>
      <c r="AGU14" s="185"/>
      <c r="AGV14" s="185"/>
      <c r="AGW14" s="185"/>
      <c r="AGX14" s="185"/>
      <c r="AGY14" s="185"/>
      <c r="AGZ14" s="185"/>
      <c r="AHA14" s="185"/>
      <c r="AHB14" s="185"/>
      <c r="AHC14" s="185"/>
      <c r="AHD14" s="185"/>
      <c r="AHE14" s="185"/>
      <c r="AHF14" s="185"/>
      <c r="AHG14" s="185"/>
      <c r="AHH14" s="185"/>
      <c r="AHI14" s="185"/>
      <c r="AHJ14" s="185"/>
      <c r="AHK14" s="185"/>
      <c r="AHL14" s="185"/>
      <c r="AHM14" s="185"/>
      <c r="AHN14" s="185"/>
      <c r="AHO14" s="185"/>
      <c r="AHP14" s="185"/>
      <c r="AHQ14" s="185"/>
      <c r="AHR14" s="185"/>
      <c r="AHS14" s="185"/>
      <c r="AHT14" s="185"/>
      <c r="AHU14" s="185"/>
      <c r="AHV14" s="185"/>
      <c r="AHW14" s="185"/>
      <c r="AHX14" s="185"/>
      <c r="AHY14" s="185"/>
      <c r="AHZ14" s="185"/>
      <c r="AIA14" s="185"/>
      <c r="AIB14" s="185"/>
      <c r="AIC14" s="185"/>
      <c r="AID14" s="185"/>
      <c r="AIE14" s="185"/>
      <c r="AIF14" s="185"/>
      <c r="AIG14" s="185"/>
      <c r="AIH14" s="185"/>
      <c r="AII14" s="185"/>
      <c r="AIJ14" s="185"/>
      <c r="AIK14" s="185"/>
      <c r="AIL14" s="185"/>
      <c r="AIM14" s="185"/>
      <c r="AIN14" s="185"/>
      <c r="AIO14" s="185"/>
      <c r="AIP14" s="185"/>
      <c r="AIQ14" s="185"/>
      <c r="AIR14" s="185"/>
      <c r="AIS14" s="185"/>
      <c r="AIT14" s="185"/>
      <c r="AIU14" s="185"/>
      <c r="AIV14" s="185"/>
      <c r="AIW14" s="185"/>
      <c r="AIX14" s="185"/>
      <c r="AIY14" s="185"/>
      <c r="AIZ14" s="185"/>
      <c r="AJA14" s="185"/>
      <c r="AJB14" s="185"/>
      <c r="AJC14" s="185"/>
      <c r="AJD14" s="185"/>
      <c r="AJE14" s="185"/>
      <c r="AJF14" s="185"/>
      <c r="AJG14" s="185"/>
      <c r="AJH14" s="185"/>
      <c r="AJI14" s="185"/>
      <c r="AJJ14" s="185"/>
      <c r="AJK14" s="185"/>
      <c r="AJL14" s="185"/>
      <c r="AJM14" s="185"/>
      <c r="AJN14" s="185"/>
      <c r="AJO14" s="185"/>
      <c r="AJP14" s="185"/>
      <c r="AJQ14" s="185"/>
      <c r="AJR14" s="185"/>
      <c r="AJS14" s="185"/>
      <c r="AJT14" s="185"/>
      <c r="AJU14" s="185"/>
      <c r="AJV14" s="185"/>
      <c r="AJW14" s="185"/>
      <c r="AJX14" s="185"/>
      <c r="AJY14" s="185"/>
      <c r="AJZ14" s="185"/>
      <c r="AKA14" s="185"/>
      <c r="AKB14" s="185"/>
      <c r="AKC14" s="185"/>
      <c r="AKD14" s="185"/>
      <c r="AKE14" s="185"/>
      <c r="AKF14" s="185"/>
      <c r="AKG14" s="185"/>
      <c r="AKH14" s="185"/>
      <c r="AKI14" s="185"/>
      <c r="AKJ14" s="185"/>
      <c r="AKK14" s="185"/>
      <c r="AKL14" s="185"/>
      <c r="AKM14" s="185"/>
      <c r="AKN14" s="185"/>
      <c r="AKO14" s="185"/>
      <c r="AKP14" s="185"/>
      <c r="AKQ14" s="185"/>
      <c r="AKR14" s="185"/>
      <c r="AKS14" s="185"/>
      <c r="AKT14" s="185"/>
      <c r="AKU14" s="185"/>
      <c r="AKV14" s="185"/>
      <c r="AKW14" s="185"/>
      <c r="AKX14" s="185"/>
      <c r="AKY14" s="185"/>
      <c r="AKZ14" s="185"/>
      <c r="ALA14" s="185"/>
      <c r="ALB14" s="185"/>
      <c r="ALC14" s="185"/>
      <c r="ALD14" s="185"/>
      <c r="ALE14" s="185"/>
      <c r="ALF14" s="185"/>
      <c r="ALG14" s="185"/>
      <c r="ALH14" s="185"/>
      <c r="ALI14" s="185"/>
      <c r="ALJ14" s="185"/>
      <c r="ALK14" s="185"/>
      <c r="ALL14" s="185"/>
      <c r="ALM14" s="185"/>
      <c r="ALN14" s="185"/>
      <c r="ALO14" s="185"/>
      <c r="ALP14" s="185"/>
      <c r="ALQ14" s="185"/>
      <c r="ALR14" s="185"/>
      <c r="ALS14" s="185"/>
      <c r="ALT14" s="185"/>
      <c r="ALU14" s="185"/>
      <c r="ALV14" s="185"/>
      <c r="ALW14" s="185"/>
      <c r="ALX14" s="185"/>
      <c r="ALY14" s="185"/>
      <c r="ALZ14" s="185"/>
      <c r="AMA14" s="185"/>
      <c r="AMB14" s="185"/>
      <c r="AMC14" s="185"/>
      <c r="AMD14" s="185"/>
      <c r="AME14" s="185"/>
      <c r="AMF14" s="185"/>
      <c r="AMG14" s="185"/>
      <c r="AMH14" s="185"/>
      <c r="AMI14" s="185"/>
      <c r="AMJ14" s="185"/>
      <c r="AMK14" s="185"/>
      <c r="AML14" s="185"/>
      <c r="AMM14" s="185"/>
      <c r="AMN14" s="185"/>
      <c r="AMO14" s="185"/>
      <c r="AMP14" s="185"/>
      <c r="AMQ14" s="185"/>
      <c r="AMR14" s="185"/>
      <c r="AMS14" s="185"/>
      <c r="AMT14" s="185"/>
      <c r="AMU14" s="185"/>
      <c r="AMV14" s="185"/>
      <c r="AMW14" s="185"/>
      <c r="AMX14" s="185"/>
      <c r="AMY14" s="185"/>
      <c r="AMZ14" s="185"/>
      <c r="ANA14" s="185"/>
      <c r="ANB14" s="185"/>
      <c r="ANC14" s="185"/>
      <c r="AND14" s="185"/>
      <c r="ANE14" s="185"/>
      <c r="ANF14" s="185"/>
      <c r="ANG14" s="185"/>
      <c r="ANH14" s="185"/>
      <c r="ANI14" s="185"/>
      <c r="ANJ14" s="185"/>
      <c r="ANK14" s="185"/>
      <c r="ANL14" s="185"/>
      <c r="ANM14" s="185"/>
      <c r="ANN14" s="185"/>
      <c r="ANO14" s="185"/>
      <c r="ANP14" s="185"/>
      <c r="ANQ14" s="185"/>
      <c r="ANR14" s="185"/>
      <c r="ANS14" s="185"/>
      <c r="ANT14" s="185"/>
      <c r="ANU14" s="185"/>
      <c r="ANV14" s="185"/>
      <c r="ANW14" s="185"/>
      <c r="ANX14" s="185"/>
      <c r="ANY14" s="185"/>
      <c r="ANZ14" s="185"/>
      <c r="AOA14" s="185"/>
      <c r="AOB14" s="185"/>
      <c r="AOC14" s="185"/>
      <c r="AOD14" s="185"/>
      <c r="AOE14" s="185"/>
      <c r="AOF14" s="185"/>
      <c r="AOG14" s="185"/>
      <c r="AOH14" s="185"/>
      <c r="AOI14" s="185"/>
      <c r="AOJ14" s="185"/>
      <c r="AOK14" s="185"/>
      <c r="AOL14" s="185"/>
      <c r="AOM14" s="185"/>
      <c r="AON14" s="185"/>
      <c r="AOO14" s="185"/>
      <c r="AOP14" s="185"/>
      <c r="AOQ14" s="185"/>
      <c r="AOR14" s="185"/>
      <c r="AOS14" s="185"/>
      <c r="AOT14" s="185"/>
      <c r="AOU14" s="185"/>
      <c r="AOV14" s="185"/>
      <c r="AOW14" s="185"/>
      <c r="AOX14" s="185"/>
      <c r="AOY14" s="185"/>
      <c r="AOZ14" s="185"/>
      <c r="APA14" s="185"/>
      <c r="APB14" s="185"/>
      <c r="APC14" s="185"/>
      <c r="APD14" s="185"/>
      <c r="APE14" s="185"/>
      <c r="APF14" s="185"/>
      <c r="APG14" s="185"/>
      <c r="APH14" s="185"/>
      <c r="API14" s="185"/>
      <c r="APJ14" s="185"/>
      <c r="APK14" s="185"/>
      <c r="APL14" s="185"/>
      <c r="APM14" s="185"/>
      <c r="APN14" s="185"/>
      <c r="APO14" s="185"/>
      <c r="APP14" s="185"/>
      <c r="APQ14" s="185"/>
      <c r="APR14" s="185"/>
      <c r="APS14" s="185"/>
      <c r="APT14" s="185"/>
      <c r="APU14" s="185"/>
      <c r="APV14" s="185"/>
      <c r="APW14" s="185"/>
      <c r="APX14" s="185"/>
      <c r="APY14" s="185"/>
      <c r="APZ14" s="185"/>
      <c r="AQA14" s="185"/>
      <c r="AQB14" s="185"/>
      <c r="AQC14" s="185"/>
      <c r="AQD14" s="185"/>
      <c r="AQE14" s="185"/>
      <c r="AQF14" s="185"/>
      <c r="AQG14" s="185"/>
      <c r="AQH14" s="185"/>
      <c r="AQI14" s="185"/>
      <c r="AQJ14" s="185"/>
      <c r="AQK14" s="185"/>
      <c r="AQL14" s="185"/>
      <c r="AQM14" s="185"/>
      <c r="AQN14" s="185"/>
      <c r="AQO14" s="185"/>
      <c r="AQP14" s="185"/>
      <c r="AQQ14" s="185"/>
      <c r="AQR14" s="185"/>
      <c r="AQS14" s="185"/>
      <c r="AQT14" s="185"/>
      <c r="AQU14" s="185"/>
      <c r="AQV14" s="185"/>
      <c r="AQW14" s="185"/>
      <c r="AQX14" s="185"/>
      <c r="AQY14" s="185"/>
      <c r="AQZ14" s="185"/>
      <c r="ARA14" s="185"/>
      <c r="ARB14" s="185"/>
      <c r="ARC14" s="185"/>
      <c r="ARD14" s="185"/>
      <c r="ARE14" s="185"/>
      <c r="ARF14" s="185"/>
      <c r="ARG14" s="185"/>
      <c r="ARH14" s="185"/>
      <c r="ARI14" s="185"/>
      <c r="ARJ14" s="185"/>
      <c r="ARK14" s="185"/>
      <c r="ARL14" s="185"/>
      <c r="ARM14" s="185"/>
      <c r="ARN14" s="185"/>
      <c r="ARO14" s="185"/>
      <c r="ARP14" s="185"/>
      <c r="ARQ14" s="185"/>
      <c r="ARR14" s="185"/>
      <c r="ARS14" s="185"/>
      <c r="ART14" s="185"/>
      <c r="ARU14" s="185"/>
      <c r="ARV14" s="185"/>
      <c r="ARW14" s="185"/>
      <c r="ARX14" s="185"/>
      <c r="ARY14" s="185"/>
      <c r="ARZ14" s="185"/>
      <c r="ASA14" s="185"/>
      <c r="ASB14" s="185"/>
      <c r="ASC14" s="185"/>
      <c r="ASD14" s="185"/>
      <c r="ASE14" s="185"/>
      <c r="ASF14" s="185"/>
      <c r="ASG14" s="185"/>
      <c r="ASH14" s="185"/>
      <c r="ASI14" s="185"/>
      <c r="ASJ14" s="185"/>
      <c r="ASK14" s="185"/>
      <c r="ASL14" s="185"/>
      <c r="ASM14" s="185"/>
      <c r="ASN14" s="185"/>
      <c r="ASO14" s="185"/>
      <c r="ASP14" s="185"/>
      <c r="ASQ14" s="185"/>
      <c r="ASR14" s="185"/>
      <c r="ASS14" s="185"/>
      <c r="AST14" s="185"/>
      <c r="ASU14" s="185"/>
      <c r="ASV14" s="185"/>
      <c r="ASW14" s="185"/>
      <c r="ASX14" s="185"/>
      <c r="ASY14" s="185"/>
      <c r="ASZ14" s="185"/>
      <c r="ATA14" s="185"/>
      <c r="ATB14" s="185"/>
      <c r="ATC14" s="185"/>
      <c r="ATD14" s="185"/>
      <c r="ATE14" s="185"/>
      <c r="ATF14" s="185"/>
      <c r="ATG14" s="185"/>
      <c r="ATH14" s="185"/>
      <c r="ATI14" s="185"/>
      <c r="ATJ14" s="185"/>
      <c r="ATK14" s="185"/>
      <c r="ATL14" s="185"/>
      <c r="ATM14" s="185"/>
      <c r="ATN14" s="185"/>
      <c r="ATO14" s="185"/>
      <c r="ATP14" s="185"/>
      <c r="ATQ14" s="185"/>
      <c r="ATR14" s="185"/>
      <c r="ATS14" s="185"/>
      <c r="ATT14" s="185"/>
      <c r="ATU14" s="185"/>
      <c r="ATV14" s="185"/>
      <c r="ATW14" s="185"/>
      <c r="ATX14" s="185"/>
      <c r="ATY14" s="185"/>
      <c r="ATZ14" s="185"/>
      <c r="AUA14" s="185"/>
      <c r="AUB14" s="185"/>
      <c r="AUC14" s="185"/>
      <c r="AUD14" s="185"/>
      <c r="AUE14" s="185"/>
      <c r="AUF14" s="185"/>
      <c r="AUG14" s="185"/>
      <c r="AUH14" s="185"/>
      <c r="AUI14" s="185"/>
      <c r="AUJ14" s="185"/>
      <c r="AUK14" s="185"/>
      <c r="AUL14" s="185"/>
      <c r="AUM14" s="185"/>
      <c r="AUN14" s="185"/>
      <c r="AUO14" s="185"/>
      <c r="AUP14" s="185"/>
      <c r="AUQ14" s="185"/>
      <c r="AUR14" s="185"/>
      <c r="AUS14" s="185"/>
      <c r="AUT14" s="185"/>
      <c r="AUU14" s="185"/>
      <c r="AUV14" s="185"/>
      <c r="AUW14" s="185"/>
      <c r="AUX14" s="185"/>
      <c r="AUY14" s="185"/>
      <c r="AUZ14" s="185"/>
      <c r="AVA14" s="185"/>
      <c r="AVB14" s="185"/>
      <c r="AVC14" s="185"/>
      <c r="AVD14" s="185"/>
      <c r="AVE14" s="185"/>
      <c r="AVF14" s="185"/>
      <c r="AVG14" s="185"/>
      <c r="AVH14" s="185"/>
      <c r="AVI14" s="185"/>
      <c r="AVJ14" s="185"/>
      <c r="AVK14" s="185"/>
      <c r="AVL14" s="185"/>
      <c r="AVM14" s="185"/>
      <c r="AVN14" s="185"/>
      <c r="AVO14" s="185"/>
      <c r="AVP14" s="185"/>
      <c r="AVQ14" s="185"/>
      <c r="AVR14" s="185"/>
      <c r="AVS14" s="185"/>
      <c r="AVT14" s="185"/>
      <c r="AVU14" s="185"/>
      <c r="AVV14" s="185"/>
      <c r="AVW14" s="185"/>
      <c r="AVX14" s="185"/>
      <c r="AVY14" s="185"/>
      <c r="AVZ14" s="185"/>
      <c r="AWA14" s="185"/>
      <c r="AWB14" s="185"/>
      <c r="AWC14" s="185"/>
      <c r="AWD14" s="185"/>
      <c r="AWE14" s="185"/>
      <c r="AWF14" s="185"/>
      <c r="AWG14" s="185"/>
      <c r="AWH14" s="185"/>
      <c r="AWI14" s="185"/>
      <c r="AWJ14" s="185"/>
      <c r="AWK14" s="185"/>
      <c r="AWL14" s="185"/>
      <c r="AWM14" s="185"/>
      <c r="AWN14" s="185"/>
      <c r="AWO14" s="185"/>
      <c r="AWP14" s="185"/>
      <c r="AWQ14" s="185"/>
      <c r="AWR14" s="185"/>
      <c r="AWS14" s="185"/>
      <c r="AWT14" s="185"/>
      <c r="AWU14" s="185"/>
      <c r="AWV14" s="185"/>
      <c r="AWW14" s="185"/>
      <c r="AWX14" s="185"/>
      <c r="AWY14" s="185"/>
      <c r="AWZ14" s="185"/>
      <c r="AXA14" s="185"/>
      <c r="AXB14" s="185"/>
      <c r="AXC14" s="185"/>
      <c r="AXD14" s="185"/>
      <c r="AXE14" s="185"/>
      <c r="AXF14" s="185"/>
      <c r="AXG14" s="185"/>
      <c r="AXH14" s="185"/>
      <c r="AXI14" s="185"/>
      <c r="AXJ14" s="185"/>
      <c r="AXK14" s="185"/>
      <c r="AXL14" s="185"/>
      <c r="AXM14" s="185"/>
      <c r="AXN14" s="185"/>
      <c r="AXO14" s="185"/>
      <c r="AXP14" s="185"/>
      <c r="AXQ14" s="185"/>
      <c r="AXR14" s="185"/>
      <c r="AXS14" s="185"/>
      <c r="AXT14" s="185"/>
      <c r="AXU14" s="185"/>
      <c r="AXV14" s="185"/>
      <c r="AXW14" s="185"/>
      <c r="AXX14" s="185"/>
      <c r="AXY14" s="185"/>
      <c r="AXZ14" s="185"/>
      <c r="AYA14" s="185"/>
      <c r="AYB14" s="185"/>
      <c r="AYC14" s="185"/>
      <c r="AYD14" s="185"/>
      <c r="AYE14" s="185"/>
      <c r="AYF14" s="185"/>
      <c r="AYG14" s="185"/>
      <c r="AYH14" s="185"/>
      <c r="AYI14" s="185"/>
      <c r="AYJ14" s="185"/>
      <c r="AYK14" s="185"/>
      <c r="AYL14" s="185"/>
      <c r="AYM14" s="185"/>
      <c r="AYN14" s="185"/>
      <c r="AYO14" s="185"/>
      <c r="AYP14" s="185"/>
      <c r="AYQ14" s="185"/>
      <c r="AYR14" s="185"/>
      <c r="AYS14" s="185"/>
      <c r="AYT14" s="185"/>
      <c r="AYU14" s="185"/>
      <c r="AYV14" s="185"/>
      <c r="AYW14" s="185"/>
      <c r="AYX14" s="185"/>
      <c r="AYY14" s="185"/>
      <c r="AYZ14" s="185"/>
      <c r="AZA14" s="185"/>
      <c r="AZB14" s="185"/>
      <c r="AZC14" s="185"/>
      <c r="AZD14" s="185"/>
      <c r="AZE14" s="185"/>
      <c r="AZF14" s="185"/>
      <c r="AZG14" s="185"/>
      <c r="AZH14" s="185"/>
      <c r="AZI14" s="185"/>
      <c r="AZJ14" s="185"/>
      <c r="AZK14" s="185"/>
      <c r="AZL14" s="185"/>
      <c r="AZM14" s="185"/>
      <c r="AZN14" s="185"/>
      <c r="AZO14" s="185"/>
      <c r="AZP14" s="185"/>
      <c r="AZQ14" s="185"/>
      <c r="AZR14" s="185"/>
      <c r="AZS14" s="185"/>
      <c r="AZT14" s="185"/>
      <c r="AZU14" s="185"/>
      <c r="AZV14" s="185"/>
      <c r="AZW14" s="185"/>
      <c r="AZX14" s="185"/>
      <c r="AZY14" s="185"/>
      <c r="AZZ14" s="185"/>
      <c r="BAA14" s="185"/>
      <c r="BAB14" s="185"/>
      <c r="BAC14" s="185"/>
      <c r="BAD14" s="185"/>
      <c r="BAE14" s="185"/>
      <c r="BAF14" s="185"/>
      <c r="BAG14" s="185"/>
      <c r="BAH14" s="185"/>
      <c r="BAI14" s="185"/>
      <c r="BAJ14" s="185"/>
      <c r="BAK14" s="185"/>
      <c r="BAL14" s="185"/>
      <c r="BAM14" s="185"/>
      <c r="BAN14" s="185"/>
      <c r="BAO14" s="185"/>
      <c r="BAP14" s="185"/>
      <c r="BAQ14" s="185"/>
      <c r="BAR14" s="185"/>
      <c r="BAS14" s="185"/>
      <c r="BAT14" s="185"/>
      <c r="BAU14" s="185"/>
      <c r="BAV14" s="185"/>
      <c r="BAW14" s="185"/>
      <c r="BAX14" s="185"/>
      <c r="BAY14" s="185"/>
      <c r="BAZ14" s="185"/>
      <c r="BBA14" s="185"/>
      <c r="BBB14" s="185"/>
      <c r="BBC14" s="185"/>
      <c r="BBD14" s="185"/>
      <c r="BBE14" s="185"/>
      <c r="BBF14" s="185"/>
      <c r="BBG14" s="185"/>
      <c r="BBH14" s="185"/>
      <c r="BBI14" s="185"/>
      <c r="BBJ14" s="185"/>
      <c r="BBK14" s="185"/>
      <c r="BBL14" s="185"/>
      <c r="BBM14" s="185"/>
      <c r="BBN14" s="185"/>
      <c r="BBO14" s="185"/>
      <c r="BBP14" s="185"/>
      <c r="BBQ14" s="185"/>
      <c r="BBR14" s="185"/>
      <c r="BBS14" s="185"/>
      <c r="BBT14" s="185"/>
      <c r="BBU14" s="185"/>
      <c r="BBV14" s="185"/>
      <c r="BBW14" s="185"/>
      <c r="BBX14" s="185"/>
      <c r="BBY14" s="185"/>
      <c r="BBZ14" s="185"/>
      <c r="BCA14" s="185"/>
      <c r="BCB14" s="185"/>
      <c r="BCC14" s="185"/>
      <c r="BCD14" s="185"/>
      <c r="BCE14" s="185"/>
      <c r="BCF14" s="185"/>
      <c r="BCG14" s="185"/>
      <c r="BCH14" s="185"/>
      <c r="BCI14" s="185"/>
      <c r="BCJ14" s="185"/>
      <c r="BCK14" s="185"/>
      <c r="BCL14" s="185"/>
      <c r="BCM14" s="185"/>
      <c r="BCN14" s="185"/>
      <c r="BCO14" s="185"/>
      <c r="BCP14" s="185"/>
      <c r="BCQ14" s="185"/>
      <c r="BCR14" s="185"/>
      <c r="BCS14" s="185"/>
      <c r="BCT14" s="185"/>
      <c r="BCU14" s="185"/>
      <c r="BCV14" s="185"/>
      <c r="BCW14" s="185"/>
      <c r="BCX14" s="185"/>
      <c r="BCY14" s="185"/>
      <c r="BCZ14" s="185"/>
      <c r="BDA14" s="185"/>
      <c r="BDB14" s="185"/>
      <c r="BDC14" s="185"/>
      <c r="BDD14" s="185"/>
      <c r="BDE14" s="185"/>
      <c r="BDF14" s="185"/>
      <c r="BDG14" s="185"/>
      <c r="BDH14" s="185"/>
      <c r="BDI14" s="185"/>
      <c r="BDJ14" s="185"/>
      <c r="BDK14" s="185"/>
      <c r="BDL14" s="185"/>
      <c r="BDM14" s="185"/>
      <c r="BDN14" s="185"/>
      <c r="BDO14" s="185"/>
      <c r="BDP14" s="185"/>
      <c r="BDQ14" s="185"/>
      <c r="BDR14" s="185"/>
      <c r="BDS14" s="185"/>
      <c r="BDT14" s="185"/>
      <c r="BDU14" s="185"/>
      <c r="BDV14" s="185"/>
      <c r="BDW14" s="185"/>
      <c r="BDX14" s="185"/>
      <c r="BDY14" s="185"/>
      <c r="BDZ14" s="185"/>
      <c r="BEA14" s="185"/>
      <c r="BEB14" s="185"/>
      <c r="BEC14" s="185"/>
      <c r="BED14" s="185"/>
      <c r="BEE14" s="185"/>
      <c r="BEF14" s="185"/>
      <c r="BEG14" s="185"/>
      <c r="BEH14" s="185"/>
      <c r="BEI14" s="185"/>
      <c r="BEJ14" s="185"/>
      <c r="BEK14" s="185"/>
      <c r="BEL14" s="185"/>
      <c r="BEM14" s="185"/>
      <c r="BEN14" s="185"/>
      <c r="BEO14" s="185"/>
      <c r="BEP14" s="185"/>
      <c r="BEQ14" s="185"/>
      <c r="BER14" s="185"/>
      <c r="BES14" s="185"/>
      <c r="BET14" s="185"/>
      <c r="BEU14" s="185"/>
      <c r="BEV14" s="185"/>
      <c r="BEW14" s="185"/>
      <c r="BEX14" s="185"/>
      <c r="BEY14" s="185"/>
      <c r="BEZ14" s="185"/>
      <c r="BFA14" s="185"/>
      <c r="BFB14" s="185"/>
      <c r="BFC14" s="185"/>
      <c r="BFD14" s="185"/>
      <c r="BFE14" s="185"/>
      <c r="BFF14" s="185"/>
      <c r="BFG14" s="185"/>
      <c r="BFH14" s="185"/>
      <c r="BFI14" s="185"/>
      <c r="BFJ14" s="185"/>
      <c r="BFK14" s="185"/>
      <c r="BFL14" s="185"/>
      <c r="BFM14" s="185"/>
      <c r="BFN14" s="185"/>
      <c r="BFO14" s="185"/>
      <c r="BFP14" s="185"/>
      <c r="BFQ14" s="185"/>
      <c r="BFR14" s="185"/>
      <c r="BFS14" s="185"/>
      <c r="BFT14" s="185"/>
      <c r="BFU14" s="185"/>
      <c r="BFV14" s="185"/>
      <c r="BFW14" s="185"/>
      <c r="BFX14" s="185"/>
      <c r="BFY14" s="185"/>
      <c r="BFZ14" s="185"/>
      <c r="BGA14" s="185"/>
      <c r="BGB14" s="185"/>
      <c r="BGC14" s="185"/>
      <c r="BGD14" s="185"/>
      <c r="BGE14" s="185"/>
      <c r="BGF14" s="185"/>
      <c r="BGG14" s="185"/>
      <c r="BGH14" s="185"/>
      <c r="BGI14" s="185"/>
      <c r="BGJ14" s="185"/>
      <c r="BGK14" s="185"/>
      <c r="BGL14" s="185"/>
      <c r="BGM14" s="185"/>
      <c r="BGN14" s="185"/>
      <c r="BGO14" s="185"/>
      <c r="BGP14" s="185"/>
      <c r="BGQ14" s="185"/>
      <c r="BGR14" s="185"/>
      <c r="BGS14" s="185"/>
      <c r="BGT14" s="185"/>
      <c r="BGU14" s="185"/>
      <c r="BGV14" s="185"/>
      <c r="BGW14" s="185"/>
      <c r="BGX14" s="185"/>
      <c r="BGY14" s="185"/>
      <c r="BGZ14" s="185"/>
      <c r="BHA14" s="185"/>
      <c r="BHB14" s="185"/>
      <c r="BHC14" s="185"/>
      <c r="BHD14" s="185"/>
      <c r="BHE14" s="185"/>
      <c r="BHF14" s="185"/>
      <c r="BHG14" s="185"/>
      <c r="BHH14" s="185"/>
      <c r="BHI14" s="185"/>
      <c r="BHJ14" s="185"/>
      <c r="BHK14" s="185"/>
      <c r="BHL14" s="185"/>
      <c r="BHM14" s="185"/>
      <c r="BHN14" s="185"/>
      <c r="BHO14" s="185"/>
      <c r="BHP14" s="185"/>
      <c r="BHQ14" s="185"/>
      <c r="BHR14" s="185"/>
      <c r="BHS14" s="185"/>
      <c r="BHT14" s="185"/>
      <c r="BHU14" s="185"/>
      <c r="BHV14" s="185"/>
      <c r="BHW14" s="185"/>
      <c r="BHX14" s="185"/>
      <c r="BHY14" s="185"/>
      <c r="BHZ14" s="185"/>
      <c r="BIA14" s="185"/>
      <c r="BIB14" s="185"/>
      <c r="BIC14" s="185"/>
      <c r="BID14" s="185"/>
      <c r="BIE14" s="185"/>
      <c r="BIF14" s="185"/>
      <c r="BIG14" s="185"/>
      <c r="BIH14" s="185"/>
      <c r="BII14" s="185"/>
      <c r="BIJ14" s="185"/>
      <c r="BIK14" s="185"/>
      <c r="BIL14" s="185"/>
      <c r="BIM14" s="185"/>
      <c r="BIN14" s="185"/>
      <c r="BIO14" s="185"/>
      <c r="BIP14" s="185"/>
      <c r="BIQ14" s="185"/>
      <c r="BIR14" s="185"/>
      <c r="BIS14" s="185"/>
      <c r="BIT14" s="185"/>
      <c r="BIU14" s="185"/>
      <c r="BIV14" s="185"/>
      <c r="BIW14" s="185"/>
      <c r="BIX14" s="185"/>
      <c r="BIY14" s="185"/>
      <c r="BIZ14" s="185"/>
      <c r="BJA14" s="185"/>
      <c r="BJB14" s="185"/>
      <c r="BJC14" s="185"/>
      <c r="BJD14" s="185"/>
      <c r="BJE14" s="185"/>
      <c r="BJF14" s="185"/>
      <c r="BJG14" s="185"/>
      <c r="BJH14" s="185"/>
      <c r="BJI14" s="185"/>
      <c r="BJJ14" s="185"/>
      <c r="BJK14" s="185"/>
      <c r="BJL14" s="185"/>
      <c r="BJM14" s="185"/>
      <c r="BJN14" s="185"/>
      <c r="BJO14" s="185"/>
      <c r="BJP14" s="185"/>
      <c r="BJQ14" s="185"/>
      <c r="BJR14" s="185"/>
      <c r="BJS14" s="185"/>
      <c r="BJT14" s="185"/>
      <c r="BJU14" s="185"/>
      <c r="BJV14" s="185"/>
      <c r="BJW14" s="185"/>
      <c r="BJX14" s="185"/>
      <c r="BJY14" s="185"/>
      <c r="BJZ14" s="185"/>
      <c r="BKA14" s="185"/>
      <c r="BKB14" s="185"/>
      <c r="BKC14" s="185"/>
      <c r="BKD14" s="185"/>
      <c r="BKE14" s="185"/>
      <c r="BKF14" s="185"/>
      <c r="BKG14" s="185"/>
      <c r="BKH14" s="185"/>
      <c r="BKI14" s="185"/>
      <c r="BKJ14" s="185"/>
      <c r="BKK14" s="185"/>
      <c r="BKL14" s="185"/>
      <c r="BKM14" s="185"/>
      <c r="BKN14" s="185"/>
      <c r="BKO14" s="185"/>
      <c r="BKP14" s="185"/>
      <c r="BKQ14" s="185"/>
      <c r="BKR14" s="185"/>
      <c r="BKS14" s="185"/>
      <c r="BKT14" s="185"/>
      <c r="BKU14" s="185"/>
      <c r="BKV14" s="185"/>
      <c r="BKW14" s="185"/>
      <c r="BKX14" s="185"/>
      <c r="BKY14" s="185"/>
      <c r="BKZ14" s="185"/>
      <c r="BLA14" s="185"/>
      <c r="BLB14" s="185"/>
      <c r="BLC14" s="185"/>
      <c r="BLD14" s="185"/>
      <c r="BLE14" s="185"/>
      <c r="BLF14" s="185"/>
      <c r="BLG14" s="185"/>
      <c r="BLH14" s="185"/>
      <c r="BLI14" s="185"/>
      <c r="BLJ14" s="185"/>
      <c r="BLK14" s="185"/>
      <c r="BLL14" s="185"/>
      <c r="BLM14" s="185"/>
      <c r="BLN14" s="185"/>
      <c r="BLO14" s="185"/>
      <c r="BLP14" s="185"/>
      <c r="BLQ14" s="185"/>
      <c r="BLR14" s="185"/>
      <c r="BLS14" s="185"/>
      <c r="BLT14" s="185"/>
      <c r="BLU14" s="185"/>
      <c r="BLV14" s="185"/>
      <c r="BLW14" s="185"/>
      <c r="BLX14" s="185"/>
      <c r="BLY14" s="185"/>
      <c r="BLZ14" s="185"/>
      <c r="BMA14" s="185"/>
      <c r="BMB14" s="185"/>
      <c r="BMC14" s="185"/>
      <c r="BMD14" s="185"/>
      <c r="BME14" s="185"/>
      <c r="BMF14" s="185"/>
      <c r="BMG14" s="185"/>
      <c r="BMH14" s="185"/>
      <c r="BMI14" s="185"/>
      <c r="BMJ14" s="185"/>
      <c r="BMK14" s="185"/>
      <c r="BML14" s="185"/>
      <c r="BMM14" s="185"/>
      <c r="BMN14" s="185"/>
      <c r="BMO14" s="185"/>
      <c r="BMP14" s="185"/>
      <c r="BMQ14" s="185"/>
      <c r="BMR14" s="185"/>
      <c r="BMS14" s="185"/>
      <c r="BMT14" s="185"/>
      <c r="BMU14" s="185"/>
      <c r="BMV14" s="185"/>
      <c r="BMW14" s="185"/>
      <c r="BMX14" s="185"/>
      <c r="BMY14" s="185"/>
      <c r="BMZ14" s="185"/>
      <c r="BNA14" s="185"/>
      <c r="BNB14" s="185"/>
      <c r="BNC14" s="185"/>
      <c r="BND14" s="185"/>
      <c r="BNE14" s="185"/>
      <c r="BNF14" s="185"/>
      <c r="BNG14" s="185"/>
      <c r="BNH14" s="185"/>
      <c r="BNI14" s="185"/>
      <c r="BNJ14" s="185"/>
      <c r="BNK14" s="185"/>
      <c r="BNL14" s="185"/>
      <c r="BNM14" s="185"/>
      <c r="BNN14" s="185"/>
      <c r="BNO14" s="185"/>
      <c r="BNP14" s="185"/>
      <c r="BNQ14" s="185"/>
      <c r="BNR14" s="185"/>
      <c r="BNS14" s="185"/>
      <c r="BNT14" s="185"/>
      <c r="BNU14" s="185"/>
      <c r="BNV14" s="185"/>
      <c r="BNW14" s="185"/>
      <c r="BNX14" s="185"/>
      <c r="BNY14" s="185"/>
      <c r="BNZ14" s="185"/>
      <c r="BOA14" s="185"/>
      <c r="BOB14" s="185"/>
      <c r="BOC14" s="185"/>
      <c r="BOD14" s="185"/>
      <c r="BOE14" s="185"/>
      <c r="BOF14" s="185"/>
      <c r="BOG14" s="185"/>
      <c r="BOH14" s="185"/>
      <c r="BOI14" s="185"/>
      <c r="BOJ14" s="185"/>
      <c r="BOK14" s="185"/>
      <c r="BOL14" s="185"/>
      <c r="BOM14" s="185"/>
      <c r="BON14" s="185"/>
      <c r="BOO14" s="185"/>
      <c r="BOP14" s="185"/>
      <c r="BOQ14" s="185"/>
      <c r="BOR14" s="185"/>
      <c r="BOS14" s="185"/>
      <c r="BOT14" s="185"/>
      <c r="BOU14" s="185"/>
      <c r="BOV14" s="185"/>
      <c r="BOW14" s="185"/>
      <c r="BOX14" s="185"/>
      <c r="BOY14" s="185"/>
      <c r="BOZ14" s="185"/>
      <c r="BPA14" s="185"/>
      <c r="BPB14" s="185"/>
      <c r="BPC14" s="185"/>
      <c r="BPD14" s="185"/>
      <c r="BPE14" s="185"/>
      <c r="BPF14" s="185"/>
      <c r="BPG14" s="185"/>
      <c r="BPH14" s="185"/>
      <c r="BPI14" s="185"/>
      <c r="BPJ14" s="185"/>
      <c r="BPK14" s="185"/>
      <c r="BPL14" s="185"/>
      <c r="BPM14" s="185"/>
      <c r="BPN14" s="185"/>
      <c r="BPO14" s="185"/>
      <c r="BPP14" s="185"/>
      <c r="BPQ14" s="185"/>
      <c r="BPR14" s="185"/>
      <c r="BPS14" s="185"/>
      <c r="BPT14" s="185"/>
      <c r="BPU14" s="185"/>
      <c r="BPV14" s="185"/>
      <c r="BPW14" s="185"/>
      <c r="BPX14" s="185"/>
      <c r="BPY14" s="185"/>
      <c r="BPZ14" s="185"/>
      <c r="BQA14" s="185"/>
      <c r="BQB14" s="185"/>
      <c r="BQC14" s="185"/>
      <c r="BQD14" s="185"/>
      <c r="BQE14" s="185"/>
      <c r="BQF14" s="185"/>
      <c r="BQG14" s="185"/>
      <c r="BQH14" s="185"/>
      <c r="BQI14" s="185"/>
      <c r="BQJ14" s="185"/>
      <c r="BQK14" s="185"/>
      <c r="BQL14" s="185"/>
      <c r="BQM14" s="185"/>
      <c r="BQN14" s="185"/>
      <c r="BQO14" s="185"/>
      <c r="BQP14" s="185"/>
      <c r="BQQ14" s="185"/>
      <c r="BQR14" s="185"/>
      <c r="BQS14" s="185"/>
      <c r="BQT14" s="185"/>
      <c r="BQU14" s="185"/>
      <c r="BQV14" s="185"/>
      <c r="BQW14" s="185"/>
      <c r="BQX14" s="185"/>
      <c r="BQY14" s="185"/>
      <c r="BQZ14" s="185"/>
      <c r="BRA14" s="185"/>
      <c r="BRB14" s="185"/>
      <c r="BRC14" s="185"/>
      <c r="BRD14" s="185"/>
      <c r="BRE14" s="185"/>
      <c r="BRF14" s="185"/>
      <c r="BRG14" s="185"/>
      <c r="BRH14" s="185"/>
      <c r="BRI14" s="185"/>
      <c r="BRJ14" s="185"/>
      <c r="BRK14" s="185"/>
      <c r="BRL14" s="185"/>
      <c r="BRM14" s="185"/>
      <c r="BRN14" s="185"/>
      <c r="BRO14" s="185"/>
      <c r="BRP14" s="185"/>
      <c r="BRQ14" s="185"/>
      <c r="BRR14" s="185"/>
      <c r="BRS14" s="185"/>
      <c r="BRT14" s="185"/>
      <c r="BRU14" s="185"/>
      <c r="BRV14" s="185"/>
      <c r="BRW14" s="185"/>
      <c r="BRX14" s="185"/>
      <c r="BRY14" s="185"/>
      <c r="BRZ14" s="185"/>
      <c r="BSA14" s="185"/>
      <c r="BSB14" s="185"/>
      <c r="BSC14" s="185"/>
      <c r="BSD14" s="185"/>
      <c r="BSE14" s="185"/>
      <c r="BSF14" s="185"/>
      <c r="BSG14" s="185"/>
      <c r="BSH14" s="185"/>
      <c r="BSI14" s="185"/>
      <c r="BSJ14" s="185"/>
      <c r="BSK14" s="185"/>
      <c r="BSL14" s="185"/>
      <c r="BSM14" s="185"/>
      <c r="BSN14" s="185"/>
      <c r="BSO14" s="185"/>
      <c r="BSP14" s="185"/>
      <c r="BSQ14" s="185"/>
      <c r="BSR14" s="185"/>
      <c r="BSS14" s="185"/>
      <c r="BST14" s="185"/>
      <c r="BSU14" s="185"/>
      <c r="BSV14" s="185"/>
      <c r="BSW14" s="185"/>
      <c r="BSX14" s="185"/>
      <c r="BSY14" s="185"/>
      <c r="BSZ14" s="185"/>
      <c r="BTA14" s="185"/>
      <c r="BTB14" s="185"/>
      <c r="BTC14" s="185"/>
      <c r="BTD14" s="185"/>
      <c r="BTE14" s="185"/>
      <c r="BTF14" s="185"/>
      <c r="BTG14" s="185"/>
      <c r="BTH14" s="185"/>
      <c r="BTI14" s="185"/>
      <c r="BTJ14" s="185"/>
      <c r="BTK14" s="185"/>
      <c r="BTL14" s="185"/>
      <c r="BTM14" s="185"/>
      <c r="BTN14" s="185"/>
      <c r="BTO14" s="185"/>
      <c r="BTP14" s="185"/>
      <c r="BTQ14" s="185"/>
      <c r="BTR14" s="185"/>
      <c r="BTS14" s="185"/>
      <c r="BTT14" s="185"/>
      <c r="BTU14" s="185"/>
      <c r="BTV14" s="185"/>
      <c r="BTW14" s="185"/>
      <c r="BTX14" s="185"/>
      <c r="BTY14" s="185"/>
      <c r="BTZ14" s="185"/>
      <c r="BUA14" s="185"/>
      <c r="BUB14" s="185"/>
      <c r="BUC14" s="185"/>
      <c r="BUD14" s="185"/>
      <c r="BUE14" s="185"/>
      <c r="BUF14" s="185"/>
      <c r="BUG14" s="185"/>
      <c r="BUH14" s="185"/>
      <c r="BUI14" s="185"/>
      <c r="BUJ14" s="185"/>
      <c r="BUK14" s="185"/>
      <c r="BUL14" s="185"/>
      <c r="BUM14" s="185"/>
      <c r="BUN14" s="185"/>
      <c r="BUO14" s="185"/>
      <c r="BUP14" s="185"/>
      <c r="BUQ14" s="185"/>
      <c r="BUR14" s="185"/>
      <c r="BUS14" s="185"/>
      <c r="BUT14" s="185"/>
      <c r="BUU14" s="185"/>
      <c r="BUV14" s="185"/>
      <c r="BUW14" s="185"/>
      <c r="BUX14" s="185"/>
      <c r="BUY14" s="185"/>
      <c r="BUZ14" s="185"/>
      <c r="BVA14" s="185"/>
      <c r="BVB14" s="185"/>
      <c r="BVC14" s="185"/>
      <c r="BVD14" s="185"/>
      <c r="BVE14" s="185"/>
      <c r="BVF14" s="185"/>
      <c r="BVG14" s="185"/>
      <c r="BVH14" s="185"/>
      <c r="BVI14" s="185"/>
      <c r="BVJ14" s="185"/>
      <c r="BVK14" s="185"/>
      <c r="BVL14" s="185"/>
      <c r="BVM14" s="185"/>
      <c r="BVN14" s="185"/>
      <c r="BVO14" s="185"/>
      <c r="BVP14" s="185"/>
      <c r="BVQ14" s="185"/>
      <c r="BVR14" s="185"/>
      <c r="BVS14" s="185"/>
      <c r="BVT14" s="185"/>
      <c r="BVU14" s="185"/>
      <c r="BVV14" s="185"/>
      <c r="BVW14" s="185"/>
      <c r="BVX14" s="185"/>
      <c r="BVY14" s="185"/>
      <c r="BVZ14" s="185"/>
      <c r="BWA14" s="185"/>
      <c r="BWB14" s="185"/>
      <c r="BWC14" s="185"/>
      <c r="BWD14" s="185"/>
      <c r="BWE14" s="185"/>
      <c r="BWF14" s="185"/>
      <c r="BWG14" s="185"/>
      <c r="BWH14" s="185"/>
      <c r="BWI14" s="185"/>
      <c r="BWJ14" s="185"/>
      <c r="BWK14" s="185"/>
      <c r="BWL14" s="185"/>
      <c r="BWM14" s="185"/>
      <c r="BWN14" s="185"/>
      <c r="BWO14" s="185"/>
      <c r="BWP14" s="185"/>
      <c r="BWQ14" s="185"/>
      <c r="BWR14" s="185"/>
      <c r="BWS14" s="185"/>
      <c r="BWT14" s="185"/>
      <c r="BWU14" s="185"/>
      <c r="BWV14" s="185"/>
      <c r="BWW14" s="185"/>
      <c r="BWX14" s="185"/>
      <c r="BWY14" s="185"/>
      <c r="BWZ14" s="185"/>
      <c r="BXA14" s="185"/>
      <c r="BXB14" s="185"/>
      <c r="BXC14" s="185"/>
      <c r="BXD14" s="185"/>
      <c r="BXE14" s="185"/>
      <c r="BXF14" s="185"/>
      <c r="BXG14" s="185"/>
      <c r="BXH14" s="185"/>
      <c r="BXI14" s="185"/>
      <c r="BXJ14" s="185"/>
      <c r="BXK14" s="185"/>
      <c r="BXL14" s="185"/>
      <c r="BXM14" s="185"/>
      <c r="BXN14" s="185"/>
      <c r="BXO14" s="185"/>
      <c r="BXP14" s="185"/>
      <c r="BXQ14" s="185"/>
      <c r="BXR14" s="185"/>
      <c r="BXS14" s="185"/>
      <c r="BXT14" s="185"/>
      <c r="BXU14" s="185"/>
      <c r="BXV14" s="185"/>
      <c r="BXW14" s="185"/>
      <c r="BXX14" s="185"/>
      <c r="BXY14" s="185"/>
      <c r="BXZ14" s="185"/>
      <c r="BYA14" s="185"/>
      <c r="BYB14" s="185"/>
      <c r="BYC14" s="185"/>
      <c r="BYD14" s="185"/>
      <c r="BYE14" s="185"/>
      <c r="BYF14" s="185"/>
      <c r="BYG14" s="185"/>
      <c r="BYH14" s="185"/>
      <c r="BYI14" s="185"/>
      <c r="BYJ14" s="185"/>
      <c r="BYK14" s="185"/>
      <c r="BYL14" s="185"/>
      <c r="BYM14" s="185"/>
      <c r="BYN14" s="185"/>
      <c r="BYO14" s="185"/>
      <c r="BYP14" s="185"/>
      <c r="BYQ14" s="185"/>
      <c r="BYR14" s="185"/>
      <c r="BYS14" s="185"/>
      <c r="BYT14" s="185"/>
      <c r="BYU14" s="185"/>
      <c r="BYV14" s="185"/>
      <c r="BYW14" s="185"/>
      <c r="BYX14" s="185"/>
      <c r="BYY14" s="185"/>
      <c r="BYZ14" s="185"/>
      <c r="BZA14" s="185"/>
      <c r="BZB14" s="185"/>
      <c r="BZC14" s="185"/>
      <c r="BZD14" s="185"/>
      <c r="BZE14" s="185"/>
      <c r="BZF14" s="185"/>
      <c r="BZG14" s="185"/>
      <c r="BZH14" s="185"/>
      <c r="BZI14" s="185"/>
      <c r="BZJ14" s="185"/>
      <c r="BZK14" s="185"/>
      <c r="BZL14" s="185"/>
      <c r="BZM14" s="185"/>
      <c r="BZN14" s="185"/>
      <c r="BZO14" s="185"/>
      <c r="BZP14" s="185"/>
      <c r="BZQ14" s="185"/>
      <c r="BZR14" s="185"/>
      <c r="BZS14" s="185"/>
      <c r="BZT14" s="185"/>
      <c r="BZU14" s="185"/>
      <c r="BZV14" s="185"/>
      <c r="BZW14" s="185"/>
      <c r="BZX14" s="185"/>
      <c r="BZY14" s="185"/>
      <c r="BZZ14" s="185"/>
      <c r="CAA14" s="185"/>
      <c r="CAB14" s="185"/>
      <c r="CAC14" s="185"/>
      <c r="CAD14" s="185"/>
      <c r="CAE14" s="185"/>
      <c r="CAF14" s="185"/>
      <c r="CAG14" s="185"/>
      <c r="CAH14" s="185"/>
      <c r="CAI14" s="185"/>
      <c r="CAJ14" s="185"/>
      <c r="CAK14" s="185"/>
      <c r="CAL14" s="185"/>
      <c r="CAM14" s="185"/>
      <c r="CAN14" s="185"/>
      <c r="CAO14" s="185"/>
      <c r="CAP14" s="185"/>
      <c r="CAQ14" s="185"/>
      <c r="CAR14" s="185"/>
      <c r="CAS14" s="185"/>
      <c r="CAT14" s="185"/>
      <c r="CAU14" s="185"/>
      <c r="CAV14" s="185"/>
      <c r="CAW14" s="185"/>
      <c r="CAX14" s="185"/>
      <c r="CAY14" s="185"/>
      <c r="CAZ14" s="185"/>
      <c r="CBA14" s="185"/>
      <c r="CBB14" s="185"/>
      <c r="CBC14" s="185"/>
      <c r="CBD14" s="185"/>
      <c r="CBE14" s="185"/>
      <c r="CBF14" s="185"/>
      <c r="CBG14" s="185"/>
      <c r="CBH14" s="185"/>
      <c r="CBI14" s="185"/>
      <c r="CBJ14" s="185"/>
      <c r="CBK14" s="185"/>
      <c r="CBL14" s="185"/>
      <c r="CBM14" s="185"/>
      <c r="CBN14" s="185"/>
      <c r="CBO14" s="185"/>
      <c r="CBP14" s="185"/>
      <c r="CBQ14" s="185"/>
      <c r="CBR14" s="185"/>
      <c r="CBS14" s="185"/>
      <c r="CBT14" s="185"/>
      <c r="CBU14" s="185"/>
      <c r="CBV14" s="185"/>
      <c r="CBW14" s="185"/>
      <c r="CBX14" s="185"/>
      <c r="CBY14" s="185"/>
      <c r="CBZ14" s="185"/>
      <c r="CCA14" s="185"/>
      <c r="CCB14" s="185"/>
      <c r="CCC14" s="185"/>
      <c r="CCD14" s="185"/>
      <c r="CCE14" s="185"/>
      <c r="CCF14" s="185"/>
      <c r="CCG14" s="185"/>
      <c r="CCH14" s="185"/>
      <c r="CCI14" s="185"/>
      <c r="CCJ14" s="185"/>
      <c r="CCK14" s="185"/>
      <c r="CCL14" s="185"/>
      <c r="CCM14" s="185"/>
      <c r="CCN14" s="185"/>
      <c r="CCO14" s="185"/>
      <c r="CCP14" s="185"/>
      <c r="CCQ14" s="185"/>
      <c r="CCR14" s="185"/>
      <c r="CCS14" s="185"/>
      <c r="CCT14" s="185"/>
      <c r="CCU14" s="185"/>
      <c r="CCV14" s="185"/>
      <c r="CCW14" s="185"/>
      <c r="CCX14" s="185"/>
      <c r="CCY14" s="185"/>
      <c r="CCZ14" s="185"/>
      <c r="CDA14" s="185"/>
      <c r="CDB14" s="185"/>
      <c r="CDC14" s="185"/>
      <c r="CDD14" s="185"/>
      <c r="CDE14" s="185"/>
      <c r="CDF14" s="185"/>
      <c r="CDG14" s="185"/>
      <c r="CDH14" s="185"/>
      <c r="CDI14" s="185"/>
      <c r="CDJ14" s="185"/>
      <c r="CDK14" s="185"/>
      <c r="CDL14" s="185"/>
      <c r="CDM14" s="185"/>
      <c r="CDN14" s="185"/>
      <c r="CDO14" s="185"/>
      <c r="CDP14" s="185"/>
      <c r="CDQ14" s="185"/>
      <c r="CDR14" s="185"/>
      <c r="CDS14" s="185"/>
      <c r="CDT14" s="185"/>
      <c r="CDU14" s="185"/>
      <c r="CDV14" s="185"/>
      <c r="CDW14" s="185"/>
      <c r="CDX14" s="185"/>
      <c r="CDY14" s="185"/>
      <c r="CDZ14" s="185"/>
      <c r="CEA14" s="185"/>
      <c r="CEB14" s="185"/>
      <c r="CEC14" s="185"/>
      <c r="CED14" s="185"/>
      <c r="CEE14" s="185"/>
      <c r="CEF14" s="185"/>
      <c r="CEG14" s="185"/>
      <c r="CEH14" s="185"/>
      <c r="CEI14" s="185"/>
      <c r="CEJ14" s="185"/>
      <c r="CEK14" s="185"/>
      <c r="CEL14" s="185"/>
      <c r="CEM14" s="185"/>
      <c r="CEN14" s="185"/>
      <c r="CEO14" s="185"/>
      <c r="CEP14" s="185"/>
      <c r="CEQ14" s="185"/>
      <c r="CER14" s="185"/>
      <c r="CES14" s="185"/>
      <c r="CET14" s="185"/>
      <c r="CEU14" s="185"/>
      <c r="CEV14" s="185"/>
      <c r="CEW14" s="185"/>
      <c r="CEX14" s="185"/>
      <c r="CEY14" s="185"/>
      <c r="CEZ14" s="185"/>
      <c r="CFA14" s="185"/>
      <c r="CFB14" s="185"/>
      <c r="CFC14" s="185"/>
      <c r="CFD14" s="185"/>
      <c r="CFE14" s="185"/>
      <c r="CFF14" s="185"/>
      <c r="CFG14" s="185"/>
      <c r="CFH14" s="185"/>
      <c r="CFI14" s="185"/>
      <c r="CFJ14" s="185"/>
      <c r="CFK14" s="185"/>
      <c r="CFL14" s="185"/>
      <c r="CFM14" s="185"/>
      <c r="CFN14" s="185"/>
      <c r="CFO14" s="185"/>
      <c r="CFP14" s="185"/>
      <c r="CFQ14" s="185"/>
      <c r="CFR14" s="185"/>
      <c r="CFS14" s="185"/>
      <c r="CFT14" s="185"/>
      <c r="CFU14" s="185"/>
      <c r="CFV14" s="185"/>
      <c r="CFW14" s="185"/>
      <c r="CFX14" s="185"/>
      <c r="CFY14" s="185"/>
      <c r="CFZ14" s="185"/>
      <c r="CGA14" s="185"/>
      <c r="CGB14" s="185"/>
      <c r="CGC14" s="185"/>
      <c r="CGD14" s="185"/>
      <c r="CGE14" s="185"/>
      <c r="CGF14" s="185"/>
      <c r="CGG14" s="185"/>
      <c r="CGH14" s="185"/>
      <c r="CGI14" s="185"/>
      <c r="CGJ14" s="185"/>
      <c r="CGK14" s="185"/>
      <c r="CGL14" s="185"/>
      <c r="CGM14" s="185"/>
      <c r="CGN14" s="185"/>
      <c r="CGO14" s="185"/>
      <c r="CGP14" s="185"/>
      <c r="CGQ14" s="185"/>
      <c r="CGR14" s="185"/>
      <c r="CGS14" s="185"/>
      <c r="CGT14" s="185"/>
      <c r="CGU14" s="185"/>
      <c r="CGV14" s="185"/>
      <c r="CGW14" s="185"/>
      <c r="CGX14" s="185"/>
      <c r="CGY14" s="185"/>
      <c r="CGZ14" s="185"/>
      <c r="CHA14" s="185"/>
      <c r="CHB14" s="185"/>
      <c r="CHC14" s="185"/>
      <c r="CHD14" s="185"/>
      <c r="CHE14" s="185"/>
      <c r="CHF14" s="185"/>
      <c r="CHG14" s="185"/>
      <c r="CHH14" s="185"/>
      <c r="CHI14" s="185"/>
      <c r="CHJ14" s="185"/>
      <c r="CHK14" s="185"/>
      <c r="CHL14" s="185"/>
      <c r="CHM14" s="185"/>
      <c r="CHN14" s="185"/>
      <c r="CHO14" s="185"/>
      <c r="CHP14" s="185"/>
      <c r="CHQ14" s="185"/>
      <c r="CHR14" s="185"/>
      <c r="CHS14" s="185"/>
      <c r="CHT14" s="185"/>
      <c r="CHU14" s="185"/>
      <c r="CHV14" s="185"/>
      <c r="CHW14" s="185"/>
      <c r="CHX14" s="185"/>
      <c r="CHY14" s="185"/>
      <c r="CHZ14" s="185"/>
      <c r="CIA14" s="185"/>
      <c r="CIB14" s="185"/>
      <c r="CIC14" s="185"/>
      <c r="CID14" s="185"/>
      <c r="CIE14" s="185"/>
      <c r="CIF14" s="185"/>
      <c r="CIG14" s="185"/>
      <c r="CIH14" s="185"/>
      <c r="CII14" s="185"/>
      <c r="CIJ14" s="185"/>
      <c r="CIK14" s="185"/>
      <c r="CIL14" s="185"/>
      <c r="CIM14" s="185"/>
      <c r="CIN14" s="185"/>
      <c r="CIO14" s="185"/>
      <c r="CIP14" s="185"/>
      <c r="CIQ14" s="185"/>
      <c r="CIR14" s="185"/>
      <c r="CIS14" s="185"/>
      <c r="CIT14" s="185"/>
      <c r="CIU14" s="185"/>
      <c r="CIV14" s="185"/>
      <c r="CIW14" s="185"/>
      <c r="CIX14" s="185"/>
      <c r="CIY14" s="185"/>
      <c r="CIZ14" s="185"/>
      <c r="CJA14" s="185"/>
      <c r="CJB14" s="185"/>
      <c r="CJC14" s="185"/>
      <c r="CJD14" s="185"/>
      <c r="CJE14" s="185"/>
      <c r="CJF14" s="185"/>
      <c r="CJG14" s="185"/>
      <c r="CJH14" s="185"/>
      <c r="CJI14" s="185"/>
      <c r="CJJ14" s="185"/>
      <c r="CJK14" s="185"/>
      <c r="CJL14" s="185"/>
      <c r="CJM14" s="185"/>
      <c r="CJN14" s="185"/>
      <c r="CJO14" s="185"/>
      <c r="CJP14" s="185"/>
      <c r="CJQ14" s="185"/>
      <c r="CJR14" s="185"/>
      <c r="CJS14" s="185"/>
      <c r="CJT14" s="185"/>
      <c r="CJU14" s="185"/>
      <c r="CJV14" s="185"/>
      <c r="CJW14" s="185"/>
      <c r="CJX14" s="185"/>
      <c r="CJY14" s="185"/>
      <c r="CJZ14" s="185"/>
      <c r="CKA14" s="185"/>
      <c r="CKB14" s="185"/>
      <c r="CKC14" s="185"/>
      <c r="CKD14" s="185"/>
      <c r="CKE14" s="185"/>
      <c r="CKF14" s="185"/>
      <c r="CKG14" s="185"/>
      <c r="CKH14" s="185"/>
      <c r="CKI14" s="185"/>
      <c r="CKJ14" s="185"/>
      <c r="CKK14" s="185"/>
      <c r="CKL14" s="185"/>
      <c r="CKM14" s="185"/>
      <c r="CKN14" s="185"/>
      <c r="CKO14" s="185"/>
      <c r="CKP14" s="185"/>
      <c r="CKQ14" s="185"/>
      <c r="CKR14" s="185"/>
      <c r="CKS14" s="185"/>
      <c r="CKT14" s="185"/>
      <c r="CKU14" s="185"/>
      <c r="CKV14" s="185"/>
      <c r="CKW14" s="185"/>
      <c r="CKX14" s="185"/>
      <c r="CKY14" s="185"/>
      <c r="CKZ14" s="185"/>
      <c r="CLA14" s="185"/>
      <c r="CLB14" s="185"/>
      <c r="CLC14" s="185"/>
      <c r="CLD14" s="185"/>
      <c r="CLE14" s="185"/>
      <c r="CLF14" s="185"/>
      <c r="CLG14" s="185"/>
      <c r="CLH14" s="185"/>
      <c r="CLI14" s="185"/>
      <c r="CLJ14" s="185"/>
      <c r="CLK14" s="185"/>
      <c r="CLL14" s="185"/>
      <c r="CLM14" s="185"/>
      <c r="CLN14" s="185"/>
      <c r="CLO14" s="185"/>
      <c r="CLP14" s="185"/>
      <c r="CLQ14" s="185"/>
      <c r="CLR14" s="185"/>
      <c r="CLS14" s="185"/>
      <c r="CLT14" s="185"/>
      <c r="CLU14" s="185"/>
      <c r="CLV14" s="185"/>
      <c r="CLW14" s="185"/>
      <c r="CLX14" s="185"/>
      <c r="CLY14" s="185"/>
      <c r="CLZ14" s="185"/>
      <c r="CMA14" s="185"/>
      <c r="CMB14" s="185"/>
      <c r="CMC14" s="185"/>
      <c r="CMD14" s="185"/>
      <c r="CME14" s="185"/>
      <c r="CMF14" s="185"/>
      <c r="CMG14" s="185"/>
      <c r="CMH14" s="185"/>
      <c r="CMI14" s="185"/>
      <c r="CMJ14" s="185"/>
      <c r="CMK14" s="185"/>
      <c r="CML14" s="185"/>
      <c r="CMM14" s="185"/>
      <c r="CMN14" s="185"/>
      <c r="CMO14" s="185"/>
      <c r="CMP14" s="185"/>
      <c r="CMQ14" s="185"/>
      <c r="CMR14" s="185"/>
      <c r="CMS14" s="185"/>
      <c r="CMT14" s="185"/>
      <c r="CMU14" s="185"/>
      <c r="CMV14" s="185"/>
      <c r="CMW14" s="185"/>
      <c r="CMX14" s="185"/>
      <c r="CMY14" s="185"/>
      <c r="CMZ14" s="185"/>
      <c r="CNA14" s="185"/>
      <c r="CNB14" s="185"/>
      <c r="CNC14" s="185"/>
      <c r="CND14" s="185"/>
      <c r="CNE14" s="185"/>
      <c r="CNF14" s="185"/>
      <c r="CNG14" s="185"/>
      <c r="CNH14" s="185"/>
      <c r="CNI14" s="185"/>
      <c r="CNJ14" s="185"/>
      <c r="CNK14" s="185"/>
      <c r="CNL14" s="185"/>
      <c r="CNM14" s="185"/>
      <c r="CNN14" s="185"/>
      <c r="CNO14" s="185"/>
      <c r="CNP14" s="185"/>
      <c r="CNQ14" s="185"/>
      <c r="CNR14" s="185"/>
      <c r="CNS14" s="185"/>
      <c r="CNT14" s="185"/>
      <c r="CNU14" s="185"/>
      <c r="CNV14" s="185"/>
      <c r="CNW14" s="185"/>
      <c r="CNX14" s="185"/>
      <c r="CNY14" s="185"/>
      <c r="CNZ14" s="185"/>
      <c r="COA14" s="185"/>
      <c r="COB14" s="185"/>
      <c r="COC14" s="185"/>
      <c r="COD14" s="185"/>
      <c r="COE14" s="185"/>
      <c r="COF14" s="185"/>
      <c r="COG14" s="185"/>
      <c r="COH14" s="185"/>
      <c r="COI14" s="185"/>
      <c r="COJ14" s="185"/>
      <c r="COK14" s="185"/>
      <c r="COL14" s="185"/>
      <c r="COM14" s="185"/>
      <c r="CON14" s="185"/>
      <c r="COO14" s="185"/>
      <c r="COP14" s="185"/>
      <c r="COQ14" s="185"/>
      <c r="COR14" s="185"/>
      <c r="COS14" s="185"/>
      <c r="COT14" s="185"/>
      <c r="COU14" s="185"/>
      <c r="COV14" s="185"/>
      <c r="COW14" s="185"/>
      <c r="COX14" s="185"/>
      <c r="COY14" s="185"/>
      <c r="COZ14" s="185"/>
      <c r="CPA14" s="185"/>
      <c r="CPB14" s="185"/>
      <c r="CPC14" s="185"/>
      <c r="CPD14" s="185"/>
      <c r="CPE14" s="185"/>
      <c r="CPF14" s="185"/>
      <c r="CPG14" s="185"/>
      <c r="CPH14" s="185"/>
      <c r="CPI14" s="185"/>
      <c r="CPJ14" s="185"/>
      <c r="CPK14" s="185"/>
      <c r="CPL14" s="185"/>
      <c r="CPM14" s="185"/>
      <c r="CPN14" s="185"/>
      <c r="CPO14" s="185"/>
      <c r="CPP14" s="185"/>
      <c r="CPQ14" s="185"/>
      <c r="CPR14" s="185"/>
      <c r="CPS14" s="185"/>
      <c r="CPT14" s="185"/>
      <c r="CPU14" s="185"/>
      <c r="CPV14" s="185"/>
      <c r="CPW14" s="185"/>
      <c r="CPX14" s="185"/>
      <c r="CPY14" s="185"/>
      <c r="CPZ14" s="185"/>
      <c r="CQA14" s="185"/>
      <c r="CQB14" s="185"/>
      <c r="CQC14" s="185"/>
      <c r="CQD14" s="185"/>
      <c r="CQE14" s="185"/>
      <c r="CQF14" s="185"/>
      <c r="CQG14" s="185"/>
      <c r="CQH14" s="185"/>
      <c r="CQI14" s="185"/>
      <c r="CQJ14" s="185"/>
      <c r="CQK14" s="185"/>
      <c r="CQL14" s="185"/>
      <c r="CQM14" s="185"/>
      <c r="CQN14" s="185"/>
      <c r="CQO14" s="185"/>
      <c r="CQP14" s="185"/>
      <c r="CQQ14" s="185"/>
      <c r="CQR14" s="185"/>
      <c r="CQS14" s="185"/>
      <c r="CQT14" s="185"/>
      <c r="CQU14" s="185"/>
      <c r="CQV14" s="185"/>
      <c r="CQW14" s="185"/>
      <c r="CQX14" s="185"/>
      <c r="CQY14" s="185"/>
      <c r="CQZ14" s="185"/>
      <c r="CRA14" s="185"/>
      <c r="CRB14" s="185"/>
      <c r="CRC14" s="185"/>
      <c r="CRD14" s="185"/>
      <c r="CRE14" s="185"/>
      <c r="CRF14" s="185"/>
      <c r="CRG14" s="185"/>
      <c r="CRH14" s="185"/>
      <c r="CRI14" s="185"/>
      <c r="CRJ14" s="185"/>
      <c r="CRK14" s="185"/>
      <c r="CRL14" s="185"/>
      <c r="CRM14" s="185"/>
      <c r="CRN14" s="185"/>
      <c r="CRO14" s="185"/>
      <c r="CRP14" s="185"/>
      <c r="CRQ14" s="185"/>
      <c r="CRR14" s="185"/>
      <c r="CRS14" s="185"/>
      <c r="CRT14" s="185"/>
      <c r="CRU14" s="185"/>
      <c r="CRV14" s="185"/>
      <c r="CRW14" s="185"/>
      <c r="CRX14" s="185"/>
      <c r="CRY14" s="185"/>
      <c r="CRZ14" s="185"/>
      <c r="CSA14" s="185"/>
      <c r="CSB14" s="185"/>
      <c r="CSC14" s="185"/>
      <c r="CSD14" s="185"/>
      <c r="CSE14" s="185"/>
      <c r="CSF14" s="185"/>
      <c r="CSG14" s="185"/>
      <c r="CSH14" s="185"/>
      <c r="CSI14" s="185"/>
      <c r="CSJ14" s="185"/>
      <c r="CSK14" s="185"/>
      <c r="CSL14" s="185"/>
      <c r="CSM14" s="185"/>
      <c r="CSN14" s="185"/>
      <c r="CSO14" s="185"/>
      <c r="CSP14" s="185"/>
      <c r="CSQ14" s="185"/>
      <c r="CSR14" s="185"/>
      <c r="CSS14" s="185"/>
      <c r="CST14" s="185"/>
      <c r="CSU14" s="185"/>
      <c r="CSV14" s="185"/>
      <c r="CSW14" s="185"/>
      <c r="CSX14" s="185"/>
      <c r="CSY14" s="185"/>
      <c r="CSZ14" s="185"/>
      <c r="CTA14" s="185"/>
      <c r="CTB14" s="185"/>
      <c r="CTC14" s="185"/>
      <c r="CTD14" s="185"/>
      <c r="CTE14" s="185"/>
      <c r="CTF14" s="185"/>
      <c r="CTG14" s="185"/>
      <c r="CTH14" s="185"/>
      <c r="CTI14" s="185"/>
      <c r="CTJ14" s="185"/>
      <c r="CTK14" s="185"/>
      <c r="CTL14" s="185"/>
      <c r="CTM14" s="185"/>
      <c r="CTN14" s="185"/>
      <c r="CTO14" s="185"/>
      <c r="CTP14" s="185"/>
      <c r="CTQ14" s="185"/>
      <c r="CTR14" s="185"/>
      <c r="CTS14" s="185"/>
      <c r="CTT14" s="185"/>
      <c r="CTU14" s="185"/>
      <c r="CTV14" s="185"/>
      <c r="CTW14" s="185"/>
      <c r="CTX14" s="185"/>
      <c r="CTY14" s="185"/>
      <c r="CTZ14" s="185"/>
      <c r="CUA14" s="185"/>
      <c r="CUB14" s="185"/>
      <c r="CUC14" s="185"/>
      <c r="CUD14" s="185"/>
      <c r="CUE14" s="185"/>
      <c r="CUF14" s="185"/>
      <c r="CUG14" s="185"/>
      <c r="CUH14" s="185"/>
      <c r="CUI14" s="185"/>
      <c r="CUJ14" s="185"/>
      <c r="CUK14" s="185"/>
      <c r="CUL14" s="185"/>
      <c r="CUM14" s="185"/>
      <c r="CUN14" s="185"/>
      <c r="CUO14" s="185"/>
      <c r="CUP14" s="185"/>
      <c r="CUQ14" s="185"/>
      <c r="CUR14" s="185"/>
      <c r="CUS14" s="185"/>
      <c r="CUT14" s="185"/>
      <c r="CUU14" s="185"/>
      <c r="CUV14" s="185"/>
      <c r="CUW14" s="185"/>
      <c r="CUX14" s="185"/>
      <c r="CUY14" s="185"/>
      <c r="CUZ14" s="185"/>
      <c r="CVA14" s="185"/>
      <c r="CVB14" s="185"/>
      <c r="CVC14" s="185"/>
      <c r="CVD14" s="185"/>
      <c r="CVE14" s="185"/>
      <c r="CVF14" s="185"/>
      <c r="CVG14" s="185"/>
      <c r="CVH14" s="185"/>
      <c r="CVI14" s="185"/>
      <c r="CVJ14" s="185"/>
      <c r="CVK14" s="185"/>
      <c r="CVL14" s="185"/>
      <c r="CVM14" s="185"/>
      <c r="CVN14" s="185"/>
      <c r="CVO14" s="185"/>
      <c r="CVP14" s="185"/>
      <c r="CVQ14" s="185"/>
      <c r="CVR14" s="185"/>
      <c r="CVS14" s="185"/>
      <c r="CVT14" s="185"/>
      <c r="CVU14" s="185"/>
      <c r="CVV14" s="185"/>
      <c r="CVW14" s="185"/>
      <c r="CVX14" s="185"/>
      <c r="CVY14" s="185"/>
      <c r="CVZ14" s="185"/>
      <c r="CWA14" s="185"/>
      <c r="CWB14" s="185"/>
      <c r="CWC14" s="185"/>
      <c r="CWD14" s="185"/>
      <c r="CWE14" s="185"/>
      <c r="CWF14" s="185"/>
      <c r="CWG14" s="185"/>
      <c r="CWH14" s="185"/>
      <c r="CWI14" s="185"/>
      <c r="CWJ14" s="185"/>
      <c r="CWK14" s="185"/>
      <c r="CWL14" s="185"/>
      <c r="CWM14" s="185"/>
      <c r="CWN14" s="185"/>
      <c r="CWO14" s="185"/>
      <c r="CWP14" s="185"/>
      <c r="CWQ14" s="185"/>
      <c r="CWR14" s="185"/>
      <c r="CWS14" s="185"/>
      <c r="CWT14" s="185"/>
      <c r="CWU14" s="185"/>
      <c r="CWV14" s="185"/>
      <c r="CWW14" s="185"/>
      <c r="CWX14" s="185"/>
      <c r="CWY14" s="185"/>
      <c r="CWZ14" s="185"/>
      <c r="CXA14" s="185"/>
      <c r="CXB14" s="185"/>
      <c r="CXC14" s="185"/>
      <c r="CXD14" s="185"/>
      <c r="CXE14" s="185"/>
      <c r="CXF14" s="185"/>
      <c r="CXG14" s="185"/>
      <c r="CXH14" s="185"/>
      <c r="CXI14" s="185"/>
      <c r="CXJ14" s="185"/>
      <c r="CXK14" s="185"/>
      <c r="CXL14" s="185"/>
      <c r="CXM14" s="185"/>
      <c r="CXN14" s="185"/>
      <c r="CXO14" s="185"/>
      <c r="CXP14" s="185"/>
      <c r="CXQ14" s="185"/>
      <c r="CXR14" s="185"/>
      <c r="CXS14" s="185"/>
      <c r="CXT14" s="185"/>
      <c r="CXU14" s="185"/>
      <c r="CXV14" s="185"/>
      <c r="CXW14" s="185"/>
      <c r="CXX14" s="185"/>
      <c r="CXY14" s="185"/>
      <c r="CXZ14" s="185"/>
      <c r="CYA14" s="185"/>
      <c r="CYB14" s="185"/>
      <c r="CYC14" s="185"/>
      <c r="CYD14" s="185"/>
      <c r="CYE14" s="185"/>
      <c r="CYF14" s="185"/>
      <c r="CYG14" s="185"/>
      <c r="CYH14" s="185"/>
      <c r="CYI14" s="185"/>
      <c r="CYJ14" s="185"/>
      <c r="CYK14" s="185"/>
      <c r="CYL14" s="185"/>
      <c r="CYM14" s="185"/>
      <c r="CYN14" s="185"/>
      <c r="CYO14" s="185"/>
      <c r="CYP14" s="185"/>
      <c r="CYQ14" s="185"/>
      <c r="CYR14" s="185"/>
      <c r="CYS14" s="185"/>
      <c r="CYT14" s="185"/>
      <c r="CYU14" s="185"/>
      <c r="CYV14" s="185"/>
      <c r="CYW14" s="185"/>
      <c r="CYX14" s="185"/>
      <c r="CYY14" s="185"/>
      <c r="CYZ14" s="185"/>
      <c r="CZA14" s="185"/>
      <c r="CZB14" s="185"/>
      <c r="CZC14" s="185"/>
      <c r="CZD14" s="185"/>
      <c r="CZE14" s="185"/>
      <c r="CZF14" s="185"/>
      <c r="CZG14" s="185"/>
      <c r="CZH14" s="185"/>
      <c r="CZI14" s="185"/>
      <c r="CZJ14" s="185"/>
      <c r="CZK14" s="185"/>
      <c r="CZL14" s="185"/>
      <c r="CZM14" s="185"/>
      <c r="CZN14" s="185"/>
      <c r="CZO14" s="185"/>
      <c r="CZP14" s="185"/>
      <c r="CZQ14" s="185"/>
      <c r="CZR14" s="185"/>
      <c r="CZS14" s="185"/>
      <c r="CZT14" s="185"/>
      <c r="CZU14" s="185"/>
      <c r="CZV14" s="185"/>
      <c r="CZW14" s="185"/>
      <c r="CZX14" s="185"/>
      <c r="CZY14" s="185"/>
      <c r="CZZ14" s="185"/>
      <c r="DAA14" s="185"/>
      <c r="DAB14" s="185"/>
      <c r="DAC14" s="185"/>
      <c r="DAD14" s="185"/>
      <c r="DAE14" s="185"/>
      <c r="DAF14" s="185"/>
      <c r="DAG14" s="185"/>
      <c r="DAH14" s="185"/>
      <c r="DAI14" s="185"/>
      <c r="DAJ14" s="185"/>
      <c r="DAK14" s="185"/>
      <c r="DAL14" s="185"/>
      <c r="DAM14" s="185"/>
      <c r="DAN14" s="185"/>
      <c r="DAO14" s="185"/>
      <c r="DAP14" s="185"/>
      <c r="DAQ14" s="185"/>
      <c r="DAR14" s="185"/>
      <c r="DAS14" s="185"/>
      <c r="DAT14" s="185"/>
      <c r="DAU14" s="185"/>
      <c r="DAV14" s="185"/>
      <c r="DAW14" s="185"/>
      <c r="DAX14" s="185"/>
      <c r="DAY14" s="185"/>
      <c r="DAZ14" s="185"/>
      <c r="DBA14" s="185"/>
      <c r="DBB14" s="185"/>
      <c r="DBC14" s="185"/>
      <c r="DBD14" s="185"/>
      <c r="DBE14" s="185"/>
      <c r="DBF14" s="185"/>
      <c r="DBG14" s="185"/>
      <c r="DBH14" s="185"/>
      <c r="DBI14" s="185"/>
      <c r="DBJ14" s="185"/>
      <c r="DBK14" s="185"/>
      <c r="DBL14" s="185"/>
      <c r="DBM14" s="185"/>
      <c r="DBN14" s="185"/>
      <c r="DBO14" s="185"/>
      <c r="DBP14" s="185"/>
      <c r="DBQ14" s="185"/>
      <c r="DBR14" s="185"/>
      <c r="DBS14" s="185"/>
      <c r="DBT14" s="185"/>
      <c r="DBU14" s="185"/>
      <c r="DBV14" s="185"/>
      <c r="DBW14" s="185"/>
      <c r="DBX14" s="185"/>
      <c r="DBY14" s="185"/>
      <c r="DBZ14" s="185"/>
      <c r="DCA14" s="185"/>
      <c r="DCB14" s="185"/>
      <c r="DCC14" s="185"/>
      <c r="DCD14" s="185"/>
      <c r="DCE14" s="185"/>
      <c r="DCF14" s="185"/>
      <c r="DCG14" s="185"/>
      <c r="DCH14" s="185"/>
      <c r="DCI14" s="185"/>
      <c r="DCJ14" s="185"/>
      <c r="DCK14" s="185"/>
      <c r="DCL14" s="185"/>
      <c r="DCM14" s="185"/>
      <c r="DCN14" s="185"/>
      <c r="DCO14" s="185"/>
      <c r="DCP14" s="185"/>
      <c r="DCQ14" s="185"/>
      <c r="DCR14" s="185"/>
      <c r="DCS14" s="185"/>
      <c r="DCT14" s="185"/>
      <c r="DCU14" s="185"/>
      <c r="DCV14" s="185"/>
      <c r="DCW14" s="185"/>
      <c r="DCX14" s="185"/>
      <c r="DCY14" s="185"/>
      <c r="DCZ14" s="185"/>
      <c r="DDA14" s="185"/>
      <c r="DDB14" s="185"/>
      <c r="DDC14" s="185"/>
      <c r="DDD14" s="185"/>
      <c r="DDE14" s="185"/>
      <c r="DDF14" s="185"/>
      <c r="DDG14" s="185"/>
      <c r="DDH14" s="185"/>
      <c r="DDI14" s="185"/>
      <c r="DDJ14" s="185"/>
      <c r="DDK14" s="185"/>
      <c r="DDL14" s="185"/>
      <c r="DDM14" s="185"/>
      <c r="DDN14" s="185"/>
      <c r="DDO14" s="185"/>
      <c r="DDP14" s="185"/>
      <c r="DDQ14" s="185"/>
      <c r="DDR14" s="185"/>
      <c r="DDS14" s="185"/>
      <c r="DDT14" s="185"/>
      <c r="DDU14" s="185"/>
      <c r="DDV14" s="185"/>
      <c r="DDW14" s="185"/>
      <c r="DDX14" s="185"/>
      <c r="DDY14" s="185"/>
      <c r="DDZ14" s="185"/>
      <c r="DEA14" s="185"/>
      <c r="DEB14" s="185"/>
      <c r="DEC14" s="185"/>
      <c r="DED14" s="185"/>
      <c r="DEE14" s="185"/>
      <c r="DEF14" s="185"/>
      <c r="DEG14" s="185"/>
      <c r="DEH14" s="185"/>
      <c r="DEI14" s="185"/>
      <c r="DEJ14" s="185"/>
      <c r="DEK14" s="185"/>
      <c r="DEL14" s="185"/>
      <c r="DEM14" s="185"/>
      <c r="DEN14" s="185"/>
      <c r="DEO14" s="185"/>
      <c r="DEP14" s="185"/>
      <c r="DEQ14" s="185"/>
      <c r="DER14" s="185"/>
      <c r="DES14" s="185"/>
      <c r="DET14" s="185"/>
      <c r="DEU14" s="185"/>
      <c r="DEV14" s="185"/>
      <c r="DEW14" s="185"/>
      <c r="DEX14" s="185"/>
      <c r="DEY14" s="185"/>
      <c r="DEZ14" s="185"/>
      <c r="DFA14" s="185"/>
      <c r="DFB14" s="185"/>
      <c r="DFC14" s="185"/>
      <c r="DFD14" s="185"/>
      <c r="DFE14" s="185"/>
      <c r="DFF14" s="185"/>
      <c r="DFG14" s="185"/>
      <c r="DFH14" s="185"/>
      <c r="DFI14" s="185"/>
      <c r="DFJ14" s="185"/>
      <c r="DFK14" s="185"/>
      <c r="DFL14" s="185"/>
      <c r="DFM14" s="185"/>
      <c r="DFN14" s="185"/>
      <c r="DFO14" s="185"/>
      <c r="DFP14" s="185"/>
      <c r="DFQ14" s="185"/>
      <c r="DFR14" s="185"/>
      <c r="DFS14" s="185"/>
      <c r="DFT14" s="185"/>
      <c r="DFU14" s="185"/>
      <c r="DFV14" s="185"/>
      <c r="DFW14" s="185"/>
      <c r="DFX14" s="185"/>
      <c r="DFY14" s="185"/>
      <c r="DFZ14" s="185"/>
      <c r="DGA14" s="185"/>
      <c r="DGB14" s="185"/>
      <c r="DGC14" s="185"/>
      <c r="DGD14" s="185"/>
      <c r="DGE14" s="185"/>
      <c r="DGF14" s="185"/>
      <c r="DGG14" s="185"/>
      <c r="DGH14" s="185"/>
      <c r="DGI14" s="185"/>
      <c r="DGJ14" s="185"/>
      <c r="DGK14" s="185"/>
      <c r="DGL14" s="185"/>
      <c r="DGM14" s="185"/>
      <c r="DGN14" s="185"/>
      <c r="DGO14" s="185"/>
      <c r="DGP14" s="185"/>
      <c r="DGQ14" s="185"/>
      <c r="DGR14" s="185"/>
      <c r="DGS14" s="185"/>
      <c r="DGT14" s="185"/>
      <c r="DGU14" s="185"/>
      <c r="DGV14" s="185"/>
      <c r="DGW14" s="185"/>
      <c r="DGX14" s="185"/>
      <c r="DGY14" s="185"/>
      <c r="DGZ14" s="185"/>
      <c r="DHA14" s="185"/>
      <c r="DHB14" s="185"/>
      <c r="DHC14" s="185"/>
      <c r="DHD14" s="185"/>
      <c r="DHE14" s="185"/>
      <c r="DHF14" s="185"/>
      <c r="DHG14" s="185"/>
      <c r="DHH14" s="185"/>
      <c r="DHI14" s="185"/>
      <c r="DHJ14" s="185"/>
      <c r="DHK14" s="185"/>
      <c r="DHL14" s="185"/>
      <c r="DHM14" s="185"/>
      <c r="DHN14" s="185"/>
      <c r="DHO14" s="185"/>
      <c r="DHP14" s="185"/>
      <c r="DHQ14" s="185"/>
      <c r="DHR14" s="185"/>
      <c r="DHS14" s="185"/>
      <c r="DHT14" s="185"/>
      <c r="DHU14" s="185"/>
      <c r="DHV14" s="185"/>
      <c r="DHW14" s="185"/>
      <c r="DHX14" s="185"/>
      <c r="DHY14" s="185"/>
      <c r="DHZ14" s="185"/>
      <c r="DIA14" s="185"/>
      <c r="DIB14" s="185"/>
      <c r="DIC14" s="185"/>
      <c r="DID14" s="185"/>
      <c r="DIE14" s="185"/>
      <c r="DIF14" s="185"/>
      <c r="DIG14" s="185"/>
      <c r="DIH14" s="185"/>
      <c r="DII14" s="185"/>
      <c r="DIJ14" s="185"/>
      <c r="DIK14" s="185"/>
      <c r="DIL14" s="185"/>
      <c r="DIM14" s="185"/>
      <c r="DIN14" s="185"/>
      <c r="DIO14" s="185"/>
      <c r="DIP14" s="185"/>
      <c r="DIQ14" s="185"/>
      <c r="DIR14" s="185"/>
      <c r="DIS14" s="185"/>
      <c r="DIT14" s="185"/>
      <c r="DIU14" s="185"/>
      <c r="DIV14" s="185"/>
      <c r="DIW14" s="185"/>
      <c r="DIX14" s="185"/>
      <c r="DIY14" s="185"/>
      <c r="DIZ14" s="185"/>
      <c r="DJA14" s="185"/>
      <c r="DJB14" s="185"/>
      <c r="DJC14" s="185"/>
      <c r="DJD14" s="185"/>
      <c r="DJE14" s="185"/>
      <c r="DJF14" s="185"/>
      <c r="DJG14" s="185"/>
      <c r="DJH14" s="185"/>
      <c r="DJI14" s="185"/>
      <c r="DJJ14" s="185"/>
      <c r="DJK14" s="185"/>
      <c r="DJL14" s="185"/>
      <c r="DJM14" s="185"/>
      <c r="DJN14" s="185"/>
      <c r="DJO14" s="185"/>
      <c r="DJP14" s="185"/>
      <c r="DJQ14" s="185"/>
      <c r="DJR14" s="185"/>
      <c r="DJS14" s="185"/>
      <c r="DJT14" s="185"/>
      <c r="DJU14" s="185"/>
      <c r="DJV14" s="185"/>
      <c r="DJW14" s="185"/>
      <c r="DJX14" s="185"/>
      <c r="DJY14" s="185"/>
      <c r="DJZ14" s="185"/>
      <c r="DKA14" s="185"/>
      <c r="DKB14" s="185"/>
      <c r="DKC14" s="185"/>
      <c r="DKD14" s="185"/>
      <c r="DKE14" s="185"/>
      <c r="DKF14" s="185"/>
      <c r="DKG14" s="185"/>
      <c r="DKH14" s="185"/>
      <c r="DKI14" s="185"/>
      <c r="DKJ14" s="185"/>
      <c r="DKK14" s="185"/>
      <c r="DKL14" s="185"/>
      <c r="DKM14" s="185"/>
      <c r="DKN14" s="185"/>
      <c r="DKO14" s="185"/>
      <c r="DKP14" s="185"/>
      <c r="DKQ14" s="185"/>
      <c r="DKR14" s="185"/>
      <c r="DKS14" s="185"/>
      <c r="DKT14" s="185"/>
      <c r="DKU14" s="185"/>
      <c r="DKV14" s="185"/>
      <c r="DKW14" s="185"/>
      <c r="DKX14" s="185"/>
      <c r="DKY14" s="185"/>
      <c r="DKZ14" s="185"/>
      <c r="DLA14" s="185"/>
      <c r="DLB14" s="185"/>
      <c r="DLC14" s="185"/>
      <c r="DLD14" s="185"/>
      <c r="DLE14" s="185"/>
      <c r="DLF14" s="185"/>
      <c r="DLG14" s="185"/>
      <c r="DLH14" s="185"/>
      <c r="DLI14" s="185"/>
      <c r="DLJ14" s="185"/>
      <c r="DLK14" s="185"/>
      <c r="DLL14" s="185"/>
      <c r="DLM14" s="185"/>
      <c r="DLN14" s="185"/>
      <c r="DLO14" s="185"/>
      <c r="DLP14" s="185"/>
      <c r="DLQ14" s="185"/>
      <c r="DLR14" s="185"/>
      <c r="DLS14" s="185"/>
      <c r="DLT14" s="185"/>
      <c r="DLU14" s="185"/>
      <c r="DLV14" s="185"/>
      <c r="DLW14" s="185"/>
      <c r="DLX14" s="185"/>
      <c r="DLY14" s="185"/>
      <c r="DLZ14" s="185"/>
      <c r="DMA14" s="185"/>
      <c r="DMB14" s="185"/>
      <c r="DMC14" s="185"/>
      <c r="DMD14" s="185"/>
      <c r="DME14" s="185"/>
      <c r="DMF14" s="185"/>
      <c r="DMG14" s="185"/>
      <c r="DMH14" s="185"/>
      <c r="DMI14" s="185"/>
      <c r="DMJ14" s="185"/>
      <c r="DMK14" s="185"/>
      <c r="DML14" s="185"/>
      <c r="DMM14" s="185"/>
      <c r="DMN14" s="185"/>
      <c r="DMO14" s="185"/>
      <c r="DMP14" s="185"/>
      <c r="DMQ14" s="185"/>
      <c r="DMR14" s="185"/>
      <c r="DMS14" s="185"/>
      <c r="DMT14" s="185"/>
      <c r="DMU14" s="185"/>
      <c r="DMV14" s="185"/>
      <c r="DMW14" s="185"/>
      <c r="DMX14" s="185"/>
      <c r="DMY14" s="185"/>
      <c r="DMZ14" s="185"/>
      <c r="DNA14" s="185"/>
      <c r="DNB14" s="185"/>
      <c r="DNC14" s="185"/>
      <c r="DND14" s="185"/>
      <c r="DNE14" s="185"/>
      <c r="DNF14" s="185"/>
      <c r="DNG14" s="185"/>
      <c r="DNH14" s="185"/>
      <c r="DNI14" s="185"/>
      <c r="DNJ14" s="185"/>
      <c r="DNK14" s="185"/>
      <c r="DNL14" s="185"/>
      <c r="DNM14" s="185"/>
      <c r="DNN14" s="185"/>
      <c r="DNO14" s="185"/>
      <c r="DNP14" s="185"/>
      <c r="DNQ14" s="185"/>
      <c r="DNR14" s="185"/>
      <c r="DNS14" s="185"/>
      <c r="DNT14" s="185"/>
      <c r="DNU14" s="185"/>
      <c r="DNV14" s="185"/>
      <c r="DNW14" s="185"/>
      <c r="DNX14" s="185"/>
      <c r="DNY14" s="185"/>
      <c r="DNZ14" s="185"/>
      <c r="DOA14" s="185"/>
      <c r="DOB14" s="185"/>
      <c r="DOC14" s="185"/>
      <c r="DOD14" s="185"/>
      <c r="DOE14" s="185"/>
      <c r="DOF14" s="185"/>
      <c r="DOG14" s="185"/>
      <c r="DOH14" s="185"/>
      <c r="DOI14" s="185"/>
      <c r="DOJ14" s="185"/>
      <c r="DOK14" s="185"/>
      <c r="DOL14" s="185"/>
      <c r="DOM14" s="185"/>
      <c r="DON14" s="185"/>
      <c r="DOO14" s="185"/>
      <c r="DOP14" s="185"/>
      <c r="DOQ14" s="185"/>
      <c r="DOR14" s="185"/>
      <c r="DOS14" s="185"/>
      <c r="DOT14" s="185"/>
      <c r="DOU14" s="185"/>
      <c r="DOV14" s="185"/>
      <c r="DOW14" s="185"/>
      <c r="DOX14" s="185"/>
      <c r="DOY14" s="185"/>
      <c r="DOZ14" s="185"/>
      <c r="DPA14" s="185"/>
      <c r="DPB14" s="185"/>
      <c r="DPC14" s="185"/>
      <c r="DPD14" s="185"/>
      <c r="DPE14" s="185"/>
      <c r="DPF14" s="185"/>
      <c r="DPG14" s="185"/>
      <c r="DPH14" s="185"/>
      <c r="DPI14" s="185"/>
      <c r="DPJ14" s="185"/>
      <c r="DPK14" s="185"/>
      <c r="DPL14" s="185"/>
      <c r="DPM14" s="185"/>
      <c r="DPN14" s="185"/>
      <c r="DPO14" s="185"/>
      <c r="DPP14" s="185"/>
      <c r="DPQ14" s="185"/>
      <c r="DPR14" s="185"/>
      <c r="DPS14" s="185"/>
      <c r="DPT14" s="185"/>
      <c r="DPU14" s="185"/>
      <c r="DPV14" s="185"/>
      <c r="DPW14" s="185"/>
      <c r="DPX14" s="185"/>
      <c r="DPY14" s="185"/>
      <c r="DPZ14" s="185"/>
      <c r="DQA14" s="185"/>
      <c r="DQB14" s="185"/>
      <c r="DQC14" s="185"/>
      <c r="DQD14" s="185"/>
      <c r="DQE14" s="185"/>
      <c r="DQF14" s="185"/>
      <c r="DQG14" s="185"/>
      <c r="DQH14" s="185"/>
      <c r="DQI14" s="185"/>
      <c r="DQJ14" s="185"/>
      <c r="DQK14" s="185"/>
      <c r="DQL14" s="185"/>
      <c r="DQM14" s="185"/>
      <c r="DQN14" s="185"/>
      <c r="DQO14" s="185"/>
      <c r="DQP14" s="185"/>
      <c r="DQQ14" s="185"/>
      <c r="DQR14" s="185"/>
      <c r="DQS14" s="185"/>
      <c r="DQT14" s="185"/>
      <c r="DQU14" s="185"/>
      <c r="DQV14" s="185"/>
      <c r="DQW14" s="185"/>
      <c r="DQX14" s="185"/>
      <c r="DQY14" s="185"/>
      <c r="DQZ14" s="185"/>
      <c r="DRA14" s="185"/>
      <c r="DRB14" s="185"/>
      <c r="DRC14" s="185"/>
      <c r="DRD14" s="185"/>
      <c r="DRE14" s="185"/>
      <c r="DRF14" s="185"/>
      <c r="DRG14" s="185"/>
      <c r="DRH14" s="185"/>
      <c r="DRI14" s="185"/>
      <c r="DRJ14" s="185"/>
      <c r="DRK14" s="185"/>
      <c r="DRL14" s="185"/>
      <c r="DRM14" s="185"/>
      <c r="DRN14" s="185"/>
      <c r="DRO14" s="185"/>
      <c r="DRP14" s="185"/>
      <c r="DRQ14" s="185"/>
      <c r="DRR14" s="185"/>
      <c r="DRS14" s="185"/>
      <c r="DRT14" s="185"/>
      <c r="DRU14" s="185"/>
      <c r="DRV14" s="185"/>
      <c r="DRW14" s="185"/>
      <c r="DRX14" s="185"/>
      <c r="DRY14" s="185"/>
      <c r="DRZ14" s="185"/>
      <c r="DSA14" s="185"/>
      <c r="DSB14" s="185"/>
      <c r="DSC14" s="185"/>
      <c r="DSD14" s="185"/>
      <c r="DSE14" s="185"/>
      <c r="DSF14" s="185"/>
      <c r="DSG14" s="185"/>
      <c r="DSH14" s="185"/>
      <c r="DSI14" s="185"/>
      <c r="DSJ14" s="185"/>
      <c r="DSK14" s="185"/>
      <c r="DSL14" s="185"/>
      <c r="DSM14" s="185"/>
      <c r="DSN14" s="185"/>
      <c r="DSO14" s="185"/>
      <c r="DSP14" s="185"/>
      <c r="DSQ14" s="185"/>
      <c r="DSR14" s="185"/>
      <c r="DSS14" s="185"/>
      <c r="DST14" s="185"/>
      <c r="DSU14" s="185"/>
      <c r="DSV14" s="185"/>
      <c r="DSW14" s="185"/>
      <c r="DSX14" s="185"/>
      <c r="DSY14" s="185"/>
      <c r="DSZ14" s="185"/>
      <c r="DTA14" s="185"/>
      <c r="DTB14" s="185"/>
      <c r="DTC14" s="185"/>
      <c r="DTD14" s="185"/>
      <c r="DTE14" s="185"/>
      <c r="DTF14" s="185"/>
      <c r="DTG14" s="185"/>
      <c r="DTH14" s="185"/>
      <c r="DTI14" s="185"/>
      <c r="DTJ14" s="185"/>
      <c r="DTK14" s="185"/>
      <c r="DTL14" s="185"/>
      <c r="DTM14" s="185"/>
      <c r="DTN14" s="185"/>
      <c r="DTO14" s="185"/>
      <c r="DTP14" s="185"/>
      <c r="DTQ14" s="185"/>
      <c r="DTR14" s="185"/>
      <c r="DTS14" s="185"/>
      <c r="DTT14" s="185"/>
      <c r="DTU14" s="185"/>
      <c r="DTV14" s="185"/>
      <c r="DTW14" s="185"/>
      <c r="DTX14" s="185"/>
      <c r="DTY14" s="185"/>
      <c r="DTZ14" s="185"/>
      <c r="DUA14" s="185"/>
      <c r="DUB14" s="185"/>
      <c r="DUC14" s="185"/>
      <c r="DUD14" s="185"/>
      <c r="DUE14" s="185"/>
      <c r="DUF14" s="185"/>
      <c r="DUG14" s="185"/>
      <c r="DUH14" s="185"/>
      <c r="DUI14" s="185"/>
      <c r="DUJ14" s="185"/>
      <c r="DUK14" s="185"/>
      <c r="DUL14" s="185"/>
      <c r="DUM14" s="185"/>
      <c r="DUN14" s="185"/>
      <c r="DUO14" s="185"/>
      <c r="DUP14" s="185"/>
      <c r="DUQ14" s="185"/>
      <c r="DUR14" s="185"/>
      <c r="DUS14" s="185"/>
      <c r="DUT14" s="185"/>
      <c r="DUU14" s="185"/>
      <c r="DUV14" s="185"/>
      <c r="DUW14" s="185"/>
      <c r="DUX14" s="185"/>
      <c r="DUY14" s="185"/>
      <c r="DUZ14" s="185"/>
      <c r="DVA14" s="185"/>
      <c r="DVB14" s="185"/>
      <c r="DVC14" s="185"/>
      <c r="DVD14" s="185"/>
      <c r="DVE14" s="185"/>
      <c r="DVF14" s="185"/>
      <c r="DVG14" s="185"/>
      <c r="DVH14" s="185"/>
      <c r="DVI14" s="185"/>
      <c r="DVJ14" s="185"/>
      <c r="DVK14" s="185"/>
      <c r="DVL14" s="185"/>
      <c r="DVM14" s="185"/>
      <c r="DVN14" s="185"/>
      <c r="DVO14" s="185"/>
      <c r="DVP14" s="185"/>
      <c r="DVQ14" s="185"/>
      <c r="DVR14" s="185"/>
      <c r="DVS14" s="185"/>
      <c r="DVT14" s="185"/>
      <c r="DVU14" s="185"/>
      <c r="DVV14" s="185"/>
      <c r="DVW14" s="185"/>
      <c r="DVX14" s="185"/>
      <c r="DVY14" s="185"/>
      <c r="DVZ14" s="185"/>
      <c r="DWA14" s="185"/>
      <c r="DWB14" s="185"/>
      <c r="DWC14" s="185"/>
      <c r="DWD14" s="185"/>
      <c r="DWE14" s="185"/>
      <c r="DWF14" s="185"/>
      <c r="DWG14" s="185"/>
      <c r="DWH14" s="185"/>
      <c r="DWI14" s="185"/>
      <c r="DWJ14" s="185"/>
      <c r="DWK14" s="185"/>
      <c r="DWL14" s="185"/>
      <c r="DWM14" s="185"/>
      <c r="DWN14" s="185"/>
      <c r="DWO14" s="185"/>
      <c r="DWP14" s="185"/>
      <c r="DWQ14" s="185"/>
      <c r="DWR14" s="185"/>
      <c r="DWS14" s="185"/>
      <c r="DWT14" s="185"/>
      <c r="DWU14" s="185"/>
      <c r="DWV14" s="185"/>
      <c r="DWW14" s="185"/>
      <c r="DWX14" s="185"/>
      <c r="DWY14" s="185"/>
      <c r="DWZ14" s="185"/>
      <c r="DXA14" s="185"/>
      <c r="DXB14" s="185"/>
      <c r="DXC14" s="185"/>
      <c r="DXD14" s="185"/>
      <c r="DXE14" s="185"/>
      <c r="DXF14" s="185"/>
      <c r="DXG14" s="185"/>
      <c r="DXH14" s="185"/>
      <c r="DXI14" s="185"/>
      <c r="DXJ14" s="185"/>
      <c r="DXK14" s="185"/>
      <c r="DXL14" s="185"/>
      <c r="DXM14" s="185"/>
      <c r="DXN14" s="185"/>
      <c r="DXO14" s="185"/>
      <c r="DXP14" s="185"/>
      <c r="DXQ14" s="185"/>
      <c r="DXR14" s="185"/>
      <c r="DXS14" s="185"/>
      <c r="DXT14" s="185"/>
      <c r="DXU14" s="185"/>
      <c r="DXV14" s="185"/>
      <c r="DXW14" s="185"/>
      <c r="DXX14" s="185"/>
      <c r="DXY14" s="185"/>
      <c r="DXZ14" s="185"/>
      <c r="DYA14" s="185"/>
      <c r="DYB14" s="185"/>
      <c r="DYC14" s="185"/>
      <c r="DYD14" s="185"/>
      <c r="DYE14" s="185"/>
      <c r="DYF14" s="185"/>
      <c r="DYG14" s="185"/>
      <c r="DYH14" s="185"/>
      <c r="DYI14" s="185"/>
      <c r="DYJ14" s="185"/>
      <c r="DYK14" s="185"/>
      <c r="DYL14" s="185"/>
      <c r="DYM14" s="185"/>
      <c r="DYN14" s="185"/>
      <c r="DYO14" s="185"/>
      <c r="DYP14" s="185"/>
      <c r="DYQ14" s="185"/>
      <c r="DYR14" s="185"/>
      <c r="DYS14" s="185"/>
      <c r="DYT14" s="185"/>
      <c r="DYU14" s="185"/>
      <c r="DYV14" s="185"/>
      <c r="DYW14" s="185"/>
      <c r="DYX14" s="185"/>
      <c r="DYY14" s="185"/>
      <c r="DYZ14" s="185"/>
      <c r="DZA14" s="185"/>
      <c r="DZB14" s="185"/>
      <c r="DZC14" s="185"/>
      <c r="DZD14" s="185"/>
      <c r="DZE14" s="185"/>
      <c r="DZF14" s="185"/>
      <c r="DZG14" s="185"/>
      <c r="DZH14" s="185"/>
      <c r="DZI14" s="185"/>
      <c r="DZJ14" s="185"/>
      <c r="DZK14" s="185"/>
      <c r="DZL14" s="185"/>
      <c r="DZM14" s="185"/>
      <c r="DZN14" s="185"/>
      <c r="DZO14" s="185"/>
      <c r="DZP14" s="185"/>
      <c r="DZQ14" s="185"/>
      <c r="DZR14" s="185"/>
      <c r="DZS14" s="185"/>
      <c r="DZT14" s="185"/>
      <c r="DZU14" s="185"/>
      <c r="DZV14" s="185"/>
      <c r="DZW14" s="185"/>
      <c r="DZX14" s="185"/>
      <c r="DZY14" s="185"/>
      <c r="DZZ14" s="185"/>
      <c r="EAA14" s="185"/>
      <c r="EAB14" s="185"/>
      <c r="EAC14" s="185"/>
      <c r="EAD14" s="185"/>
      <c r="EAE14" s="185"/>
      <c r="EAF14" s="185"/>
      <c r="EAG14" s="185"/>
      <c r="EAH14" s="185"/>
      <c r="EAI14" s="185"/>
      <c r="EAJ14" s="185"/>
      <c r="EAK14" s="185"/>
      <c r="EAL14" s="185"/>
      <c r="EAM14" s="185"/>
      <c r="EAN14" s="185"/>
      <c r="EAO14" s="185"/>
      <c r="EAP14" s="185"/>
      <c r="EAQ14" s="185"/>
      <c r="EAR14" s="185"/>
      <c r="EAS14" s="185"/>
      <c r="EAT14" s="185"/>
      <c r="EAU14" s="185"/>
      <c r="EAV14" s="185"/>
      <c r="EAW14" s="185"/>
      <c r="EAX14" s="185"/>
      <c r="EAY14" s="185"/>
      <c r="EAZ14" s="185"/>
      <c r="EBA14" s="185"/>
      <c r="EBB14" s="185"/>
      <c r="EBC14" s="185"/>
      <c r="EBD14" s="185"/>
      <c r="EBE14" s="185"/>
      <c r="EBF14" s="185"/>
      <c r="EBG14" s="185"/>
      <c r="EBH14" s="185"/>
      <c r="EBI14" s="185"/>
      <c r="EBJ14" s="185"/>
      <c r="EBK14" s="185"/>
      <c r="EBL14" s="185"/>
      <c r="EBM14" s="185"/>
      <c r="EBN14" s="185"/>
      <c r="EBO14" s="185"/>
      <c r="EBP14" s="185"/>
      <c r="EBQ14" s="185"/>
      <c r="EBR14" s="185"/>
      <c r="EBS14" s="185"/>
      <c r="EBT14" s="185"/>
      <c r="EBU14" s="185"/>
      <c r="EBV14" s="185"/>
      <c r="EBW14" s="185"/>
      <c r="EBX14" s="185"/>
      <c r="EBY14" s="185"/>
      <c r="EBZ14" s="185"/>
      <c r="ECA14" s="185"/>
      <c r="ECB14" s="185"/>
      <c r="ECC14" s="185"/>
      <c r="ECD14" s="185"/>
      <c r="ECE14" s="185"/>
      <c r="ECF14" s="185"/>
      <c r="ECG14" s="185"/>
      <c r="ECH14" s="185"/>
      <c r="ECI14" s="185"/>
      <c r="ECJ14" s="185"/>
      <c r="ECK14" s="185"/>
      <c r="ECL14" s="185"/>
      <c r="ECM14" s="185"/>
      <c r="ECN14" s="185"/>
      <c r="ECO14" s="185"/>
      <c r="ECP14" s="185"/>
      <c r="ECQ14" s="185"/>
      <c r="ECR14" s="185"/>
      <c r="ECS14" s="185"/>
      <c r="ECT14" s="185"/>
      <c r="ECU14" s="185"/>
      <c r="ECV14" s="185"/>
      <c r="ECW14" s="185"/>
      <c r="ECX14" s="185"/>
      <c r="ECY14" s="185"/>
      <c r="ECZ14" s="185"/>
      <c r="EDA14" s="185"/>
      <c r="EDB14" s="185"/>
      <c r="EDC14" s="185"/>
      <c r="EDD14" s="185"/>
      <c r="EDE14" s="185"/>
      <c r="EDF14" s="185"/>
      <c r="EDG14" s="185"/>
      <c r="EDH14" s="185"/>
      <c r="EDI14" s="185"/>
      <c r="EDJ14" s="185"/>
      <c r="EDK14" s="185"/>
      <c r="EDL14" s="185"/>
      <c r="EDM14" s="185"/>
      <c r="EDN14" s="185"/>
      <c r="EDO14" s="185"/>
      <c r="EDP14" s="185"/>
      <c r="EDQ14" s="185"/>
      <c r="EDR14" s="185"/>
      <c r="EDS14" s="185"/>
      <c r="EDT14" s="185"/>
      <c r="EDU14" s="185"/>
      <c r="EDV14" s="185"/>
      <c r="EDW14" s="185"/>
      <c r="EDX14" s="185"/>
      <c r="EDY14" s="185"/>
      <c r="EDZ14" s="185"/>
      <c r="EEA14" s="185"/>
      <c r="EEB14" s="185"/>
      <c r="EEC14" s="185"/>
      <c r="EED14" s="185"/>
      <c r="EEE14" s="185"/>
      <c r="EEF14" s="185"/>
      <c r="EEG14" s="185"/>
      <c r="EEH14" s="185"/>
      <c r="EEI14" s="185"/>
      <c r="EEJ14" s="185"/>
      <c r="EEK14" s="185"/>
      <c r="EEL14" s="185"/>
      <c r="EEM14" s="185"/>
      <c r="EEN14" s="185"/>
      <c r="EEO14" s="185"/>
      <c r="EEP14" s="185"/>
      <c r="EEQ14" s="185"/>
      <c r="EER14" s="185"/>
      <c r="EES14" s="185"/>
      <c r="EET14" s="185"/>
      <c r="EEU14" s="185"/>
      <c r="EEV14" s="185"/>
      <c r="EEW14" s="185"/>
      <c r="EEX14" s="185"/>
      <c r="EEY14" s="185"/>
      <c r="EEZ14" s="185"/>
      <c r="EFA14" s="185"/>
      <c r="EFB14" s="185"/>
      <c r="EFC14" s="185"/>
      <c r="EFD14" s="185"/>
      <c r="EFE14" s="185"/>
      <c r="EFF14" s="185"/>
      <c r="EFG14" s="185"/>
      <c r="EFH14" s="185"/>
      <c r="EFI14" s="185"/>
      <c r="EFJ14" s="185"/>
      <c r="EFK14" s="185"/>
      <c r="EFL14" s="185"/>
      <c r="EFM14" s="185"/>
      <c r="EFN14" s="185"/>
      <c r="EFO14" s="185"/>
      <c r="EFP14" s="185"/>
      <c r="EFQ14" s="185"/>
      <c r="EFR14" s="185"/>
      <c r="EFS14" s="185"/>
      <c r="EFT14" s="185"/>
      <c r="EFU14" s="185"/>
      <c r="EFV14" s="185"/>
      <c r="EFW14" s="185"/>
      <c r="EFX14" s="185"/>
      <c r="EFY14" s="185"/>
      <c r="EFZ14" s="185"/>
      <c r="EGA14" s="185"/>
      <c r="EGB14" s="185"/>
      <c r="EGC14" s="185"/>
      <c r="EGD14" s="185"/>
      <c r="EGE14" s="185"/>
      <c r="EGF14" s="185"/>
      <c r="EGG14" s="185"/>
      <c r="EGH14" s="185"/>
      <c r="EGI14" s="185"/>
      <c r="EGJ14" s="185"/>
      <c r="EGK14" s="185"/>
      <c r="EGL14" s="185"/>
      <c r="EGM14" s="185"/>
      <c r="EGN14" s="185"/>
      <c r="EGO14" s="185"/>
      <c r="EGP14" s="185"/>
      <c r="EGQ14" s="185"/>
      <c r="EGR14" s="185"/>
      <c r="EGS14" s="185"/>
      <c r="EGT14" s="185"/>
      <c r="EGU14" s="185"/>
      <c r="EGV14" s="185"/>
      <c r="EGW14" s="185"/>
      <c r="EGX14" s="185"/>
      <c r="EGY14" s="185"/>
      <c r="EGZ14" s="185"/>
      <c r="EHA14" s="185"/>
      <c r="EHB14" s="185"/>
      <c r="EHC14" s="185"/>
      <c r="EHD14" s="185"/>
      <c r="EHE14" s="185"/>
      <c r="EHF14" s="185"/>
      <c r="EHG14" s="185"/>
      <c r="EHH14" s="185"/>
      <c r="EHI14" s="185"/>
      <c r="EHJ14" s="185"/>
      <c r="EHK14" s="185"/>
      <c r="EHL14" s="185"/>
      <c r="EHM14" s="185"/>
      <c r="EHN14" s="185"/>
      <c r="EHO14" s="185"/>
      <c r="EHP14" s="185"/>
      <c r="EHQ14" s="185"/>
      <c r="EHR14" s="185"/>
      <c r="EHS14" s="185"/>
      <c r="EHT14" s="185"/>
      <c r="EHU14" s="185"/>
      <c r="EHV14" s="185"/>
      <c r="EHW14" s="185"/>
      <c r="EHX14" s="185"/>
      <c r="EHY14" s="185"/>
      <c r="EHZ14" s="185"/>
      <c r="EIA14" s="185"/>
      <c r="EIB14" s="185"/>
      <c r="EIC14" s="185"/>
      <c r="EID14" s="185"/>
      <c r="EIE14" s="185"/>
      <c r="EIF14" s="185"/>
      <c r="EIG14" s="185"/>
      <c r="EIH14" s="185"/>
      <c r="EII14" s="185"/>
      <c r="EIJ14" s="185"/>
      <c r="EIK14" s="185"/>
      <c r="EIL14" s="185"/>
      <c r="EIM14" s="185"/>
      <c r="EIN14" s="185"/>
      <c r="EIO14" s="185"/>
      <c r="EIP14" s="185"/>
      <c r="EIQ14" s="185"/>
      <c r="EIR14" s="185"/>
      <c r="EIS14" s="185"/>
      <c r="EIT14" s="185"/>
      <c r="EIU14" s="185"/>
      <c r="EIV14" s="185"/>
      <c r="EIW14" s="185"/>
      <c r="EIX14" s="185"/>
      <c r="EIY14" s="185"/>
      <c r="EIZ14" s="185"/>
      <c r="EJA14" s="185"/>
      <c r="EJB14" s="185"/>
      <c r="EJC14" s="185"/>
      <c r="EJD14" s="185"/>
      <c r="EJE14" s="185"/>
      <c r="EJF14" s="185"/>
      <c r="EJG14" s="185"/>
      <c r="EJH14" s="185"/>
      <c r="EJI14" s="185"/>
      <c r="EJJ14" s="185"/>
      <c r="EJK14" s="185"/>
      <c r="EJL14" s="185"/>
      <c r="EJM14" s="185"/>
      <c r="EJN14" s="185"/>
      <c r="EJO14" s="185"/>
      <c r="EJP14" s="185"/>
      <c r="EJQ14" s="185"/>
      <c r="EJR14" s="185"/>
      <c r="EJS14" s="185"/>
      <c r="EJT14" s="185"/>
      <c r="EJU14" s="185"/>
      <c r="EJV14" s="185"/>
      <c r="EJW14" s="185"/>
      <c r="EJX14" s="185"/>
      <c r="EJY14" s="185"/>
      <c r="EJZ14" s="185"/>
      <c r="EKA14" s="185"/>
      <c r="EKB14" s="185"/>
      <c r="EKC14" s="185"/>
      <c r="EKD14" s="185"/>
      <c r="EKE14" s="185"/>
      <c r="EKF14" s="185"/>
      <c r="EKG14" s="185"/>
      <c r="EKH14" s="185"/>
      <c r="EKI14" s="185"/>
      <c r="EKJ14" s="185"/>
      <c r="EKK14" s="185"/>
      <c r="EKL14" s="185"/>
      <c r="EKM14" s="185"/>
      <c r="EKN14" s="185"/>
      <c r="EKO14" s="185"/>
      <c r="EKP14" s="185"/>
      <c r="EKQ14" s="185"/>
      <c r="EKR14" s="185"/>
      <c r="EKS14" s="185"/>
      <c r="EKT14" s="185"/>
      <c r="EKU14" s="185"/>
      <c r="EKV14" s="185"/>
      <c r="EKW14" s="185"/>
      <c r="EKX14" s="185"/>
      <c r="EKY14" s="185"/>
      <c r="EKZ14" s="185"/>
      <c r="ELA14" s="185"/>
      <c r="ELB14" s="185"/>
      <c r="ELC14" s="185"/>
      <c r="ELD14" s="185"/>
      <c r="ELE14" s="185"/>
      <c r="ELF14" s="185"/>
      <c r="ELG14" s="185"/>
      <c r="ELH14" s="185"/>
      <c r="ELI14" s="185"/>
      <c r="ELJ14" s="185"/>
      <c r="ELK14" s="185"/>
      <c r="ELL14" s="185"/>
      <c r="ELM14" s="185"/>
      <c r="ELN14" s="185"/>
      <c r="ELO14" s="185"/>
      <c r="ELP14" s="185"/>
      <c r="ELQ14" s="185"/>
      <c r="ELR14" s="185"/>
      <c r="ELS14" s="185"/>
      <c r="ELT14" s="185"/>
      <c r="ELU14" s="185"/>
      <c r="ELV14" s="185"/>
      <c r="ELW14" s="185"/>
      <c r="ELX14" s="185"/>
      <c r="ELY14" s="185"/>
      <c r="ELZ14" s="185"/>
      <c r="EMA14" s="185"/>
      <c r="EMB14" s="185"/>
      <c r="EMC14" s="185"/>
      <c r="EMD14" s="185"/>
      <c r="EME14" s="185"/>
      <c r="EMF14" s="185"/>
      <c r="EMG14" s="185"/>
      <c r="EMH14" s="185"/>
      <c r="EMI14" s="185"/>
      <c r="EMJ14" s="185"/>
      <c r="EMK14" s="185"/>
      <c r="EML14" s="185"/>
      <c r="EMM14" s="185"/>
      <c r="EMN14" s="185"/>
      <c r="EMO14" s="185"/>
      <c r="EMP14" s="185"/>
      <c r="EMQ14" s="185"/>
      <c r="EMR14" s="185"/>
      <c r="EMS14" s="185"/>
      <c r="EMT14" s="185"/>
      <c r="EMU14" s="185"/>
      <c r="EMV14" s="185"/>
      <c r="EMW14" s="185"/>
      <c r="EMX14" s="185"/>
      <c r="EMY14" s="185"/>
      <c r="EMZ14" s="185"/>
      <c r="ENA14" s="185"/>
      <c r="ENB14" s="185"/>
      <c r="ENC14" s="185"/>
      <c r="END14" s="185"/>
      <c r="ENE14" s="185"/>
      <c r="ENF14" s="185"/>
      <c r="ENG14" s="185"/>
      <c r="ENH14" s="185"/>
      <c r="ENI14" s="185"/>
      <c r="ENJ14" s="185"/>
      <c r="ENK14" s="185"/>
      <c r="ENL14" s="185"/>
      <c r="ENM14" s="185"/>
      <c r="ENN14" s="185"/>
      <c r="ENO14" s="185"/>
      <c r="ENP14" s="185"/>
      <c r="ENQ14" s="185"/>
      <c r="ENR14" s="185"/>
      <c r="ENS14" s="185"/>
      <c r="ENT14" s="185"/>
      <c r="ENU14" s="185"/>
      <c r="ENV14" s="185"/>
      <c r="ENW14" s="185"/>
      <c r="ENX14" s="185"/>
      <c r="ENY14" s="185"/>
      <c r="ENZ14" s="185"/>
      <c r="EOA14" s="185"/>
      <c r="EOB14" s="185"/>
      <c r="EOC14" s="185"/>
      <c r="EOD14" s="185"/>
      <c r="EOE14" s="185"/>
      <c r="EOF14" s="185"/>
      <c r="EOG14" s="185"/>
      <c r="EOH14" s="185"/>
      <c r="EOI14" s="185"/>
      <c r="EOJ14" s="185"/>
      <c r="EOK14" s="185"/>
      <c r="EOL14" s="185"/>
      <c r="EOM14" s="185"/>
      <c r="EON14" s="185"/>
      <c r="EOO14" s="185"/>
      <c r="EOP14" s="185"/>
      <c r="EOQ14" s="185"/>
      <c r="EOR14" s="185"/>
      <c r="EOS14" s="185"/>
      <c r="EOT14" s="185"/>
      <c r="EOU14" s="185"/>
      <c r="EOV14" s="185"/>
      <c r="EOW14" s="185"/>
      <c r="EOX14" s="185"/>
      <c r="EOY14" s="185"/>
      <c r="EOZ14" s="185"/>
      <c r="EPA14" s="185"/>
      <c r="EPB14" s="185"/>
      <c r="EPC14" s="185"/>
      <c r="EPD14" s="185"/>
      <c r="EPE14" s="185"/>
      <c r="EPF14" s="185"/>
      <c r="EPG14" s="185"/>
      <c r="EPH14" s="185"/>
      <c r="EPI14" s="185"/>
      <c r="EPJ14" s="185"/>
      <c r="EPK14" s="185"/>
      <c r="EPL14" s="185"/>
      <c r="EPM14" s="185"/>
      <c r="EPN14" s="185"/>
      <c r="EPO14" s="185"/>
      <c r="EPP14" s="185"/>
      <c r="EPQ14" s="185"/>
      <c r="EPR14" s="185"/>
      <c r="EPS14" s="185"/>
      <c r="EPT14" s="185"/>
      <c r="EPU14" s="185"/>
      <c r="EPV14" s="185"/>
      <c r="EPW14" s="185"/>
      <c r="EPX14" s="185"/>
      <c r="EPY14" s="185"/>
      <c r="EPZ14" s="185"/>
      <c r="EQA14" s="185"/>
      <c r="EQB14" s="185"/>
      <c r="EQC14" s="185"/>
      <c r="EQD14" s="185"/>
      <c r="EQE14" s="185"/>
      <c r="EQF14" s="185"/>
      <c r="EQG14" s="185"/>
      <c r="EQH14" s="185"/>
      <c r="EQI14" s="185"/>
      <c r="EQJ14" s="185"/>
      <c r="EQK14" s="185"/>
      <c r="EQL14" s="185"/>
      <c r="EQM14" s="185"/>
      <c r="EQN14" s="185"/>
      <c r="EQO14" s="185"/>
      <c r="EQP14" s="185"/>
      <c r="EQQ14" s="185"/>
      <c r="EQR14" s="185"/>
      <c r="EQS14" s="185"/>
      <c r="EQT14" s="185"/>
      <c r="EQU14" s="185"/>
      <c r="EQV14" s="185"/>
      <c r="EQW14" s="185"/>
      <c r="EQX14" s="185"/>
      <c r="EQY14" s="185"/>
      <c r="EQZ14" s="185"/>
      <c r="ERA14" s="185"/>
      <c r="ERB14" s="185"/>
      <c r="ERC14" s="185"/>
      <c r="ERD14" s="185"/>
      <c r="ERE14" s="185"/>
      <c r="ERF14" s="185"/>
      <c r="ERG14" s="185"/>
      <c r="ERH14" s="185"/>
      <c r="ERI14" s="185"/>
      <c r="ERJ14" s="185"/>
      <c r="ERK14" s="185"/>
      <c r="ERL14" s="185"/>
      <c r="ERM14" s="185"/>
      <c r="ERN14" s="185"/>
      <c r="ERO14" s="185"/>
      <c r="ERP14" s="185"/>
      <c r="ERQ14" s="185"/>
      <c r="ERR14" s="185"/>
      <c r="ERS14" s="185"/>
      <c r="ERT14" s="185"/>
      <c r="ERU14" s="185"/>
      <c r="ERV14" s="185"/>
      <c r="ERW14" s="185"/>
      <c r="ERX14" s="185"/>
      <c r="ERY14" s="185"/>
      <c r="ERZ14" s="185"/>
      <c r="ESA14" s="185"/>
      <c r="ESB14" s="185"/>
      <c r="ESC14" s="185"/>
      <c r="ESD14" s="185"/>
      <c r="ESE14" s="185"/>
      <c r="ESF14" s="185"/>
      <c r="ESG14" s="185"/>
      <c r="ESH14" s="185"/>
      <c r="ESI14" s="185"/>
      <c r="ESJ14" s="185"/>
      <c r="ESK14" s="185"/>
      <c r="ESL14" s="185"/>
      <c r="ESM14" s="185"/>
      <c r="ESN14" s="185"/>
      <c r="ESO14" s="185"/>
      <c r="ESP14" s="185"/>
      <c r="ESQ14" s="185"/>
      <c r="ESR14" s="185"/>
      <c r="ESS14" s="185"/>
      <c r="EST14" s="185"/>
      <c r="ESU14" s="185"/>
      <c r="ESV14" s="185"/>
      <c r="ESW14" s="185"/>
      <c r="ESX14" s="185"/>
      <c r="ESY14" s="185"/>
      <c r="ESZ14" s="185"/>
      <c r="ETA14" s="185"/>
      <c r="ETB14" s="185"/>
      <c r="ETC14" s="185"/>
      <c r="ETD14" s="185"/>
      <c r="ETE14" s="185"/>
      <c r="ETF14" s="185"/>
      <c r="ETG14" s="185"/>
      <c r="ETH14" s="185"/>
      <c r="ETI14" s="185"/>
      <c r="ETJ14" s="185"/>
      <c r="ETK14" s="185"/>
      <c r="ETL14" s="185"/>
      <c r="ETM14" s="185"/>
      <c r="ETN14" s="185"/>
      <c r="ETO14" s="185"/>
      <c r="ETP14" s="185"/>
      <c r="ETQ14" s="185"/>
      <c r="ETR14" s="185"/>
      <c r="ETS14" s="185"/>
      <c r="ETT14" s="185"/>
      <c r="ETU14" s="185"/>
      <c r="ETV14" s="185"/>
      <c r="ETW14" s="185"/>
      <c r="ETX14" s="185"/>
      <c r="ETY14" s="185"/>
      <c r="ETZ14" s="185"/>
      <c r="EUA14" s="185"/>
      <c r="EUB14" s="185"/>
      <c r="EUC14" s="185"/>
      <c r="EUD14" s="185"/>
      <c r="EUE14" s="185"/>
      <c r="EUF14" s="185"/>
      <c r="EUG14" s="185"/>
      <c r="EUH14" s="185"/>
      <c r="EUI14" s="185"/>
      <c r="EUJ14" s="185"/>
      <c r="EUK14" s="185"/>
      <c r="EUL14" s="185"/>
      <c r="EUM14" s="185"/>
      <c r="EUN14" s="185"/>
      <c r="EUO14" s="185"/>
      <c r="EUP14" s="185"/>
      <c r="EUQ14" s="185"/>
      <c r="EUR14" s="185"/>
      <c r="EUS14" s="185"/>
      <c r="EUT14" s="185"/>
      <c r="EUU14" s="185"/>
      <c r="EUV14" s="185"/>
      <c r="EUW14" s="185"/>
      <c r="EUX14" s="185"/>
      <c r="EUY14" s="185"/>
      <c r="EUZ14" s="185"/>
      <c r="EVA14" s="185"/>
      <c r="EVB14" s="185"/>
      <c r="EVC14" s="185"/>
      <c r="EVD14" s="185"/>
      <c r="EVE14" s="185"/>
      <c r="EVF14" s="185"/>
      <c r="EVG14" s="185"/>
      <c r="EVH14" s="185"/>
      <c r="EVI14" s="185"/>
      <c r="EVJ14" s="185"/>
      <c r="EVK14" s="185"/>
      <c r="EVL14" s="185"/>
      <c r="EVM14" s="185"/>
      <c r="EVN14" s="185"/>
      <c r="EVO14" s="185"/>
      <c r="EVP14" s="185"/>
      <c r="EVQ14" s="185"/>
      <c r="EVR14" s="185"/>
      <c r="EVS14" s="185"/>
      <c r="EVT14" s="185"/>
      <c r="EVU14" s="185"/>
      <c r="EVV14" s="185"/>
      <c r="EVW14" s="185"/>
      <c r="EVX14" s="185"/>
      <c r="EVY14" s="185"/>
      <c r="EVZ14" s="185"/>
      <c r="EWA14" s="185"/>
      <c r="EWB14" s="185"/>
      <c r="EWC14" s="185"/>
      <c r="EWD14" s="185"/>
      <c r="EWE14" s="185"/>
      <c r="EWF14" s="185"/>
      <c r="EWG14" s="185"/>
      <c r="EWH14" s="185"/>
      <c r="EWI14" s="185"/>
      <c r="EWJ14" s="185"/>
      <c r="EWK14" s="185"/>
      <c r="EWL14" s="185"/>
      <c r="EWM14" s="185"/>
      <c r="EWN14" s="185"/>
      <c r="EWO14" s="185"/>
      <c r="EWP14" s="185"/>
      <c r="EWQ14" s="185"/>
      <c r="EWR14" s="185"/>
      <c r="EWS14" s="185"/>
      <c r="EWT14" s="185"/>
      <c r="EWU14" s="185"/>
      <c r="EWV14" s="185"/>
      <c r="EWW14" s="185"/>
      <c r="EWX14" s="185"/>
      <c r="EWY14" s="185"/>
      <c r="EWZ14" s="185"/>
      <c r="EXA14" s="185"/>
      <c r="EXB14" s="185"/>
      <c r="EXC14" s="185"/>
      <c r="EXD14" s="185"/>
      <c r="EXE14" s="185"/>
      <c r="EXF14" s="185"/>
      <c r="EXG14" s="185"/>
      <c r="EXH14" s="185"/>
      <c r="EXI14" s="185"/>
      <c r="EXJ14" s="185"/>
      <c r="EXK14" s="185"/>
      <c r="EXL14" s="185"/>
      <c r="EXM14" s="185"/>
      <c r="EXN14" s="185"/>
      <c r="EXO14" s="185"/>
      <c r="EXP14" s="185"/>
      <c r="EXQ14" s="185"/>
      <c r="EXR14" s="185"/>
      <c r="EXS14" s="185"/>
      <c r="EXT14" s="185"/>
      <c r="EXU14" s="185"/>
      <c r="EXV14" s="185"/>
      <c r="EXW14" s="185"/>
      <c r="EXX14" s="185"/>
      <c r="EXY14" s="185"/>
      <c r="EXZ14" s="185"/>
      <c r="EYA14" s="185"/>
      <c r="EYB14" s="185"/>
      <c r="EYC14" s="185"/>
      <c r="EYD14" s="185"/>
      <c r="EYE14" s="185"/>
      <c r="EYF14" s="185"/>
      <c r="EYG14" s="185"/>
      <c r="EYH14" s="185"/>
      <c r="EYI14" s="185"/>
      <c r="EYJ14" s="185"/>
      <c r="EYK14" s="185"/>
      <c r="EYL14" s="185"/>
      <c r="EYM14" s="185"/>
      <c r="EYN14" s="185"/>
      <c r="EYO14" s="185"/>
      <c r="EYP14" s="185"/>
      <c r="EYQ14" s="185"/>
      <c r="EYR14" s="185"/>
      <c r="EYS14" s="185"/>
      <c r="EYT14" s="185"/>
      <c r="EYU14" s="185"/>
      <c r="EYV14" s="185"/>
      <c r="EYW14" s="185"/>
      <c r="EYX14" s="185"/>
      <c r="EYY14" s="185"/>
      <c r="EYZ14" s="185"/>
      <c r="EZA14" s="185"/>
      <c r="EZB14" s="185"/>
      <c r="EZC14" s="185"/>
      <c r="EZD14" s="185"/>
      <c r="EZE14" s="185"/>
      <c r="EZF14" s="185"/>
      <c r="EZG14" s="185"/>
      <c r="EZH14" s="185"/>
      <c r="EZI14" s="185"/>
      <c r="EZJ14" s="185"/>
      <c r="EZK14" s="185"/>
      <c r="EZL14" s="185"/>
      <c r="EZM14" s="185"/>
      <c r="EZN14" s="185"/>
      <c r="EZO14" s="185"/>
      <c r="EZP14" s="185"/>
      <c r="EZQ14" s="185"/>
      <c r="EZR14" s="185"/>
      <c r="EZS14" s="185"/>
      <c r="EZT14" s="185"/>
      <c r="EZU14" s="185"/>
      <c r="EZV14" s="185"/>
      <c r="EZW14" s="185"/>
      <c r="EZX14" s="185"/>
      <c r="EZY14" s="185"/>
      <c r="EZZ14" s="185"/>
      <c r="FAA14" s="185"/>
      <c r="FAB14" s="185"/>
      <c r="FAC14" s="185"/>
      <c r="FAD14" s="185"/>
      <c r="FAE14" s="185"/>
      <c r="FAF14" s="185"/>
      <c r="FAG14" s="185"/>
      <c r="FAH14" s="185"/>
      <c r="FAI14" s="185"/>
      <c r="FAJ14" s="185"/>
      <c r="FAK14" s="185"/>
      <c r="FAL14" s="185"/>
      <c r="FAM14" s="185"/>
      <c r="FAN14" s="185"/>
      <c r="FAO14" s="185"/>
      <c r="FAP14" s="185"/>
      <c r="FAQ14" s="185"/>
      <c r="FAR14" s="185"/>
      <c r="FAS14" s="185"/>
      <c r="FAT14" s="185"/>
      <c r="FAU14" s="185"/>
      <c r="FAV14" s="185"/>
      <c r="FAW14" s="185"/>
      <c r="FAX14" s="185"/>
      <c r="FAY14" s="185"/>
      <c r="FAZ14" s="185"/>
      <c r="FBA14" s="185"/>
      <c r="FBB14" s="185"/>
      <c r="FBC14" s="185"/>
      <c r="FBD14" s="185"/>
      <c r="FBE14" s="185"/>
      <c r="FBF14" s="185"/>
      <c r="FBG14" s="185"/>
      <c r="FBH14" s="185"/>
      <c r="FBI14" s="185"/>
      <c r="FBJ14" s="185"/>
      <c r="FBK14" s="185"/>
      <c r="FBL14" s="185"/>
      <c r="FBM14" s="185"/>
      <c r="FBN14" s="185"/>
      <c r="FBO14" s="185"/>
      <c r="FBP14" s="185"/>
      <c r="FBQ14" s="185"/>
      <c r="FBR14" s="185"/>
      <c r="FBS14" s="185"/>
      <c r="FBT14" s="185"/>
      <c r="FBU14" s="185"/>
      <c r="FBV14" s="185"/>
      <c r="FBW14" s="185"/>
      <c r="FBX14" s="185"/>
      <c r="FBY14" s="185"/>
      <c r="FBZ14" s="185"/>
      <c r="FCA14" s="185"/>
      <c r="FCB14" s="185"/>
      <c r="FCC14" s="185"/>
      <c r="FCD14" s="185"/>
      <c r="FCE14" s="185"/>
      <c r="FCF14" s="185"/>
      <c r="FCG14" s="185"/>
      <c r="FCH14" s="185"/>
      <c r="FCI14" s="185"/>
      <c r="FCJ14" s="185"/>
      <c r="FCK14" s="185"/>
      <c r="FCL14" s="185"/>
      <c r="FCM14" s="185"/>
      <c r="FCN14" s="185"/>
      <c r="FCO14" s="185"/>
      <c r="FCP14" s="185"/>
      <c r="FCQ14" s="185"/>
      <c r="FCR14" s="185"/>
      <c r="FCS14" s="185"/>
      <c r="FCT14" s="185"/>
      <c r="FCU14" s="185"/>
      <c r="FCV14" s="185"/>
      <c r="FCW14" s="185"/>
      <c r="FCX14" s="185"/>
      <c r="FCY14" s="185"/>
      <c r="FCZ14" s="185"/>
      <c r="FDA14" s="185"/>
      <c r="FDB14" s="185"/>
      <c r="FDC14" s="185"/>
      <c r="FDD14" s="185"/>
      <c r="FDE14" s="185"/>
      <c r="FDF14" s="185"/>
      <c r="FDG14" s="185"/>
      <c r="FDH14" s="185"/>
      <c r="FDI14" s="185"/>
      <c r="FDJ14" s="185"/>
      <c r="FDK14" s="185"/>
      <c r="FDL14" s="185"/>
      <c r="FDM14" s="185"/>
      <c r="FDN14" s="185"/>
      <c r="FDO14" s="185"/>
      <c r="FDP14" s="185"/>
      <c r="FDQ14" s="185"/>
      <c r="FDR14" s="185"/>
      <c r="FDS14" s="185"/>
      <c r="FDT14" s="185"/>
      <c r="FDU14" s="185"/>
      <c r="FDV14" s="185"/>
      <c r="FDW14" s="185"/>
      <c r="FDX14" s="185"/>
      <c r="FDY14" s="185"/>
      <c r="FDZ14" s="185"/>
      <c r="FEA14" s="185"/>
      <c r="FEB14" s="185"/>
      <c r="FEC14" s="185"/>
      <c r="FED14" s="185"/>
      <c r="FEE14" s="185"/>
      <c r="FEF14" s="185"/>
      <c r="FEG14" s="185"/>
      <c r="FEH14" s="185"/>
      <c r="FEI14" s="185"/>
      <c r="FEJ14" s="185"/>
      <c r="FEK14" s="185"/>
      <c r="FEL14" s="185"/>
      <c r="FEM14" s="185"/>
      <c r="FEN14" s="185"/>
      <c r="FEO14" s="185"/>
      <c r="FEP14" s="185"/>
      <c r="FEQ14" s="185"/>
      <c r="FER14" s="185"/>
      <c r="FES14" s="185"/>
      <c r="FET14" s="185"/>
      <c r="FEU14" s="185"/>
      <c r="FEV14" s="185"/>
      <c r="FEW14" s="185"/>
      <c r="FEX14" s="185"/>
      <c r="FEY14" s="185"/>
      <c r="FEZ14" s="185"/>
      <c r="FFA14" s="185"/>
      <c r="FFB14" s="185"/>
      <c r="FFC14" s="185"/>
      <c r="FFD14" s="185"/>
      <c r="FFE14" s="185"/>
      <c r="FFF14" s="185"/>
      <c r="FFG14" s="185"/>
      <c r="FFH14" s="185"/>
      <c r="FFI14" s="185"/>
      <c r="FFJ14" s="185"/>
      <c r="FFK14" s="185"/>
      <c r="FFL14" s="185"/>
      <c r="FFM14" s="185"/>
      <c r="FFN14" s="185"/>
      <c r="FFO14" s="185"/>
      <c r="FFP14" s="185"/>
      <c r="FFQ14" s="185"/>
      <c r="FFR14" s="185"/>
      <c r="FFS14" s="185"/>
      <c r="FFT14" s="185"/>
      <c r="FFU14" s="185"/>
      <c r="FFV14" s="185"/>
      <c r="FFW14" s="185"/>
      <c r="FFX14" s="185"/>
      <c r="FFY14" s="185"/>
      <c r="FFZ14" s="185"/>
      <c r="FGA14" s="185"/>
      <c r="FGB14" s="185"/>
      <c r="FGC14" s="185"/>
      <c r="FGD14" s="185"/>
      <c r="FGE14" s="185"/>
      <c r="FGF14" s="185"/>
      <c r="FGG14" s="185"/>
      <c r="FGH14" s="185"/>
      <c r="FGI14" s="185"/>
      <c r="FGJ14" s="185"/>
      <c r="FGK14" s="185"/>
      <c r="FGL14" s="185"/>
      <c r="FGM14" s="185"/>
      <c r="FGN14" s="185"/>
      <c r="FGO14" s="185"/>
      <c r="FGP14" s="185"/>
      <c r="FGQ14" s="185"/>
      <c r="FGR14" s="185"/>
      <c r="FGS14" s="185"/>
      <c r="FGT14" s="185"/>
      <c r="FGU14" s="185"/>
      <c r="FGV14" s="185"/>
      <c r="FGW14" s="185"/>
      <c r="FGX14" s="185"/>
      <c r="FGY14" s="185"/>
      <c r="FGZ14" s="185"/>
      <c r="FHA14" s="185"/>
      <c r="FHB14" s="185"/>
      <c r="FHC14" s="185"/>
      <c r="FHD14" s="185"/>
      <c r="FHE14" s="185"/>
      <c r="FHF14" s="185"/>
      <c r="FHG14" s="185"/>
      <c r="FHH14" s="185"/>
      <c r="FHI14" s="185"/>
      <c r="FHJ14" s="185"/>
      <c r="FHK14" s="185"/>
      <c r="FHL14" s="185"/>
      <c r="FHM14" s="185"/>
      <c r="FHN14" s="185"/>
      <c r="FHO14" s="185"/>
      <c r="FHP14" s="185"/>
      <c r="FHQ14" s="185"/>
      <c r="FHR14" s="185"/>
      <c r="FHS14" s="185"/>
      <c r="FHT14" s="185"/>
      <c r="FHU14" s="185"/>
      <c r="FHV14" s="185"/>
      <c r="FHW14" s="185"/>
      <c r="FHX14" s="185"/>
      <c r="FHY14" s="185"/>
      <c r="FHZ14" s="185"/>
      <c r="FIA14" s="185"/>
      <c r="FIB14" s="185"/>
      <c r="FIC14" s="185"/>
      <c r="FID14" s="185"/>
      <c r="FIE14" s="185"/>
      <c r="FIF14" s="185"/>
      <c r="FIG14" s="185"/>
      <c r="FIH14" s="185"/>
      <c r="FII14" s="185"/>
      <c r="FIJ14" s="185"/>
      <c r="FIK14" s="185"/>
      <c r="FIL14" s="185"/>
      <c r="FIM14" s="185"/>
      <c r="FIN14" s="185"/>
      <c r="FIO14" s="185"/>
      <c r="FIP14" s="185"/>
      <c r="FIQ14" s="185"/>
      <c r="FIR14" s="185"/>
      <c r="FIS14" s="185"/>
      <c r="FIT14" s="185"/>
      <c r="FIU14" s="185"/>
      <c r="FIV14" s="185"/>
      <c r="FIW14" s="185"/>
      <c r="FIX14" s="185"/>
      <c r="FIY14" s="185"/>
      <c r="FIZ14" s="185"/>
      <c r="FJA14" s="185"/>
      <c r="FJB14" s="185"/>
      <c r="FJC14" s="185"/>
      <c r="FJD14" s="185"/>
      <c r="FJE14" s="185"/>
      <c r="FJF14" s="185"/>
      <c r="FJG14" s="185"/>
      <c r="FJH14" s="185"/>
      <c r="FJI14" s="185"/>
      <c r="FJJ14" s="185"/>
      <c r="FJK14" s="185"/>
      <c r="FJL14" s="185"/>
      <c r="FJM14" s="185"/>
      <c r="FJN14" s="185"/>
      <c r="FJO14" s="185"/>
      <c r="FJP14" s="185"/>
      <c r="FJQ14" s="185"/>
      <c r="FJR14" s="185"/>
      <c r="FJS14" s="185"/>
      <c r="FJT14" s="185"/>
      <c r="FJU14" s="185"/>
      <c r="FJV14" s="185"/>
      <c r="FJW14" s="185"/>
      <c r="FJX14" s="185"/>
      <c r="FJY14" s="185"/>
      <c r="FJZ14" s="185"/>
      <c r="FKA14" s="185"/>
      <c r="FKB14" s="185"/>
      <c r="FKC14" s="185"/>
      <c r="FKD14" s="185"/>
      <c r="FKE14" s="185"/>
      <c r="FKF14" s="185"/>
      <c r="FKG14" s="185"/>
      <c r="FKH14" s="185"/>
      <c r="FKI14" s="185"/>
      <c r="FKJ14" s="185"/>
      <c r="FKK14" s="185"/>
      <c r="FKL14" s="185"/>
      <c r="FKM14" s="185"/>
      <c r="FKN14" s="185"/>
      <c r="FKO14" s="185"/>
      <c r="FKP14" s="185"/>
      <c r="FKQ14" s="185"/>
      <c r="FKR14" s="185"/>
      <c r="FKS14" s="185"/>
      <c r="FKT14" s="185"/>
      <c r="FKU14" s="185"/>
      <c r="FKV14" s="185"/>
      <c r="FKW14" s="185"/>
      <c r="FKX14" s="185"/>
      <c r="FKY14" s="185"/>
      <c r="FKZ14" s="185"/>
      <c r="FLA14" s="185"/>
      <c r="FLB14" s="185"/>
      <c r="FLC14" s="185"/>
      <c r="FLD14" s="185"/>
      <c r="FLE14" s="185"/>
      <c r="FLF14" s="185"/>
      <c r="FLG14" s="185"/>
      <c r="FLH14" s="185"/>
      <c r="FLI14" s="185"/>
      <c r="FLJ14" s="185"/>
      <c r="FLK14" s="185"/>
      <c r="FLL14" s="185"/>
      <c r="FLM14" s="185"/>
      <c r="FLN14" s="185"/>
      <c r="FLO14" s="185"/>
      <c r="FLP14" s="185"/>
      <c r="FLQ14" s="185"/>
      <c r="FLR14" s="185"/>
      <c r="FLS14" s="185"/>
      <c r="FLT14" s="185"/>
      <c r="FLU14" s="185"/>
      <c r="FLV14" s="185"/>
      <c r="FLW14" s="185"/>
      <c r="FLX14" s="185"/>
      <c r="FLY14" s="185"/>
      <c r="FLZ14" s="185"/>
      <c r="FMA14" s="185"/>
      <c r="FMB14" s="185"/>
      <c r="FMC14" s="185"/>
      <c r="FMD14" s="185"/>
      <c r="FME14" s="185"/>
      <c r="FMF14" s="185"/>
      <c r="FMG14" s="185"/>
      <c r="FMH14" s="185"/>
      <c r="FMI14" s="185"/>
      <c r="FMJ14" s="185"/>
      <c r="FMK14" s="185"/>
      <c r="FML14" s="185"/>
      <c r="FMM14" s="185"/>
      <c r="FMN14" s="185"/>
      <c r="FMO14" s="185"/>
      <c r="FMP14" s="185"/>
      <c r="FMQ14" s="185"/>
      <c r="FMR14" s="185"/>
      <c r="FMS14" s="185"/>
      <c r="FMT14" s="185"/>
      <c r="FMU14" s="185"/>
      <c r="FMV14" s="185"/>
      <c r="FMW14" s="185"/>
      <c r="FMX14" s="185"/>
      <c r="FMY14" s="185"/>
      <c r="FMZ14" s="185"/>
      <c r="FNA14" s="185"/>
      <c r="FNB14" s="185"/>
      <c r="FNC14" s="185"/>
      <c r="FND14" s="185"/>
      <c r="FNE14" s="185"/>
      <c r="FNF14" s="185"/>
      <c r="FNG14" s="185"/>
      <c r="FNH14" s="185"/>
      <c r="FNI14" s="185"/>
      <c r="FNJ14" s="185"/>
      <c r="FNK14" s="185"/>
      <c r="FNL14" s="185"/>
      <c r="FNM14" s="185"/>
      <c r="FNN14" s="185"/>
      <c r="FNO14" s="185"/>
      <c r="FNP14" s="185"/>
      <c r="FNQ14" s="185"/>
      <c r="FNR14" s="185"/>
      <c r="FNS14" s="185"/>
      <c r="FNT14" s="185"/>
      <c r="FNU14" s="185"/>
      <c r="FNV14" s="185"/>
      <c r="FNW14" s="185"/>
      <c r="FNX14" s="185"/>
      <c r="FNY14" s="185"/>
      <c r="FNZ14" s="185"/>
      <c r="FOA14" s="185"/>
      <c r="FOB14" s="185"/>
      <c r="FOC14" s="185"/>
      <c r="FOD14" s="185"/>
      <c r="FOE14" s="185"/>
      <c r="FOF14" s="185"/>
      <c r="FOG14" s="185"/>
      <c r="FOH14" s="185"/>
      <c r="FOI14" s="185"/>
      <c r="FOJ14" s="185"/>
      <c r="FOK14" s="185"/>
      <c r="FOL14" s="185"/>
      <c r="FOM14" s="185"/>
      <c r="FON14" s="185"/>
      <c r="FOO14" s="185"/>
      <c r="FOP14" s="185"/>
      <c r="FOQ14" s="185"/>
      <c r="FOR14" s="185"/>
      <c r="FOS14" s="185"/>
      <c r="FOT14" s="185"/>
      <c r="FOU14" s="185"/>
      <c r="FOV14" s="185"/>
      <c r="FOW14" s="185"/>
      <c r="FOX14" s="185"/>
      <c r="FOY14" s="185"/>
      <c r="FOZ14" s="185"/>
      <c r="FPA14" s="185"/>
      <c r="FPB14" s="185"/>
      <c r="FPC14" s="185"/>
      <c r="FPD14" s="185"/>
      <c r="FPE14" s="185"/>
      <c r="FPF14" s="185"/>
      <c r="FPG14" s="185"/>
      <c r="FPH14" s="185"/>
      <c r="FPI14" s="185"/>
      <c r="FPJ14" s="185"/>
      <c r="FPK14" s="185"/>
      <c r="FPL14" s="185"/>
      <c r="FPM14" s="185"/>
      <c r="FPN14" s="185"/>
      <c r="FPO14" s="185"/>
      <c r="FPP14" s="185"/>
      <c r="FPQ14" s="185"/>
      <c r="FPR14" s="185"/>
      <c r="FPS14" s="185"/>
      <c r="FPT14" s="185"/>
      <c r="FPU14" s="185"/>
      <c r="FPV14" s="185"/>
      <c r="FPW14" s="185"/>
      <c r="FPX14" s="185"/>
      <c r="FPY14" s="185"/>
      <c r="FPZ14" s="185"/>
      <c r="FQA14" s="185"/>
      <c r="FQB14" s="185"/>
      <c r="FQC14" s="185"/>
      <c r="FQD14" s="185"/>
      <c r="FQE14" s="185"/>
      <c r="FQF14" s="185"/>
      <c r="FQG14" s="185"/>
      <c r="FQH14" s="185"/>
      <c r="FQI14" s="185"/>
      <c r="FQJ14" s="185"/>
      <c r="FQK14" s="185"/>
      <c r="FQL14" s="185"/>
      <c r="FQM14" s="185"/>
      <c r="FQN14" s="185"/>
      <c r="FQO14" s="185"/>
      <c r="FQP14" s="185"/>
      <c r="FQQ14" s="185"/>
      <c r="FQR14" s="185"/>
      <c r="FQS14" s="185"/>
      <c r="FQT14" s="185"/>
      <c r="FQU14" s="185"/>
      <c r="FQV14" s="185"/>
      <c r="FQW14" s="185"/>
      <c r="FQX14" s="185"/>
      <c r="FQY14" s="185"/>
      <c r="FQZ14" s="185"/>
      <c r="FRA14" s="185"/>
      <c r="FRB14" s="185"/>
      <c r="FRC14" s="185"/>
      <c r="FRD14" s="185"/>
      <c r="FRE14" s="185"/>
      <c r="FRF14" s="185"/>
      <c r="FRG14" s="185"/>
      <c r="FRH14" s="185"/>
      <c r="FRI14" s="185"/>
      <c r="FRJ14" s="185"/>
      <c r="FRK14" s="185"/>
      <c r="FRL14" s="185"/>
      <c r="FRM14" s="185"/>
      <c r="FRN14" s="185"/>
      <c r="FRO14" s="185"/>
      <c r="FRP14" s="185"/>
      <c r="FRQ14" s="185"/>
      <c r="FRR14" s="185"/>
      <c r="FRS14" s="185"/>
      <c r="FRT14" s="185"/>
      <c r="FRU14" s="185"/>
      <c r="FRV14" s="185"/>
      <c r="FRW14" s="185"/>
      <c r="FRX14" s="185"/>
      <c r="FRY14" s="185"/>
      <c r="FRZ14" s="185"/>
      <c r="FSA14" s="185"/>
      <c r="FSB14" s="185"/>
      <c r="FSC14" s="185"/>
      <c r="FSD14" s="185"/>
      <c r="FSE14" s="185"/>
      <c r="FSF14" s="185"/>
      <c r="FSG14" s="185"/>
      <c r="FSH14" s="185"/>
      <c r="FSI14" s="185"/>
      <c r="FSJ14" s="185"/>
      <c r="FSK14" s="185"/>
      <c r="FSL14" s="185"/>
      <c r="FSM14" s="185"/>
      <c r="FSN14" s="185"/>
      <c r="FSO14" s="185"/>
      <c r="FSP14" s="185"/>
      <c r="FSQ14" s="185"/>
      <c r="FSR14" s="185"/>
      <c r="FSS14" s="185"/>
      <c r="FST14" s="185"/>
      <c r="FSU14" s="185"/>
      <c r="FSV14" s="185"/>
      <c r="FSW14" s="185"/>
      <c r="FSX14" s="185"/>
      <c r="FSY14" s="185"/>
      <c r="FSZ14" s="185"/>
      <c r="FTA14" s="185"/>
      <c r="FTB14" s="185"/>
      <c r="FTC14" s="185"/>
      <c r="FTD14" s="185"/>
      <c r="FTE14" s="185"/>
      <c r="FTF14" s="185"/>
      <c r="FTG14" s="185"/>
      <c r="FTH14" s="185"/>
      <c r="FTI14" s="185"/>
      <c r="FTJ14" s="185"/>
      <c r="FTK14" s="185"/>
      <c r="FTL14" s="185"/>
      <c r="FTM14" s="185"/>
      <c r="FTN14" s="185"/>
      <c r="FTO14" s="185"/>
      <c r="FTP14" s="185"/>
      <c r="FTQ14" s="185"/>
      <c r="FTR14" s="185"/>
      <c r="FTS14" s="185"/>
      <c r="FTT14" s="185"/>
      <c r="FTU14" s="185"/>
      <c r="FTV14" s="185"/>
      <c r="FTW14" s="185"/>
      <c r="FTX14" s="185"/>
      <c r="FTY14" s="185"/>
      <c r="FTZ14" s="185"/>
      <c r="FUA14" s="185"/>
      <c r="FUB14" s="185"/>
      <c r="FUC14" s="185"/>
      <c r="FUD14" s="185"/>
      <c r="FUE14" s="185"/>
      <c r="FUF14" s="185"/>
      <c r="FUG14" s="185"/>
      <c r="FUH14" s="185"/>
      <c r="FUI14" s="185"/>
      <c r="FUJ14" s="185"/>
      <c r="FUK14" s="185"/>
      <c r="FUL14" s="185"/>
      <c r="FUM14" s="185"/>
      <c r="FUN14" s="185"/>
      <c r="FUO14" s="185"/>
      <c r="FUP14" s="185"/>
      <c r="FUQ14" s="185"/>
      <c r="FUR14" s="185"/>
      <c r="FUS14" s="185"/>
      <c r="FUT14" s="185"/>
      <c r="FUU14" s="185"/>
      <c r="FUV14" s="185"/>
      <c r="FUW14" s="185"/>
      <c r="FUX14" s="185"/>
      <c r="FUY14" s="185"/>
      <c r="FUZ14" s="185"/>
      <c r="FVA14" s="185"/>
      <c r="FVB14" s="185"/>
      <c r="FVC14" s="185"/>
      <c r="FVD14" s="185"/>
      <c r="FVE14" s="185"/>
      <c r="FVF14" s="185"/>
      <c r="FVG14" s="185"/>
      <c r="FVH14" s="185"/>
      <c r="FVI14" s="185"/>
      <c r="FVJ14" s="185"/>
      <c r="FVK14" s="185"/>
      <c r="FVL14" s="185"/>
      <c r="FVM14" s="185"/>
      <c r="FVN14" s="185"/>
      <c r="FVO14" s="185"/>
      <c r="FVP14" s="185"/>
      <c r="FVQ14" s="185"/>
      <c r="FVR14" s="185"/>
      <c r="FVS14" s="185"/>
      <c r="FVT14" s="185"/>
      <c r="FVU14" s="185"/>
      <c r="FVV14" s="185"/>
      <c r="FVW14" s="185"/>
      <c r="FVX14" s="185"/>
      <c r="FVY14" s="185"/>
      <c r="FVZ14" s="185"/>
      <c r="FWA14" s="185"/>
      <c r="FWB14" s="185"/>
      <c r="FWC14" s="185"/>
      <c r="FWD14" s="185"/>
      <c r="FWE14" s="185"/>
      <c r="FWF14" s="185"/>
      <c r="FWG14" s="185"/>
      <c r="FWH14" s="185"/>
      <c r="FWI14" s="185"/>
      <c r="FWJ14" s="185"/>
      <c r="FWK14" s="185"/>
      <c r="FWL14" s="185"/>
      <c r="FWM14" s="185"/>
      <c r="FWN14" s="185"/>
      <c r="FWO14" s="185"/>
      <c r="FWP14" s="185"/>
      <c r="FWQ14" s="185"/>
      <c r="FWR14" s="185"/>
      <c r="FWS14" s="185"/>
      <c r="FWT14" s="185"/>
      <c r="FWU14" s="185"/>
      <c r="FWV14" s="185"/>
      <c r="FWW14" s="185"/>
      <c r="FWX14" s="185"/>
      <c r="FWY14" s="185"/>
      <c r="FWZ14" s="185"/>
      <c r="FXA14" s="185"/>
      <c r="FXB14" s="185"/>
      <c r="FXC14" s="185"/>
      <c r="FXD14" s="185"/>
      <c r="FXE14" s="185"/>
      <c r="FXF14" s="185"/>
      <c r="FXG14" s="185"/>
      <c r="FXH14" s="185"/>
      <c r="FXI14" s="185"/>
      <c r="FXJ14" s="185"/>
      <c r="FXK14" s="185"/>
      <c r="FXL14" s="185"/>
      <c r="FXM14" s="185"/>
      <c r="FXN14" s="185"/>
      <c r="FXO14" s="185"/>
      <c r="FXP14" s="185"/>
      <c r="FXQ14" s="185"/>
      <c r="FXR14" s="185"/>
      <c r="FXS14" s="185"/>
      <c r="FXT14" s="185"/>
      <c r="FXU14" s="185"/>
      <c r="FXV14" s="185"/>
      <c r="FXW14" s="185"/>
      <c r="FXX14" s="185"/>
      <c r="FXY14" s="185"/>
      <c r="FXZ14" s="185"/>
      <c r="FYA14" s="185"/>
      <c r="FYB14" s="185"/>
      <c r="FYC14" s="185"/>
      <c r="FYD14" s="185"/>
      <c r="FYE14" s="185"/>
      <c r="FYF14" s="185"/>
      <c r="FYG14" s="185"/>
      <c r="FYH14" s="185"/>
      <c r="FYI14" s="185"/>
      <c r="FYJ14" s="185"/>
      <c r="FYK14" s="185"/>
      <c r="FYL14" s="185"/>
      <c r="FYM14" s="185"/>
      <c r="FYN14" s="185"/>
      <c r="FYO14" s="185"/>
      <c r="FYP14" s="185"/>
      <c r="FYQ14" s="185"/>
      <c r="FYR14" s="185"/>
      <c r="FYS14" s="185"/>
      <c r="FYT14" s="185"/>
      <c r="FYU14" s="185"/>
      <c r="FYV14" s="185"/>
      <c r="FYW14" s="185"/>
      <c r="FYX14" s="185"/>
      <c r="FYY14" s="185"/>
      <c r="FYZ14" s="185"/>
      <c r="FZA14" s="185"/>
      <c r="FZB14" s="185"/>
      <c r="FZC14" s="185"/>
      <c r="FZD14" s="185"/>
      <c r="FZE14" s="185"/>
      <c r="FZF14" s="185"/>
      <c r="FZG14" s="185"/>
      <c r="FZH14" s="185"/>
      <c r="FZI14" s="185"/>
      <c r="FZJ14" s="185"/>
      <c r="FZK14" s="185"/>
      <c r="FZL14" s="185"/>
      <c r="FZM14" s="185"/>
      <c r="FZN14" s="185"/>
      <c r="FZO14" s="185"/>
      <c r="FZP14" s="185"/>
      <c r="FZQ14" s="185"/>
      <c r="FZR14" s="185"/>
      <c r="FZS14" s="185"/>
      <c r="FZT14" s="185"/>
      <c r="FZU14" s="185"/>
      <c r="FZV14" s="185"/>
      <c r="FZW14" s="185"/>
      <c r="FZX14" s="185"/>
      <c r="FZY14" s="185"/>
      <c r="FZZ14" s="185"/>
      <c r="GAA14" s="185"/>
      <c r="GAB14" s="185"/>
      <c r="GAC14" s="185"/>
      <c r="GAD14" s="185"/>
      <c r="GAE14" s="185"/>
      <c r="GAF14" s="185"/>
      <c r="GAG14" s="185"/>
      <c r="GAH14" s="185"/>
      <c r="GAI14" s="185"/>
      <c r="GAJ14" s="185"/>
      <c r="GAK14" s="185"/>
      <c r="GAL14" s="185"/>
      <c r="GAM14" s="185"/>
      <c r="GAN14" s="185"/>
      <c r="GAO14" s="185"/>
      <c r="GAP14" s="185"/>
      <c r="GAQ14" s="185"/>
      <c r="GAR14" s="185"/>
      <c r="GAS14" s="185"/>
      <c r="GAT14" s="185"/>
      <c r="GAU14" s="185"/>
      <c r="GAV14" s="185"/>
      <c r="GAW14" s="185"/>
      <c r="GAX14" s="185"/>
      <c r="GAY14" s="185"/>
      <c r="GAZ14" s="185"/>
      <c r="GBA14" s="185"/>
      <c r="GBB14" s="185"/>
      <c r="GBC14" s="185"/>
      <c r="GBD14" s="185"/>
      <c r="GBE14" s="185"/>
      <c r="GBF14" s="185"/>
      <c r="GBG14" s="185"/>
      <c r="GBH14" s="185"/>
      <c r="GBI14" s="185"/>
      <c r="GBJ14" s="185"/>
      <c r="GBK14" s="185"/>
      <c r="GBL14" s="185"/>
      <c r="GBM14" s="185"/>
      <c r="GBN14" s="185"/>
      <c r="GBO14" s="185"/>
      <c r="GBP14" s="185"/>
      <c r="GBQ14" s="185"/>
      <c r="GBR14" s="185"/>
      <c r="GBS14" s="185"/>
      <c r="GBT14" s="185"/>
      <c r="GBU14" s="185"/>
      <c r="GBV14" s="185"/>
      <c r="GBW14" s="185"/>
      <c r="GBX14" s="185"/>
      <c r="GBY14" s="185"/>
      <c r="GBZ14" s="185"/>
      <c r="GCA14" s="185"/>
      <c r="GCB14" s="185"/>
      <c r="GCC14" s="185"/>
      <c r="GCD14" s="185"/>
      <c r="GCE14" s="185"/>
      <c r="GCF14" s="185"/>
      <c r="GCG14" s="185"/>
      <c r="GCH14" s="185"/>
      <c r="GCI14" s="185"/>
      <c r="GCJ14" s="185"/>
      <c r="GCK14" s="185"/>
      <c r="GCL14" s="185"/>
      <c r="GCM14" s="185"/>
      <c r="GCN14" s="185"/>
      <c r="GCO14" s="185"/>
      <c r="GCP14" s="185"/>
      <c r="GCQ14" s="185"/>
      <c r="GCR14" s="185"/>
      <c r="GCS14" s="185"/>
      <c r="GCT14" s="185"/>
      <c r="GCU14" s="185"/>
      <c r="GCV14" s="185"/>
      <c r="GCW14" s="185"/>
      <c r="GCX14" s="185"/>
      <c r="GCY14" s="185"/>
      <c r="GCZ14" s="185"/>
      <c r="GDA14" s="185"/>
      <c r="GDB14" s="185"/>
      <c r="GDC14" s="185"/>
      <c r="GDD14" s="185"/>
      <c r="GDE14" s="185"/>
      <c r="GDF14" s="185"/>
      <c r="GDG14" s="185"/>
      <c r="GDH14" s="185"/>
      <c r="GDI14" s="185"/>
      <c r="GDJ14" s="185"/>
      <c r="GDK14" s="185"/>
      <c r="GDL14" s="185"/>
      <c r="GDM14" s="185"/>
      <c r="GDN14" s="185"/>
      <c r="GDO14" s="185"/>
      <c r="GDP14" s="185"/>
      <c r="GDQ14" s="185"/>
      <c r="GDR14" s="185"/>
      <c r="GDS14" s="185"/>
      <c r="GDT14" s="185"/>
      <c r="GDU14" s="185"/>
      <c r="GDV14" s="185"/>
      <c r="GDW14" s="185"/>
      <c r="GDX14" s="185"/>
      <c r="GDY14" s="185"/>
      <c r="GDZ14" s="185"/>
      <c r="GEA14" s="185"/>
      <c r="GEB14" s="185"/>
      <c r="GEC14" s="185"/>
      <c r="GED14" s="185"/>
      <c r="GEE14" s="185"/>
      <c r="GEF14" s="185"/>
      <c r="GEG14" s="185"/>
      <c r="GEH14" s="185"/>
      <c r="GEI14" s="185"/>
      <c r="GEJ14" s="185"/>
      <c r="GEK14" s="185"/>
      <c r="GEL14" s="185"/>
      <c r="GEM14" s="185"/>
      <c r="GEN14" s="185"/>
      <c r="GEO14" s="185"/>
      <c r="GEP14" s="185"/>
      <c r="GEQ14" s="185"/>
      <c r="GER14" s="185"/>
      <c r="GES14" s="185"/>
      <c r="GET14" s="185"/>
      <c r="GEU14" s="185"/>
      <c r="GEV14" s="185"/>
      <c r="GEW14" s="185"/>
      <c r="GEX14" s="185"/>
      <c r="GEY14" s="185"/>
      <c r="GEZ14" s="185"/>
      <c r="GFA14" s="185"/>
      <c r="GFB14" s="185"/>
      <c r="GFC14" s="185"/>
      <c r="GFD14" s="185"/>
      <c r="GFE14" s="185"/>
      <c r="GFF14" s="185"/>
      <c r="GFG14" s="185"/>
      <c r="GFH14" s="185"/>
      <c r="GFI14" s="185"/>
      <c r="GFJ14" s="185"/>
      <c r="GFK14" s="185"/>
      <c r="GFL14" s="185"/>
      <c r="GFM14" s="185"/>
      <c r="GFN14" s="185"/>
      <c r="GFO14" s="185"/>
      <c r="GFP14" s="185"/>
      <c r="GFQ14" s="185"/>
      <c r="GFR14" s="185"/>
      <c r="GFS14" s="185"/>
      <c r="GFT14" s="185"/>
      <c r="GFU14" s="185"/>
      <c r="GFV14" s="185"/>
      <c r="GFW14" s="185"/>
      <c r="GFX14" s="185"/>
      <c r="GFY14" s="185"/>
      <c r="GFZ14" s="185"/>
      <c r="GGA14" s="185"/>
      <c r="GGB14" s="185"/>
      <c r="GGC14" s="185"/>
      <c r="GGD14" s="185"/>
      <c r="GGE14" s="185"/>
      <c r="GGF14" s="185"/>
      <c r="GGG14" s="185"/>
      <c r="GGH14" s="185"/>
      <c r="GGI14" s="185"/>
      <c r="GGJ14" s="185"/>
      <c r="GGK14" s="185"/>
      <c r="GGL14" s="185"/>
      <c r="GGM14" s="185"/>
      <c r="GGN14" s="185"/>
      <c r="GGO14" s="185"/>
      <c r="GGP14" s="185"/>
      <c r="GGQ14" s="185"/>
      <c r="GGR14" s="185"/>
      <c r="GGS14" s="185"/>
      <c r="GGT14" s="185"/>
      <c r="GGU14" s="185"/>
      <c r="GGV14" s="185"/>
      <c r="GGW14" s="185"/>
      <c r="GGX14" s="185"/>
      <c r="GGY14" s="185"/>
      <c r="GGZ14" s="185"/>
      <c r="GHA14" s="185"/>
      <c r="GHB14" s="185"/>
      <c r="GHC14" s="185"/>
      <c r="GHD14" s="185"/>
      <c r="GHE14" s="185"/>
      <c r="GHF14" s="185"/>
      <c r="GHG14" s="185"/>
      <c r="GHH14" s="185"/>
      <c r="GHI14" s="185"/>
      <c r="GHJ14" s="185"/>
      <c r="GHK14" s="185"/>
      <c r="GHL14" s="185"/>
      <c r="GHM14" s="185"/>
      <c r="GHN14" s="185"/>
      <c r="GHO14" s="185"/>
      <c r="GHP14" s="185"/>
      <c r="GHQ14" s="185"/>
      <c r="GHR14" s="185"/>
      <c r="GHS14" s="185"/>
      <c r="GHT14" s="185"/>
      <c r="GHU14" s="185"/>
      <c r="GHV14" s="185"/>
      <c r="GHW14" s="185"/>
      <c r="GHX14" s="185"/>
      <c r="GHY14" s="185"/>
      <c r="GHZ14" s="185"/>
      <c r="GIA14" s="185"/>
      <c r="GIB14" s="185"/>
      <c r="GIC14" s="185"/>
      <c r="GID14" s="185"/>
      <c r="GIE14" s="185"/>
      <c r="GIF14" s="185"/>
      <c r="GIG14" s="185"/>
      <c r="GIH14" s="185"/>
      <c r="GII14" s="185"/>
      <c r="GIJ14" s="185"/>
      <c r="GIK14" s="185"/>
      <c r="GIL14" s="185"/>
      <c r="GIM14" s="185"/>
      <c r="GIN14" s="185"/>
      <c r="GIO14" s="185"/>
      <c r="GIP14" s="185"/>
      <c r="GIQ14" s="185"/>
      <c r="GIR14" s="185"/>
      <c r="GIS14" s="185"/>
      <c r="GIT14" s="185"/>
      <c r="GIU14" s="185"/>
      <c r="GIV14" s="185"/>
      <c r="GIW14" s="185"/>
      <c r="GIX14" s="185"/>
      <c r="GIY14" s="185"/>
      <c r="GIZ14" s="185"/>
      <c r="GJA14" s="185"/>
      <c r="GJB14" s="185"/>
      <c r="GJC14" s="185"/>
      <c r="GJD14" s="185"/>
      <c r="GJE14" s="185"/>
      <c r="GJF14" s="185"/>
      <c r="GJG14" s="185"/>
      <c r="GJH14" s="185"/>
      <c r="GJI14" s="185"/>
      <c r="GJJ14" s="185"/>
      <c r="GJK14" s="185"/>
      <c r="GJL14" s="185"/>
      <c r="GJM14" s="185"/>
      <c r="GJN14" s="185"/>
      <c r="GJO14" s="185"/>
      <c r="GJP14" s="185"/>
      <c r="GJQ14" s="185"/>
      <c r="GJR14" s="185"/>
      <c r="GJS14" s="185"/>
      <c r="GJT14" s="185"/>
      <c r="GJU14" s="185"/>
      <c r="GJV14" s="185"/>
      <c r="GJW14" s="185"/>
      <c r="GJX14" s="185"/>
      <c r="GJY14" s="185"/>
      <c r="GJZ14" s="185"/>
      <c r="GKA14" s="185"/>
      <c r="GKB14" s="185"/>
      <c r="GKC14" s="185"/>
      <c r="GKD14" s="185"/>
      <c r="GKE14" s="185"/>
      <c r="GKF14" s="185"/>
      <c r="GKG14" s="185"/>
      <c r="GKH14" s="185"/>
      <c r="GKI14" s="185"/>
      <c r="GKJ14" s="185"/>
      <c r="GKK14" s="185"/>
      <c r="GKL14" s="185"/>
      <c r="GKM14" s="185"/>
      <c r="GKN14" s="185"/>
      <c r="GKO14" s="185"/>
      <c r="GKP14" s="185"/>
      <c r="GKQ14" s="185"/>
      <c r="GKR14" s="185"/>
      <c r="GKS14" s="185"/>
      <c r="GKT14" s="185"/>
      <c r="GKU14" s="185"/>
      <c r="GKV14" s="185"/>
      <c r="GKW14" s="185"/>
      <c r="GKX14" s="185"/>
      <c r="GKY14" s="185"/>
      <c r="GKZ14" s="185"/>
      <c r="GLA14" s="185"/>
      <c r="GLB14" s="185"/>
      <c r="GLC14" s="185"/>
      <c r="GLD14" s="185"/>
      <c r="GLE14" s="185"/>
      <c r="GLF14" s="185"/>
      <c r="GLG14" s="185"/>
      <c r="GLH14" s="185"/>
      <c r="GLI14" s="185"/>
      <c r="GLJ14" s="185"/>
      <c r="GLK14" s="185"/>
      <c r="GLL14" s="185"/>
      <c r="GLM14" s="185"/>
      <c r="GLN14" s="185"/>
      <c r="GLO14" s="185"/>
      <c r="GLP14" s="185"/>
      <c r="GLQ14" s="185"/>
      <c r="GLR14" s="185"/>
      <c r="GLS14" s="185"/>
      <c r="GLT14" s="185"/>
      <c r="GLU14" s="185"/>
      <c r="GLV14" s="185"/>
      <c r="GLW14" s="185"/>
      <c r="GLX14" s="185"/>
      <c r="GLY14" s="185"/>
      <c r="GLZ14" s="185"/>
      <c r="GMA14" s="185"/>
      <c r="GMB14" s="185"/>
      <c r="GMC14" s="185"/>
      <c r="GMD14" s="185"/>
      <c r="GME14" s="185"/>
      <c r="GMF14" s="185"/>
      <c r="GMG14" s="185"/>
      <c r="GMH14" s="185"/>
      <c r="GMI14" s="185"/>
      <c r="GMJ14" s="185"/>
      <c r="GMK14" s="185"/>
      <c r="GML14" s="185"/>
      <c r="GMM14" s="185"/>
      <c r="GMN14" s="185"/>
      <c r="GMO14" s="185"/>
      <c r="GMP14" s="185"/>
      <c r="GMQ14" s="185"/>
      <c r="GMR14" s="185"/>
      <c r="GMS14" s="185"/>
      <c r="GMT14" s="185"/>
      <c r="GMU14" s="185"/>
      <c r="GMV14" s="185"/>
      <c r="GMW14" s="185"/>
      <c r="GMX14" s="185"/>
      <c r="GMY14" s="185"/>
      <c r="GMZ14" s="185"/>
      <c r="GNA14" s="185"/>
      <c r="GNB14" s="185"/>
      <c r="GNC14" s="185"/>
      <c r="GND14" s="185"/>
      <c r="GNE14" s="185"/>
      <c r="GNF14" s="185"/>
      <c r="GNG14" s="185"/>
      <c r="GNH14" s="185"/>
      <c r="GNI14" s="185"/>
      <c r="GNJ14" s="185"/>
      <c r="GNK14" s="185"/>
      <c r="GNL14" s="185"/>
      <c r="GNM14" s="185"/>
      <c r="GNN14" s="185"/>
      <c r="GNO14" s="185"/>
      <c r="GNP14" s="185"/>
      <c r="GNQ14" s="185"/>
      <c r="GNR14" s="185"/>
      <c r="GNS14" s="185"/>
      <c r="GNT14" s="185"/>
      <c r="GNU14" s="185"/>
      <c r="GNV14" s="185"/>
      <c r="GNW14" s="185"/>
      <c r="GNX14" s="185"/>
      <c r="GNY14" s="185"/>
      <c r="GNZ14" s="185"/>
      <c r="GOA14" s="185"/>
      <c r="GOB14" s="185"/>
      <c r="GOC14" s="185"/>
      <c r="GOD14" s="185"/>
      <c r="GOE14" s="185"/>
      <c r="GOF14" s="185"/>
      <c r="GOG14" s="185"/>
      <c r="GOH14" s="185"/>
      <c r="GOI14" s="185"/>
      <c r="GOJ14" s="185"/>
      <c r="GOK14" s="185"/>
      <c r="GOL14" s="185"/>
      <c r="GOM14" s="185"/>
      <c r="GON14" s="185"/>
      <c r="GOO14" s="185"/>
      <c r="GOP14" s="185"/>
      <c r="GOQ14" s="185"/>
      <c r="GOR14" s="185"/>
      <c r="GOS14" s="185"/>
      <c r="GOT14" s="185"/>
      <c r="GOU14" s="185"/>
      <c r="GOV14" s="185"/>
      <c r="GOW14" s="185"/>
      <c r="GOX14" s="185"/>
      <c r="GOY14" s="185"/>
      <c r="GOZ14" s="185"/>
      <c r="GPA14" s="185"/>
      <c r="GPB14" s="185"/>
      <c r="GPC14" s="185"/>
      <c r="GPD14" s="185"/>
      <c r="GPE14" s="185"/>
      <c r="GPF14" s="185"/>
      <c r="GPG14" s="185"/>
      <c r="GPH14" s="185"/>
      <c r="GPI14" s="185"/>
      <c r="GPJ14" s="185"/>
      <c r="GPK14" s="185"/>
      <c r="GPL14" s="185"/>
      <c r="GPM14" s="185"/>
      <c r="GPN14" s="185"/>
      <c r="GPO14" s="185"/>
      <c r="GPP14" s="185"/>
      <c r="GPQ14" s="185"/>
      <c r="GPR14" s="185"/>
      <c r="GPS14" s="185"/>
      <c r="GPT14" s="185"/>
      <c r="GPU14" s="185"/>
      <c r="GPV14" s="185"/>
      <c r="GPW14" s="185"/>
      <c r="GPX14" s="185"/>
      <c r="GPY14" s="185"/>
      <c r="GPZ14" s="185"/>
      <c r="GQA14" s="185"/>
      <c r="GQB14" s="185"/>
      <c r="GQC14" s="185"/>
      <c r="GQD14" s="185"/>
      <c r="GQE14" s="185"/>
      <c r="GQF14" s="185"/>
      <c r="GQG14" s="185"/>
      <c r="GQH14" s="185"/>
      <c r="GQI14" s="185"/>
      <c r="GQJ14" s="185"/>
      <c r="GQK14" s="185"/>
      <c r="GQL14" s="185"/>
      <c r="GQM14" s="185"/>
      <c r="GQN14" s="185"/>
      <c r="GQO14" s="185"/>
      <c r="GQP14" s="185"/>
      <c r="GQQ14" s="185"/>
      <c r="GQR14" s="185"/>
      <c r="GQS14" s="185"/>
      <c r="GQT14" s="185"/>
      <c r="GQU14" s="185"/>
      <c r="GQV14" s="185"/>
      <c r="GQW14" s="185"/>
      <c r="GQX14" s="185"/>
      <c r="GQY14" s="185"/>
      <c r="GQZ14" s="185"/>
      <c r="GRA14" s="185"/>
      <c r="GRB14" s="185"/>
      <c r="GRC14" s="185"/>
      <c r="GRD14" s="185"/>
      <c r="GRE14" s="185"/>
      <c r="GRF14" s="185"/>
      <c r="GRG14" s="185"/>
      <c r="GRH14" s="185"/>
      <c r="GRI14" s="185"/>
      <c r="GRJ14" s="185"/>
      <c r="GRK14" s="185"/>
      <c r="GRL14" s="185"/>
      <c r="GRM14" s="185"/>
      <c r="GRN14" s="185"/>
      <c r="GRO14" s="185"/>
      <c r="GRP14" s="185"/>
      <c r="GRQ14" s="185"/>
      <c r="GRR14" s="185"/>
      <c r="GRS14" s="185"/>
      <c r="GRT14" s="185"/>
      <c r="GRU14" s="185"/>
      <c r="GRV14" s="185"/>
      <c r="GRW14" s="185"/>
      <c r="GRX14" s="185"/>
      <c r="GRY14" s="185"/>
      <c r="GRZ14" s="185"/>
      <c r="GSA14" s="185"/>
      <c r="GSB14" s="185"/>
      <c r="GSC14" s="185"/>
      <c r="GSD14" s="185"/>
      <c r="GSE14" s="185"/>
      <c r="GSF14" s="185"/>
      <c r="GSG14" s="185"/>
      <c r="GSH14" s="185"/>
      <c r="GSI14" s="185"/>
      <c r="GSJ14" s="185"/>
      <c r="GSK14" s="185"/>
      <c r="GSL14" s="185"/>
      <c r="GSM14" s="185"/>
      <c r="GSN14" s="185"/>
      <c r="GSO14" s="185"/>
      <c r="GSP14" s="185"/>
      <c r="GSQ14" s="185"/>
      <c r="GSR14" s="185"/>
      <c r="GSS14" s="185"/>
      <c r="GST14" s="185"/>
      <c r="GSU14" s="185"/>
      <c r="GSV14" s="185"/>
      <c r="GSW14" s="185"/>
      <c r="GSX14" s="185"/>
      <c r="GSY14" s="185"/>
      <c r="GSZ14" s="185"/>
      <c r="GTA14" s="185"/>
      <c r="GTB14" s="185"/>
      <c r="GTC14" s="185"/>
      <c r="GTD14" s="185"/>
      <c r="GTE14" s="185"/>
      <c r="GTF14" s="185"/>
      <c r="GTG14" s="185"/>
      <c r="GTH14" s="185"/>
      <c r="GTI14" s="185"/>
      <c r="GTJ14" s="185"/>
      <c r="GTK14" s="185"/>
      <c r="GTL14" s="185"/>
      <c r="GTM14" s="185"/>
      <c r="GTN14" s="185"/>
      <c r="GTO14" s="185"/>
      <c r="GTP14" s="185"/>
      <c r="GTQ14" s="185"/>
      <c r="GTR14" s="185"/>
      <c r="GTS14" s="185"/>
      <c r="GTT14" s="185"/>
      <c r="GTU14" s="185"/>
      <c r="GTV14" s="185"/>
      <c r="GTW14" s="185"/>
      <c r="GTX14" s="185"/>
      <c r="GTY14" s="185"/>
      <c r="GTZ14" s="185"/>
      <c r="GUA14" s="185"/>
      <c r="GUB14" s="185"/>
      <c r="GUC14" s="185"/>
      <c r="GUD14" s="185"/>
      <c r="GUE14" s="185"/>
      <c r="GUF14" s="185"/>
      <c r="GUG14" s="185"/>
      <c r="GUH14" s="185"/>
      <c r="GUI14" s="185"/>
      <c r="GUJ14" s="185"/>
      <c r="GUK14" s="185"/>
      <c r="GUL14" s="185"/>
      <c r="GUM14" s="185"/>
      <c r="GUN14" s="185"/>
      <c r="GUO14" s="185"/>
      <c r="GUP14" s="185"/>
      <c r="GUQ14" s="185"/>
      <c r="GUR14" s="185"/>
      <c r="GUS14" s="185"/>
      <c r="GUT14" s="185"/>
      <c r="GUU14" s="185"/>
      <c r="GUV14" s="185"/>
      <c r="GUW14" s="185"/>
      <c r="GUX14" s="185"/>
      <c r="GUY14" s="185"/>
      <c r="GUZ14" s="185"/>
      <c r="GVA14" s="185"/>
      <c r="GVB14" s="185"/>
      <c r="GVC14" s="185"/>
      <c r="GVD14" s="185"/>
      <c r="GVE14" s="185"/>
      <c r="GVF14" s="185"/>
      <c r="GVG14" s="185"/>
      <c r="GVH14" s="185"/>
      <c r="GVI14" s="185"/>
      <c r="GVJ14" s="185"/>
      <c r="GVK14" s="185"/>
      <c r="GVL14" s="185"/>
      <c r="GVM14" s="185"/>
      <c r="GVN14" s="185"/>
      <c r="GVO14" s="185"/>
      <c r="GVP14" s="185"/>
      <c r="GVQ14" s="185"/>
      <c r="GVR14" s="185"/>
      <c r="GVS14" s="185"/>
      <c r="GVT14" s="185"/>
      <c r="GVU14" s="185"/>
      <c r="GVV14" s="185"/>
      <c r="GVW14" s="185"/>
      <c r="GVX14" s="185"/>
      <c r="GVY14" s="185"/>
      <c r="GVZ14" s="185"/>
      <c r="GWA14" s="185"/>
      <c r="GWB14" s="185"/>
      <c r="GWC14" s="185"/>
      <c r="GWD14" s="185"/>
      <c r="GWE14" s="185"/>
      <c r="GWF14" s="185"/>
      <c r="GWG14" s="185"/>
      <c r="GWH14" s="185"/>
      <c r="GWI14" s="185"/>
      <c r="GWJ14" s="185"/>
      <c r="GWK14" s="185"/>
      <c r="GWL14" s="185"/>
      <c r="GWM14" s="185"/>
      <c r="GWN14" s="185"/>
      <c r="GWO14" s="185"/>
      <c r="GWP14" s="185"/>
      <c r="GWQ14" s="185"/>
      <c r="GWR14" s="185"/>
      <c r="GWS14" s="185"/>
      <c r="GWT14" s="185"/>
      <c r="GWU14" s="185"/>
      <c r="GWV14" s="185"/>
      <c r="GWW14" s="185"/>
      <c r="GWX14" s="185"/>
      <c r="GWY14" s="185"/>
      <c r="GWZ14" s="185"/>
      <c r="GXA14" s="185"/>
      <c r="GXB14" s="185"/>
      <c r="GXC14" s="185"/>
      <c r="GXD14" s="185"/>
      <c r="GXE14" s="185"/>
      <c r="GXF14" s="185"/>
      <c r="GXG14" s="185"/>
      <c r="GXH14" s="185"/>
      <c r="GXI14" s="185"/>
      <c r="GXJ14" s="185"/>
      <c r="GXK14" s="185"/>
      <c r="GXL14" s="185"/>
      <c r="GXM14" s="185"/>
      <c r="GXN14" s="185"/>
      <c r="GXO14" s="185"/>
      <c r="GXP14" s="185"/>
      <c r="GXQ14" s="185"/>
      <c r="GXR14" s="185"/>
      <c r="GXS14" s="185"/>
      <c r="GXT14" s="185"/>
      <c r="GXU14" s="185"/>
      <c r="GXV14" s="185"/>
      <c r="GXW14" s="185"/>
      <c r="GXX14" s="185"/>
      <c r="GXY14" s="185"/>
      <c r="GXZ14" s="185"/>
      <c r="GYA14" s="185"/>
      <c r="GYB14" s="185"/>
      <c r="GYC14" s="185"/>
      <c r="GYD14" s="185"/>
      <c r="GYE14" s="185"/>
      <c r="GYF14" s="185"/>
      <c r="GYG14" s="185"/>
      <c r="GYH14" s="185"/>
      <c r="GYI14" s="185"/>
      <c r="GYJ14" s="185"/>
      <c r="GYK14" s="185"/>
      <c r="GYL14" s="185"/>
      <c r="GYM14" s="185"/>
      <c r="GYN14" s="185"/>
      <c r="GYO14" s="185"/>
      <c r="GYP14" s="185"/>
      <c r="GYQ14" s="185"/>
      <c r="GYR14" s="185"/>
      <c r="GYS14" s="185"/>
      <c r="GYT14" s="185"/>
      <c r="GYU14" s="185"/>
      <c r="GYV14" s="185"/>
      <c r="GYW14" s="185"/>
      <c r="GYX14" s="185"/>
      <c r="GYY14" s="185"/>
      <c r="GYZ14" s="185"/>
      <c r="GZA14" s="185"/>
      <c r="GZB14" s="185"/>
      <c r="GZC14" s="185"/>
      <c r="GZD14" s="185"/>
      <c r="GZE14" s="185"/>
      <c r="GZF14" s="185"/>
      <c r="GZG14" s="185"/>
      <c r="GZH14" s="185"/>
      <c r="GZI14" s="185"/>
      <c r="GZJ14" s="185"/>
      <c r="GZK14" s="185"/>
      <c r="GZL14" s="185"/>
      <c r="GZM14" s="185"/>
      <c r="GZN14" s="185"/>
      <c r="GZO14" s="185"/>
      <c r="GZP14" s="185"/>
      <c r="GZQ14" s="185"/>
      <c r="GZR14" s="185"/>
      <c r="GZS14" s="185"/>
      <c r="GZT14" s="185"/>
      <c r="GZU14" s="185"/>
      <c r="GZV14" s="185"/>
      <c r="GZW14" s="185"/>
      <c r="GZX14" s="185"/>
      <c r="GZY14" s="185"/>
      <c r="GZZ14" s="185"/>
      <c r="HAA14" s="185"/>
      <c r="HAB14" s="185"/>
      <c r="HAC14" s="185"/>
      <c r="HAD14" s="185"/>
      <c r="HAE14" s="185"/>
      <c r="HAF14" s="185"/>
      <c r="HAG14" s="185"/>
      <c r="HAH14" s="185"/>
      <c r="HAI14" s="185"/>
      <c r="HAJ14" s="185"/>
      <c r="HAK14" s="185"/>
      <c r="HAL14" s="185"/>
      <c r="HAM14" s="185"/>
      <c r="HAN14" s="185"/>
      <c r="HAO14" s="185"/>
      <c r="HAP14" s="185"/>
      <c r="HAQ14" s="185"/>
      <c r="HAR14" s="185"/>
      <c r="HAS14" s="185"/>
      <c r="HAT14" s="185"/>
      <c r="HAU14" s="185"/>
      <c r="HAV14" s="185"/>
      <c r="HAW14" s="185"/>
      <c r="HAX14" s="185"/>
      <c r="HAY14" s="185"/>
      <c r="HAZ14" s="185"/>
      <c r="HBA14" s="185"/>
      <c r="HBB14" s="185"/>
      <c r="HBC14" s="185"/>
      <c r="HBD14" s="185"/>
      <c r="HBE14" s="185"/>
      <c r="HBF14" s="185"/>
      <c r="HBG14" s="185"/>
      <c r="HBH14" s="185"/>
      <c r="HBI14" s="185"/>
      <c r="HBJ14" s="185"/>
      <c r="HBK14" s="185"/>
      <c r="HBL14" s="185"/>
      <c r="HBM14" s="185"/>
      <c r="HBN14" s="185"/>
      <c r="HBO14" s="185"/>
      <c r="HBP14" s="185"/>
      <c r="HBQ14" s="185"/>
      <c r="HBR14" s="185"/>
      <c r="HBS14" s="185"/>
      <c r="HBT14" s="185"/>
      <c r="HBU14" s="185"/>
      <c r="HBV14" s="185"/>
      <c r="HBW14" s="185"/>
      <c r="HBX14" s="185"/>
      <c r="HBY14" s="185"/>
      <c r="HBZ14" s="185"/>
      <c r="HCA14" s="185"/>
      <c r="HCB14" s="185"/>
      <c r="HCC14" s="185"/>
      <c r="HCD14" s="185"/>
      <c r="HCE14" s="185"/>
      <c r="HCF14" s="185"/>
      <c r="HCG14" s="185"/>
      <c r="HCH14" s="185"/>
      <c r="HCI14" s="185"/>
      <c r="HCJ14" s="185"/>
      <c r="HCK14" s="185"/>
      <c r="HCL14" s="185"/>
      <c r="HCM14" s="185"/>
      <c r="HCN14" s="185"/>
      <c r="HCO14" s="185"/>
      <c r="HCP14" s="185"/>
      <c r="HCQ14" s="185"/>
      <c r="HCR14" s="185"/>
      <c r="HCS14" s="185"/>
      <c r="HCT14" s="185"/>
      <c r="HCU14" s="185"/>
      <c r="HCV14" s="185"/>
      <c r="HCW14" s="185"/>
      <c r="HCX14" s="185"/>
      <c r="HCY14" s="185"/>
      <c r="HCZ14" s="185"/>
      <c r="HDA14" s="185"/>
      <c r="HDB14" s="185"/>
      <c r="HDC14" s="185"/>
      <c r="HDD14" s="185"/>
      <c r="HDE14" s="185"/>
      <c r="HDF14" s="185"/>
      <c r="HDG14" s="185"/>
      <c r="HDH14" s="185"/>
      <c r="HDI14" s="185"/>
      <c r="HDJ14" s="185"/>
      <c r="HDK14" s="185"/>
      <c r="HDL14" s="185"/>
      <c r="HDM14" s="185"/>
      <c r="HDN14" s="185"/>
      <c r="HDO14" s="185"/>
      <c r="HDP14" s="185"/>
      <c r="HDQ14" s="185"/>
      <c r="HDR14" s="185"/>
      <c r="HDS14" s="185"/>
      <c r="HDT14" s="185"/>
      <c r="HDU14" s="185"/>
      <c r="HDV14" s="185"/>
      <c r="HDW14" s="185"/>
      <c r="HDX14" s="185"/>
      <c r="HDY14" s="185"/>
      <c r="HDZ14" s="185"/>
      <c r="HEA14" s="185"/>
      <c r="HEB14" s="185"/>
      <c r="HEC14" s="185"/>
      <c r="HED14" s="185"/>
      <c r="HEE14" s="185"/>
      <c r="HEF14" s="185"/>
      <c r="HEG14" s="185"/>
      <c r="HEH14" s="185"/>
      <c r="HEI14" s="185"/>
      <c r="HEJ14" s="185"/>
      <c r="HEK14" s="185"/>
      <c r="HEL14" s="185"/>
      <c r="HEM14" s="185"/>
      <c r="HEN14" s="185"/>
      <c r="HEO14" s="185"/>
      <c r="HEP14" s="185"/>
      <c r="HEQ14" s="185"/>
      <c r="HER14" s="185"/>
      <c r="HES14" s="185"/>
      <c r="HET14" s="185"/>
      <c r="HEU14" s="185"/>
      <c r="HEV14" s="185"/>
      <c r="HEW14" s="185"/>
      <c r="HEX14" s="185"/>
      <c r="HEY14" s="185"/>
      <c r="HEZ14" s="185"/>
      <c r="HFA14" s="185"/>
      <c r="HFB14" s="185"/>
      <c r="HFC14" s="185"/>
      <c r="HFD14" s="185"/>
      <c r="HFE14" s="185"/>
      <c r="HFF14" s="185"/>
      <c r="HFG14" s="185"/>
      <c r="HFH14" s="185"/>
      <c r="HFI14" s="185"/>
      <c r="HFJ14" s="185"/>
      <c r="HFK14" s="185"/>
      <c r="HFL14" s="185"/>
      <c r="HFM14" s="185"/>
      <c r="HFN14" s="185"/>
      <c r="HFO14" s="185"/>
      <c r="HFP14" s="185"/>
      <c r="HFQ14" s="185"/>
      <c r="HFR14" s="185"/>
      <c r="HFS14" s="185"/>
      <c r="HFT14" s="185"/>
      <c r="HFU14" s="185"/>
      <c r="HFV14" s="185"/>
      <c r="HFW14" s="185"/>
      <c r="HFX14" s="185"/>
      <c r="HFY14" s="185"/>
      <c r="HFZ14" s="185"/>
      <c r="HGA14" s="185"/>
      <c r="HGB14" s="185"/>
      <c r="HGC14" s="185"/>
      <c r="HGD14" s="185"/>
      <c r="HGE14" s="185"/>
      <c r="HGF14" s="185"/>
      <c r="HGG14" s="185"/>
      <c r="HGH14" s="185"/>
      <c r="HGI14" s="185"/>
      <c r="HGJ14" s="185"/>
      <c r="HGK14" s="185"/>
      <c r="HGL14" s="185"/>
      <c r="HGM14" s="185"/>
      <c r="HGN14" s="185"/>
      <c r="HGO14" s="185"/>
      <c r="HGP14" s="185"/>
      <c r="HGQ14" s="185"/>
      <c r="HGR14" s="185"/>
      <c r="HGS14" s="185"/>
      <c r="HGT14" s="185"/>
      <c r="HGU14" s="185"/>
      <c r="HGV14" s="185"/>
      <c r="HGW14" s="185"/>
      <c r="HGX14" s="185"/>
      <c r="HGY14" s="185"/>
      <c r="HGZ14" s="185"/>
      <c r="HHA14" s="185"/>
      <c r="HHB14" s="185"/>
      <c r="HHC14" s="185"/>
      <c r="HHD14" s="185"/>
      <c r="HHE14" s="185"/>
      <c r="HHF14" s="185"/>
      <c r="HHG14" s="185"/>
      <c r="HHH14" s="185"/>
      <c r="HHI14" s="185"/>
      <c r="HHJ14" s="185"/>
      <c r="HHK14" s="185"/>
      <c r="HHL14" s="185"/>
      <c r="HHM14" s="185"/>
      <c r="HHN14" s="185"/>
      <c r="HHO14" s="185"/>
      <c r="HHP14" s="185"/>
      <c r="HHQ14" s="185"/>
      <c r="HHR14" s="185"/>
      <c r="HHS14" s="185"/>
      <c r="HHT14" s="185"/>
      <c r="HHU14" s="185"/>
      <c r="HHV14" s="185"/>
      <c r="HHW14" s="185"/>
      <c r="HHX14" s="185"/>
      <c r="HHY14" s="185"/>
      <c r="HHZ14" s="185"/>
      <c r="HIA14" s="185"/>
      <c r="HIB14" s="185"/>
      <c r="HIC14" s="185"/>
      <c r="HID14" s="185"/>
      <c r="HIE14" s="185"/>
      <c r="HIF14" s="185"/>
      <c r="HIG14" s="185"/>
      <c r="HIH14" s="185"/>
      <c r="HII14" s="185"/>
      <c r="HIJ14" s="185"/>
      <c r="HIK14" s="185"/>
      <c r="HIL14" s="185"/>
      <c r="HIM14" s="185"/>
      <c r="HIN14" s="185"/>
      <c r="HIO14" s="185"/>
      <c r="HIP14" s="185"/>
      <c r="HIQ14" s="185"/>
      <c r="HIR14" s="185"/>
      <c r="HIS14" s="185"/>
      <c r="HIT14" s="185"/>
      <c r="HIU14" s="185"/>
      <c r="HIV14" s="185"/>
      <c r="HIW14" s="185"/>
      <c r="HIX14" s="185"/>
      <c r="HIY14" s="185"/>
      <c r="HIZ14" s="185"/>
      <c r="HJA14" s="185"/>
      <c r="HJB14" s="185"/>
      <c r="HJC14" s="185"/>
      <c r="HJD14" s="185"/>
      <c r="HJE14" s="185"/>
      <c r="HJF14" s="185"/>
      <c r="HJG14" s="185"/>
      <c r="HJH14" s="185"/>
      <c r="HJI14" s="185"/>
      <c r="HJJ14" s="185"/>
      <c r="HJK14" s="185"/>
      <c r="HJL14" s="185"/>
      <c r="HJM14" s="185"/>
      <c r="HJN14" s="185"/>
      <c r="HJO14" s="185"/>
      <c r="HJP14" s="185"/>
      <c r="HJQ14" s="185"/>
      <c r="HJR14" s="185"/>
      <c r="HJS14" s="185"/>
      <c r="HJT14" s="185"/>
      <c r="HJU14" s="185"/>
      <c r="HJV14" s="185"/>
      <c r="HJW14" s="185"/>
      <c r="HJX14" s="185"/>
      <c r="HJY14" s="185"/>
      <c r="HJZ14" s="185"/>
      <c r="HKA14" s="185"/>
      <c r="HKB14" s="185"/>
      <c r="HKC14" s="185"/>
      <c r="HKD14" s="185"/>
      <c r="HKE14" s="185"/>
      <c r="HKF14" s="185"/>
      <c r="HKG14" s="185"/>
      <c r="HKH14" s="185"/>
      <c r="HKI14" s="185"/>
      <c r="HKJ14" s="185"/>
      <c r="HKK14" s="185"/>
      <c r="HKL14" s="185"/>
      <c r="HKM14" s="185"/>
      <c r="HKN14" s="185"/>
      <c r="HKO14" s="185"/>
      <c r="HKP14" s="185"/>
      <c r="HKQ14" s="185"/>
      <c r="HKR14" s="185"/>
      <c r="HKS14" s="185"/>
      <c r="HKT14" s="185"/>
      <c r="HKU14" s="185"/>
      <c r="HKV14" s="185"/>
      <c r="HKW14" s="185"/>
      <c r="HKX14" s="185"/>
      <c r="HKY14" s="185"/>
      <c r="HKZ14" s="185"/>
      <c r="HLA14" s="185"/>
      <c r="HLB14" s="185"/>
      <c r="HLC14" s="185"/>
      <c r="HLD14" s="185"/>
      <c r="HLE14" s="185"/>
      <c r="HLF14" s="185"/>
      <c r="HLG14" s="185"/>
      <c r="HLH14" s="185"/>
      <c r="HLI14" s="185"/>
      <c r="HLJ14" s="185"/>
      <c r="HLK14" s="185"/>
      <c r="HLL14" s="185"/>
      <c r="HLM14" s="185"/>
      <c r="HLN14" s="185"/>
      <c r="HLO14" s="185"/>
      <c r="HLP14" s="185"/>
      <c r="HLQ14" s="185"/>
      <c r="HLR14" s="185"/>
      <c r="HLS14" s="185"/>
      <c r="HLT14" s="185"/>
      <c r="HLU14" s="185"/>
      <c r="HLV14" s="185"/>
      <c r="HLW14" s="185"/>
      <c r="HLX14" s="185"/>
      <c r="HLY14" s="185"/>
      <c r="HLZ14" s="185"/>
      <c r="HMA14" s="185"/>
      <c r="HMB14" s="185"/>
      <c r="HMC14" s="185"/>
      <c r="HMD14" s="185"/>
      <c r="HME14" s="185"/>
      <c r="HMF14" s="185"/>
      <c r="HMG14" s="185"/>
      <c r="HMH14" s="185"/>
      <c r="HMI14" s="185"/>
      <c r="HMJ14" s="185"/>
      <c r="HMK14" s="185"/>
      <c r="HML14" s="185"/>
      <c r="HMM14" s="185"/>
      <c r="HMN14" s="185"/>
      <c r="HMO14" s="185"/>
      <c r="HMP14" s="185"/>
      <c r="HMQ14" s="185"/>
      <c r="HMR14" s="185"/>
      <c r="HMS14" s="185"/>
      <c r="HMT14" s="185"/>
      <c r="HMU14" s="185"/>
      <c r="HMV14" s="185"/>
      <c r="HMW14" s="185"/>
      <c r="HMX14" s="185"/>
      <c r="HMY14" s="185"/>
      <c r="HMZ14" s="185"/>
      <c r="HNA14" s="185"/>
      <c r="HNB14" s="185"/>
      <c r="HNC14" s="185"/>
      <c r="HND14" s="185"/>
      <c r="HNE14" s="185"/>
      <c r="HNF14" s="185"/>
      <c r="HNG14" s="185"/>
      <c r="HNH14" s="185"/>
      <c r="HNI14" s="185"/>
      <c r="HNJ14" s="185"/>
      <c r="HNK14" s="185"/>
      <c r="HNL14" s="185"/>
      <c r="HNM14" s="185"/>
      <c r="HNN14" s="185"/>
      <c r="HNO14" s="185"/>
      <c r="HNP14" s="185"/>
      <c r="HNQ14" s="185"/>
      <c r="HNR14" s="185"/>
      <c r="HNS14" s="185"/>
      <c r="HNT14" s="185"/>
      <c r="HNU14" s="185"/>
      <c r="HNV14" s="185"/>
      <c r="HNW14" s="185"/>
      <c r="HNX14" s="185"/>
      <c r="HNY14" s="185"/>
      <c r="HNZ14" s="185"/>
      <c r="HOA14" s="185"/>
      <c r="HOB14" s="185"/>
      <c r="HOC14" s="185"/>
      <c r="HOD14" s="185"/>
      <c r="HOE14" s="185"/>
      <c r="HOF14" s="185"/>
      <c r="HOG14" s="185"/>
      <c r="HOH14" s="185"/>
      <c r="HOI14" s="185"/>
      <c r="HOJ14" s="185"/>
      <c r="HOK14" s="185"/>
      <c r="HOL14" s="185"/>
      <c r="HOM14" s="185"/>
      <c r="HON14" s="185"/>
      <c r="HOO14" s="185"/>
      <c r="HOP14" s="185"/>
      <c r="HOQ14" s="185"/>
      <c r="HOR14" s="185"/>
      <c r="HOS14" s="185"/>
      <c r="HOT14" s="185"/>
      <c r="HOU14" s="185"/>
      <c r="HOV14" s="185"/>
      <c r="HOW14" s="185"/>
      <c r="HOX14" s="185"/>
      <c r="HOY14" s="185"/>
      <c r="HOZ14" s="185"/>
      <c r="HPA14" s="185"/>
      <c r="HPB14" s="185"/>
      <c r="HPC14" s="185"/>
      <c r="HPD14" s="185"/>
      <c r="HPE14" s="185"/>
      <c r="HPF14" s="185"/>
      <c r="HPG14" s="185"/>
      <c r="HPH14" s="185"/>
      <c r="HPI14" s="185"/>
      <c r="HPJ14" s="185"/>
      <c r="HPK14" s="185"/>
      <c r="HPL14" s="185"/>
      <c r="HPM14" s="185"/>
      <c r="HPN14" s="185"/>
      <c r="HPO14" s="185"/>
      <c r="HPP14" s="185"/>
      <c r="HPQ14" s="185"/>
      <c r="HPR14" s="185"/>
      <c r="HPS14" s="185"/>
      <c r="HPT14" s="185"/>
      <c r="HPU14" s="185"/>
      <c r="HPV14" s="185"/>
      <c r="HPW14" s="185"/>
      <c r="HPX14" s="185"/>
      <c r="HPY14" s="185"/>
      <c r="HPZ14" s="185"/>
      <c r="HQA14" s="185"/>
      <c r="HQB14" s="185"/>
      <c r="HQC14" s="185"/>
      <c r="HQD14" s="185"/>
      <c r="HQE14" s="185"/>
      <c r="HQF14" s="185"/>
      <c r="HQG14" s="185"/>
      <c r="HQH14" s="185"/>
      <c r="HQI14" s="185"/>
      <c r="HQJ14" s="185"/>
      <c r="HQK14" s="185"/>
      <c r="HQL14" s="185"/>
      <c r="HQM14" s="185"/>
      <c r="HQN14" s="185"/>
      <c r="HQO14" s="185"/>
      <c r="HQP14" s="185"/>
      <c r="HQQ14" s="185"/>
      <c r="HQR14" s="185"/>
      <c r="HQS14" s="185"/>
      <c r="HQT14" s="185"/>
      <c r="HQU14" s="185"/>
      <c r="HQV14" s="185"/>
      <c r="HQW14" s="185"/>
      <c r="HQX14" s="185"/>
      <c r="HQY14" s="185"/>
      <c r="HQZ14" s="185"/>
      <c r="HRA14" s="185"/>
      <c r="HRB14" s="185"/>
      <c r="HRC14" s="185"/>
      <c r="HRD14" s="185"/>
      <c r="HRE14" s="185"/>
      <c r="HRF14" s="185"/>
      <c r="HRG14" s="185"/>
      <c r="HRH14" s="185"/>
      <c r="HRI14" s="185"/>
      <c r="HRJ14" s="185"/>
      <c r="HRK14" s="185"/>
      <c r="HRL14" s="185"/>
      <c r="HRM14" s="185"/>
      <c r="HRN14" s="185"/>
      <c r="HRO14" s="185"/>
      <c r="HRP14" s="185"/>
      <c r="HRQ14" s="185"/>
      <c r="HRR14" s="185"/>
      <c r="HRS14" s="185"/>
      <c r="HRT14" s="185"/>
      <c r="HRU14" s="185"/>
      <c r="HRV14" s="185"/>
      <c r="HRW14" s="185"/>
      <c r="HRX14" s="185"/>
      <c r="HRY14" s="185"/>
      <c r="HRZ14" s="185"/>
      <c r="HSA14" s="185"/>
      <c r="HSB14" s="185"/>
      <c r="HSC14" s="185"/>
      <c r="HSD14" s="185"/>
      <c r="HSE14" s="185"/>
      <c r="HSF14" s="185"/>
      <c r="HSG14" s="185"/>
      <c r="HSH14" s="185"/>
      <c r="HSI14" s="185"/>
      <c r="HSJ14" s="185"/>
      <c r="HSK14" s="185"/>
      <c r="HSL14" s="185"/>
      <c r="HSM14" s="185"/>
      <c r="HSN14" s="185"/>
      <c r="HSO14" s="185"/>
      <c r="HSP14" s="185"/>
      <c r="HSQ14" s="185"/>
      <c r="HSR14" s="185"/>
      <c r="HSS14" s="185"/>
      <c r="HST14" s="185"/>
      <c r="HSU14" s="185"/>
      <c r="HSV14" s="185"/>
      <c r="HSW14" s="185"/>
      <c r="HSX14" s="185"/>
      <c r="HSY14" s="185"/>
      <c r="HSZ14" s="185"/>
      <c r="HTA14" s="185"/>
      <c r="HTB14" s="185"/>
      <c r="HTC14" s="185"/>
      <c r="HTD14" s="185"/>
      <c r="HTE14" s="185"/>
      <c r="HTF14" s="185"/>
      <c r="HTG14" s="185"/>
      <c r="HTH14" s="185"/>
      <c r="HTI14" s="185"/>
      <c r="HTJ14" s="185"/>
      <c r="HTK14" s="185"/>
      <c r="HTL14" s="185"/>
      <c r="HTM14" s="185"/>
      <c r="HTN14" s="185"/>
      <c r="HTO14" s="185"/>
      <c r="HTP14" s="185"/>
      <c r="HTQ14" s="185"/>
      <c r="HTR14" s="185"/>
      <c r="HTS14" s="185"/>
      <c r="HTT14" s="185"/>
      <c r="HTU14" s="185"/>
      <c r="HTV14" s="185"/>
      <c r="HTW14" s="185"/>
      <c r="HTX14" s="185"/>
      <c r="HTY14" s="185"/>
      <c r="HTZ14" s="185"/>
      <c r="HUA14" s="185"/>
      <c r="HUB14" s="185"/>
      <c r="HUC14" s="185"/>
      <c r="HUD14" s="185"/>
      <c r="HUE14" s="185"/>
      <c r="HUF14" s="185"/>
      <c r="HUG14" s="185"/>
      <c r="HUH14" s="185"/>
      <c r="HUI14" s="185"/>
      <c r="HUJ14" s="185"/>
      <c r="HUK14" s="185"/>
      <c r="HUL14" s="185"/>
      <c r="HUM14" s="185"/>
      <c r="HUN14" s="185"/>
      <c r="HUO14" s="185"/>
      <c r="HUP14" s="185"/>
      <c r="HUQ14" s="185"/>
      <c r="HUR14" s="185"/>
      <c r="HUS14" s="185"/>
      <c r="HUT14" s="185"/>
      <c r="HUU14" s="185"/>
      <c r="HUV14" s="185"/>
      <c r="HUW14" s="185"/>
      <c r="HUX14" s="185"/>
      <c r="HUY14" s="185"/>
      <c r="HUZ14" s="185"/>
      <c r="HVA14" s="185"/>
      <c r="HVB14" s="185"/>
      <c r="HVC14" s="185"/>
      <c r="HVD14" s="185"/>
      <c r="HVE14" s="185"/>
      <c r="HVF14" s="185"/>
      <c r="HVG14" s="185"/>
      <c r="HVH14" s="185"/>
      <c r="HVI14" s="185"/>
      <c r="HVJ14" s="185"/>
      <c r="HVK14" s="185"/>
      <c r="HVL14" s="185"/>
      <c r="HVM14" s="185"/>
      <c r="HVN14" s="185"/>
      <c r="HVO14" s="185"/>
      <c r="HVP14" s="185"/>
      <c r="HVQ14" s="185"/>
      <c r="HVR14" s="185"/>
      <c r="HVS14" s="185"/>
      <c r="HVT14" s="185"/>
      <c r="HVU14" s="185"/>
      <c r="HVV14" s="185"/>
      <c r="HVW14" s="185"/>
      <c r="HVX14" s="185"/>
      <c r="HVY14" s="185"/>
      <c r="HVZ14" s="185"/>
      <c r="HWA14" s="185"/>
      <c r="HWB14" s="185"/>
      <c r="HWC14" s="185"/>
      <c r="HWD14" s="185"/>
      <c r="HWE14" s="185"/>
      <c r="HWF14" s="185"/>
      <c r="HWG14" s="185"/>
      <c r="HWH14" s="185"/>
      <c r="HWI14" s="185"/>
      <c r="HWJ14" s="185"/>
      <c r="HWK14" s="185"/>
      <c r="HWL14" s="185"/>
      <c r="HWM14" s="185"/>
      <c r="HWN14" s="185"/>
      <c r="HWO14" s="185"/>
      <c r="HWP14" s="185"/>
      <c r="HWQ14" s="185"/>
      <c r="HWR14" s="185"/>
      <c r="HWS14" s="185"/>
      <c r="HWT14" s="185"/>
      <c r="HWU14" s="185"/>
      <c r="HWV14" s="185"/>
      <c r="HWW14" s="185"/>
      <c r="HWX14" s="185"/>
      <c r="HWY14" s="185"/>
      <c r="HWZ14" s="185"/>
      <c r="HXA14" s="185"/>
      <c r="HXB14" s="185"/>
      <c r="HXC14" s="185"/>
      <c r="HXD14" s="185"/>
      <c r="HXE14" s="185"/>
      <c r="HXF14" s="185"/>
      <c r="HXG14" s="185"/>
      <c r="HXH14" s="185"/>
      <c r="HXI14" s="185"/>
      <c r="HXJ14" s="185"/>
      <c r="HXK14" s="185"/>
      <c r="HXL14" s="185"/>
      <c r="HXM14" s="185"/>
      <c r="HXN14" s="185"/>
      <c r="HXO14" s="185"/>
      <c r="HXP14" s="185"/>
      <c r="HXQ14" s="185"/>
      <c r="HXR14" s="185"/>
      <c r="HXS14" s="185"/>
      <c r="HXT14" s="185"/>
      <c r="HXU14" s="185"/>
      <c r="HXV14" s="185"/>
      <c r="HXW14" s="185"/>
      <c r="HXX14" s="185"/>
      <c r="HXY14" s="185"/>
      <c r="HXZ14" s="185"/>
      <c r="HYA14" s="185"/>
      <c r="HYB14" s="185"/>
      <c r="HYC14" s="185"/>
      <c r="HYD14" s="185"/>
      <c r="HYE14" s="185"/>
      <c r="HYF14" s="185"/>
      <c r="HYG14" s="185"/>
      <c r="HYH14" s="185"/>
      <c r="HYI14" s="185"/>
      <c r="HYJ14" s="185"/>
      <c r="HYK14" s="185"/>
      <c r="HYL14" s="185"/>
      <c r="HYM14" s="185"/>
      <c r="HYN14" s="185"/>
      <c r="HYO14" s="185"/>
      <c r="HYP14" s="185"/>
      <c r="HYQ14" s="185"/>
      <c r="HYR14" s="185"/>
      <c r="HYS14" s="185"/>
      <c r="HYT14" s="185"/>
      <c r="HYU14" s="185"/>
      <c r="HYV14" s="185"/>
      <c r="HYW14" s="185"/>
      <c r="HYX14" s="185"/>
      <c r="HYY14" s="185"/>
      <c r="HYZ14" s="185"/>
      <c r="HZA14" s="185"/>
      <c r="HZB14" s="185"/>
      <c r="HZC14" s="185"/>
      <c r="HZD14" s="185"/>
      <c r="HZE14" s="185"/>
      <c r="HZF14" s="185"/>
      <c r="HZG14" s="185"/>
      <c r="HZH14" s="185"/>
      <c r="HZI14" s="185"/>
      <c r="HZJ14" s="185"/>
      <c r="HZK14" s="185"/>
      <c r="HZL14" s="185"/>
      <c r="HZM14" s="185"/>
      <c r="HZN14" s="185"/>
      <c r="HZO14" s="185"/>
      <c r="HZP14" s="185"/>
      <c r="HZQ14" s="185"/>
      <c r="HZR14" s="185"/>
      <c r="HZS14" s="185"/>
      <c r="HZT14" s="185"/>
      <c r="HZU14" s="185"/>
      <c r="HZV14" s="185"/>
      <c r="HZW14" s="185"/>
      <c r="HZX14" s="185"/>
      <c r="HZY14" s="185"/>
      <c r="HZZ14" s="185"/>
      <c r="IAA14" s="185"/>
      <c r="IAB14" s="185"/>
      <c r="IAC14" s="185"/>
      <c r="IAD14" s="185"/>
      <c r="IAE14" s="185"/>
      <c r="IAF14" s="185"/>
      <c r="IAG14" s="185"/>
      <c r="IAH14" s="185"/>
      <c r="IAI14" s="185"/>
      <c r="IAJ14" s="185"/>
      <c r="IAK14" s="185"/>
      <c r="IAL14" s="185"/>
      <c r="IAM14" s="185"/>
      <c r="IAN14" s="185"/>
      <c r="IAO14" s="185"/>
      <c r="IAP14" s="185"/>
      <c r="IAQ14" s="185"/>
      <c r="IAR14" s="185"/>
      <c r="IAS14" s="185"/>
      <c r="IAT14" s="185"/>
      <c r="IAU14" s="185"/>
      <c r="IAV14" s="185"/>
      <c r="IAW14" s="185"/>
      <c r="IAX14" s="185"/>
      <c r="IAY14" s="185"/>
      <c r="IAZ14" s="185"/>
      <c r="IBA14" s="185"/>
      <c r="IBB14" s="185"/>
      <c r="IBC14" s="185"/>
      <c r="IBD14" s="185"/>
      <c r="IBE14" s="185"/>
      <c r="IBF14" s="185"/>
      <c r="IBG14" s="185"/>
      <c r="IBH14" s="185"/>
      <c r="IBI14" s="185"/>
      <c r="IBJ14" s="185"/>
      <c r="IBK14" s="185"/>
      <c r="IBL14" s="185"/>
      <c r="IBM14" s="185"/>
      <c r="IBN14" s="185"/>
      <c r="IBO14" s="185"/>
      <c r="IBP14" s="185"/>
      <c r="IBQ14" s="185"/>
      <c r="IBR14" s="185"/>
      <c r="IBS14" s="185"/>
      <c r="IBT14" s="185"/>
      <c r="IBU14" s="185"/>
      <c r="IBV14" s="185"/>
      <c r="IBW14" s="185"/>
      <c r="IBX14" s="185"/>
      <c r="IBY14" s="185"/>
      <c r="IBZ14" s="185"/>
      <c r="ICA14" s="185"/>
      <c r="ICB14" s="185"/>
      <c r="ICC14" s="185"/>
      <c r="ICD14" s="185"/>
      <c r="ICE14" s="185"/>
      <c r="ICF14" s="185"/>
      <c r="ICG14" s="185"/>
      <c r="ICH14" s="185"/>
      <c r="ICI14" s="185"/>
      <c r="ICJ14" s="185"/>
      <c r="ICK14" s="185"/>
      <c r="ICL14" s="185"/>
      <c r="ICM14" s="185"/>
      <c r="ICN14" s="185"/>
      <c r="ICO14" s="185"/>
      <c r="ICP14" s="185"/>
      <c r="ICQ14" s="185"/>
      <c r="ICR14" s="185"/>
      <c r="ICS14" s="185"/>
      <c r="ICT14" s="185"/>
      <c r="ICU14" s="185"/>
      <c r="ICV14" s="185"/>
      <c r="ICW14" s="185"/>
      <c r="ICX14" s="185"/>
      <c r="ICY14" s="185"/>
      <c r="ICZ14" s="185"/>
      <c r="IDA14" s="185"/>
      <c r="IDB14" s="185"/>
      <c r="IDC14" s="185"/>
      <c r="IDD14" s="185"/>
      <c r="IDE14" s="185"/>
      <c r="IDF14" s="185"/>
      <c r="IDG14" s="185"/>
      <c r="IDH14" s="185"/>
      <c r="IDI14" s="185"/>
      <c r="IDJ14" s="185"/>
      <c r="IDK14" s="185"/>
      <c r="IDL14" s="185"/>
      <c r="IDM14" s="185"/>
      <c r="IDN14" s="185"/>
      <c r="IDO14" s="185"/>
      <c r="IDP14" s="185"/>
      <c r="IDQ14" s="185"/>
      <c r="IDR14" s="185"/>
      <c r="IDS14" s="185"/>
      <c r="IDT14" s="185"/>
      <c r="IDU14" s="185"/>
      <c r="IDV14" s="185"/>
      <c r="IDW14" s="185"/>
      <c r="IDX14" s="185"/>
      <c r="IDY14" s="185"/>
      <c r="IDZ14" s="185"/>
      <c r="IEA14" s="185"/>
      <c r="IEB14" s="185"/>
      <c r="IEC14" s="185"/>
      <c r="IED14" s="185"/>
      <c r="IEE14" s="185"/>
      <c r="IEF14" s="185"/>
      <c r="IEG14" s="185"/>
      <c r="IEH14" s="185"/>
      <c r="IEI14" s="185"/>
      <c r="IEJ14" s="185"/>
      <c r="IEK14" s="185"/>
      <c r="IEL14" s="185"/>
      <c r="IEM14" s="185"/>
      <c r="IEN14" s="185"/>
      <c r="IEO14" s="185"/>
      <c r="IEP14" s="185"/>
      <c r="IEQ14" s="185"/>
      <c r="IER14" s="185"/>
      <c r="IES14" s="185"/>
      <c r="IET14" s="185"/>
      <c r="IEU14" s="185"/>
      <c r="IEV14" s="185"/>
      <c r="IEW14" s="185"/>
      <c r="IEX14" s="185"/>
      <c r="IEY14" s="185"/>
      <c r="IEZ14" s="185"/>
      <c r="IFA14" s="185"/>
      <c r="IFB14" s="185"/>
      <c r="IFC14" s="185"/>
      <c r="IFD14" s="185"/>
      <c r="IFE14" s="185"/>
      <c r="IFF14" s="185"/>
      <c r="IFG14" s="185"/>
      <c r="IFH14" s="185"/>
      <c r="IFI14" s="185"/>
      <c r="IFJ14" s="185"/>
      <c r="IFK14" s="185"/>
      <c r="IFL14" s="185"/>
      <c r="IFM14" s="185"/>
      <c r="IFN14" s="185"/>
      <c r="IFO14" s="185"/>
      <c r="IFP14" s="185"/>
      <c r="IFQ14" s="185"/>
      <c r="IFR14" s="185"/>
      <c r="IFS14" s="185"/>
      <c r="IFT14" s="185"/>
      <c r="IFU14" s="185"/>
      <c r="IFV14" s="185"/>
      <c r="IFW14" s="185"/>
      <c r="IFX14" s="185"/>
      <c r="IFY14" s="185"/>
      <c r="IFZ14" s="185"/>
      <c r="IGA14" s="185"/>
      <c r="IGB14" s="185"/>
      <c r="IGC14" s="185"/>
      <c r="IGD14" s="185"/>
      <c r="IGE14" s="185"/>
      <c r="IGF14" s="185"/>
      <c r="IGG14" s="185"/>
      <c r="IGH14" s="185"/>
      <c r="IGI14" s="185"/>
      <c r="IGJ14" s="185"/>
      <c r="IGK14" s="185"/>
      <c r="IGL14" s="185"/>
      <c r="IGM14" s="185"/>
      <c r="IGN14" s="185"/>
      <c r="IGO14" s="185"/>
      <c r="IGP14" s="185"/>
      <c r="IGQ14" s="185"/>
      <c r="IGR14" s="185"/>
      <c r="IGS14" s="185"/>
      <c r="IGT14" s="185"/>
      <c r="IGU14" s="185"/>
      <c r="IGV14" s="185"/>
      <c r="IGW14" s="185"/>
      <c r="IGX14" s="185"/>
      <c r="IGY14" s="185"/>
      <c r="IGZ14" s="185"/>
      <c r="IHA14" s="185"/>
      <c r="IHB14" s="185"/>
      <c r="IHC14" s="185"/>
      <c r="IHD14" s="185"/>
      <c r="IHE14" s="185"/>
      <c r="IHF14" s="185"/>
      <c r="IHG14" s="185"/>
      <c r="IHH14" s="185"/>
      <c r="IHI14" s="185"/>
      <c r="IHJ14" s="185"/>
      <c r="IHK14" s="185"/>
      <c r="IHL14" s="185"/>
      <c r="IHM14" s="185"/>
      <c r="IHN14" s="185"/>
      <c r="IHO14" s="185"/>
      <c r="IHP14" s="185"/>
      <c r="IHQ14" s="185"/>
      <c r="IHR14" s="185"/>
      <c r="IHS14" s="185"/>
      <c r="IHT14" s="185"/>
      <c r="IHU14" s="185"/>
      <c r="IHV14" s="185"/>
      <c r="IHW14" s="185"/>
      <c r="IHX14" s="185"/>
      <c r="IHY14" s="185"/>
      <c r="IHZ14" s="185"/>
      <c r="IIA14" s="185"/>
      <c r="IIB14" s="185"/>
      <c r="IIC14" s="185"/>
      <c r="IID14" s="185"/>
      <c r="IIE14" s="185"/>
      <c r="IIF14" s="185"/>
      <c r="IIG14" s="185"/>
      <c r="IIH14" s="185"/>
      <c r="III14" s="185"/>
      <c r="IIJ14" s="185"/>
      <c r="IIK14" s="185"/>
      <c r="IIL14" s="185"/>
      <c r="IIM14" s="185"/>
      <c r="IIN14" s="185"/>
      <c r="IIO14" s="185"/>
      <c r="IIP14" s="185"/>
      <c r="IIQ14" s="185"/>
      <c r="IIR14" s="185"/>
      <c r="IIS14" s="185"/>
      <c r="IIT14" s="185"/>
      <c r="IIU14" s="185"/>
      <c r="IIV14" s="185"/>
      <c r="IIW14" s="185"/>
      <c r="IIX14" s="185"/>
      <c r="IIY14" s="185"/>
      <c r="IIZ14" s="185"/>
      <c r="IJA14" s="185"/>
      <c r="IJB14" s="185"/>
      <c r="IJC14" s="185"/>
      <c r="IJD14" s="185"/>
      <c r="IJE14" s="185"/>
      <c r="IJF14" s="185"/>
      <c r="IJG14" s="185"/>
      <c r="IJH14" s="185"/>
      <c r="IJI14" s="185"/>
      <c r="IJJ14" s="185"/>
      <c r="IJK14" s="185"/>
      <c r="IJL14" s="185"/>
      <c r="IJM14" s="185"/>
      <c r="IJN14" s="185"/>
      <c r="IJO14" s="185"/>
      <c r="IJP14" s="185"/>
      <c r="IJQ14" s="185"/>
      <c r="IJR14" s="185"/>
      <c r="IJS14" s="185"/>
      <c r="IJT14" s="185"/>
      <c r="IJU14" s="185"/>
      <c r="IJV14" s="185"/>
      <c r="IJW14" s="185"/>
      <c r="IJX14" s="185"/>
      <c r="IJY14" s="185"/>
      <c r="IJZ14" s="185"/>
      <c r="IKA14" s="185"/>
      <c r="IKB14" s="185"/>
      <c r="IKC14" s="185"/>
      <c r="IKD14" s="185"/>
      <c r="IKE14" s="185"/>
      <c r="IKF14" s="185"/>
      <c r="IKG14" s="185"/>
      <c r="IKH14" s="185"/>
      <c r="IKI14" s="185"/>
      <c r="IKJ14" s="185"/>
      <c r="IKK14" s="185"/>
      <c r="IKL14" s="185"/>
      <c r="IKM14" s="185"/>
      <c r="IKN14" s="185"/>
      <c r="IKO14" s="185"/>
      <c r="IKP14" s="185"/>
      <c r="IKQ14" s="185"/>
      <c r="IKR14" s="185"/>
      <c r="IKS14" s="185"/>
      <c r="IKT14" s="185"/>
      <c r="IKU14" s="185"/>
      <c r="IKV14" s="185"/>
      <c r="IKW14" s="185"/>
      <c r="IKX14" s="185"/>
      <c r="IKY14" s="185"/>
      <c r="IKZ14" s="185"/>
      <c r="ILA14" s="185"/>
      <c r="ILB14" s="185"/>
      <c r="ILC14" s="185"/>
      <c r="ILD14" s="185"/>
      <c r="ILE14" s="185"/>
      <c r="ILF14" s="185"/>
      <c r="ILG14" s="185"/>
      <c r="ILH14" s="185"/>
      <c r="ILI14" s="185"/>
      <c r="ILJ14" s="185"/>
      <c r="ILK14" s="185"/>
      <c r="ILL14" s="185"/>
      <c r="ILM14" s="185"/>
      <c r="ILN14" s="185"/>
      <c r="ILO14" s="185"/>
      <c r="ILP14" s="185"/>
      <c r="ILQ14" s="185"/>
      <c r="ILR14" s="185"/>
      <c r="ILS14" s="185"/>
      <c r="ILT14" s="185"/>
      <c r="ILU14" s="185"/>
      <c r="ILV14" s="185"/>
      <c r="ILW14" s="185"/>
      <c r="ILX14" s="185"/>
      <c r="ILY14" s="185"/>
      <c r="ILZ14" s="185"/>
      <c r="IMA14" s="185"/>
      <c r="IMB14" s="185"/>
      <c r="IMC14" s="185"/>
      <c r="IMD14" s="185"/>
      <c r="IME14" s="185"/>
      <c r="IMF14" s="185"/>
      <c r="IMG14" s="185"/>
      <c r="IMH14" s="185"/>
      <c r="IMI14" s="185"/>
      <c r="IMJ14" s="185"/>
      <c r="IMK14" s="185"/>
      <c r="IML14" s="185"/>
      <c r="IMM14" s="185"/>
      <c r="IMN14" s="185"/>
      <c r="IMO14" s="185"/>
      <c r="IMP14" s="185"/>
      <c r="IMQ14" s="185"/>
      <c r="IMR14" s="185"/>
      <c r="IMS14" s="185"/>
      <c r="IMT14" s="185"/>
      <c r="IMU14" s="185"/>
      <c r="IMV14" s="185"/>
      <c r="IMW14" s="185"/>
      <c r="IMX14" s="185"/>
      <c r="IMY14" s="185"/>
      <c r="IMZ14" s="185"/>
      <c r="INA14" s="185"/>
      <c r="INB14" s="185"/>
      <c r="INC14" s="185"/>
      <c r="IND14" s="185"/>
      <c r="INE14" s="185"/>
      <c r="INF14" s="185"/>
      <c r="ING14" s="185"/>
      <c r="INH14" s="185"/>
      <c r="INI14" s="185"/>
      <c r="INJ14" s="185"/>
      <c r="INK14" s="185"/>
      <c r="INL14" s="185"/>
      <c r="INM14" s="185"/>
      <c r="INN14" s="185"/>
      <c r="INO14" s="185"/>
      <c r="INP14" s="185"/>
      <c r="INQ14" s="185"/>
      <c r="INR14" s="185"/>
      <c r="INS14" s="185"/>
      <c r="INT14" s="185"/>
      <c r="INU14" s="185"/>
      <c r="INV14" s="185"/>
      <c r="INW14" s="185"/>
      <c r="INX14" s="185"/>
      <c r="INY14" s="185"/>
      <c r="INZ14" s="185"/>
      <c r="IOA14" s="185"/>
      <c r="IOB14" s="185"/>
      <c r="IOC14" s="185"/>
      <c r="IOD14" s="185"/>
      <c r="IOE14" s="185"/>
      <c r="IOF14" s="185"/>
      <c r="IOG14" s="185"/>
      <c r="IOH14" s="185"/>
      <c r="IOI14" s="185"/>
      <c r="IOJ14" s="185"/>
      <c r="IOK14" s="185"/>
      <c r="IOL14" s="185"/>
      <c r="IOM14" s="185"/>
      <c r="ION14" s="185"/>
      <c r="IOO14" s="185"/>
      <c r="IOP14" s="185"/>
      <c r="IOQ14" s="185"/>
      <c r="IOR14" s="185"/>
      <c r="IOS14" s="185"/>
      <c r="IOT14" s="185"/>
      <c r="IOU14" s="185"/>
      <c r="IOV14" s="185"/>
      <c r="IOW14" s="185"/>
      <c r="IOX14" s="185"/>
      <c r="IOY14" s="185"/>
      <c r="IOZ14" s="185"/>
      <c r="IPA14" s="185"/>
      <c r="IPB14" s="185"/>
      <c r="IPC14" s="185"/>
      <c r="IPD14" s="185"/>
      <c r="IPE14" s="185"/>
      <c r="IPF14" s="185"/>
      <c r="IPG14" s="185"/>
      <c r="IPH14" s="185"/>
      <c r="IPI14" s="185"/>
      <c r="IPJ14" s="185"/>
      <c r="IPK14" s="185"/>
      <c r="IPL14" s="185"/>
      <c r="IPM14" s="185"/>
      <c r="IPN14" s="185"/>
      <c r="IPO14" s="185"/>
      <c r="IPP14" s="185"/>
      <c r="IPQ14" s="185"/>
      <c r="IPR14" s="185"/>
      <c r="IPS14" s="185"/>
      <c r="IPT14" s="185"/>
      <c r="IPU14" s="185"/>
      <c r="IPV14" s="185"/>
      <c r="IPW14" s="185"/>
      <c r="IPX14" s="185"/>
      <c r="IPY14" s="185"/>
      <c r="IPZ14" s="185"/>
      <c r="IQA14" s="185"/>
      <c r="IQB14" s="185"/>
      <c r="IQC14" s="185"/>
      <c r="IQD14" s="185"/>
      <c r="IQE14" s="185"/>
      <c r="IQF14" s="185"/>
      <c r="IQG14" s="185"/>
      <c r="IQH14" s="185"/>
      <c r="IQI14" s="185"/>
      <c r="IQJ14" s="185"/>
      <c r="IQK14" s="185"/>
      <c r="IQL14" s="185"/>
      <c r="IQM14" s="185"/>
      <c r="IQN14" s="185"/>
      <c r="IQO14" s="185"/>
      <c r="IQP14" s="185"/>
      <c r="IQQ14" s="185"/>
      <c r="IQR14" s="185"/>
      <c r="IQS14" s="185"/>
      <c r="IQT14" s="185"/>
      <c r="IQU14" s="185"/>
      <c r="IQV14" s="185"/>
      <c r="IQW14" s="185"/>
      <c r="IQX14" s="185"/>
      <c r="IQY14" s="185"/>
      <c r="IQZ14" s="185"/>
      <c r="IRA14" s="185"/>
      <c r="IRB14" s="185"/>
      <c r="IRC14" s="185"/>
      <c r="IRD14" s="185"/>
      <c r="IRE14" s="185"/>
      <c r="IRF14" s="185"/>
      <c r="IRG14" s="185"/>
      <c r="IRH14" s="185"/>
      <c r="IRI14" s="185"/>
      <c r="IRJ14" s="185"/>
      <c r="IRK14" s="185"/>
      <c r="IRL14" s="185"/>
      <c r="IRM14" s="185"/>
      <c r="IRN14" s="185"/>
      <c r="IRO14" s="185"/>
      <c r="IRP14" s="185"/>
      <c r="IRQ14" s="185"/>
      <c r="IRR14" s="185"/>
      <c r="IRS14" s="185"/>
      <c r="IRT14" s="185"/>
      <c r="IRU14" s="185"/>
      <c r="IRV14" s="185"/>
      <c r="IRW14" s="185"/>
      <c r="IRX14" s="185"/>
      <c r="IRY14" s="185"/>
      <c r="IRZ14" s="185"/>
      <c r="ISA14" s="185"/>
      <c r="ISB14" s="185"/>
      <c r="ISC14" s="185"/>
      <c r="ISD14" s="185"/>
      <c r="ISE14" s="185"/>
      <c r="ISF14" s="185"/>
      <c r="ISG14" s="185"/>
      <c r="ISH14" s="185"/>
      <c r="ISI14" s="185"/>
      <c r="ISJ14" s="185"/>
      <c r="ISK14" s="185"/>
      <c r="ISL14" s="185"/>
      <c r="ISM14" s="185"/>
      <c r="ISN14" s="185"/>
      <c r="ISO14" s="185"/>
      <c r="ISP14" s="185"/>
      <c r="ISQ14" s="185"/>
      <c r="ISR14" s="185"/>
      <c r="ISS14" s="185"/>
      <c r="IST14" s="185"/>
      <c r="ISU14" s="185"/>
      <c r="ISV14" s="185"/>
      <c r="ISW14" s="185"/>
      <c r="ISX14" s="185"/>
      <c r="ISY14" s="185"/>
      <c r="ISZ14" s="185"/>
      <c r="ITA14" s="185"/>
      <c r="ITB14" s="185"/>
      <c r="ITC14" s="185"/>
      <c r="ITD14" s="185"/>
      <c r="ITE14" s="185"/>
      <c r="ITF14" s="185"/>
      <c r="ITG14" s="185"/>
      <c r="ITH14" s="185"/>
      <c r="ITI14" s="185"/>
      <c r="ITJ14" s="185"/>
      <c r="ITK14" s="185"/>
      <c r="ITL14" s="185"/>
      <c r="ITM14" s="185"/>
      <c r="ITN14" s="185"/>
      <c r="ITO14" s="185"/>
      <c r="ITP14" s="185"/>
      <c r="ITQ14" s="185"/>
      <c r="ITR14" s="185"/>
      <c r="ITS14" s="185"/>
      <c r="ITT14" s="185"/>
      <c r="ITU14" s="185"/>
      <c r="ITV14" s="185"/>
      <c r="ITW14" s="185"/>
      <c r="ITX14" s="185"/>
      <c r="ITY14" s="185"/>
      <c r="ITZ14" s="185"/>
      <c r="IUA14" s="185"/>
      <c r="IUB14" s="185"/>
      <c r="IUC14" s="185"/>
      <c r="IUD14" s="185"/>
      <c r="IUE14" s="185"/>
      <c r="IUF14" s="185"/>
      <c r="IUG14" s="185"/>
      <c r="IUH14" s="185"/>
      <c r="IUI14" s="185"/>
      <c r="IUJ14" s="185"/>
      <c r="IUK14" s="185"/>
      <c r="IUL14" s="185"/>
      <c r="IUM14" s="185"/>
      <c r="IUN14" s="185"/>
      <c r="IUO14" s="185"/>
      <c r="IUP14" s="185"/>
      <c r="IUQ14" s="185"/>
      <c r="IUR14" s="185"/>
      <c r="IUS14" s="185"/>
      <c r="IUT14" s="185"/>
      <c r="IUU14" s="185"/>
      <c r="IUV14" s="185"/>
      <c r="IUW14" s="185"/>
      <c r="IUX14" s="185"/>
      <c r="IUY14" s="185"/>
      <c r="IUZ14" s="185"/>
      <c r="IVA14" s="185"/>
      <c r="IVB14" s="185"/>
      <c r="IVC14" s="185"/>
      <c r="IVD14" s="185"/>
      <c r="IVE14" s="185"/>
      <c r="IVF14" s="185"/>
      <c r="IVG14" s="185"/>
      <c r="IVH14" s="185"/>
      <c r="IVI14" s="185"/>
      <c r="IVJ14" s="185"/>
      <c r="IVK14" s="185"/>
      <c r="IVL14" s="185"/>
      <c r="IVM14" s="185"/>
      <c r="IVN14" s="185"/>
      <c r="IVO14" s="185"/>
      <c r="IVP14" s="185"/>
      <c r="IVQ14" s="185"/>
      <c r="IVR14" s="185"/>
      <c r="IVS14" s="185"/>
      <c r="IVT14" s="185"/>
      <c r="IVU14" s="185"/>
      <c r="IVV14" s="185"/>
      <c r="IVW14" s="185"/>
      <c r="IVX14" s="185"/>
      <c r="IVY14" s="185"/>
      <c r="IVZ14" s="185"/>
      <c r="IWA14" s="185"/>
      <c r="IWB14" s="185"/>
      <c r="IWC14" s="185"/>
      <c r="IWD14" s="185"/>
      <c r="IWE14" s="185"/>
      <c r="IWF14" s="185"/>
      <c r="IWG14" s="185"/>
      <c r="IWH14" s="185"/>
      <c r="IWI14" s="185"/>
      <c r="IWJ14" s="185"/>
      <c r="IWK14" s="185"/>
      <c r="IWL14" s="185"/>
      <c r="IWM14" s="185"/>
      <c r="IWN14" s="185"/>
      <c r="IWO14" s="185"/>
      <c r="IWP14" s="185"/>
      <c r="IWQ14" s="185"/>
      <c r="IWR14" s="185"/>
      <c r="IWS14" s="185"/>
      <c r="IWT14" s="185"/>
      <c r="IWU14" s="185"/>
      <c r="IWV14" s="185"/>
      <c r="IWW14" s="185"/>
      <c r="IWX14" s="185"/>
      <c r="IWY14" s="185"/>
      <c r="IWZ14" s="185"/>
      <c r="IXA14" s="185"/>
      <c r="IXB14" s="185"/>
      <c r="IXC14" s="185"/>
      <c r="IXD14" s="185"/>
      <c r="IXE14" s="185"/>
      <c r="IXF14" s="185"/>
      <c r="IXG14" s="185"/>
      <c r="IXH14" s="185"/>
      <c r="IXI14" s="185"/>
      <c r="IXJ14" s="185"/>
      <c r="IXK14" s="185"/>
      <c r="IXL14" s="185"/>
      <c r="IXM14" s="185"/>
      <c r="IXN14" s="185"/>
      <c r="IXO14" s="185"/>
      <c r="IXP14" s="185"/>
      <c r="IXQ14" s="185"/>
      <c r="IXR14" s="185"/>
      <c r="IXS14" s="185"/>
      <c r="IXT14" s="185"/>
      <c r="IXU14" s="185"/>
      <c r="IXV14" s="185"/>
      <c r="IXW14" s="185"/>
      <c r="IXX14" s="185"/>
      <c r="IXY14" s="185"/>
      <c r="IXZ14" s="185"/>
      <c r="IYA14" s="185"/>
      <c r="IYB14" s="185"/>
      <c r="IYC14" s="185"/>
      <c r="IYD14" s="185"/>
      <c r="IYE14" s="185"/>
      <c r="IYF14" s="185"/>
      <c r="IYG14" s="185"/>
      <c r="IYH14" s="185"/>
      <c r="IYI14" s="185"/>
      <c r="IYJ14" s="185"/>
      <c r="IYK14" s="185"/>
      <c r="IYL14" s="185"/>
      <c r="IYM14" s="185"/>
      <c r="IYN14" s="185"/>
      <c r="IYO14" s="185"/>
      <c r="IYP14" s="185"/>
      <c r="IYQ14" s="185"/>
      <c r="IYR14" s="185"/>
      <c r="IYS14" s="185"/>
      <c r="IYT14" s="185"/>
      <c r="IYU14" s="185"/>
      <c r="IYV14" s="185"/>
      <c r="IYW14" s="185"/>
      <c r="IYX14" s="185"/>
      <c r="IYY14" s="185"/>
      <c r="IYZ14" s="185"/>
      <c r="IZA14" s="185"/>
      <c r="IZB14" s="185"/>
      <c r="IZC14" s="185"/>
      <c r="IZD14" s="185"/>
      <c r="IZE14" s="185"/>
      <c r="IZF14" s="185"/>
      <c r="IZG14" s="185"/>
      <c r="IZH14" s="185"/>
      <c r="IZI14" s="185"/>
      <c r="IZJ14" s="185"/>
      <c r="IZK14" s="185"/>
      <c r="IZL14" s="185"/>
      <c r="IZM14" s="185"/>
      <c r="IZN14" s="185"/>
      <c r="IZO14" s="185"/>
      <c r="IZP14" s="185"/>
      <c r="IZQ14" s="185"/>
      <c r="IZR14" s="185"/>
      <c r="IZS14" s="185"/>
      <c r="IZT14" s="185"/>
      <c r="IZU14" s="185"/>
      <c r="IZV14" s="185"/>
      <c r="IZW14" s="185"/>
      <c r="IZX14" s="185"/>
      <c r="IZY14" s="185"/>
      <c r="IZZ14" s="185"/>
      <c r="JAA14" s="185"/>
      <c r="JAB14" s="185"/>
      <c r="JAC14" s="185"/>
      <c r="JAD14" s="185"/>
      <c r="JAE14" s="185"/>
      <c r="JAF14" s="185"/>
      <c r="JAG14" s="185"/>
      <c r="JAH14" s="185"/>
      <c r="JAI14" s="185"/>
      <c r="JAJ14" s="185"/>
      <c r="JAK14" s="185"/>
      <c r="JAL14" s="185"/>
      <c r="JAM14" s="185"/>
      <c r="JAN14" s="185"/>
      <c r="JAO14" s="185"/>
      <c r="JAP14" s="185"/>
      <c r="JAQ14" s="185"/>
      <c r="JAR14" s="185"/>
      <c r="JAS14" s="185"/>
      <c r="JAT14" s="185"/>
      <c r="JAU14" s="185"/>
      <c r="JAV14" s="185"/>
      <c r="JAW14" s="185"/>
      <c r="JAX14" s="185"/>
      <c r="JAY14" s="185"/>
      <c r="JAZ14" s="185"/>
      <c r="JBA14" s="185"/>
      <c r="JBB14" s="185"/>
      <c r="JBC14" s="185"/>
      <c r="JBD14" s="185"/>
      <c r="JBE14" s="185"/>
      <c r="JBF14" s="185"/>
      <c r="JBG14" s="185"/>
      <c r="JBH14" s="185"/>
      <c r="JBI14" s="185"/>
      <c r="JBJ14" s="185"/>
      <c r="JBK14" s="185"/>
      <c r="JBL14" s="185"/>
      <c r="JBM14" s="185"/>
      <c r="JBN14" s="185"/>
      <c r="JBO14" s="185"/>
      <c r="JBP14" s="185"/>
      <c r="JBQ14" s="185"/>
      <c r="JBR14" s="185"/>
      <c r="JBS14" s="185"/>
      <c r="JBT14" s="185"/>
      <c r="JBU14" s="185"/>
      <c r="JBV14" s="185"/>
      <c r="JBW14" s="185"/>
      <c r="JBX14" s="185"/>
      <c r="JBY14" s="185"/>
      <c r="JBZ14" s="185"/>
      <c r="JCA14" s="185"/>
      <c r="JCB14" s="185"/>
      <c r="JCC14" s="185"/>
      <c r="JCD14" s="185"/>
      <c r="JCE14" s="185"/>
      <c r="JCF14" s="185"/>
      <c r="JCG14" s="185"/>
      <c r="JCH14" s="185"/>
      <c r="JCI14" s="185"/>
      <c r="JCJ14" s="185"/>
      <c r="JCK14" s="185"/>
      <c r="JCL14" s="185"/>
      <c r="JCM14" s="185"/>
      <c r="JCN14" s="185"/>
      <c r="JCO14" s="185"/>
      <c r="JCP14" s="185"/>
      <c r="JCQ14" s="185"/>
      <c r="JCR14" s="185"/>
      <c r="JCS14" s="185"/>
      <c r="JCT14" s="185"/>
      <c r="JCU14" s="185"/>
      <c r="JCV14" s="185"/>
      <c r="JCW14" s="185"/>
      <c r="JCX14" s="185"/>
      <c r="JCY14" s="185"/>
      <c r="JCZ14" s="185"/>
      <c r="JDA14" s="185"/>
      <c r="JDB14" s="185"/>
      <c r="JDC14" s="185"/>
      <c r="JDD14" s="185"/>
      <c r="JDE14" s="185"/>
      <c r="JDF14" s="185"/>
      <c r="JDG14" s="185"/>
      <c r="JDH14" s="185"/>
      <c r="JDI14" s="185"/>
      <c r="JDJ14" s="185"/>
      <c r="JDK14" s="185"/>
      <c r="JDL14" s="185"/>
      <c r="JDM14" s="185"/>
      <c r="JDN14" s="185"/>
      <c r="JDO14" s="185"/>
      <c r="JDP14" s="185"/>
      <c r="JDQ14" s="185"/>
      <c r="JDR14" s="185"/>
      <c r="JDS14" s="185"/>
      <c r="JDT14" s="185"/>
      <c r="JDU14" s="185"/>
      <c r="JDV14" s="185"/>
      <c r="JDW14" s="185"/>
      <c r="JDX14" s="185"/>
      <c r="JDY14" s="185"/>
      <c r="JDZ14" s="185"/>
      <c r="JEA14" s="185"/>
      <c r="JEB14" s="185"/>
      <c r="JEC14" s="185"/>
      <c r="JED14" s="185"/>
      <c r="JEE14" s="185"/>
      <c r="JEF14" s="185"/>
      <c r="JEG14" s="185"/>
      <c r="JEH14" s="185"/>
      <c r="JEI14" s="185"/>
      <c r="JEJ14" s="185"/>
      <c r="JEK14" s="185"/>
      <c r="JEL14" s="185"/>
      <c r="JEM14" s="185"/>
      <c r="JEN14" s="185"/>
      <c r="JEO14" s="185"/>
      <c r="JEP14" s="185"/>
      <c r="JEQ14" s="185"/>
      <c r="JER14" s="185"/>
      <c r="JES14" s="185"/>
      <c r="JET14" s="185"/>
      <c r="JEU14" s="185"/>
      <c r="JEV14" s="185"/>
      <c r="JEW14" s="185"/>
      <c r="JEX14" s="185"/>
      <c r="JEY14" s="185"/>
      <c r="JEZ14" s="185"/>
      <c r="JFA14" s="185"/>
      <c r="JFB14" s="185"/>
      <c r="JFC14" s="185"/>
      <c r="JFD14" s="185"/>
      <c r="JFE14" s="185"/>
      <c r="JFF14" s="185"/>
      <c r="JFG14" s="185"/>
      <c r="JFH14" s="185"/>
      <c r="JFI14" s="185"/>
      <c r="JFJ14" s="185"/>
      <c r="JFK14" s="185"/>
      <c r="JFL14" s="185"/>
      <c r="JFM14" s="185"/>
      <c r="JFN14" s="185"/>
      <c r="JFO14" s="185"/>
      <c r="JFP14" s="185"/>
      <c r="JFQ14" s="185"/>
      <c r="JFR14" s="185"/>
      <c r="JFS14" s="185"/>
      <c r="JFT14" s="185"/>
      <c r="JFU14" s="185"/>
      <c r="JFV14" s="185"/>
      <c r="JFW14" s="185"/>
      <c r="JFX14" s="185"/>
      <c r="JFY14" s="185"/>
      <c r="JFZ14" s="185"/>
      <c r="JGA14" s="185"/>
      <c r="JGB14" s="185"/>
      <c r="JGC14" s="185"/>
      <c r="JGD14" s="185"/>
      <c r="JGE14" s="185"/>
      <c r="JGF14" s="185"/>
      <c r="JGG14" s="185"/>
      <c r="JGH14" s="185"/>
      <c r="JGI14" s="185"/>
      <c r="JGJ14" s="185"/>
      <c r="JGK14" s="185"/>
      <c r="JGL14" s="185"/>
      <c r="JGM14" s="185"/>
      <c r="JGN14" s="185"/>
      <c r="JGO14" s="185"/>
      <c r="JGP14" s="185"/>
      <c r="JGQ14" s="185"/>
      <c r="JGR14" s="185"/>
      <c r="JGS14" s="185"/>
      <c r="JGT14" s="185"/>
      <c r="JGU14" s="185"/>
      <c r="JGV14" s="185"/>
      <c r="JGW14" s="185"/>
      <c r="JGX14" s="185"/>
      <c r="JGY14" s="185"/>
      <c r="JGZ14" s="185"/>
      <c r="JHA14" s="185"/>
      <c r="JHB14" s="185"/>
      <c r="JHC14" s="185"/>
      <c r="JHD14" s="185"/>
      <c r="JHE14" s="185"/>
      <c r="JHF14" s="185"/>
      <c r="JHG14" s="185"/>
      <c r="JHH14" s="185"/>
      <c r="JHI14" s="185"/>
      <c r="JHJ14" s="185"/>
      <c r="JHK14" s="185"/>
      <c r="JHL14" s="185"/>
      <c r="JHM14" s="185"/>
      <c r="JHN14" s="185"/>
      <c r="JHO14" s="185"/>
      <c r="JHP14" s="185"/>
      <c r="JHQ14" s="185"/>
      <c r="JHR14" s="185"/>
      <c r="JHS14" s="185"/>
      <c r="JHT14" s="185"/>
      <c r="JHU14" s="185"/>
      <c r="JHV14" s="185"/>
      <c r="JHW14" s="185"/>
      <c r="JHX14" s="185"/>
      <c r="JHY14" s="185"/>
      <c r="JHZ14" s="185"/>
      <c r="JIA14" s="185"/>
      <c r="JIB14" s="185"/>
      <c r="JIC14" s="185"/>
      <c r="JID14" s="185"/>
      <c r="JIE14" s="185"/>
      <c r="JIF14" s="185"/>
      <c r="JIG14" s="185"/>
      <c r="JIH14" s="185"/>
      <c r="JII14" s="185"/>
      <c r="JIJ14" s="185"/>
      <c r="JIK14" s="185"/>
      <c r="JIL14" s="185"/>
      <c r="JIM14" s="185"/>
      <c r="JIN14" s="185"/>
      <c r="JIO14" s="185"/>
      <c r="JIP14" s="185"/>
      <c r="JIQ14" s="185"/>
      <c r="JIR14" s="185"/>
      <c r="JIS14" s="185"/>
      <c r="JIT14" s="185"/>
      <c r="JIU14" s="185"/>
      <c r="JIV14" s="185"/>
      <c r="JIW14" s="185"/>
      <c r="JIX14" s="185"/>
      <c r="JIY14" s="185"/>
      <c r="JIZ14" s="185"/>
      <c r="JJA14" s="185"/>
      <c r="JJB14" s="185"/>
      <c r="JJC14" s="185"/>
      <c r="JJD14" s="185"/>
      <c r="JJE14" s="185"/>
      <c r="JJF14" s="185"/>
      <c r="JJG14" s="185"/>
      <c r="JJH14" s="185"/>
      <c r="JJI14" s="185"/>
      <c r="JJJ14" s="185"/>
      <c r="JJK14" s="185"/>
      <c r="JJL14" s="185"/>
      <c r="JJM14" s="185"/>
      <c r="JJN14" s="185"/>
      <c r="JJO14" s="185"/>
      <c r="JJP14" s="185"/>
      <c r="JJQ14" s="185"/>
      <c r="JJR14" s="185"/>
      <c r="JJS14" s="185"/>
      <c r="JJT14" s="185"/>
      <c r="JJU14" s="185"/>
      <c r="JJV14" s="185"/>
      <c r="JJW14" s="185"/>
      <c r="JJX14" s="185"/>
      <c r="JJY14" s="185"/>
      <c r="JJZ14" s="185"/>
      <c r="JKA14" s="185"/>
      <c r="JKB14" s="185"/>
      <c r="JKC14" s="185"/>
      <c r="JKD14" s="185"/>
      <c r="JKE14" s="185"/>
      <c r="JKF14" s="185"/>
      <c r="JKG14" s="185"/>
      <c r="JKH14" s="185"/>
      <c r="JKI14" s="185"/>
      <c r="JKJ14" s="185"/>
      <c r="JKK14" s="185"/>
      <c r="JKL14" s="185"/>
      <c r="JKM14" s="185"/>
      <c r="JKN14" s="185"/>
      <c r="JKO14" s="185"/>
      <c r="JKP14" s="185"/>
      <c r="JKQ14" s="185"/>
      <c r="JKR14" s="185"/>
      <c r="JKS14" s="185"/>
      <c r="JKT14" s="185"/>
      <c r="JKU14" s="185"/>
      <c r="JKV14" s="185"/>
      <c r="JKW14" s="185"/>
      <c r="JKX14" s="185"/>
      <c r="JKY14" s="185"/>
      <c r="JKZ14" s="185"/>
      <c r="JLA14" s="185"/>
      <c r="JLB14" s="185"/>
      <c r="JLC14" s="185"/>
      <c r="JLD14" s="185"/>
      <c r="JLE14" s="185"/>
      <c r="JLF14" s="185"/>
      <c r="JLG14" s="185"/>
      <c r="JLH14" s="185"/>
      <c r="JLI14" s="185"/>
      <c r="JLJ14" s="185"/>
      <c r="JLK14" s="185"/>
      <c r="JLL14" s="185"/>
      <c r="JLM14" s="185"/>
      <c r="JLN14" s="185"/>
      <c r="JLO14" s="185"/>
      <c r="JLP14" s="185"/>
      <c r="JLQ14" s="185"/>
      <c r="JLR14" s="185"/>
      <c r="JLS14" s="185"/>
      <c r="JLT14" s="185"/>
      <c r="JLU14" s="185"/>
      <c r="JLV14" s="185"/>
      <c r="JLW14" s="185"/>
      <c r="JLX14" s="185"/>
      <c r="JLY14" s="185"/>
      <c r="JLZ14" s="185"/>
      <c r="JMA14" s="185"/>
      <c r="JMB14" s="185"/>
      <c r="JMC14" s="185"/>
      <c r="JMD14" s="185"/>
      <c r="JME14" s="185"/>
      <c r="JMF14" s="185"/>
      <c r="JMG14" s="185"/>
      <c r="JMH14" s="185"/>
      <c r="JMI14" s="185"/>
      <c r="JMJ14" s="185"/>
      <c r="JMK14" s="185"/>
      <c r="JML14" s="185"/>
      <c r="JMM14" s="185"/>
      <c r="JMN14" s="185"/>
      <c r="JMO14" s="185"/>
      <c r="JMP14" s="185"/>
      <c r="JMQ14" s="185"/>
      <c r="JMR14" s="185"/>
      <c r="JMS14" s="185"/>
      <c r="JMT14" s="185"/>
      <c r="JMU14" s="185"/>
      <c r="JMV14" s="185"/>
      <c r="JMW14" s="185"/>
      <c r="JMX14" s="185"/>
      <c r="JMY14" s="185"/>
      <c r="JMZ14" s="185"/>
      <c r="JNA14" s="185"/>
      <c r="JNB14" s="185"/>
      <c r="JNC14" s="185"/>
      <c r="JND14" s="185"/>
      <c r="JNE14" s="185"/>
      <c r="JNF14" s="185"/>
      <c r="JNG14" s="185"/>
      <c r="JNH14" s="185"/>
      <c r="JNI14" s="185"/>
      <c r="JNJ14" s="185"/>
      <c r="JNK14" s="185"/>
      <c r="JNL14" s="185"/>
      <c r="JNM14" s="185"/>
      <c r="JNN14" s="185"/>
      <c r="JNO14" s="185"/>
      <c r="JNP14" s="185"/>
      <c r="JNQ14" s="185"/>
      <c r="JNR14" s="185"/>
      <c r="JNS14" s="185"/>
      <c r="JNT14" s="185"/>
      <c r="JNU14" s="185"/>
      <c r="JNV14" s="185"/>
      <c r="JNW14" s="185"/>
      <c r="JNX14" s="185"/>
      <c r="JNY14" s="185"/>
      <c r="JNZ14" s="185"/>
      <c r="JOA14" s="185"/>
      <c r="JOB14" s="185"/>
      <c r="JOC14" s="185"/>
      <c r="JOD14" s="185"/>
      <c r="JOE14" s="185"/>
      <c r="JOF14" s="185"/>
      <c r="JOG14" s="185"/>
      <c r="JOH14" s="185"/>
      <c r="JOI14" s="185"/>
      <c r="JOJ14" s="185"/>
      <c r="JOK14" s="185"/>
      <c r="JOL14" s="185"/>
      <c r="JOM14" s="185"/>
      <c r="JON14" s="185"/>
      <c r="JOO14" s="185"/>
      <c r="JOP14" s="185"/>
      <c r="JOQ14" s="185"/>
      <c r="JOR14" s="185"/>
      <c r="JOS14" s="185"/>
      <c r="JOT14" s="185"/>
      <c r="JOU14" s="185"/>
      <c r="JOV14" s="185"/>
      <c r="JOW14" s="185"/>
      <c r="JOX14" s="185"/>
      <c r="JOY14" s="185"/>
      <c r="JOZ14" s="185"/>
      <c r="JPA14" s="185"/>
      <c r="JPB14" s="185"/>
      <c r="JPC14" s="185"/>
      <c r="JPD14" s="185"/>
      <c r="JPE14" s="185"/>
      <c r="JPF14" s="185"/>
      <c r="JPG14" s="185"/>
      <c r="JPH14" s="185"/>
      <c r="JPI14" s="185"/>
      <c r="JPJ14" s="185"/>
      <c r="JPK14" s="185"/>
      <c r="JPL14" s="185"/>
      <c r="JPM14" s="185"/>
      <c r="JPN14" s="185"/>
      <c r="JPO14" s="185"/>
      <c r="JPP14" s="185"/>
      <c r="JPQ14" s="185"/>
      <c r="JPR14" s="185"/>
      <c r="JPS14" s="185"/>
      <c r="JPT14" s="185"/>
      <c r="JPU14" s="185"/>
      <c r="JPV14" s="185"/>
      <c r="JPW14" s="185"/>
      <c r="JPX14" s="185"/>
      <c r="JPY14" s="185"/>
      <c r="JPZ14" s="185"/>
      <c r="JQA14" s="185"/>
      <c r="JQB14" s="185"/>
      <c r="JQC14" s="185"/>
      <c r="JQD14" s="185"/>
      <c r="JQE14" s="185"/>
      <c r="JQF14" s="185"/>
      <c r="JQG14" s="185"/>
      <c r="JQH14" s="185"/>
      <c r="JQI14" s="185"/>
      <c r="JQJ14" s="185"/>
      <c r="JQK14" s="185"/>
      <c r="JQL14" s="185"/>
      <c r="JQM14" s="185"/>
      <c r="JQN14" s="185"/>
      <c r="JQO14" s="185"/>
      <c r="JQP14" s="185"/>
      <c r="JQQ14" s="185"/>
      <c r="JQR14" s="185"/>
      <c r="JQS14" s="185"/>
      <c r="JQT14" s="185"/>
      <c r="JQU14" s="185"/>
      <c r="JQV14" s="185"/>
      <c r="JQW14" s="185"/>
      <c r="JQX14" s="185"/>
      <c r="JQY14" s="185"/>
      <c r="JQZ14" s="185"/>
      <c r="JRA14" s="185"/>
      <c r="JRB14" s="185"/>
      <c r="JRC14" s="185"/>
      <c r="JRD14" s="185"/>
      <c r="JRE14" s="185"/>
      <c r="JRF14" s="185"/>
      <c r="JRG14" s="185"/>
      <c r="JRH14" s="185"/>
      <c r="JRI14" s="185"/>
      <c r="JRJ14" s="185"/>
      <c r="JRK14" s="185"/>
      <c r="JRL14" s="185"/>
      <c r="JRM14" s="185"/>
      <c r="JRN14" s="185"/>
      <c r="JRO14" s="185"/>
      <c r="JRP14" s="185"/>
      <c r="JRQ14" s="185"/>
      <c r="JRR14" s="185"/>
      <c r="JRS14" s="185"/>
      <c r="JRT14" s="185"/>
      <c r="JRU14" s="185"/>
      <c r="JRV14" s="185"/>
      <c r="JRW14" s="185"/>
      <c r="JRX14" s="185"/>
      <c r="JRY14" s="185"/>
      <c r="JRZ14" s="185"/>
      <c r="JSA14" s="185"/>
      <c r="JSB14" s="185"/>
      <c r="JSC14" s="185"/>
      <c r="JSD14" s="185"/>
      <c r="JSE14" s="185"/>
      <c r="JSF14" s="185"/>
      <c r="JSG14" s="185"/>
      <c r="JSH14" s="185"/>
      <c r="JSI14" s="185"/>
      <c r="JSJ14" s="185"/>
      <c r="JSK14" s="185"/>
      <c r="JSL14" s="185"/>
      <c r="JSM14" s="185"/>
      <c r="JSN14" s="185"/>
      <c r="JSO14" s="185"/>
      <c r="JSP14" s="185"/>
      <c r="JSQ14" s="185"/>
      <c r="JSR14" s="185"/>
      <c r="JSS14" s="185"/>
      <c r="JST14" s="185"/>
      <c r="JSU14" s="185"/>
      <c r="JSV14" s="185"/>
      <c r="JSW14" s="185"/>
      <c r="JSX14" s="185"/>
      <c r="JSY14" s="185"/>
      <c r="JSZ14" s="185"/>
      <c r="JTA14" s="185"/>
      <c r="JTB14" s="185"/>
      <c r="JTC14" s="185"/>
      <c r="JTD14" s="185"/>
      <c r="JTE14" s="185"/>
      <c r="JTF14" s="185"/>
      <c r="JTG14" s="185"/>
      <c r="JTH14" s="185"/>
      <c r="JTI14" s="185"/>
      <c r="JTJ14" s="185"/>
      <c r="JTK14" s="185"/>
      <c r="JTL14" s="185"/>
      <c r="JTM14" s="185"/>
      <c r="JTN14" s="185"/>
      <c r="JTO14" s="185"/>
      <c r="JTP14" s="185"/>
      <c r="JTQ14" s="185"/>
      <c r="JTR14" s="185"/>
      <c r="JTS14" s="185"/>
      <c r="JTT14" s="185"/>
      <c r="JTU14" s="185"/>
      <c r="JTV14" s="185"/>
      <c r="JTW14" s="185"/>
      <c r="JTX14" s="185"/>
      <c r="JTY14" s="185"/>
      <c r="JTZ14" s="185"/>
      <c r="JUA14" s="185"/>
      <c r="JUB14" s="185"/>
      <c r="JUC14" s="185"/>
      <c r="JUD14" s="185"/>
      <c r="JUE14" s="185"/>
      <c r="JUF14" s="185"/>
      <c r="JUG14" s="185"/>
      <c r="JUH14" s="185"/>
      <c r="JUI14" s="185"/>
      <c r="JUJ14" s="185"/>
      <c r="JUK14" s="185"/>
      <c r="JUL14" s="185"/>
      <c r="JUM14" s="185"/>
      <c r="JUN14" s="185"/>
      <c r="JUO14" s="185"/>
      <c r="JUP14" s="185"/>
      <c r="JUQ14" s="185"/>
      <c r="JUR14" s="185"/>
      <c r="JUS14" s="185"/>
      <c r="JUT14" s="185"/>
      <c r="JUU14" s="185"/>
      <c r="JUV14" s="185"/>
      <c r="JUW14" s="185"/>
      <c r="JUX14" s="185"/>
      <c r="JUY14" s="185"/>
      <c r="JUZ14" s="185"/>
      <c r="JVA14" s="185"/>
      <c r="JVB14" s="185"/>
      <c r="JVC14" s="185"/>
      <c r="JVD14" s="185"/>
      <c r="JVE14" s="185"/>
      <c r="JVF14" s="185"/>
      <c r="JVG14" s="185"/>
      <c r="JVH14" s="185"/>
      <c r="JVI14" s="185"/>
      <c r="JVJ14" s="185"/>
      <c r="JVK14" s="185"/>
      <c r="JVL14" s="185"/>
      <c r="JVM14" s="185"/>
      <c r="JVN14" s="185"/>
      <c r="JVO14" s="185"/>
      <c r="JVP14" s="185"/>
      <c r="JVQ14" s="185"/>
      <c r="JVR14" s="185"/>
      <c r="JVS14" s="185"/>
      <c r="JVT14" s="185"/>
      <c r="JVU14" s="185"/>
      <c r="JVV14" s="185"/>
      <c r="JVW14" s="185"/>
      <c r="JVX14" s="185"/>
      <c r="JVY14" s="185"/>
      <c r="JVZ14" s="185"/>
      <c r="JWA14" s="185"/>
      <c r="JWB14" s="185"/>
      <c r="JWC14" s="185"/>
      <c r="JWD14" s="185"/>
      <c r="JWE14" s="185"/>
      <c r="JWF14" s="185"/>
      <c r="JWG14" s="185"/>
      <c r="JWH14" s="185"/>
      <c r="JWI14" s="185"/>
      <c r="JWJ14" s="185"/>
      <c r="JWK14" s="185"/>
      <c r="JWL14" s="185"/>
      <c r="JWM14" s="185"/>
      <c r="JWN14" s="185"/>
      <c r="JWO14" s="185"/>
      <c r="JWP14" s="185"/>
      <c r="JWQ14" s="185"/>
      <c r="JWR14" s="185"/>
      <c r="JWS14" s="185"/>
      <c r="JWT14" s="185"/>
      <c r="JWU14" s="185"/>
      <c r="JWV14" s="185"/>
      <c r="JWW14" s="185"/>
      <c r="JWX14" s="185"/>
      <c r="JWY14" s="185"/>
      <c r="JWZ14" s="185"/>
      <c r="JXA14" s="185"/>
      <c r="JXB14" s="185"/>
      <c r="JXC14" s="185"/>
      <c r="JXD14" s="185"/>
      <c r="JXE14" s="185"/>
      <c r="JXF14" s="185"/>
      <c r="JXG14" s="185"/>
      <c r="JXH14" s="185"/>
      <c r="JXI14" s="185"/>
      <c r="JXJ14" s="185"/>
      <c r="JXK14" s="185"/>
      <c r="JXL14" s="185"/>
      <c r="JXM14" s="185"/>
      <c r="JXN14" s="185"/>
      <c r="JXO14" s="185"/>
      <c r="JXP14" s="185"/>
      <c r="JXQ14" s="185"/>
      <c r="JXR14" s="185"/>
      <c r="JXS14" s="185"/>
      <c r="JXT14" s="185"/>
      <c r="JXU14" s="185"/>
      <c r="JXV14" s="185"/>
      <c r="JXW14" s="185"/>
      <c r="JXX14" s="185"/>
      <c r="JXY14" s="185"/>
      <c r="JXZ14" s="185"/>
      <c r="JYA14" s="185"/>
      <c r="JYB14" s="185"/>
      <c r="JYC14" s="185"/>
      <c r="JYD14" s="185"/>
      <c r="JYE14" s="185"/>
      <c r="JYF14" s="185"/>
      <c r="JYG14" s="185"/>
      <c r="JYH14" s="185"/>
      <c r="JYI14" s="185"/>
      <c r="JYJ14" s="185"/>
      <c r="JYK14" s="185"/>
      <c r="JYL14" s="185"/>
      <c r="JYM14" s="185"/>
      <c r="JYN14" s="185"/>
      <c r="JYO14" s="185"/>
      <c r="JYP14" s="185"/>
      <c r="JYQ14" s="185"/>
      <c r="JYR14" s="185"/>
      <c r="JYS14" s="185"/>
      <c r="JYT14" s="185"/>
      <c r="JYU14" s="185"/>
      <c r="JYV14" s="185"/>
      <c r="JYW14" s="185"/>
      <c r="JYX14" s="185"/>
      <c r="JYY14" s="185"/>
      <c r="JYZ14" s="185"/>
      <c r="JZA14" s="185"/>
      <c r="JZB14" s="185"/>
      <c r="JZC14" s="185"/>
      <c r="JZD14" s="185"/>
      <c r="JZE14" s="185"/>
      <c r="JZF14" s="185"/>
      <c r="JZG14" s="185"/>
      <c r="JZH14" s="185"/>
      <c r="JZI14" s="185"/>
      <c r="JZJ14" s="185"/>
      <c r="JZK14" s="185"/>
      <c r="JZL14" s="185"/>
      <c r="JZM14" s="185"/>
      <c r="JZN14" s="185"/>
      <c r="JZO14" s="185"/>
      <c r="JZP14" s="185"/>
      <c r="JZQ14" s="185"/>
      <c r="JZR14" s="185"/>
      <c r="JZS14" s="185"/>
      <c r="JZT14" s="185"/>
      <c r="JZU14" s="185"/>
      <c r="JZV14" s="185"/>
      <c r="JZW14" s="185"/>
      <c r="JZX14" s="185"/>
      <c r="JZY14" s="185"/>
      <c r="JZZ14" s="185"/>
      <c r="KAA14" s="185"/>
      <c r="KAB14" s="185"/>
      <c r="KAC14" s="185"/>
      <c r="KAD14" s="185"/>
      <c r="KAE14" s="185"/>
      <c r="KAF14" s="185"/>
      <c r="KAG14" s="185"/>
      <c r="KAH14" s="185"/>
      <c r="KAI14" s="185"/>
      <c r="KAJ14" s="185"/>
      <c r="KAK14" s="185"/>
      <c r="KAL14" s="185"/>
      <c r="KAM14" s="185"/>
      <c r="KAN14" s="185"/>
      <c r="KAO14" s="185"/>
      <c r="KAP14" s="185"/>
      <c r="KAQ14" s="185"/>
      <c r="KAR14" s="185"/>
      <c r="KAS14" s="185"/>
      <c r="KAT14" s="185"/>
      <c r="KAU14" s="185"/>
      <c r="KAV14" s="185"/>
      <c r="KAW14" s="185"/>
      <c r="KAX14" s="185"/>
      <c r="KAY14" s="185"/>
      <c r="KAZ14" s="185"/>
      <c r="KBA14" s="185"/>
      <c r="KBB14" s="185"/>
      <c r="KBC14" s="185"/>
      <c r="KBD14" s="185"/>
      <c r="KBE14" s="185"/>
      <c r="KBF14" s="185"/>
      <c r="KBG14" s="185"/>
      <c r="KBH14" s="185"/>
      <c r="KBI14" s="185"/>
      <c r="KBJ14" s="185"/>
      <c r="KBK14" s="185"/>
      <c r="KBL14" s="185"/>
      <c r="KBM14" s="185"/>
      <c r="KBN14" s="185"/>
      <c r="KBO14" s="185"/>
      <c r="KBP14" s="185"/>
      <c r="KBQ14" s="185"/>
      <c r="KBR14" s="185"/>
      <c r="KBS14" s="185"/>
      <c r="KBT14" s="185"/>
      <c r="KBU14" s="185"/>
      <c r="KBV14" s="185"/>
      <c r="KBW14" s="185"/>
      <c r="KBX14" s="185"/>
      <c r="KBY14" s="185"/>
      <c r="KBZ14" s="185"/>
      <c r="KCA14" s="185"/>
      <c r="KCB14" s="185"/>
      <c r="KCC14" s="185"/>
      <c r="KCD14" s="185"/>
      <c r="KCE14" s="185"/>
      <c r="KCF14" s="185"/>
      <c r="KCG14" s="185"/>
      <c r="KCH14" s="185"/>
      <c r="KCI14" s="185"/>
      <c r="KCJ14" s="185"/>
      <c r="KCK14" s="185"/>
      <c r="KCL14" s="185"/>
      <c r="KCM14" s="185"/>
      <c r="KCN14" s="185"/>
      <c r="KCO14" s="185"/>
      <c r="KCP14" s="185"/>
      <c r="KCQ14" s="185"/>
      <c r="KCR14" s="185"/>
      <c r="KCS14" s="185"/>
      <c r="KCT14" s="185"/>
      <c r="KCU14" s="185"/>
      <c r="KCV14" s="185"/>
      <c r="KCW14" s="185"/>
      <c r="KCX14" s="185"/>
      <c r="KCY14" s="185"/>
      <c r="KCZ14" s="185"/>
      <c r="KDA14" s="185"/>
      <c r="KDB14" s="185"/>
      <c r="KDC14" s="185"/>
      <c r="KDD14" s="185"/>
      <c r="KDE14" s="185"/>
      <c r="KDF14" s="185"/>
      <c r="KDG14" s="185"/>
      <c r="KDH14" s="185"/>
      <c r="KDI14" s="185"/>
      <c r="KDJ14" s="185"/>
      <c r="KDK14" s="185"/>
      <c r="KDL14" s="185"/>
      <c r="KDM14" s="185"/>
      <c r="KDN14" s="185"/>
      <c r="KDO14" s="185"/>
      <c r="KDP14" s="185"/>
      <c r="KDQ14" s="185"/>
      <c r="KDR14" s="185"/>
      <c r="KDS14" s="185"/>
      <c r="KDT14" s="185"/>
      <c r="KDU14" s="185"/>
      <c r="KDV14" s="185"/>
      <c r="KDW14" s="185"/>
      <c r="KDX14" s="185"/>
      <c r="KDY14" s="185"/>
      <c r="KDZ14" s="185"/>
      <c r="KEA14" s="185"/>
      <c r="KEB14" s="185"/>
      <c r="KEC14" s="185"/>
      <c r="KED14" s="185"/>
      <c r="KEE14" s="185"/>
      <c r="KEF14" s="185"/>
      <c r="KEG14" s="185"/>
      <c r="KEH14" s="185"/>
      <c r="KEI14" s="185"/>
      <c r="KEJ14" s="185"/>
      <c r="KEK14" s="185"/>
      <c r="KEL14" s="185"/>
      <c r="KEM14" s="185"/>
      <c r="KEN14" s="185"/>
      <c r="KEO14" s="185"/>
      <c r="KEP14" s="185"/>
      <c r="KEQ14" s="185"/>
      <c r="KER14" s="185"/>
      <c r="KES14" s="185"/>
      <c r="KET14" s="185"/>
      <c r="KEU14" s="185"/>
      <c r="KEV14" s="185"/>
      <c r="KEW14" s="185"/>
      <c r="KEX14" s="185"/>
      <c r="KEY14" s="185"/>
      <c r="KEZ14" s="185"/>
      <c r="KFA14" s="185"/>
      <c r="KFB14" s="185"/>
      <c r="KFC14" s="185"/>
      <c r="KFD14" s="185"/>
      <c r="KFE14" s="185"/>
      <c r="KFF14" s="185"/>
      <c r="KFG14" s="185"/>
      <c r="KFH14" s="185"/>
      <c r="KFI14" s="185"/>
      <c r="KFJ14" s="185"/>
      <c r="KFK14" s="185"/>
      <c r="KFL14" s="185"/>
      <c r="KFM14" s="185"/>
      <c r="KFN14" s="185"/>
      <c r="KFO14" s="185"/>
      <c r="KFP14" s="185"/>
      <c r="KFQ14" s="185"/>
      <c r="KFR14" s="185"/>
      <c r="KFS14" s="185"/>
      <c r="KFT14" s="185"/>
      <c r="KFU14" s="185"/>
      <c r="KFV14" s="185"/>
      <c r="KFW14" s="185"/>
      <c r="KFX14" s="185"/>
      <c r="KFY14" s="185"/>
      <c r="KFZ14" s="185"/>
      <c r="KGA14" s="185"/>
      <c r="KGB14" s="185"/>
      <c r="KGC14" s="185"/>
      <c r="KGD14" s="185"/>
      <c r="KGE14" s="185"/>
      <c r="KGF14" s="185"/>
      <c r="KGG14" s="185"/>
      <c r="KGH14" s="185"/>
      <c r="KGI14" s="185"/>
      <c r="KGJ14" s="185"/>
      <c r="KGK14" s="185"/>
      <c r="KGL14" s="185"/>
      <c r="KGM14" s="185"/>
      <c r="KGN14" s="185"/>
      <c r="KGO14" s="185"/>
      <c r="KGP14" s="185"/>
      <c r="KGQ14" s="185"/>
      <c r="KGR14" s="185"/>
      <c r="KGS14" s="185"/>
      <c r="KGT14" s="185"/>
      <c r="KGU14" s="185"/>
      <c r="KGV14" s="185"/>
      <c r="KGW14" s="185"/>
      <c r="KGX14" s="185"/>
      <c r="KGY14" s="185"/>
      <c r="KGZ14" s="185"/>
      <c r="KHA14" s="185"/>
      <c r="KHB14" s="185"/>
      <c r="KHC14" s="185"/>
      <c r="KHD14" s="185"/>
      <c r="KHE14" s="185"/>
      <c r="KHF14" s="185"/>
      <c r="KHG14" s="185"/>
      <c r="KHH14" s="185"/>
      <c r="KHI14" s="185"/>
      <c r="KHJ14" s="185"/>
      <c r="KHK14" s="185"/>
      <c r="KHL14" s="185"/>
      <c r="KHM14" s="185"/>
      <c r="KHN14" s="185"/>
      <c r="KHO14" s="185"/>
      <c r="KHP14" s="185"/>
      <c r="KHQ14" s="185"/>
      <c r="KHR14" s="185"/>
      <c r="KHS14" s="185"/>
      <c r="KHT14" s="185"/>
      <c r="KHU14" s="185"/>
      <c r="KHV14" s="185"/>
      <c r="KHW14" s="185"/>
      <c r="KHX14" s="185"/>
      <c r="KHY14" s="185"/>
      <c r="KHZ14" s="185"/>
      <c r="KIA14" s="185"/>
      <c r="KIB14" s="185"/>
      <c r="KIC14" s="185"/>
      <c r="KID14" s="185"/>
      <c r="KIE14" s="185"/>
      <c r="KIF14" s="185"/>
      <c r="KIG14" s="185"/>
      <c r="KIH14" s="185"/>
      <c r="KII14" s="185"/>
      <c r="KIJ14" s="185"/>
      <c r="KIK14" s="185"/>
      <c r="KIL14" s="185"/>
      <c r="KIM14" s="185"/>
      <c r="KIN14" s="185"/>
      <c r="KIO14" s="185"/>
      <c r="KIP14" s="185"/>
      <c r="KIQ14" s="185"/>
      <c r="KIR14" s="185"/>
      <c r="KIS14" s="185"/>
      <c r="KIT14" s="185"/>
      <c r="KIU14" s="185"/>
      <c r="KIV14" s="185"/>
      <c r="KIW14" s="185"/>
      <c r="KIX14" s="185"/>
      <c r="KIY14" s="185"/>
      <c r="KIZ14" s="185"/>
      <c r="KJA14" s="185"/>
      <c r="KJB14" s="185"/>
      <c r="KJC14" s="185"/>
      <c r="KJD14" s="185"/>
      <c r="KJE14" s="185"/>
      <c r="KJF14" s="185"/>
      <c r="KJG14" s="185"/>
      <c r="KJH14" s="185"/>
      <c r="KJI14" s="185"/>
      <c r="KJJ14" s="185"/>
      <c r="KJK14" s="185"/>
      <c r="KJL14" s="185"/>
      <c r="KJM14" s="185"/>
      <c r="KJN14" s="185"/>
      <c r="KJO14" s="185"/>
      <c r="KJP14" s="185"/>
      <c r="KJQ14" s="185"/>
      <c r="KJR14" s="185"/>
      <c r="KJS14" s="185"/>
      <c r="KJT14" s="185"/>
      <c r="KJU14" s="185"/>
      <c r="KJV14" s="185"/>
      <c r="KJW14" s="185"/>
      <c r="KJX14" s="185"/>
      <c r="KJY14" s="185"/>
      <c r="KJZ14" s="185"/>
      <c r="KKA14" s="185"/>
      <c r="KKB14" s="185"/>
      <c r="KKC14" s="185"/>
      <c r="KKD14" s="185"/>
      <c r="KKE14" s="185"/>
      <c r="KKF14" s="185"/>
      <c r="KKG14" s="185"/>
      <c r="KKH14" s="185"/>
      <c r="KKI14" s="185"/>
      <c r="KKJ14" s="185"/>
      <c r="KKK14" s="185"/>
      <c r="KKL14" s="185"/>
      <c r="KKM14" s="185"/>
      <c r="KKN14" s="185"/>
      <c r="KKO14" s="185"/>
      <c r="KKP14" s="185"/>
      <c r="KKQ14" s="185"/>
      <c r="KKR14" s="185"/>
      <c r="KKS14" s="185"/>
      <c r="KKT14" s="185"/>
      <c r="KKU14" s="185"/>
      <c r="KKV14" s="185"/>
      <c r="KKW14" s="185"/>
      <c r="KKX14" s="185"/>
      <c r="KKY14" s="185"/>
      <c r="KKZ14" s="185"/>
      <c r="KLA14" s="185"/>
      <c r="KLB14" s="185"/>
      <c r="KLC14" s="185"/>
      <c r="KLD14" s="185"/>
      <c r="KLE14" s="185"/>
      <c r="KLF14" s="185"/>
      <c r="KLG14" s="185"/>
      <c r="KLH14" s="185"/>
      <c r="KLI14" s="185"/>
      <c r="KLJ14" s="185"/>
      <c r="KLK14" s="185"/>
      <c r="KLL14" s="185"/>
      <c r="KLM14" s="185"/>
      <c r="KLN14" s="185"/>
      <c r="KLO14" s="185"/>
      <c r="KLP14" s="185"/>
      <c r="KLQ14" s="185"/>
      <c r="KLR14" s="185"/>
      <c r="KLS14" s="185"/>
      <c r="KLT14" s="185"/>
      <c r="KLU14" s="185"/>
      <c r="KLV14" s="185"/>
      <c r="KLW14" s="185"/>
      <c r="KLX14" s="185"/>
      <c r="KLY14" s="185"/>
      <c r="KLZ14" s="185"/>
      <c r="KMA14" s="185"/>
      <c r="KMB14" s="185"/>
      <c r="KMC14" s="185"/>
      <c r="KMD14" s="185"/>
      <c r="KME14" s="185"/>
      <c r="KMF14" s="185"/>
      <c r="KMG14" s="185"/>
      <c r="KMH14" s="185"/>
      <c r="KMI14" s="185"/>
      <c r="KMJ14" s="185"/>
      <c r="KMK14" s="185"/>
      <c r="KML14" s="185"/>
      <c r="KMM14" s="185"/>
      <c r="KMN14" s="185"/>
      <c r="KMO14" s="185"/>
      <c r="KMP14" s="185"/>
      <c r="KMQ14" s="185"/>
      <c r="KMR14" s="185"/>
      <c r="KMS14" s="185"/>
      <c r="KMT14" s="185"/>
      <c r="KMU14" s="185"/>
      <c r="KMV14" s="185"/>
      <c r="KMW14" s="185"/>
      <c r="KMX14" s="185"/>
      <c r="KMY14" s="185"/>
      <c r="KMZ14" s="185"/>
      <c r="KNA14" s="185"/>
      <c r="KNB14" s="185"/>
      <c r="KNC14" s="185"/>
      <c r="KND14" s="185"/>
      <c r="KNE14" s="185"/>
      <c r="KNF14" s="185"/>
      <c r="KNG14" s="185"/>
      <c r="KNH14" s="185"/>
      <c r="KNI14" s="185"/>
      <c r="KNJ14" s="185"/>
      <c r="KNK14" s="185"/>
      <c r="KNL14" s="185"/>
      <c r="KNM14" s="185"/>
      <c r="KNN14" s="185"/>
      <c r="KNO14" s="185"/>
      <c r="KNP14" s="185"/>
      <c r="KNQ14" s="185"/>
      <c r="KNR14" s="185"/>
      <c r="KNS14" s="185"/>
      <c r="KNT14" s="185"/>
      <c r="KNU14" s="185"/>
      <c r="KNV14" s="185"/>
      <c r="KNW14" s="185"/>
      <c r="KNX14" s="185"/>
      <c r="KNY14" s="185"/>
      <c r="KNZ14" s="185"/>
      <c r="KOA14" s="185"/>
      <c r="KOB14" s="185"/>
      <c r="KOC14" s="185"/>
      <c r="KOD14" s="185"/>
      <c r="KOE14" s="185"/>
      <c r="KOF14" s="185"/>
      <c r="KOG14" s="185"/>
      <c r="KOH14" s="185"/>
      <c r="KOI14" s="185"/>
      <c r="KOJ14" s="185"/>
      <c r="KOK14" s="185"/>
      <c r="KOL14" s="185"/>
      <c r="KOM14" s="185"/>
      <c r="KON14" s="185"/>
      <c r="KOO14" s="185"/>
      <c r="KOP14" s="185"/>
      <c r="KOQ14" s="185"/>
      <c r="KOR14" s="185"/>
      <c r="KOS14" s="185"/>
      <c r="KOT14" s="185"/>
      <c r="KOU14" s="185"/>
      <c r="KOV14" s="185"/>
      <c r="KOW14" s="185"/>
      <c r="KOX14" s="185"/>
      <c r="KOY14" s="185"/>
      <c r="KOZ14" s="185"/>
      <c r="KPA14" s="185"/>
      <c r="KPB14" s="185"/>
      <c r="KPC14" s="185"/>
      <c r="KPD14" s="185"/>
      <c r="KPE14" s="185"/>
      <c r="KPF14" s="185"/>
      <c r="KPG14" s="185"/>
      <c r="KPH14" s="185"/>
      <c r="KPI14" s="185"/>
      <c r="KPJ14" s="185"/>
      <c r="KPK14" s="185"/>
      <c r="KPL14" s="185"/>
      <c r="KPM14" s="185"/>
      <c r="KPN14" s="185"/>
      <c r="KPO14" s="185"/>
      <c r="KPP14" s="185"/>
      <c r="KPQ14" s="185"/>
      <c r="KPR14" s="185"/>
      <c r="KPS14" s="185"/>
      <c r="KPT14" s="185"/>
      <c r="KPU14" s="185"/>
      <c r="KPV14" s="185"/>
      <c r="KPW14" s="185"/>
      <c r="KPX14" s="185"/>
      <c r="KPY14" s="185"/>
      <c r="KPZ14" s="185"/>
      <c r="KQA14" s="185"/>
      <c r="KQB14" s="185"/>
      <c r="KQC14" s="185"/>
      <c r="KQD14" s="185"/>
      <c r="KQE14" s="185"/>
      <c r="KQF14" s="185"/>
      <c r="KQG14" s="185"/>
      <c r="KQH14" s="185"/>
      <c r="KQI14" s="185"/>
      <c r="KQJ14" s="185"/>
      <c r="KQK14" s="185"/>
      <c r="KQL14" s="185"/>
      <c r="KQM14" s="185"/>
      <c r="KQN14" s="185"/>
      <c r="KQO14" s="185"/>
      <c r="KQP14" s="185"/>
      <c r="KQQ14" s="185"/>
      <c r="KQR14" s="185"/>
      <c r="KQS14" s="185"/>
      <c r="KQT14" s="185"/>
      <c r="KQU14" s="185"/>
      <c r="KQV14" s="185"/>
      <c r="KQW14" s="185"/>
      <c r="KQX14" s="185"/>
      <c r="KQY14" s="185"/>
      <c r="KQZ14" s="185"/>
      <c r="KRA14" s="185"/>
      <c r="KRB14" s="185"/>
      <c r="KRC14" s="185"/>
      <c r="KRD14" s="185"/>
      <c r="KRE14" s="185"/>
      <c r="KRF14" s="185"/>
      <c r="KRG14" s="185"/>
      <c r="KRH14" s="185"/>
      <c r="KRI14" s="185"/>
      <c r="KRJ14" s="185"/>
      <c r="KRK14" s="185"/>
      <c r="KRL14" s="185"/>
      <c r="KRM14" s="185"/>
      <c r="KRN14" s="185"/>
      <c r="KRO14" s="185"/>
      <c r="KRP14" s="185"/>
      <c r="KRQ14" s="185"/>
      <c r="KRR14" s="185"/>
      <c r="KRS14" s="185"/>
      <c r="KRT14" s="185"/>
      <c r="KRU14" s="185"/>
      <c r="KRV14" s="185"/>
      <c r="KRW14" s="185"/>
      <c r="KRX14" s="185"/>
      <c r="KRY14" s="185"/>
      <c r="KRZ14" s="185"/>
      <c r="KSA14" s="185"/>
      <c r="KSB14" s="185"/>
      <c r="KSC14" s="185"/>
      <c r="KSD14" s="185"/>
      <c r="KSE14" s="185"/>
      <c r="KSF14" s="185"/>
      <c r="KSG14" s="185"/>
      <c r="KSH14" s="185"/>
      <c r="KSI14" s="185"/>
      <c r="KSJ14" s="185"/>
      <c r="KSK14" s="185"/>
      <c r="KSL14" s="185"/>
      <c r="KSM14" s="185"/>
      <c r="KSN14" s="185"/>
      <c r="KSO14" s="185"/>
      <c r="KSP14" s="185"/>
      <c r="KSQ14" s="185"/>
      <c r="KSR14" s="185"/>
      <c r="KSS14" s="185"/>
      <c r="KST14" s="185"/>
      <c r="KSU14" s="185"/>
      <c r="KSV14" s="185"/>
      <c r="KSW14" s="185"/>
      <c r="KSX14" s="185"/>
      <c r="KSY14" s="185"/>
      <c r="KSZ14" s="185"/>
      <c r="KTA14" s="185"/>
      <c r="KTB14" s="185"/>
      <c r="KTC14" s="185"/>
      <c r="KTD14" s="185"/>
      <c r="KTE14" s="185"/>
      <c r="KTF14" s="185"/>
      <c r="KTG14" s="185"/>
      <c r="KTH14" s="185"/>
      <c r="KTI14" s="185"/>
      <c r="KTJ14" s="185"/>
      <c r="KTK14" s="185"/>
      <c r="KTL14" s="185"/>
      <c r="KTM14" s="185"/>
      <c r="KTN14" s="185"/>
      <c r="KTO14" s="185"/>
      <c r="KTP14" s="185"/>
      <c r="KTQ14" s="185"/>
      <c r="KTR14" s="185"/>
      <c r="KTS14" s="185"/>
      <c r="KTT14" s="185"/>
      <c r="KTU14" s="185"/>
      <c r="KTV14" s="185"/>
      <c r="KTW14" s="185"/>
      <c r="KTX14" s="185"/>
      <c r="KTY14" s="185"/>
      <c r="KTZ14" s="185"/>
      <c r="KUA14" s="185"/>
      <c r="KUB14" s="185"/>
      <c r="KUC14" s="185"/>
      <c r="KUD14" s="185"/>
      <c r="KUE14" s="185"/>
      <c r="KUF14" s="185"/>
      <c r="KUG14" s="185"/>
      <c r="KUH14" s="185"/>
      <c r="KUI14" s="185"/>
      <c r="KUJ14" s="185"/>
      <c r="KUK14" s="185"/>
      <c r="KUL14" s="185"/>
      <c r="KUM14" s="185"/>
      <c r="KUN14" s="185"/>
      <c r="KUO14" s="185"/>
      <c r="KUP14" s="185"/>
      <c r="KUQ14" s="185"/>
      <c r="KUR14" s="185"/>
      <c r="KUS14" s="185"/>
      <c r="KUT14" s="185"/>
      <c r="KUU14" s="185"/>
      <c r="KUV14" s="185"/>
      <c r="KUW14" s="185"/>
      <c r="KUX14" s="185"/>
      <c r="KUY14" s="185"/>
      <c r="KUZ14" s="185"/>
      <c r="KVA14" s="185"/>
      <c r="KVB14" s="185"/>
      <c r="KVC14" s="185"/>
      <c r="KVD14" s="185"/>
      <c r="KVE14" s="185"/>
      <c r="KVF14" s="185"/>
      <c r="KVG14" s="185"/>
      <c r="KVH14" s="185"/>
      <c r="KVI14" s="185"/>
      <c r="KVJ14" s="185"/>
      <c r="KVK14" s="185"/>
      <c r="KVL14" s="185"/>
      <c r="KVM14" s="185"/>
      <c r="KVN14" s="185"/>
      <c r="KVO14" s="185"/>
      <c r="KVP14" s="185"/>
      <c r="KVQ14" s="185"/>
      <c r="KVR14" s="185"/>
      <c r="KVS14" s="185"/>
      <c r="KVT14" s="185"/>
      <c r="KVU14" s="185"/>
      <c r="KVV14" s="185"/>
      <c r="KVW14" s="185"/>
      <c r="KVX14" s="185"/>
      <c r="KVY14" s="185"/>
      <c r="KVZ14" s="185"/>
      <c r="KWA14" s="185"/>
      <c r="KWB14" s="185"/>
      <c r="KWC14" s="185"/>
      <c r="KWD14" s="185"/>
      <c r="KWE14" s="185"/>
      <c r="KWF14" s="185"/>
      <c r="KWG14" s="185"/>
      <c r="KWH14" s="185"/>
      <c r="KWI14" s="185"/>
      <c r="KWJ14" s="185"/>
      <c r="KWK14" s="185"/>
      <c r="KWL14" s="185"/>
      <c r="KWM14" s="185"/>
      <c r="KWN14" s="185"/>
      <c r="KWO14" s="185"/>
      <c r="KWP14" s="185"/>
      <c r="KWQ14" s="185"/>
      <c r="KWR14" s="185"/>
      <c r="KWS14" s="185"/>
      <c r="KWT14" s="185"/>
      <c r="KWU14" s="185"/>
      <c r="KWV14" s="185"/>
      <c r="KWW14" s="185"/>
      <c r="KWX14" s="185"/>
      <c r="KWY14" s="185"/>
      <c r="KWZ14" s="185"/>
      <c r="KXA14" s="185"/>
      <c r="KXB14" s="185"/>
      <c r="KXC14" s="185"/>
      <c r="KXD14" s="185"/>
      <c r="KXE14" s="185"/>
      <c r="KXF14" s="185"/>
      <c r="KXG14" s="185"/>
      <c r="KXH14" s="185"/>
      <c r="KXI14" s="185"/>
      <c r="KXJ14" s="185"/>
      <c r="KXK14" s="185"/>
      <c r="KXL14" s="185"/>
      <c r="KXM14" s="185"/>
      <c r="KXN14" s="185"/>
      <c r="KXO14" s="185"/>
      <c r="KXP14" s="185"/>
      <c r="KXQ14" s="185"/>
      <c r="KXR14" s="185"/>
      <c r="KXS14" s="185"/>
      <c r="KXT14" s="185"/>
      <c r="KXU14" s="185"/>
      <c r="KXV14" s="185"/>
      <c r="KXW14" s="185"/>
      <c r="KXX14" s="185"/>
      <c r="KXY14" s="185"/>
      <c r="KXZ14" s="185"/>
      <c r="KYA14" s="185"/>
      <c r="KYB14" s="185"/>
      <c r="KYC14" s="185"/>
      <c r="KYD14" s="185"/>
      <c r="KYE14" s="185"/>
      <c r="KYF14" s="185"/>
      <c r="KYG14" s="185"/>
      <c r="KYH14" s="185"/>
      <c r="KYI14" s="185"/>
      <c r="KYJ14" s="185"/>
      <c r="KYK14" s="185"/>
      <c r="KYL14" s="185"/>
      <c r="KYM14" s="185"/>
      <c r="KYN14" s="185"/>
      <c r="KYO14" s="185"/>
      <c r="KYP14" s="185"/>
      <c r="KYQ14" s="185"/>
      <c r="KYR14" s="185"/>
      <c r="KYS14" s="185"/>
      <c r="KYT14" s="185"/>
      <c r="KYU14" s="185"/>
      <c r="KYV14" s="185"/>
      <c r="KYW14" s="185"/>
      <c r="KYX14" s="185"/>
      <c r="KYY14" s="185"/>
      <c r="KYZ14" s="185"/>
      <c r="KZA14" s="185"/>
      <c r="KZB14" s="185"/>
      <c r="KZC14" s="185"/>
      <c r="KZD14" s="185"/>
      <c r="KZE14" s="185"/>
      <c r="KZF14" s="185"/>
      <c r="KZG14" s="185"/>
      <c r="KZH14" s="185"/>
      <c r="KZI14" s="185"/>
      <c r="KZJ14" s="185"/>
      <c r="KZK14" s="185"/>
      <c r="KZL14" s="185"/>
      <c r="KZM14" s="185"/>
      <c r="KZN14" s="185"/>
      <c r="KZO14" s="185"/>
      <c r="KZP14" s="185"/>
      <c r="KZQ14" s="185"/>
      <c r="KZR14" s="185"/>
      <c r="KZS14" s="185"/>
      <c r="KZT14" s="185"/>
      <c r="KZU14" s="185"/>
      <c r="KZV14" s="185"/>
      <c r="KZW14" s="185"/>
      <c r="KZX14" s="185"/>
      <c r="KZY14" s="185"/>
      <c r="KZZ14" s="185"/>
      <c r="LAA14" s="185"/>
      <c r="LAB14" s="185"/>
      <c r="LAC14" s="185"/>
      <c r="LAD14" s="185"/>
      <c r="LAE14" s="185"/>
      <c r="LAF14" s="185"/>
      <c r="LAG14" s="185"/>
      <c r="LAH14" s="185"/>
      <c r="LAI14" s="185"/>
      <c r="LAJ14" s="185"/>
      <c r="LAK14" s="185"/>
      <c r="LAL14" s="185"/>
      <c r="LAM14" s="185"/>
      <c r="LAN14" s="185"/>
      <c r="LAO14" s="185"/>
      <c r="LAP14" s="185"/>
      <c r="LAQ14" s="185"/>
      <c r="LAR14" s="185"/>
      <c r="LAS14" s="185"/>
      <c r="LAT14" s="185"/>
      <c r="LAU14" s="185"/>
      <c r="LAV14" s="185"/>
      <c r="LAW14" s="185"/>
      <c r="LAX14" s="185"/>
      <c r="LAY14" s="185"/>
      <c r="LAZ14" s="185"/>
      <c r="LBA14" s="185"/>
      <c r="LBB14" s="185"/>
      <c r="LBC14" s="185"/>
      <c r="LBD14" s="185"/>
      <c r="LBE14" s="185"/>
      <c r="LBF14" s="185"/>
      <c r="LBG14" s="185"/>
      <c r="LBH14" s="185"/>
      <c r="LBI14" s="185"/>
      <c r="LBJ14" s="185"/>
      <c r="LBK14" s="185"/>
      <c r="LBL14" s="185"/>
      <c r="LBM14" s="185"/>
      <c r="LBN14" s="185"/>
      <c r="LBO14" s="185"/>
      <c r="LBP14" s="185"/>
      <c r="LBQ14" s="185"/>
      <c r="LBR14" s="185"/>
      <c r="LBS14" s="185"/>
      <c r="LBT14" s="185"/>
      <c r="LBU14" s="185"/>
      <c r="LBV14" s="185"/>
      <c r="LBW14" s="185"/>
      <c r="LBX14" s="185"/>
      <c r="LBY14" s="185"/>
      <c r="LBZ14" s="185"/>
      <c r="LCA14" s="185"/>
      <c r="LCB14" s="185"/>
      <c r="LCC14" s="185"/>
      <c r="LCD14" s="185"/>
      <c r="LCE14" s="185"/>
      <c r="LCF14" s="185"/>
      <c r="LCG14" s="185"/>
      <c r="LCH14" s="185"/>
      <c r="LCI14" s="185"/>
      <c r="LCJ14" s="185"/>
      <c r="LCK14" s="185"/>
      <c r="LCL14" s="185"/>
      <c r="LCM14" s="185"/>
      <c r="LCN14" s="185"/>
      <c r="LCO14" s="185"/>
      <c r="LCP14" s="185"/>
      <c r="LCQ14" s="185"/>
      <c r="LCR14" s="185"/>
      <c r="LCS14" s="185"/>
      <c r="LCT14" s="185"/>
      <c r="LCU14" s="185"/>
      <c r="LCV14" s="185"/>
      <c r="LCW14" s="185"/>
      <c r="LCX14" s="185"/>
      <c r="LCY14" s="185"/>
      <c r="LCZ14" s="185"/>
      <c r="LDA14" s="185"/>
      <c r="LDB14" s="185"/>
      <c r="LDC14" s="185"/>
      <c r="LDD14" s="185"/>
      <c r="LDE14" s="185"/>
      <c r="LDF14" s="185"/>
      <c r="LDG14" s="185"/>
      <c r="LDH14" s="185"/>
      <c r="LDI14" s="185"/>
      <c r="LDJ14" s="185"/>
      <c r="LDK14" s="185"/>
      <c r="LDL14" s="185"/>
      <c r="LDM14" s="185"/>
      <c r="LDN14" s="185"/>
      <c r="LDO14" s="185"/>
      <c r="LDP14" s="185"/>
      <c r="LDQ14" s="185"/>
      <c r="LDR14" s="185"/>
      <c r="LDS14" s="185"/>
      <c r="LDT14" s="185"/>
      <c r="LDU14" s="185"/>
      <c r="LDV14" s="185"/>
      <c r="LDW14" s="185"/>
      <c r="LDX14" s="185"/>
      <c r="LDY14" s="185"/>
      <c r="LDZ14" s="185"/>
      <c r="LEA14" s="185"/>
      <c r="LEB14" s="185"/>
      <c r="LEC14" s="185"/>
      <c r="LED14" s="185"/>
      <c r="LEE14" s="185"/>
      <c r="LEF14" s="185"/>
      <c r="LEG14" s="185"/>
      <c r="LEH14" s="185"/>
      <c r="LEI14" s="185"/>
      <c r="LEJ14" s="185"/>
      <c r="LEK14" s="185"/>
      <c r="LEL14" s="185"/>
      <c r="LEM14" s="185"/>
      <c r="LEN14" s="185"/>
      <c r="LEO14" s="185"/>
      <c r="LEP14" s="185"/>
      <c r="LEQ14" s="185"/>
      <c r="LER14" s="185"/>
      <c r="LES14" s="185"/>
      <c r="LET14" s="185"/>
      <c r="LEU14" s="185"/>
      <c r="LEV14" s="185"/>
      <c r="LEW14" s="185"/>
      <c r="LEX14" s="185"/>
      <c r="LEY14" s="185"/>
      <c r="LEZ14" s="185"/>
      <c r="LFA14" s="185"/>
      <c r="LFB14" s="185"/>
      <c r="LFC14" s="185"/>
      <c r="LFD14" s="185"/>
      <c r="LFE14" s="185"/>
      <c r="LFF14" s="185"/>
      <c r="LFG14" s="185"/>
      <c r="LFH14" s="185"/>
      <c r="LFI14" s="185"/>
      <c r="LFJ14" s="185"/>
      <c r="LFK14" s="185"/>
      <c r="LFL14" s="185"/>
      <c r="LFM14" s="185"/>
      <c r="LFN14" s="185"/>
      <c r="LFO14" s="185"/>
      <c r="LFP14" s="185"/>
      <c r="LFQ14" s="185"/>
      <c r="LFR14" s="185"/>
      <c r="LFS14" s="185"/>
      <c r="LFT14" s="185"/>
      <c r="LFU14" s="185"/>
      <c r="LFV14" s="185"/>
      <c r="LFW14" s="185"/>
      <c r="LFX14" s="185"/>
      <c r="LFY14" s="185"/>
      <c r="LFZ14" s="185"/>
      <c r="LGA14" s="185"/>
      <c r="LGB14" s="185"/>
      <c r="LGC14" s="185"/>
      <c r="LGD14" s="185"/>
      <c r="LGE14" s="185"/>
      <c r="LGF14" s="185"/>
      <c r="LGG14" s="185"/>
      <c r="LGH14" s="185"/>
      <c r="LGI14" s="185"/>
      <c r="LGJ14" s="185"/>
      <c r="LGK14" s="185"/>
      <c r="LGL14" s="185"/>
      <c r="LGM14" s="185"/>
      <c r="LGN14" s="185"/>
      <c r="LGO14" s="185"/>
      <c r="LGP14" s="185"/>
      <c r="LGQ14" s="185"/>
      <c r="LGR14" s="185"/>
      <c r="LGS14" s="185"/>
      <c r="LGT14" s="185"/>
      <c r="LGU14" s="185"/>
      <c r="LGV14" s="185"/>
      <c r="LGW14" s="185"/>
      <c r="LGX14" s="185"/>
      <c r="LGY14" s="185"/>
      <c r="LGZ14" s="185"/>
      <c r="LHA14" s="185"/>
      <c r="LHB14" s="185"/>
      <c r="LHC14" s="185"/>
      <c r="LHD14" s="185"/>
      <c r="LHE14" s="185"/>
      <c r="LHF14" s="185"/>
      <c r="LHG14" s="185"/>
      <c r="LHH14" s="185"/>
      <c r="LHI14" s="185"/>
      <c r="LHJ14" s="185"/>
      <c r="LHK14" s="185"/>
      <c r="LHL14" s="185"/>
      <c r="LHM14" s="185"/>
      <c r="LHN14" s="185"/>
      <c r="LHO14" s="185"/>
      <c r="LHP14" s="185"/>
      <c r="LHQ14" s="185"/>
      <c r="LHR14" s="185"/>
      <c r="LHS14" s="185"/>
      <c r="LHT14" s="185"/>
      <c r="LHU14" s="185"/>
      <c r="LHV14" s="185"/>
      <c r="LHW14" s="185"/>
      <c r="LHX14" s="185"/>
      <c r="LHY14" s="185"/>
      <c r="LHZ14" s="185"/>
      <c r="LIA14" s="185"/>
      <c r="LIB14" s="185"/>
      <c r="LIC14" s="185"/>
      <c r="LID14" s="185"/>
      <c r="LIE14" s="185"/>
      <c r="LIF14" s="185"/>
      <c r="LIG14" s="185"/>
      <c r="LIH14" s="185"/>
      <c r="LII14" s="185"/>
      <c r="LIJ14" s="185"/>
      <c r="LIK14" s="185"/>
      <c r="LIL14" s="185"/>
      <c r="LIM14" s="185"/>
      <c r="LIN14" s="185"/>
      <c r="LIO14" s="185"/>
      <c r="LIP14" s="185"/>
      <c r="LIQ14" s="185"/>
      <c r="LIR14" s="185"/>
      <c r="LIS14" s="185"/>
      <c r="LIT14" s="185"/>
      <c r="LIU14" s="185"/>
      <c r="LIV14" s="185"/>
      <c r="LIW14" s="185"/>
      <c r="LIX14" s="185"/>
      <c r="LIY14" s="185"/>
      <c r="LIZ14" s="185"/>
      <c r="LJA14" s="185"/>
      <c r="LJB14" s="185"/>
      <c r="LJC14" s="185"/>
      <c r="LJD14" s="185"/>
      <c r="LJE14" s="185"/>
      <c r="LJF14" s="185"/>
      <c r="LJG14" s="185"/>
      <c r="LJH14" s="185"/>
      <c r="LJI14" s="185"/>
      <c r="LJJ14" s="185"/>
      <c r="LJK14" s="185"/>
      <c r="LJL14" s="185"/>
      <c r="LJM14" s="185"/>
      <c r="LJN14" s="185"/>
      <c r="LJO14" s="185"/>
      <c r="LJP14" s="185"/>
      <c r="LJQ14" s="185"/>
      <c r="LJR14" s="185"/>
      <c r="LJS14" s="185"/>
      <c r="LJT14" s="185"/>
      <c r="LJU14" s="185"/>
      <c r="LJV14" s="185"/>
      <c r="LJW14" s="185"/>
      <c r="LJX14" s="185"/>
      <c r="LJY14" s="185"/>
      <c r="LJZ14" s="185"/>
      <c r="LKA14" s="185"/>
      <c r="LKB14" s="185"/>
      <c r="LKC14" s="185"/>
      <c r="LKD14" s="185"/>
      <c r="LKE14" s="185"/>
      <c r="LKF14" s="185"/>
      <c r="LKG14" s="185"/>
      <c r="LKH14" s="185"/>
      <c r="LKI14" s="185"/>
      <c r="LKJ14" s="185"/>
      <c r="LKK14" s="185"/>
      <c r="LKL14" s="185"/>
      <c r="LKM14" s="185"/>
      <c r="LKN14" s="185"/>
      <c r="LKO14" s="185"/>
      <c r="LKP14" s="185"/>
      <c r="LKQ14" s="185"/>
      <c r="LKR14" s="185"/>
      <c r="LKS14" s="185"/>
      <c r="LKT14" s="185"/>
      <c r="LKU14" s="185"/>
      <c r="LKV14" s="185"/>
      <c r="LKW14" s="185"/>
      <c r="LKX14" s="185"/>
      <c r="LKY14" s="185"/>
      <c r="LKZ14" s="185"/>
      <c r="LLA14" s="185"/>
      <c r="LLB14" s="185"/>
      <c r="LLC14" s="185"/>
      <c r="LLD14" s="185"/>
      <c r="LLE14" s="185"/>
      <c r="LLF14" s="185"/>
      <c r="LLG14" s="185"/>
      <c r="LLH14" s="185"/>
      <c r="LLI14" s="185"/>
      <c r="LLJ14" s="185"/>
      <c r="LLK14" s="185"/>
      <c r="LLL14" s="185"/>
      <c r="LLM14" s="185"/>
      <c r="LLN14" s="185"/>
      <c r="LLO14" s="185"/>
      <c r="LLP14" s="185"/>
      <c r="LLQ14" s="185"/>
      <c r="LLR14" s="185"/>
      <c r="LLS14" s="185"/>
      <c r="LLT14" s="185"/>
      <c r="LLU14" s="185"/>
      <c r="LLV14" s="185"/>
      <c r="LLW14" s="185"/>
      <c r="LLX14" s="185"/>
      <c r="LLY14" s="185"/>
      <c r="LLZ14" s="185"/>
      <c r="LMA14" s="185"/>
      <c r="LMB14" s="185"/>
      <c r="LMC14" s="185"/>
      <c r="LMD14" s="185"/>
      <c r="LME14" s="185"/>
      <c r="LMF14" s="185"/>
      <c r="LMG14" s="185"/>
      <c r="LMH14" s="185"/>
      <c r="LMI14" s="185"/>
      <c r="LMJ14" s="185"/>
      <c r="LMK14" s="185"/>
      <c r="LML14" s="185"/>
      <c r="LMM14" s="185"/>
      <c r="LMN14" s="185"/>
      <c r="LMO14" s="185"/>
      <c r="LMP14" s="185"/>
      <c r="LMQ14" s="185"/>
      <c r="LMR14" s="185"/>
      <c r="LMS14" s="185"/>
      <c r="LMT14" s="185"/>
      <c r="LMU14" s="185"/>
      <c r="LMV14" s="185"/>
      <c r="LMW14" s="185"/>
      <c r="LMX14" s="185"/>
      <c r="LMY14" s="185"/>
      <c r="LMZ14" s="185"/>
      <c r="LNA14" s="185"/>
      <c r="LNB14" s="185"/>
      <c r="LNC14" s="185"/>
      <c r="LND14" s="185"/>
      <c r="LNE14" s="185"/>
      <c r="LNF14" s="185"/>
      <c r="LNG14" s="185"/>
      <c r="LNH14" s="185"/>
      <c r="LNI14" s="185"/>
      <c r="LNJ14" s="185"/>
      <c r="LNK14" s="185"/>
      <c r="LNL14" s="185"/>
      <c r="LNM14" s="185"/>
      <c r="LNN14" s="185"/>
      <c r="LNO14" s="185"/>
      <c r="LNP14" s="185"/>
      <c r="LNQ14" s="185"/>
      <c r="LNR14" s="185"/>
      <c r="LNS14" s="185"/>
      <c r="LNT14" s="185"/>
      <c r="LNU14" s="185"/>
      <c r="LNV14" s="185"/>
      <c r="LNW14" s="185"/>
      <c r="LNX14" s="185"/>
      <c r="LNY14" s="185"/>
      <c r="LNZ14" s="185"/>
      <c r="LOA14" s="185"/>
      <c r="LOB14" s="185"/>
      <c r="LOC14" s="185"/>
      <c r="LOD14" s="185"/>
      <c r="LOE14" s="185"/>
      <c r="LOF14" s="185"/>
      <c r="LOG14" s="185"/>
      <c r="LOH14" s="185"/>
      <c r="LOI14" s="185"/>
      <c r="LOJ14" s="185"/>
      <c r="LOK14" s="185"/>
      <c r="LOL14" s="185"/>
      <c r="LOM14" s="185"/>
      <c r="LON14" s="185"/>
      <c r="LOO14" s="185"/>
      <c r="LOP14" s="185"/>
      <c r="LOQ14" s="185"/>
      <c r="LOR14" s="185"/>
      <c r="LOS14" s="185"/>
      <c r="LOT14" s="185"/>
      <c r="LOU14" s="185"/>
      <c r="LOV14" s="185"/>
      <c r="LOW14" s="185"/>
      <c r="LOX14" s="185"/>
      <c r="LOY14" s="185"/>
      <c r="LOZ14" s="185"/>
      <c r="LPA14" s="185"/>
      <c r="LPB14" s="185"/>
      <c r="LPC14" s="185"/>
      <c r="LPD14" s="185"/>
      <c r="LPE14" s="185"/>
      <c r="LPF14" s="185"/>
      <c r="LPG14" s="185"/>
      <c r="LPH14" s="185"/>
      <c r="LPI14" s="185"/>
      <c r="LPJ14" s="185"/>
      <c r="LPK14" s="185"/>
      <c r="LPL14" s="185"/>
      <c r="LPM14" s="185"/>
      <c r="LPN14" s="185"/>
      <c r="LPO14" s="185"/>
      <c r="LPP14" s="185"/>
      <c r="LPQ14" s="185"/>
      <c r="LPR14" s="185"/>
      <c r="LPS14" s="185"/>
      <c r="LPT14" s="185"/>
      <c r="LPU14" s="185"/>
      <c r="LPV14" s="185"/>
      <c r="LPW14" s="185"/>
      <c r="LPX14" s="185"/>
      <c r="LPY14" s="185"/>
      <c r="LPZ14" s="185"/>
      <c r="LQA14" s="185"/>
      <c r="LQB14" s="185"/>
      <c r="LQC14" s="185"/>
      <c r="LQD14" s="185"/>
      <c r="LQE14" s="185"/>
      <c r="LQF14" s="185"/>
      <c r="LQG14" s="185"/>
      <c r="LQH14" s="185"/>
      <c r="LQI14" s="185"/>
      <c r="LQJ14" s="185"/>
      <c r="LQK14" s="185"/>
      <c r="LQL14" s="185"/>
      <c r="LQM14" s="185"/>
      <c r="LQN14" s="185"/>
      <c r="LQO14" s="185"/>
      <c r="LQP14" s="185"/>
      <c r="LQQ14" s="185"/>
      <c r="LQR14" s="185"/>
      <c r="LQS14" s="185"/>
      <c r="LQT14" s="185"/>
      <c r="LQU14" s="185"/>
      <c r="LQV14" s="185"/>
      <c r="LQW14" s="185"/>
      <c r="LQX14" s="185"/>
      <c r="LQY14" s="185"/>
      <c r="LQZ14" s="185"/>
      <c r="LRA14" s="185"/>
      <c r="LRB14" s="185"/>
      <c r="LRC14" s="185"/>
      <c r="LRD14" s="185"/>
      <c r="LRE14" s="185"/>
      <c r="LRF14" s="185"/>
      <c r="LRG14" s="185"/>
      <c r="LRH14" s="185"/>
      <c r="LRI14" s="185"/>
      <c r="LRJ14" s="185"/>
      <c r="LRK14" s="185"/>
      <c r="LRL14" s="185"/>
      <c r="LRM14" s="185"/>
      <c r="LRN14" s="185"/>
      <c r="LRO14" s="185"/>
      <c r="LRP14" s="185"/>
      <c r="LRQ14" s="185"/>
      <c r="LRR14" s="185"/>
      <c r="LRS14" s="185"/>
      <c r="LRT14" s="185"/>
      <c r="LRU14" s="185"/>
      <c r="LRV14" s="185"/>
      <c r="LRW14" s="185"/>
      <c r="LRX14" s="185"/>
      <c r="LRY14" s="185"/>
      <c r="LRZ14" s="185"/>
      <c r="LSA14" s="185"/>
      <c r="LSB14" s="185"/>
      <c r="LSC14" s="185"/>
      <c r="LSD14" s="185"/>
      <c r="LSE14" s="185"/>
      <c r="LSF14" s="185"/>
      <c r="LSG14" s="185"/>
      <c r="LSH14" s="185"/>
      <c r="LSI14" s="185"/>
      <c r="LSJ14" s="185"/>
      <c r="LSK14" s="185"/>
      <c r="LSL14" s="185"/>
      <c r="LSM14" s="185"/>
      <c r="LSN14" s="185"/>
      <c r="LSO14" s="185"/>
      <c r="LSP14" s="185"/>
      <c r="LSQ14" s="185"/>
      <c r="LSR14" s="185"/>
      <c r="LSS14" s="185"/>
      <c r="LST14" s="185"/>
      <c r="LSU14" s="185"/>
      <c r="LSV14" s="185"/>
      <c r="LSW14" s="185"/>
      <c r="LSX14" s="185"/>
      <c r="LSY14" s="185"/>
      <c r="LSZ14" s="185"/>
      <c r="LTA14" s="185"/>
      <c r="LTB14" s="185"/>
      <c r="LTC14" s="185"/>
      <c r="LTD14" s="185"/>
      <c r="LTE14" s="185"/>
      <c r="LTF14" s="185"/>
      <c r="LTG14" s="185"/>
      <c r="LTH14" s="185"/>
      <c r="LTI14" s="185"/>
      <c r="LTJ14" s="185"/>
      <c r="LTK14" s="185"/>
      <c r="LTL14" s="185"/>
      <c r="LTM14" s="185"/>
      <c r="LTN14" s="185"/>
      <c r="LTO14" s="185"/>
      <c r="LTP14" s="185"/>
      <c r="LTQ14" s="185"/>
      <c r="LTR14" s="185"/>
      <c r="LTS14" s="185"/>
      <c r="LTT14" s="185"/>
      <c r="LTU14" s="185"/>
      <c r="LTV14" s="185"/>
      <c r="LTW14" s="185"/>
      <c r="LTX14" s="185"/>
      <c r="LTY14" s="185"/>
      <c r="LTZ14" s="185"/>
      <c r="LUA14" s="185"/>
      <c r="LUB14" s="185"/>
      <c r="LUC14" s="185"/>
      <c r="LUD14" s="185"/>
      <c r="LUE14" s="185"/>
      <c r="LUF14" s="185"/>
      <c r="LUG14" s="185"/>
      <c r="LUH14" s="185"/>
      <c r="LUI14" s="185"/>
      <c r="LUJ14" s="185"/>
      <c r="LUK14" s="185"/>
      <c r="LUL14" s="185"/>
      <c r="LUM14" s="185"/>
      <c r="LUN14" s="185"/>
      <c r="LUO14" s="185"/>
      <c r="LUP14" s="185"/>
      <c r="LUQ14" s="185"/>
      <c r="LUR14" s="185"/>
      <c r="LUS14" s="185"/>
      <c r="LUT14" s="185"/>
      <c r="LUU14" s="185"/>
      <c r="LUV14" s="185"/>
      <c r="LUW14" s="185"/>
      <c r="LUX14" s="185"/>
      <c r="LUY14" s="185"/>
      <c r="LUZ14" s="185"/>
      <c r="LVA14" s="185"/>
      <c r="LVB14" s="185"/>
      <c r="LVC14" s="185"/>
      <c r="LVD14" s="185"/>
      <c r="LVE14" s="185"/>
      <c r="LVF14" s="185"/>
      <c r="LVG14" s="185"/>
      <c r="LVH14" s="185"/>
      <c r="LVI14" s="185"/>
      <c r="LVJ14" s="185"/>
      <c r="LVK14" s="185"/>
      <c r="LVL14" s="185"/>
      <c r="LVM14" s="185"/>
      <c r="LVN14" s="185"/>
      <c r="LVO14" s="185"/>
      <c r="LVP14" s="185"/>
      <c r="LVQ14" s="185"/>
      <c r="LVR14" s="185"/>
      <c r="LVS14" s="185"/>
      <c r="LVT14" s="185"/>
      <c r="LVU14" s="185"/>
      <c r="LVV14" s="185"/>
      <c r="LVW14" s="185"/>
      <c r="LVX14" s="185"/>
      <c r="LVY14" s="185"/>
      <c r="LVZ14" s="185"/>
      <c r="LWA14" s="185"/>
      <c r="LWB14" s="185"/>
      <c r="LWC14" s="185"/>
      <c r="LWD14" s="185"/>
      <c r="LWE14" s="185"/>
      <c r="LWF14" s="185"/>
      <c r="LWG14" s="185"/>
      <c r="LWH14" s="185"/>
      <c r="LWI14" s="185"/>
      <c r="LWJ14" s="185"/>
      <c r="LWK14" s="185"/>
      <c r="LWL14" s="185"/>
      <c r="LWM14" s="185"/>
      <c r="LWN14" s="185"/>
      <c r="LWO14" s="185"/>
      <c r="LWP14" s="185"/>
      <c r="LWQ14" s="185"/>
      <c r="LWR14" s="185"/>
      <c r="LWS14" s="185"/>
      <c r="LWT14" s="185"/>
      <c r="LWU14" s="185"/>
      <c r="LWV14" s="185"/>
      <c r="LWW14" s="185"/>
      <c r="LWX14" s="185"/>
      <c r="LWY14" s="185"/>
      <c r="LWZ14" s="185"/>
      <c r="LXA14" s="185"/>
      <c r="LXB14" s="185"/>
      <c r="LXC14" s="185"/>
      <c r="LXD14" s="185"/>
      <c r="LXE14" s="185"/>
      <c r="LXF14" s="185"/>
      <c r="LXG14" s="185"/>
      <c r="LXH14" s="185"/>
      <c r="LXI14" s="185"/>
      <c r="LXJ14" s="185"/>
      <c r="LXK14" s="185"/>
      <c r="LXL14" s="185"/>
      <c r="LXM14" s="185"/>
      <c r="LXN14" s="185"/>
      <c r="LXO14" s="185"/>
      <c r="LXP14" s="185"/>
      <c r="LXQ14" s="185"/>
      <c r="LXR14" s="185"/>
      <c r="LXS14" s="185"/>
      <c r="LXT14" s="185"/>
      <c r="LXU14" s="185"/>
      <c r="LXV14" s="185"/>
      <c r="LXW14" s="185"/>
      <c r="LXX14" s="185"/>
      <c r="LXY14" s="185"/>
      <c r="LXZ14" s="185"/>
      <c r="LYA14" s="185"/>
      <c r="LYB14" s="185"/>
      <c r="LYC14" s="185"/>
      <c r="LYD14" s="185"/>
      <c r="LYE14" s="185"/>
      <c r="LYF14" s="185"/>
      <c r="LYG14" s="185"/>
      <c r="LYH14" s="185"/>
      <c r="LYI14" s="185"/>
      <c r="LYJ14" s="185"/>
      <c r="LYK14" s="185"/>
      <c r="LYL14" s="185"/>
      <c r="LYM14" s="185"/>
      <c r="LYN14" s="185"/>
      <c r="LYO14" s="185"/>
      <c r="LYP14" s="185"/>
      <c r="LYQ14" s="185"/>
      <c r="LYR14" s="185"/>
      <c r="LYS14" s="185"/>
      <c r="LYT14" s="185"/>
      <c r="LYU14" s="185"/>
      <c r="LYV14" s="185"/>
      <c r="LYW14" s="185"/>
      <c r="LYX14" s="185"/>
      <c r="LYY14" s="185"/>
      <c r="LYZ14" s="185"/>
      <c r="LZA14" s="185"/>
      <c r="LZB14" s="185"/>
      <c r="LZC14" s="185"/>
      <c r="LZD14" s="185"/>
      <c r="LZE14" s="185"/>
      <c r="LZF14" s="185"/>
      <c r="LZG14" s="185"/>
      <c r="LZH14" s="185"/>
      <c r="LZI14" s="185"/>
      <c r="LZJ14" s="185"/>
      <c r="LZK14" s="185"/>
      <c r="LZL14" s="185"/>
      <c r="LZM14" s="185"/>
      <c r="LZN14" s="185"/>
      <c r="LZO14" s="185"/>
      <c r="LZP14" s="185"/>
      <c r="LZQ14" s="185"/>
      <c r="LZR14" s="185"/>
      <c r="LZS14" s="185"/>
      <c r="LZT14" s="185"/>
      <c r="LZU14" s="185"/>
      <c r="LZV14" s="185"/>
      <c r="LZW14" s="185"/>
      <c r="LZX14" s="185"/>
      <c r="LZY14" s="185"/>
      <c r="LZZ14" s="185"/>
      <c r="MAA14" s="185"/>
      <c r="MAB14" s="185"/>
      <c r="MAC14" s="185"/>
      <c r="MAD14" s="185"/>
      <c r="MAE14" s="185"/>
      <c r="MAF14" s="185"/>
      <c r="MAG14" s="185"/>
      <c r="MAH14" s="185"/>
      <c r="MAI14" s="185"/>
      <c r="MAJ14" s="185"/>
      <c r="MAK14" s="185"/>
      <c r="MAL14" s="185"/>
      <c r="MAM14" s="185"/>
      <c r="MAN14" s="185"/>
      <c r="MAO14" s="185"/>
      <c r="MAP14" s="185"/>
      <c r="MAQ14" s="185"/>
      <c r="MAR14" s="185"/>
      <c r="MAS14" s="185"/>
      <c r="MAT14" s="185"/>
      <c r="MAU14" s="185"/>
      <c r="MAV14" s="185"/>
      <c r="MAW14" s="185"/>
      <c r="MAX14" s="185"/>
      <c r="MAY14" s="185"/>
      <c r="MAZ14" s="185"/>
      <c r="MBA14" s="185"/>
      <c r="MBB14" s="185"/>
      <c r="MBC14" s="185"/>
      <c r="MBD14" s="185"/>
      <c r="MBE14" s="185"/>
      <c r="MBF14" s="185"/>
      <c r="MBG14" s="185"/>
      <c r="MBH14" s="185"/>
      <c r="MBI14" s="185"/>
      <c r="MBJ14" s="185"/>
      <c r="MBK14" s="185"/>
      <c r="MBL14" s="185"/>
      <c r="MBM14" s="185"/>
      <c r="MBN14" s="185"/>
      <c r="MBO14" s="185"/>
      <c r="MBP14" s="185"/>
      <c r="MBQ14" s="185"/>
      <c r="MBR14" s="185"/>
      <c r="MBS14" s="185"/>
      <c r="MBT14" s="185"/>
      <c r="MBU14" s="185"/>
      <c r="MBV14" s="185"/>
      <c r="MBW14" s="185"/>
      <c r="MBX14" s="185"/>
      <c r="MBY14" s="185"/>
      <c r="MBZ14" s="185"/>
      <c r="MCA14" s="185"/>
      <c r="MCB14" s="185"/>
      <c r="MCC14" s="185"/>
      <c r="MCD14" s="185"/>
      <c r="MCE14" s="185"/>
      <c r="MCF14" s="185"/>
      <c r="MCG14" s="185"/>
      <c r="MCH14" s="185"/>
      <c r="MCI14" s="185"/>
      <c r="MCJ14" s="185"/>
      <c r="MCK14" s="185"/>
      <c r="MCL14" s="185"/>
      <c r="MCM14" s="185"/>
      <c r="MCN14" s="185"/>
      <c r="MCO14" s="185"/>
      <c r="MCP14" s="185"/>
      <c r="MCQ14" s="185"/>
      <c r="MCR14" s="185"/>
      <c r="MCS14" s="185"/>
      <c r="MCT14" s="185"/>
      <c r="MCU14" s="185"/>
      <c r="MCV14" s="185"/>
      <c r="MCW14" s="185"/>
      <c r="MCX14" s="185"/>
      <c r="MCY14" s="185"/>
      <c r="MCZ14" s="185"/>
      <c r="MDA14" s="185"/>
      <c r="MDB14" s="185"/>
      <c r="MDC14" s="185"/>
      <c r="MDD14" s="185"/>
      <c r="MDE14" s="185"/>
      <c r="MDF14" s="185"/>
      <c r="MDG14" s="185"/>
      <c r="MDH14" s="185"/>
      <c r="MDI14" s="185"/>
      <c r="MDJ14" s="185"/>
      <c r="MDK14" s="185"/>
      <c r="MDL14" s="185"/>
      <c r="MDM14" s="185"/>
      <c r="MDN14" s="185"/>
      <c r="MDO14" s="185"/>
      <c r="MDP14" s="185"/>
      <c r="MDQ14" s="185"/>
      <c r="MDR14" s="185"/>
      <c r="MDS14" s="185"/>
      <c r="MDT14" s="185"/>
      <c r="MDU14" s="185"/>
      <c r="MDV14" s="185"/>
      <c r="MDW14" s="185"/>
      <c r="MDX14" s="185"/>
      <c r="MDY14" s="185"/>
      <c r="MDZ14" s="185"/>
      <c r="MEA14" s="185"/>
      <c r="MEB14" s="185"/>
      <c r="MEC14" s="185"/>
      <c r="MED14" s="185"/>
      <c r="MEE14" s="185"/>
      <c r="MEF14" s="185"/>
      <c r="MEG14" s="185"/>
      <c r="MEH14" s="185"/>
      <c r="MEI14" s="185"/>
      <c r="MEJ14" s="185"/>
      <c r="MEK14" s="185"/>
      <c r="MEL14" s="185"/>
      <c r="MEM14" s="185"/>
      <c r="MEN14" s="185"/>
      <c r="MEO14" s="185"/>
      <c r="MEP14" s="185"/>
      <c r="MEQ14" s="185"/>
      <c r="MER14" s="185"/>
      <c r="MES14" s="185"/>
      <c r="MET14" s="185"/>
      <c r="MEU14" s="185"/>
      <c r="MEV14" s="185"/>
      <c r="MEW14" s="185"/>
      <c r="MEX14" s="185"/>
      <c r="MEY14" s="185"/>
      <c r="MEZ14" s="185"/>
      <c r="MFA14" s="185"/>
      <c r="MFB14" s="185"/>
      <c r="MFC14" s="185"/>
      <c r="MFD14" s="185"/>
      <c r="MFE14" s="185"/>
      <c r="MFF14" s="185"/>
      <c r="MFG14" s="185"/>
      <c r="MFH14" s="185"/>
      <c r="MFI14" s="185"/>
      <c r="MFJ14" s="185"/>
      <c r="MFK14" s="185"/>
      <c r="MFL14" s="185"/>
      <c r="MFM14" s="185"/>
      <c r="MFN14" s="185"/>
      <c r="MFO14" s="185"/>
      <c r="MFP14" s="185"/>
      <c r="MFQ14" s="185"/>
      <c r="MFR14" s="185"/>
      <c r="MFS14" s="185"/>
      <c r="MFT14" s="185"/>
      <c r="MFU14" s="185"/>
      <c r="MFV14" s="185"/>
      <c r="MFW14" s="185"/>
      <c r="MFX14" s="185"/>
      <c r="MFY14" s="185"/>
      <c r="MFZ14" s="185"/>
      <c r="MGA14" s="185"/>
      <c r="MGB14" s="185"/>
      <c r="MGC14" s="185"/>
      <c r="MGD14" s="185"/>
      <c r="MGE14" s="185"/>
      <c r="MGF14" s="185"/>
      <c r="MGG14" s="185"/>
      <c r="MGH14" s="185"/>
      <c r="MGI14" s="185"/>
      <c r="MGJ14" s="185"/>
      <c r="MGK14" s="185"/>
      <c r="MGL14" s="185"/>
      <c r="MGM14" s="185"/>
      <c r="MGN14" s="185"/>
      <c r="MGO14" s="185"/>
      <c r="MGP14" s="185"/>
      <c r="MGQ14" s="185"/>
      <c r="MGR14" s="185"/>
      <c r="MGS14" s="185"/>
      <c r="MGT14" s="185"/>
      <c r="MGU14" s="185"/>
      <c r="MGV14" s="185"/>
      <c r="MGW14" s="185"/>
      <c r="MGX14" s="185"/>
      <c r="MGY14" s="185"/>
      <c r="MGZ14" s="185"/>
      <c r="MHA14" s="185"/>
      <c r="MHB14" s="185"/>
      <c r="MHC14" s="185"/>
      <c r="MHD14" s="185"/>
      <c r="MHE14" s="185"/>
      <c r="MHF14" s="185"/>
      <c r="MHG14" s="185"/>
      <c r="MHH14" s="185"/>
      <c r="MHI14" s="185"/>
      <c r="MHJ14" s="185"/>
      <c r="MHK14" s="185"/>
      <c r="MHL14" s="185"/>
      <c r="MHM14" s="185"/>
      <c r="MHN14" s="185"/>
      <c r="MHO14" s="185"/>
      <c r="MHP14" s="185"/>
      <c r="MHQ14" s="185"/>
      <c r="MHR14" s="185"/>
      <c r="MHS14" s="185"/>
      <c r="MHT14" s="185"/>
      <c r="MHU14" s="185"/>
      <c r="MHV14" s="185"/>
      <c r="MHW14" s="185"/>
      <c r="MHX14" s="185"/>
      <c r="MHY14" s="185"/>
      <c r="MHZ14" s="185"/>
      <c r="MIA14" s="185"/>
      <c r="MIB14" s="185"/>
      <c r="MIC14" s="185"/>
      <c r="MID14" s="185"/>
      <c r="MIE14" s="185"/>
      <c r="MIF14" s="185"/>
      <c r="MIG14" s="185"/>
      <c r="MIH14" s="185"/>
      <c r="MII14" s="185"/>
      <c r="MIJ14" s="185"/>
      <c r="MIK14" s="185"/>
      <c r="MIL14" s="185"/>
      <c r="MIM14" s="185"/>
      <c r="MIN14" s="185"/>
      <c r="MIO14" s="185"/>
      <c r="MIP14" s="185"/>
      <c r="MIQ14" s="185"/>
      <c r="MIR14" s="185"/>
      <c r="MIS14" s="185"/>
      <c r="MIT14" s="185"/>
      <c r="MIU14" s="185"/>
      <c r="MIV14" s="185"/>
      <c r="MIW14" s="185"/>
      <c r="MIX14" s="185"/>
      <c r="MIY14" s="185"/>
      <c r="MIZ14" s="185"/>
      <c r="MJA14" s="185"/>
      <c r="MJB14" s="185"/>
      <c r="MJC14" s="185"/>
      <c r="MJD14" s="185"/>
      <c r="MJE14" s="185"/>
      <c r="MJF14" s="185"/>
      <c r="MJG14" s="185"/>
      <c r="MJH14" s="185"/>
      <c r="MJI14" s="185"/>
      <c r="MJJ14" s="185"/>
      <c r="MJK14" s="185"/>
      <c r="MJL14" s="185"/>
      <c r="MJM14" s="185"/>
      <c r="MJN14" s="185"/>
      <c r="MJO14" s="185"/>
      <c r="MJP14" s="185"/>
      <c r="MJQ14" s="185"/>
      <c r="MJR14" s="185"/>
      <c r="MJS14" s="185"/>
      <c r="MJT14" s="185"/>
      <c r="MJU14" s="185"/>
      <c r="MJV14" s="185"/>
      <c r="MJW14" s="185"/>
      <c r="MJX14" s="185"/>
      <c r="MJY14" s="185"/>
      <c r="MJZ14" s="185"/>
      <c r="MKA14" s="185"/>
      <c r="MKB14" s="185"/>
      <c r="MKC14" s="185"/>
      <c r="MKD14" s="185"/>
      <c r="MKE14" s="185"/>
      <c r="MKF14" s="185"/>
      <c r="MKG14" s="185"/>
      <c r="MKH14" s="185"/>
      <c r="MKI14" s="185"/>
      <c r="MKJ14" s="185"/>
      <c r="MKK14" s="185"/>
      <c r="MKL14" s="185"/>
      <c r="MKM14" s="185"/>
      <c r="MKN14" s="185"/>
      <c r="MKO14" s="185"/>
      <c r="MKP14" s="185"/>
      <c r="MKQ14" s="185"/>
      <c r="MKR14" s="185"/>
      <c r="MKS14" s="185"/>
      <c r="MKT14" s="185"/>
      <c r="MKU14" s="185"/>
      <c r="MKV14" s="185"/>
      <c r="MKW14" s="185"/>
      <c r="MKX14" s="185"/>
      <c r="MKY14" s="185"/>
      <c r="MKZ14" s="185"/>
      <c r="MLA14" s="185"/>
      <c r="MLB14" s="185"/>
      <c r="MLC14" s="185"/>
      <c r="MLD14" s="185"/>
      <c r="MLE14" s="185"/>
      <c r="MLF14" s="185"/>
      <c r="MLG14" s="185"/>
      <c r="MLH14" s="185"/>
      <c r="MLI14" s="185"/>
      <c r="MLJ14" s="185"/>
      <c r="MLK14" s="185"/>
      <c r="MLL14" s="185"/>
      <c r="MLM14" s="185"/>
      <c r="MLN14" s="185"/>
      <c r="MLO14" s="185"/>
      <c r="MLP14" s="185"/>
      <c r="MLQ14" s="185"/>
      <c r="MLR14" s="185"/>
      <c r="MLS14" s="185"/>
      <c r="MLT14" s="185"/>
      <c r="MLU14" s="185"/>
      <c r="MLV14" s="185"/>
      <c r="MLW14" s="185"/>
      <c r="MLX14" s="185"/>
      <c r="MLY14" s="185"/>
      <c r="MLZ14" s="185"/>
      <c r="MMA14" s="185"/>
      <c r="MMB14" s="185"/>
      <c r="MMC14" s="185"/>
      <c r="MMD14" s="185"/>
      <c r="MME14" s="185"/>
      <c r="MMF14" s="185"/>
      <c r="MMG14" s="185"/>
      <c r="MMH14" s="185"/>
      <c r="MMI14" s="185"/>
      <c r="MMJ14" s="185"/>
      <c r="MMK14" s="185"/>
      <c r="MML14" s="185"/>
      <c r="MMM14" s="185"/>
      <c r="MMN14" s="185"/>
      <c r="MMO14" s="185"/>
      <c r="MMP14" s="185"/>
      <c r="MMQ14" s="185"/>
      <c r="MMR14" s="185"/>
      <c r="MMS14" s="185"/>
      <c r="MMT14" s="185"/>
      <c r="MMU14" s="185"/>
      <c r="MMV14" s="185"/>
      <c r="MMW14" s="185"/>
      <c r="MMX14" s="185"/>
      <c r="MMY14" s="185"/>
      <c r="MMZ14" s="185"/>
      <c r="MNA14" s="185"/>
      <c r="MNB14" s="185"/>
      <c r="MNC14" s="185"/>
      <c r="MND14" s="185"/>
      <c r="MNE14" s="185"/>
      <c r="MNF14" s="185"/>
      <c r="MNG14" s="185"/>
      <c r="MNH14" s="185"/>
      <c r="MNI14" s="185"/>
      <c r="MNJ14" s="185"/>
      <c r="MNK14" s="185"/>
      <c r="MNL14" s="185"/>
      <c r="MNM14" s="185"/>
      <c r="MNN14" s="185"/>
      <c r="MNO14" s="185"/>
      <c r="MNP14" s="185"/>
      <c r="MNQ14" s="185"/>
      <c r="MNR14" s="185"/>
      <c r="MNS14" s="185"/>
      <c r="MNT14" s="185"/>
      <c r="MNU14" s="185"/>
      <c r="MNV14" s="185"/>
      <c r="MNW14" s="185"/>
      <c r="MNX14" s="185"/>
      <c r="MNY14" s="185"/>
      <c r="MNZ14" s="185"/>
      <c r="MOA14" s="185"/>
      <c r="MOB14" s="185"/>
      <c r="MOC14" s="185"/>
      <c r="MOD14" s="185"/>
      <c r="MOE14" s="185"/>
      <c r="MOF14" s="185"/>
      <c r="MOG14" s="185"/>
      <c r="MOH14" s="185"/>
      <c r="MOI14" s="185"/>
      <c r="MOJ14" s="185"/>
      <c r="MOK14" s="185"/>
      <c r="MOL14" s="185"/>
      <c r="MOM14" s="185"/>
      <c r="MON14" s="185"/>
      <c r="MOO14" s="185"/>
      <c r="MOP14" s="185"/>
      <c r="MOQ14" s="185"/>
      <c r="MOR14" s="185"/>
      <c r="MOS14" s="185"/>
      <c r="MOT14" s="185"/>
      <c r="MOU14" s="185"/>
      <c r="MOV14" s="185"/>
      <c r="MOW14" s="185"/>
      <c r="MOX14" s="185"/>
      <c r="MOY14" s="185"/>
      <c r="MOZ14" s="185"/>
      <c r="MPA14" s="185"/>
      <c r="MPB14" s="185"/>
      <c r="MPC14" s="185"/>
      <c r="MPD14" s="185"/>
      <c r="MPE14" s="185"/>
      <c r="MPF14" s="185"/>
      <c r="MPG14" s="185"/>
      <c r="MPH14" s="185"/>
      <c r="MPI14" s="185"/>
      <c r="MPJ14" s="185"/>
      <c r="MPK14" s="185"/>
      <c r="MPL14" s="185"/>
      <c r="MPM14" s="185"/>
      <c r="MPN14" s="185"/>
      <c r="MPO14" s="185"/>
      <c r="MPP14" s="185"/>
      <c r="MPQ14" s="185"/>
      <c r="MPR14" s="185"/>
      <c r="MPS14" s="185"/>
      <c r="MPT14" s="185"/>
      <c r="MPU14" s="185"/>
      <c r="MPV14" s="185"/>
      <c r="MPW14" s="185"/>
      <c r="MPX14" s="185"/>
      <c r="MPY14" s="185"/>
      <c r="MPZ14" s="185"/>
      <c r="MQA14" s="185"/>
      <c r="MQB14" s="185"/>
      <c r="MQC14" s="185"/>
      <c r="MQD14" s="185"/>
      <c r="MQE14" s="185"/>
      <c r="MQF14" s="185"/>
      <c r="MQG14" s="185"/>
      <c r="MQH14" s="185"/>
      <c r="MQI14" s="185"/>
      <c r="MQJ14" s="185"/>
      <c r="MQK14" s="185"/>
      <c r="MQL14" s="185"/>
      <c r="MQM14" s="185"/>
      <c r="MQN14" s="185"/>
      <c r="MQO14" s="185"/>
      <c r="MQP14" s="185"/>
      <c r="MQQ14" s="185"/>
      <c r="MQR14" s="185"/>
      <c r="MQS14" s="185"/>
      <c r="MQT14" s="185"/>
      <c r="MQU14" s="185"/>
      <c r="MQV14" s="185"/>
      <c r="MQW14" s="185"/>
      <c r="MQX14" s="185"/>
      <c r="MQY14" s="185"/>
      <c r="MQZ14" s="185"/>
      <c r="MRA14" s="185"/>
      <c r="MRB14" s="185"/>
      <c r="MRC14" s="185"/>
      <c r="MRD14" s="185"/>
      <c r="MRE14" s="185"/>
      <c r="MRF14" s="185"/>
      <c r="MRG14" s="185"/>
      <c r="MRH14" s="185"/>
      <c r="MRI14" s="185"/>
      <c r="MRJ14" s="185"/>
      <c r="MRK14" s="185"/>
      <c r="MRL14" s="185"/>
      <c r="MRM14" s="185"/>
      <c r="MRN14" s="185"/>
      <c r="MRO14" s="185"/>
      <c r="MRP14" s="185"/>
      <c r="MRQ14" s="185"/>
      <c r="MRR14" s="185"/>
      <c r="MRS14" s="185"/>
      <c r="MRT14" s="185"/>
      <c r="MRU14" s="185"/>
      <c r="MRV14" s="185"/>
      <c r="MRW14" s="185"/>
      <c r="MRX14" s="185"/>
      <c r="MRY14" s="185"/>
      <c r="MRZ14" s="185"/>
      <c r="MSA14" s="185"/>
      <c r="MSB14" s="185"/>
      <c r="MSC14" s="185"/>
      <c r="MSD14" s="185"/>
      <c r="MSE14" s="185"/>
      <c r="MSF14" s="185"/>
      <c r="MSG14" s="185"/>
      <c r="MSH14" s="185"/>
      <c r="MSI14" s="185"/>
      <c r="MSJ14" s="185"/>
      <c r="MSK14" s="185"/>
      <c r="MSL14" s="185"/>
      <c r="MSM14" s="185"/>
      <c r="MSN14" s="185"/>
      <c r="MSO14" s="185"/>
      <c r="MSP14" s="185"/>
      <c r="MSQ14" s="185"/>
      <c r="MSR14" s="185"/>
      <c r="MSS14" s="185"/>
      <c r="MST14" s="185"/>
      <c r="MSU14" s="185"/>
      <c r="MSV14" s="185"/>
      <c r="MSW14" s="185"/>
      <c r="MSX14" s="185"/>
      <c r="MSY14" s="185"/>
      <c r="MSZ14" s="185"/>
      <c r="MTA14" s="185"/>
      <c r="MTB14" s="185"/>
      <c r="MTC14" s="185"/>
      <c r="MTD14" s="185"/>
      <c r="MTE14" s="185"/>
      <c r="MTF14" s="185"/>
      <c r="MTG14" s="185"/>
      <c r="MTH14" s="185"/>
      <c r="MTI14" s="185"/>
      <c r="MTJ14" s="185"/>
      <c r="MTK14" s="185"/>
      <c r="MTL14" s="185"/>
      <c r="MTM14" s="185"/>
      <c r="MTN14" s="185"/>
      <c r="MTO14" s="185"/>
      <c r="MTP14" s="185"/>
      <c r="MTQ14" s="185"/>
      <c r="MTR14" s="185"/>
      <c r="MTS14" s="185"/>
      <c r="MTT14" s="185"/>
      <c r="MTU14" s="185"/>
      <c r="MTV14" s="185"/>
      <c r="MTW14" s="185"/>
      <c r="MTX14" s="185"/>
      <c r="MTY14" s="185"/>
      <c r="MTZ14" s="185"/>
      <c r="MUA14" s="185"/>
      <c r="MUB14" s="185"/>
      <c r="MUC14" s="185"/>
      <c r="MUD14" s="185"/>
      <c r="MUE14" s="185"/>
      <c r="MUF14" s="185"/>
      <c r="MUG14" s="185"/>
      <c r="MUH14" s="185"/>
      <c r="MUI14" s="185"/>
      <c r="MUJ14" s="185"/>
      <c r="MUK14" s="185"/>
      <c r="MUL14" s="185"/>
      <c r="MUM14" s="185"/>
      <c r="MUN14" s="185"/>
      <c r="MUO14" s="185"/>
      <c r="MUP14" s="185"/>
      <c r="MUQ14" s="185"/>
      <c r="MUR14" s="185"/>
      <c r="MUS14" s="185"/>
      <c r="MUT14" s="185"/>
      <c r="MUU14" s="185"/>
      <c r="MUV14" s="185"/>
      <c r="MUW14" s="185"/>
      <c r="MUX14" s="185"/>
      <c r="MUY14" s="185"/>
      <c r="MUZ14" s="185"/>
      <c r="MVA14" s="185"/>
      <c r="MVB14" s="185"/>
      <c r="MVC14" s="185"/>
      <c r="MVD14" s="185"/>
      <c r="MVE14" s="185"/>
      <c r="MVF14" s="185"/>
      <c r="MVG14" s="185"/>
      <c r="MVH14" s="185"/>
      <c r="MVI14" s="185"/>
      <c r="MVJ14" s="185"/>
      <c r="MVK14" s="185"/>
      <c r="MVL14" s="185"/>
      <c r="MVM14" s="185"/>
      <c r="MVN14" s="185"/>
      <c r="MVO14" s="185"/>
      <c r="MVP14" s="185"/>
      <c r="MVQ14" s="185"/>
      <c r="MVR14" s="185"/>
      <c r="MVS14" s="185"/>
      <c r="MVT14" s="185"/>
      <c r="MVU14" s="185"/>
      <c r="MVV14" s="185"/>
      <c r="MVW14" s="185"/>
      <c r="MVX14" s="185"/>
      <c r="MVY14" s="185"/>
      <c r="MVZ14" s="185"/>
      <c r="MWA14" s="185"/>
      <c r="MWB14" s="185"/>
      <c r="MWC14" s="185"/>
      <c r="MWD14" s="185"/>
      <c r="MWE14" s="185"/>
      <c r="MWF14" s="185"/>
      <c r="MWG14" s="185"/>
      <c r="MWH14" s="185"/>
      <c r="MWI14" s="185"/>
      <c r="MWJ14" s="185"/>
      <c r="MWK14" s="185"/>
      <c r="MWL14" s="185"/>
      <c r="MWM14" s="185"/>
      <c r="MWN14" s="185"/>
      <c r="MWO14" s="185"/>
      <c r="MWP14" s="185"/>
      <c r="MWQ14" s="185"/>
      <c r="MWR14" s="185"/>
      <c r="MWS14" s="185"/>
      <c r="MWT14" s="185"/>
      <c r="MWU14" s="185"/>
      <c r="MWV14" s="185"/>
      <c r="MWW14" s="185"/>
      <c r="MWX14" s="185"/>
      <c r="MWY14" s="185"/>
      <c r="MWZ14" s="185"/>
      <c r="MXA14" s="185"/>
      <c r="MXB14" s="185"/>
      <c r="MXC14" s="185"/>
      <c r="MXD14" s="185"/>
      <c r="MXE14" s="185"/>
      <c r="MXF14" s="185"/>
      <c r="MXG14" s="185"/>
      <c r="MXH14" s="185"/>
      <c r="MXI14" s="185"/>
      <c r="MXJ14" s="185"/>
      <c r="MXK14" s="185"/>
      <c r="MXL14" s="185"/>
      <c r="MXM14" s="185"/>
      <c r="MXN14" s="185"/>
      <c r="MXO14" s="185"/>
      <c r="MXP14" s="185"/>
      <c r="MXQ14" s="185"/>
      <c r="MXR14" s="185"/>
      <c r="MXS14" s="185"/>
      <c r="MXT14" s="185"/>
      <c r="MXU14" s="185"/>
      <c r="MXV14" s="185"/>
      <c r="MXW14" s="185"/>
      <c r="MXX14" s="185"/>
      <c r="MXY14" s="185"/>
      <c r="MXZ14" s="185"/>
      <c r="MYA14" s="185"/>
      <c r="MYB14" s="185"/>
      <c r="MYC14" s="185"/>
      <c r="MYD14" s="185"/>
      <c r="MYE14" s="185"/>
      <c r="MYF14" s="185"/>
      <c r="MYG14" s="185"/>
      <c r="MYH14" s="185"/>
      <c r="MYI14" s="185"/>
      <c r="MYJ14" s="185"/>
      <c r="MYK14" s="185"/>
      <c r="MYL14" s="185"/>
      <c r="MYM14" s="185"/>
      <c r="MYN14" s="185"/>
      <c r="MYO14" s="185"/>
      <c r="MYP14" s="185"/>
      <c r="MYQ14" s="185"/>
      <c r="MYR14" s="185"/>
      <c r="MYS14" s="185"/>
      <c r="MYT14" s="185"/>
      <c r="MYU14" s="185"/>
      <c r="MYV14" s="185"/>
      <c r="MYW14" s="185"/>
      <c r="MYX14" s="185"/>
      <c r="MYY14" s="185"/>
      <c r="MYZ14" s="185"/>
      <c r="MZA14" s="185"/>
      <c r="MZB14" s="185"/>
      <c r="MZC14" s="185"/>
      <c r="MZD14" s="185"/>
      <c r="MZE14" s="185"/>
      <c r="MZF14" s="185"/>
      <c r="MZG14" s="185"/>
      <c r="MZH14" s="185"/>
      <c r="MZI14" s="185"/>
      <c r="MZJ14" s="185"/>
      <c r="MZK14" s="185"/>
      <c r="MZL14" s="185"/>
      <c r="MZM14" s="185"/>
      <c r="MZN14" s="185"/>
      <c r="MZO14" s="185"/>
      <c r="MZP14" s="185"/>
      <c r="MZQ14" s="185"/>
      <c r="MZR14" s="185"/>
      <c r="MZS14" s="185"/>
      <c r="MZT14" s="185"/>
      <c r="MZU14" s="185"/>
      <c r="MZV14" s="185"/>
      <c r="MZW14" s="185"/>
      <c r="MZX14" s="185"/>
      <c r="MZY14" s="185"/>
      <c r="MZZ14" s="185"/>
      <c r="NAA14" s="185"/>
      <c r="NAB14" s="185"/>
      <c r="NAC14" s="185"/>
      <c r="NAD14" s="185"/>
      <c r="NAE14" s="185"/>
      <c r="NAF14" s="185"/>
      <c r="NAG14" s="185"/>
      <c r="NAH14" s="185"/>
      <c r="NAI14" s="185"/>
      <c r="NAJ14" s="185"/>
      <c r="NAK14" s="185"/>
      <c r="NAL14" s="185"/>
      <c r="NAM14" s="185"/>
      <c r="NAN14" s="185"/>
      <c r="NAO14" s="185"/>
      <c r="NAP14" s="185"/>
      <c r="NAQ14" s="185"/>
      <c r="NAR14" s="185"/>
      <c r="NAS14" s="185"/>
      <c r="NAT14" s="185"/>
      <c r="NAU14" s="185"/>
      <c r="NAV14" s="185"/>
      <c r="NAW14" s="185"/>
      <c r="NAX14" s="185"/>
      <c r="NAY14" s="185"/>
      <c r="NAZ14" s="185"/>
      <c r="NBA14" s="185"/>
      <c r="NBB14" s="185"/>
      <c r="NBC14" s="185"/>
      <c r="NBD14" s="185"/>
      <c r="NBE14" s="185"/>
      <c r="NBF14" s="185"/>
      <c r="NBG14" s="185"/>
      <c r="NBH14" s="185"/>
      <c r="NBI14" s="185"/>
      <c r="NBJ14" s="185"/>
      <c r="NBK14" s="185"/>
      <c r="NBL14" s="185"/>
      <c r="NBM14" s="185"/>
      <c r="NBN14" s="185"/>
      <c r="NBO14" s="185"/>
      <c r="NBP14" s="185"/>
      <c r="NBQ14" s="185"/>
      <c r="NBR14" s="185"/>
      <c r="NBS14" s="185"/>
      <c r="NBT14" s="185"/>
      <c r="NBU14" s="185"/>
      <c r="NBV14" s="185"/>
      <c r="NBW14" s="185"/>
      <c r="NBX14" s="185"/>
      <c r="NBY14" s="185"/>
      <c r="NBZ14" s="185"/>
      <c r="NCA14" s="185"/>
      <c r="NCB14" s="185"/>
      <c r="NCC14" s="185"/>
      <c r="NCD14" s="185"/>
      <c r="NCE14" s="185"/>
      <c r="NCF14" s="185"/>
      <c r="NCG14" s="185"/>
      <c r="NCH14" s="185"/>
      <c r="NCI14" s="185"/>
      <c r="NCJ14" s="185"/>
      <c r="NCK14" s="185"/>
      <c r="NCL14" s="185"/>
      <c r="NCM14" s="185"/>
      <c r="NCN14" s="185"/>
      <c r="NCO14" s="185"/>
      <c r="NCP14" s="185"/>
      <c r="NCQ14" s="185"/>
      <c r="NCR14" s="185"/>
      <c r="NCS14" s="185"/>
      <c r="NCT14" s="185"/>
      <c r="NCU14" s="185"/>
      <c r="NCV14" s="185"/>
      <c r="NCW14" s="185"/>
      <c r="NCX14" s="185"/>
      <c r="NCY14" s="185"/>
      <c r="NCZ14" s="185"/>
      <c r="NDA14" s="185"/>
      <c r="NDB14" s="185"/>
      <c r="NDC14" s="185"/>
      <c r="NDD14" s="185"/>
      <c r="NDE14" s="185"/>
      <c r="NDF14" s="185"/>
      <c r="NDG14" s="185"/>
      <c r="NDH14" s="185"/>
      <c r="NDI14" s="185"/>
      <c r="NDJ14" s="185"/>
      <c r="NDK14" s="185"/>
      <c r="NDL14" s="185"/>
      <c r="NDM14" s="185"/>
      <c r="NDN14" s="185"/>
      <c r="NDO14" s="185"/>
      <c r="NDP14" s="185"/>
      <c r="NDQ14" s="185"/>
      <c r="NDR14" s="185"/>
      <c r="NDS14" s="185"/>
      <c r="NDT14" s="185"/>
      <c r="NDU14" s="185"/>
      <c r="NDV14" s="185"/>
      <c r="NDW14" s="185"/>
      <c r="NDX14" s="185"/>
      <c r="NDY14" s="185"/>
      <c r="NDZ14" s="185"/>
      <c r="NEA14" s="185"/>
      <c r="NEB14" s="185"/>
      <c r="NEC14" s="185"/>
      <c r="NED14" s="185"/>
      <c r="NEE14" s="185"/>
      <c r="NEF14" s="185"/>
      <c r="NEG14" s="185"/>
      <c r="NEH14" s="185"/>
      <c r="NEI14" s="185"/>
      <c r="NEJ14" s="185"/>
      <c r="NEK14" s="185"/>
      <c r="NEL14" s="185"/>
      <c r="NEM14" s="185"/>
      <c r="NEN14" s="185"/>
      <c r="NEO14" s="185"/>
      <c r="NEP14" s="185"/>
      <c r="NEQ14" s="185"/>
      <c r="NER14" s="185"/>
      <c r="NES14" s="185"/>
      <c r="NET14" s="185"/>
      <c r="NEU14" s="185"/>
      <c r="NEV14" s="185"/>
      <c r="NEW14" s="185"/>
      <c r="NEX14" s="185"/>
      <c r="NEY14" s="185"/>
      <c r="NEZ14" s="185"/>
      <c r="NFA14" s="185"/>
      <c r="NFB14" s="185"/>
      <c r="NFC14" s="185"/>
      <c r="NFD14" s="185"/>
      <c r="NFE14" s="185"/>
      <c r="NFF14" s="185"/>
      <c r="NFG14" s="185"/>
      <c r="NFH14" s="185"/>
      <c r="NFI14" s="185"/>
      <c r="NFJ14" s="185"/>
      <c r="NFK14" s="185"/>
      <c r="NFL14" s="185"/>
      <c r="NFM14" s="185"/>
      <c r="NFN14" s="185"/>
      <c r="NFO14" s="185"/>
      <c r="NFP14" s="185"/>
      <c r="NFQ14" s="185"/>
      <c r="NFR14" s="185"/>
      <c r="NFS14" s="185"/>
      <c r="NFT14" s="185"/>
      <c r="NFU14" s="185"/>
      <c r="NFV14" s="185"/>
      <c r="NFW14" s="185"/>
      <c r="NFX14" s="185"/>
      <c r="NFY14" s="185"/>
      <c r="NFZ14" s="185"/>
      <c r="NGA14" s="185"/>
      <c r="NGB14" s="185"/>
      <c r="NGC14" s="185"/>
      <c r="NGD14" s="185"/>
      <c r="NGE14" s="185"/>
      <c r="NGF14" s="185"/>
      <c r="NGG14" s="185"/>
      <c r="NGH14" s="185"/>
      <c r="NGI14" s="185"/>
      <c r="NGJ14" s="185"/>
      <c r="NGK14" s="185"/>
      <c r="NGL14" s="185"/>
      <c r="NGM14" s="185"/>
      <c r="NGN14" s="185"/>
      <c r="NGO14" s="185"/>
      <c r="NGP14" s="185"/>
      <c r="NGQ14" s="185"/>
      <c r="NGR14" s="185"/>
      <c r="NGS14" s="185"/>
      <c r="NGT14" s="185"/>
      <c r="NGU14" s="185"/>
      <c r="NGV14" s="185"/>
      <c r="NGW14" s="185"/>
      <c r="NGX14" s="185"/>
      <c r="NGY14" s="185"/>
      <c r="NGZ14" s="185"/>
      <c r="NHA14" s="185"/>
      <c r="NHB14" s="185"/>
      <c r="NHC14" s="185"/>
      <c r="NHD14" s="185"/>
      <c r="NHE14" s="185"/>
      <c r="NHF14" s="185"/>
      <c r="NHG14" s="185"/>
      <c r="NHH14" s="185"/>
      <c r="NHI14" s="185"/>
      <c r="NHJ14" s="185"/>
      <c r="NHK14" s="185"/>
      <c r="NHL14" s="185"/>
      <c r="NHM14" s="185"/>
      <c r="NHN14" s="185"/>
      <c r="NHO14" s="185"/>
      <c r="NHP14" s="185"/>
      <c r="NHQ14" s="185"/>
      <c r="NHR14" s="185"/>
      <c r="NHS14" s="185"/>
      <c r="NHT14" s="185"/>
      <c r="NHU14" s="185"/>
      <c r="NHV14" s="185"/>
      <c r="NHW14" s="185"/>
      <c r="NHX14" s="185"/>
      <c r="NHY14" s="185"/>
      <c r="NHZ14" s="185"/>
      <c r="NIA14" s="185"/>
      <c r="NIB14" s="185"/>
      <c r="NIC14" s="185"/>
      <c r="NID14" s="185"/>
      <c r="NIE14" s="185"/>
      <c r="NIF14" s="185"/>
      <c r="NIG14" s="185"/>
      <c r="NIH14" s="185"/>
      <c r="NII14" s="185"/>
      <c r="NIJ14" s="185"/>
      <c r="NIK14" s="185"/>
      <c r="NIL14" s="185"/>
      <c r="NIM14" s="185"/>
      <c r="NIN14" s="185"/>
      <c r="NIO14" s="185"/>
      <c r="NIP14" s="185"/>
      <c r="NIQ14" s="185"/>
      <c r="NIR14" s="185"/>
      <c r="NIS14" s="185"/>
      <c r="NIT14" s="185"/>
      <c r="NIU14" s="185"/>
      <c r="NIV14" s="185"/>
      <c r="NIW14" s="185"/>
      <c r="NIX14" s="185"/>
      <c r="NIY14" s="185"/>
      <c r="NIZ14" s="185"/>
      <c r="NJA14" s="185"/>
      <c r="NJB14" s="185"/>
      <c r="NJC14" s="185"/>
      <c r="NJD14" s="185"/>
      <c r="NJE14" s="185"/>
      <c r="NJF14" s="185"/>
      <c r="NJG14" s="185"/>
      <c r="NJH14" s="185"/>
      <c r="NJI14" s="185"/>
      <c r="NJJ14" s="185"/>
      <c r="NJK14" s="185"/>
      <c r="NJL14" s="185"/>
      <c r="NJM14" s="185"/>
      <c r="NJN14" s="185"/>
      <c r="NJO14" s="185"/>
      <c r="NJP14" s="185"/>
      <c r="NJQ14" s="185"/>
      <c r="NJR14" s="185"/>
      <c r="NJS14" s="185"/>
      <c r="NJT14" s="185"/>
      <c r="NJU14" s="185"/>
      <c r="NJV14" s="185"/>
      <c r="NJW14" s="185"/>
      <c r="NJX14" s="185"/>
      <c r="NJY14" s="185"/>
      <c r="NJZ14" s="185"/>
      <c r="NKA14" s="185"/>
      <c r="NKB14" s="185"/>
      <c r="NKC14" s="185"/>
      <c r="NKD14" s="185"/>
      <c r="NKE14" s="185"/>
      <c r="NKF14" s="185"/>
      <c r="NKG14" s="185"/>
      <c r="NKH14" s="185"/>
      <c r="NKI14" s="185"/>
      <c r="NKJ14" s="185"/>
      <c r="NKK14" s="185"/>
      <c r="NKL14" s="185"/>
      <c r="NKM14" s="185"/>
      <c r="NKN14" s="185"/>
      <c r="NKO14" s="185"/>
      <c r="NKP14" s="185"/>
      <c r="NKQ14" s="185"/>
      <c r="NKR14" s="185"/>
      <c r="NKS14" s="185"/>
      <c r="NKT14" s="185"/>
      <c r="NKU14" s="185"/>
      <c r="NKV14" s="185"/>
      <c r="NKW14" s="185"/>
      <c r="NKX14" s="185"/>
      <c r="NKY14" s="185"/>
      <c r="NKZ14" s="185"/>
      <c r="NLA14" s="185"/>
      <c r="NLB14" s="185"/>
      <c r="NLC14" s="185"/>
      <c r="NLD14" s="185"/>
      <c r="NLE14" s="185"/>
      <c r="NLF14" s="185"/>
      <c r="NLG14" s="185"/>
      <c r="NLH14" s="185"/>
      <c r="NLI14" s="185"/>
      <c r="NLJ14" s="185"/>
      <c r="NLK14" s="185"/>
      <c r="NLL14" s="185"/>
      <c r="NLM14" s="185"/>
      <c r="NLN14" s="185"/>
      <c r="NLO14" s="185"/>
      <c r="NLP14" s="185"/>
      <c r="NLQ14" s="185"/>
      <c r="NLR14" s="185"/>
      <c r="NLS14" s="185"/>
      <c r="NLT14" s="185"/>
      <c r="NLU14" s="185"/>
      <c r="NLV14" s="185"/>
      <c r="NLW14" s="185"/>
      <c r="NLX14" s="185"/>
      <c r="NLY14" s="185"/>
      <c r="NLZ14" s="185"/>
      <c r="NMA14" s="185"/>
      <c r="NMB14" s="185"/>
      <c r="NMC14" s="185"/>
      <c r="NMD14" s="185"/>
      <c r="NME14" s="185"/>
      <c r="NMF14" s="185"/>
      <c r="NMG14" s="185"/>
      <c r="NMH14" s="185"/>
      <c r="NMI14" s="185"/>
      <c r="NMJ14" s="185"/>
      <c r="NMK14" s="185"/>
      <c r="NML14" s="185"/>
      <c r="NMM14" s="185"/>
      <c r="NMN14" s="185"/>
      <c r="NMO14" s="185"/>
      <c r="NMP14" s="185"/>
      <c r="NMQ14" s="185"/>
      <c r="NMR14" s="185"/>
      <c r="NMS14" s="185"/>
      <c r="NMT14" s="185"/>
      <c r="NMU14" s="185"/>
      <c r="NMV14" s="185"/>
      <c r="NMW14" s="185"/>
      <c r="NMX14" s="185"/>
      <c r="NMY14" s="185"/>
      <c r="NMZ14" s="185"/>
      <c r="NNA14" s="185"/>
      <c r="NNB14" s="185"/>
      <c r="NNC14" s="185"/>
      <c r="NND14" s="185"/>
      <c r="NNE14" s="185"/>
      <c r="NNF14" s="185"/>
      <c r="NNG14" s="185"/>
      <c r="NNH14" s="185"/>
      <c r="NNI14" s="185"/>
      <c r="NNJ14" s="185"/>
      <c r="NNK14" s="185"/>
      <c r="NNL14" s="185"/>
      <c r="NNM14" s="185"/>
      <c r="NNN14" s="185"/>
      <c r="NNO14" s="185"/>
      <c r="NNP14" s="185"/>
      <c r="NNQ14" s="185"/>
      <c r="NNR14" s="185"/>
      <c r="NNS14" s="185"/>
      <c r="NNT14" s="185"/>
      <c r="NNU14" s="185"/>
      <c r="NNV14" s="185"/>
      <c r="NNW14" s="185"/>
      <c r="NNX14" s="185"/>
      <c r="NNY14" s="185"/>
      <c r="NNZ14" s="185"/>
      <c r="NOA14" s="185"/>
      <c r="NOB14" s="185"/>
      <c r="NOC14" s="185"/>
      <c r="NOD14" s="185"/>
      <c r="NOE14" s="185"/>
      <c r="NOF14" s="185"/>
      <c r="NOG14" s="185"/>
      <c r="NOH14" s="185"/>
      <c r="NOI14" s="185"/>
      <c r="NOJ14" s="185"/>
      <c r="NOK14" s="185"/>
      <c r="NOL14" s="185"/>
      <c r="NOM14" s="185"/>
      <c r="NON14" s="185"/>
      <c r="NOO14" s="185"/>
      <c r="NOP14" s="185"/>
      <c r="NOQ14" s="185"/>
      <c r="NOR14" s="185"/>
      <c r="NOS14" s="185"/>
      <c r="NOT14" s="185"/>
      <c r="NOU14" s="185"/>
      <c r="NOV14" s="185"/>
      <c r="NOW14" s="185"/>
      <c r="NOX14" s="185"/>
      <c r="NOY14" s="185"/>
      <c r="NOZ14" s="185"/>
      <c r="NPA14" s="185"/>
      <c r="NPB14" s="185"/>
      <c r="NPC14" s="185"/>
      <c r="NPD14" s="185"/>
      <c r="NPE14" s="185"/>
      <c r="NPF14" s="185"/>
      <c r="NPG14" s="185"/>
      <c r="NPH14" s="185"/>
      <c r="NPI14" s="185"/>
      <c r="NPJ14" s="185"/>
      <c r="NPK14" s="185"/>
      <c r="NPL14" s="185"/>
      <c r="NPM14" s="185"/>
      <c r="NPN14" s="185"/>
      <c r="NPO14" s="185"/>
      <c r="NPP14" s="185"/>
      <c r="NPQ14" s="185"/>
      <c r="NPR14" s="185"/>
      <c r="NPS14" s="185"/>
      <c r="NPT14" s="185"/>
      <c r="NPU14" s="185"/>
      <c r="NPV14" s="185"/>
      <c r="NPW14" s="185"/>
      <c r="NPX14" s="185"/>
      <c r="NPY14" s="185"/>
      <c r="NPZ14" s="185"/>
      <c r="NQA14" s="185"/>
      <c r="NQB14" s="185"/>
      <c r="NQC14" s="185"/>
      <c r="NQD14" s="185"/>
      <c r="NQE14" s="185"/>
      <c r="NQF14" s="185"/>
      <c r="NQG14" s="185"/>
      <c r="NQH14" s="185"/>
      <c r="NQI14" s="185"/>
      <c r="NQJ14" s="185"/>
      <c r="NQK14" s="185"/>
      <c r="NQL14" s="185"/>
      <c r="NQM14" s="185"/>
      <c r="NQN14" s="185"/>
      <c r="NQO14" s="185"/>
      <c r="NQP14" s="185"/>
      <c r="NQQ14" s="185"/>
      <c r="NQR14" s="185"/>
      <c r="NQS14" s="185"/>
      <c r="NQT14" s="185"/>
      <c r="NQU14" s="185"/>
      <c r="NQV14" s="185"/>
      <c r="NQW14" s="185"/>
      <c r="NQX14" s="185"/>
      <c r="NQY14" s="185"/>
      <c r="NQZ14" s="185"/>
      <c r="NRA14" s="185"/>
      <c r="NRB14" s="185"/>
      <c r="NRC14" s="185"/>
      <c r="NRD14" s="185"/>
      <c r="NRE14" s="185"/>
      <c r="NRF14" s="185"/>
      <c r="NRG14" s="185"/>
      <c r="NRH14" s="185"/>
      <c r="NRI14" s="185"/>
      <c r="NRJ14" s="185"/>
      <c r="NRK14" s="185"/>
      <c r="NRL14" s="185"/>
      <c r="NRM14" s="185"/>
      <c r="NRN14" s="185"/>
      <c r="NRO14" s="185"/>
      <c r="NRP14" s="185"/>
      <c r="NRQ14" s="185"/>
      <c r="NRR14" s="185"/>
      <c r="NRS14" s="185"/>
      <c r="NRT14" s="185"/>
      <c r="NRU14" s="185"/>
      <c r="NRV14" s="185"/>
      <c r="NRW14" s="185"/>
      <c r="NRX14" s="185"/>
      <c r="NRY14" s="185"/>
      <c r="NRZ14" s="185"/>
      <c r="NSA14" s="185"/>
      <c r="NSB14" s="185"/>
      <c r="NSC14" s="185"/>
      <c r="NSD14" s="185"/>
      <c r="NSE14" s="185"/>
      <c r="NSF14" s="185"/>
      <c r="NSG14" s="185"/>
      <c r="NSH14" s="185"/>
      <c r="NSI14" s="185"/>
      <c r="NSJ14" s="185"/>
      <c r="NSK14" s="185"/>
      <c r="NSL14" s="185"/>
      <c r="NSM14" s="185"/>
      <c r="NSN14" s="185"/>
      <c r="NSO14" s="185"/>
      <c r="NSP14" s="185"/>
      <c r="NSQ14" s="185"/>
      <c r="NSR14" s="185"/>
      <c r="NSS14" s="185"/>
      <c r="NST14" s="185"/>
      <c r="NSU14" s="185"/>
      <c r="NSV14" s="185"/>
      <c r="NSW14" s="185"/>
      <c r="NSX14" s="185"/>
      <c r="NSY14" s="185"/>
      <c r="NSZ14" s="185"/>
      <c r="NTA14" s="185"/>
      <c r="NTB14" s="185"/>
      <c r="NTC14" s="185"/>
      <c r="NTD14" s="185"/>
      <c r="NTE14" s="185"/>
      <c r="NTF14" s="185"/>
      <c r="NTG14" s="185"/>
      <c r="NTH14" s="185"/>
      <c r="NTI14" s="185"/>
      <c r="NTJ14" s="185"/>
      <c r="NTK14" s="185"/>
      <c r="NTL14" s="185"/>
      <c r="NTM14" s="185"/>
      <c r="NTN14" s="185"/>
      <c r="NTO14" s="185"/>
      <c r="NTP14" s="185"/>
      <c r="NTQ14" s="185"/>
      <c r="NTR14" s="185"/>
      <c r="NTS14" s="185"/>
      <c r="NTT14" s="185"/>
      <c r="NTU14" s="185"/>
      <c r="NTV14" s="185"/>
      <c r="NTW14" s="185"/>
      <c r="NTX14" s="185"/>
      <c r="NTY14" s="185"/>
      <c r="NTZ14" s="185"/>
      <c r="NUA14" s="185"/>
      <c r="NUB14" s="185"/>
      <c r="NUC14" s="185"/>
      <c r="NUD14" s="185"/>
      <c r="NUE14" s="185"/>
      <c r="NUF14" s="185"/>
      <c r="NUG14" s="185"/>
      <c r="NUH14" s="185"/>
      <c r="NUI14" s="185"/>
      <c r="NUJ14" s="185"/>
      <c r="NUK14" s="185"/>
      <c r="NUL14" s="185"/>
      <c r="NUM14" s="185"/>
      <c r="NUN14" s="185"/>
      <c r="NUO14" s="185"/>
      <c r="NUP14" s="185"/>
      <c r="NUQ14" s="185"/>
      <c r="NUR14" s="185"/>
      <c r="NUS14" s="185"/>
      <c r="NUT14" s="185"/>
      <c r="NUU14" s="185"/>
      <c r="NUV14" s="185"/>
      <c r="NUW14" s="185"/>
      <c r="NUX14" s="185"/>
      <c r="NUY14" s="185"/>
      <c r="NUZ14" s="185"/>
      <c r="NVA14" s="185"/>
      <c r="NVB14" s="185"/>
      <c r="NVC14" s="185"/>
      <c r="NVD14" s="185"/>
      <c r="NVE14" s="185"/>
      <c r="NVF14" s="185"/>
      <c r="NVG14" s="185"/>
      <c r="NVH14" s="185"/>
      <c r="NVI14" s="185"/>
      <c r="NVJ14" s="185"/>
      <c r="NVK14" s="185"/>
      <c r="NVL14" s="185"/>
      <c r="NVM14" s="185"/>
      <c r="NVN14" s="185"/>
      <c r="NVO14" s="185"/>
      <c r="NVP14" s="185"/>
      <c r="NVQ14" s="185"/>
      <c r="NVR14" s="185"/>
      <c r="NVS14" s="185"/>
      <c r="NVT14" s="185"/>
      <c r="NVU14" s="185"/>
      <c r="NVV14" s="185"/>
      <c r="NVW14" s="185"/>
      <c r="NVX14" s="185"/>
      <c r="NVY14" s="185"/>
      <c r="NVZ14" s="185"/>
      <c r="NWA14" s="185"/>
      <c r="NWB14" s="185"/>
      <c r="NWC14" s="185"/>
      <c r="NWD14" s="185"/>
      <c r="NWE14" s="185"/>
      <c r="NWF14" s="185"/>
      <c r="NWG14" s="185"/>
      <c r="NWH14" s="185"/>
      <c r="NWI14" s="185"/>
      <c r="NWJ14" s="185"/>
      <c r="NWK14" s="185"/>
      <c r="NWL14" s="185"/>
      <c r="NWM14" s="185"/>
      <c r="NWN14" s="185"/>
      <c r="NWO14" s="185"/>
      <c r="NWP14" s="185"/>
      <c r="NWQ14" s="185"/>
      <c r="NWR14" s="185"/>
      <c r="NWS14" s="185"/>
      <c r="NWT14" s="185"/>
      <c r="NWU14" s="185"/>
      <c r="NWV14" s="185"/>
      <c r="NWW14" s="185"/>
      <c r="NWX14" s="185"/>
      <c r="NWY14" s="185"/>
      <c r="NWZ14" s="185"/>
      <c r="NXA14" s="185"/>
      <c r="NXB14" s="185"/>
      <c r="NXC14" s="185"/>
      <c r="NXD14" s="185"/>
      <c r="NXE14" s="185"/>
      <c r="NXF14" s="185"/>
      <c r="NXG14" s="185"/>
      <c r="NXH14" s="185"/>
      <c r="NXI14" s="185"/>
      <c r="NXJ14" s="185"/>
      <c r="NXK14" s="185"/>
      <c r="NXL14" s="185"/>
      <c r="NXM14" s="185"/>
      <c r="NXN14" s="185"/>
      <c r="NXO14" s="185"/>
      <c r="NXP14" s="185"/>
      <c r="NXQ14" s="185"/>
      <c r="NXR14" s="185"/>
      <c r="NXS14" s="185"/>
      <c r="NXT14" s="185"/>
      <c r="NXU14" s="185"/>
      <c r="NXV14" s="185"/>
      <c r="NXW14" s="185"/>
      <c r="NXX14" s="185"/>
      <c r="NXY14" s="185"/>
      <c r="NXZ14" s="185"/>
      <c r="NYA14" s="185"/>
      <c r="NYB14" s="185"/>
      <c r="NYC14" s="185"/>
      <c r="NYD14" s="185"/>
      <c r="NYE14" s="185"/>
      <c r="NYF14" s="185"/>
      <c r="NYG14" s="185"/>
      <c r="NYH14" s="185"/>
      <c r="NYI14" s="185"/>
      <c r="NYJ14" s="185"/>
      <c r="NYK14" s="185"/>
      <c r="NYL14" s="185"/>
      <c r="NYM14" s="185"/>
      <c r="NYN14" s="185"/>
      <c r="NYO14" s="185"/>
      <c r="NYP14" s="185"/>
      <c r="NYQ14" s="185"/>
      <c r="NYR14" s="185"/>
      <c r="NYS14" s="185"/>
      <c r="NYT14" s="185"/>
      <c r="NYU14" s="185"/>
      <c r="NYV14" s="185"/>
      <c r="NYW14" s="185"/>
      <c r="NYX14" s="185"/>
      <c r="NYY14" s="185"/>
      <c r="NYZ14" s="185"/>
      <c r="NZA14" s="185"/>
      <c r="NZB14" s="185"/>
      <c r="NZC14" s="185"/>
      <c r="NZD14" s="185"/>
      <c r="NZE14" s="185"/>
      <c r="NZF14" s="185"/>
      <c r="NZG14" s="185"/>
      <c r="NZH14" s="185"/>
      <c r="NZI14" s="185"/>
      <c r="NZJ14" s="185"/>
      <c r="NZK14" s="185"/>
      <c r="NZL14" s="185"/>
      <c r="NZM14" s="185"/>
      <c r="NZN14" s="185"/>
      <c r="NZO14" s="185"/>
      <c r="NZP14" s="185"/>
      <c r="NZQ14" s="185"/>
      <c r="NZR14" s="185"/>
      <c r="NZS14" s="185"/>
      <c r="NZT14" s="185"/>
      <c r="NZU14" s="185"/>
      <c r="NZV14" s="185"/>
      <c r="NZW14" s="185"/>
      <c r="NZX14" s="185"/>
      <c r="NZY14" s="185"/>
      <c r="NZZ14" s="185"/>
      <c r="OAA14" s="185"/>
      <c r="OAB14" s="185"/>
      <c r="OAC14" s="185"/>
      <c r="OAD14" s="185"/>
      <c r="OAE14" s="185"/>
      <c r="OAF14" s="185"/>
      <c r="OAG14" s="185"/>
      <c r="OAH14" s="185"/>
      <c r="OAI14" s="185"/>
      <c r="OAJ14" s="185"/>
      <c r="OAK14" s="185"/>
      <c r="OAL14" s="185"/>
      <c r="OAM14" s="185"/>
      <c r="OAN14" s="185"/>
      <c r="OAO14" s="185"/>
      <c r="OAP14" s="185"/>
      <c r="OAQ14" s="185"/>
      <c r="OAR14" s="185"/>
      <c r="OAS14" s="185"/>
      <c r="OAT14" s="185"/>
      <c r="OAU14" s="185"/>
      <c r="OAV14" s="185"/>
      <c r="OAW14" s="185"/>
      <c r="OAX14" s="185"/>
      <c r="OAY14" s="185"/>
      <c r="OAZ14" s="185"/>
      <c r="OBA14" s="185"/>
      <c r="OBB14" s="185"/>
      <c r="OBC14" s="185"/>
      <c r="OBD14" s="185"/>
      <c r="OBE14" s="185"/>
      <c r="OBF14" s="185"/>
      <c r="OBG14" s="185"/>
      <c r="OBH14" s="185"/>
      <c r="OBI14" s="185"/>
      <c r="OBJ14" s="185"/>
      <c r="OBK14" s="185"/>
      <c r="OBL14" s="185"/>
      <c r="OBM14" s="185"/>
      <c r="OBN14" s="185"/>
      <c r="OBO14" s="185"/>
      <c r="OBP14" s="185"/>
      <c r="OBQ14" s="185"/>
      <c r="OBR14" s="185"/>
      <c r="OBS14" s="185"/>
      <c r="OBT14" s="185"/>
      <c r="OBU14" s="185"/>
      <c r="OBV14" s="185"/>
      <c r="OBW14" s="185"/>
      <c r="OBX14" s="185"/>
      <c r="OBY14" s="185"/>
      <c r="OBZ14" s="185"/>
      <c r="OCA14" s="185"/>
      <c r="OCB14" s="185"/>
      <c r="OCC14" s="185"/>
      <c r="OCD14" s="185"/>
      <c r="OCE14" s="185"/>
      <c r="OCF14" s="185"/>
      <c r="OCG14" s="185"/>
      <c r="OCH14" s="185"/>
      <c r="OCI14" s="185"/>
      <c r="OCJ14" s="185"/>
      <c r="OCK14" s="185"/>
      <c r="OCL14" s="185"/>
      <c r="OCM14" s="185"/>
      <c r="OCN14" s="185"/>
      <c r="OCO14" s="185"/>
      <c r="OCP14" s="185"/>
      <c r="OCQ14" s="185"/>
      <c r="OCR14" s="185"/>
      <c r="OCS14" s="185"/>
      <c r="OCT14" s="185"/>
      <c r="OCU14" s="185"/>
      <c r="OCV14" s="185"/>
      <c r="OCW14" s="185"/>
      <c r="OCX14" s="185"/>
      <c r="OCY14" s="185"/>
      <c r="OCZ14" s="185"/>
      <c r="ODA14" s="185"/>
      <c r="ODB14" s="185"/>
      <c r="ODC14" s="185"/>
      <c r="ODD14" s="185"/>
      <c r="ODE14" s="185"/>
      <c r="ODF14" s="185"/>
      <c r="ODG14" s="185"/>
      <c r="ODH14" s="185"/>
      <c r="ODI14" s="185"/>
      <c r="ODJ14" s="185"/>
      <c r="ODK14" s="185"/>
      <c r="ODL14" s="185"/>
      <c r="ODM14" s="185"/>
      <c r="ODN14" s="185"/>
      <c r="ODO14" s="185"/>
      <c r="ODP14" s="185"/>
      <c r="ODQ14" s="185"/>
      <c r="ODR14" s="185"/>
      <c r="ODS14" s="185"/>
      <c r="ODT14" s="185"/>
      <c r="ODU14" s="185"/>
      <c r="ODV14" s="185"/>
      <c r="ODW14" s="185"/>
      <c r="ODX14" s="185"/>
      <c r="ODY14" s="185"/>
      <c r="ODZ14" s="185"/>
      <c r="OEA14" s="185"/>
      <c r="OEB14" s="185"/>
      <c r="OEC14" s="185"/>
      <c r="OED14" s="185"/>
      <c r="OEE14" s="185"/>
      <c r="OEF14" s="185"/>
      <c r="OEG14" s="185"/>
      <c r="OEH14" s="185"/>
      <c r="OEI14" s="185"/>
      <c r="OEJ14" s="185"/>
      <c r="OEK14" s="185"/>
      <c r="OEL14" s="185"/>
      <c r="OEM14" s="185"/>
      <c r="OEN14" s="185"/>
      <c r="OEO14" s="185"/>
      <c r="OEP14" s="185"/>
      <c r="OEQ14" s="185"/>
      <c r="OER14" s="185"/>
      <c r="OES14" s="185"/>
      <c r="OET14" s="185"/>
      <c r="OEU14" s="185"/>
      <c r="OEV14" s="185"/>
      <c r="OEW14" s="185"/>
      <c r="OEX14" s="185"/>
      <c r="OEY14" s="185"/>
      <c r="OEZ14" s="185"/>
      <c r="OFA14" s="185"/>
      <c r="OFB14" s="185"/>
      <c r="OFC14" s="185"/>
      <c r="OFD14" s="185"/>
      <c r="OFE14" s="185"/>
      <c r="OFF14" s="185"/>
      <c r="OFG14" s="185"/>
      <c r="OFH14" s="185"/>
      <c r="OFI14" s="185"/>
      <c r="OFJ14" s="185"/>
      <c r="OFK14" s="185"/>
      <c r="OFL14" s="185"/>
      <c r="OFM14" s="185"/>
      <c r="OFN14" s="185"/>
      <c r="OFO14" s="185"/>
      <c r="OFP14" s="185"/>
      <c r="OFQ14" s="185"/>
      <c r="OFR14" s="185"/>
      <c r="OFS14" s="185"/>
      <c r="OFT14" s="185"/>
      <c r="OFU14" s="185"/>
      <c r="OFV14" s="185"/>
      <c r="OFW14" s="185"/>
      <c r="OFX14" s="185"/>
      <c r="OFY14" s="185"/>
      <c r="OFZ14" s="185"/>
      <c r="OGA14" s="185"/>
      <c r="OGB14" s="185"/>
      <c r="OGC14" s="185"/>
      <c r="OGD14" s="185"/>
      <c r="OGE14" s="185"/>
      <c r="OGF14" s="185"/>
      <c r="OGG14" s="185"/>
      <c r="OGH14" s="185"/>
      <c r="OGI14" s="185"/>
      <c r="OGJ14" s="185"/>
      <c r="OGK14" s="185"/>
      <c r="OGL14" s="185"/>
      <c r="OGM14" s="185"/>
      <c r="OGN14" s="185"/>
      <c r="OGO14" s="185"/>
      <c r="OGP14" s="185"/>
      <c r="OGQ14" s="185"/>
      <c r="OGR14" s="185"/>
      <c r="OGS14" s="185"/>
      <c r="OGT14" s="185"/>
      <c r="OGU14" s="185"/>
      <c r="OGV14" s="185"/>
      <c r="OGW14" s="185"/>
      <c r="OGX14" s="185"/>
      <c r="OGY14" s="185"/>
      <c r="OGZ14" s="185"/>
      <c r="OHA14" s="185"/>
      <c r="OHB14" s="185"/>
      <c r="OHC14" s="185"/>
      <c r="OHD14" s="185"/>
      <c r="OHE14" s="185"/>
      <c r="OHF14" s="185"/>
      <c r="OHG14" s="185"/>
      <c r="OHH14" s="185"/>
      <c r="OHI14" s="185"/>
      <c r="OHJ14" s="185"/>
      <c r="OHK14" s="185"/>
      <c r="OHL14" s="185"/>
      <c r="OHM14" s="185"/>
      <c r="OHN14" s="185"/>
      <c r="OHO14" s="185"/>
      <c r="OHP14" s="185"/>
      <c r="OHQ14" s="185"/>
      <c r="OHR14" s="185"/>
      <c r="OHS14" s="185"/>
      <c r="OHT14" s="185"/>
      <c r="OHU14" s="185"/>
      <c r="OHV14" s="185"/>
      <c r="OHW14" s="185"/>
      <c r="OHX14" s="185"/>
      <c r="OHY14" s="185"/>
      <c r="OHZ14" s="185"/>
      <c r="OIA14" s="185"/>
      <c r="OIB14" s="185"/>
      <c r="OIC14" s="185"/>
      <c r="OID14" s="185"/>
      <c r="OIE14" s="185"/>
      <c r="OIF14" s="185"/>
      <c r="OIG14" s="185"/>
      <c r="OIH14" s="185"/>
      <c r="OII14" s="185"/>
      <c r="OIJ14" s="185"/>
      <c r="OIK14" s="185"/>
      <c r="OIL14" s="185"/>
      <c r="OIM14" s="185"/>
      <c r="OIN14" s="185"/>
      <c r="OIO14" s="185"/>
      <c r="OIP14" s="185"/>
      <c r="OIQ14" s="185"/>
      <c r="OIR14" s="185"/>
      <c r="OIS14" s="185"/>
      <c r="OIT14" s="185"/>
      <c r="OIU14" s="185"/>
      <c r="OIV14" s="185"/>
      <c r="OIW14" s="185"/>
      <c r="OIX14" s="185"/>
      <c r="OIY14" s="185"/>
      <c r="OIZ14" s="185"/>
      <c r="OJA14" s="185"/>
      <c r="OJB14" s="185"/>
      <c r="OJC14" s="185"/>
      <c r="OJD14" s="185"/>
      <c r="OJE14" s="185"/>
      <c r="OJF14" s="185"/>
      <c r="OJG14" s="185"/>
      <c r="OJH14" s="185"/>
      <c r="OJI14" s="185"/>
      <c r="OJJ14" s="185"/>
      <c r="OJK14" s="185"/>
      <c r="OJL14" s="185"/>
      <c r="OJM14" s="185"/>
      <c r="OJN14" s="185"/>
      <c r="OJO14" s="185"/>
      <c r="OJP14" s="185"/>
      <c r="OJQ14" s="185"/>
      <c r="OJR14" s="185"/>
      <c r="OJS14" s="185"/>
      <c r="OJT14" s="185"/>
      <c r="OJU14" s="185"/>
      <c r="OJV14" s="185"/>
      <c r="OJW14" s="185"/>
      <c r="OJX14" s="185"/>
      <c r="OJY14" s="185"/>
      <c r="OJZ14" s="185"/>
      <c r="OKA14" s="185"/>
      <c r="OKB14" s="185"/>
      <c r="OKC14" s="185"/>
      <c r="OKD14" s="185"/>
      <c r="OKE14" s="185"/>
      <c r="OKF14" s="185"/>
      <c r="OKG14" s="185"/>
      <c r="OKH14" s="185"/>
      <c r="OKI14" s="185"/>
      <c r="OKJ14" s="185"/>
      <c r="OKK14" s="185"/>
      <c r="OKL14" s="185"/>
      <c r="OKM14" s="185"/>
      <c r="OKN14" s="185"/>
      <c r="OKO14" s="185"/>
      <c r="OKP14" s="185"/>
      <c r="OKQ14" s="185"/>
      <c r="OKR14" s="185"/>
      <c r="OKS14" s="185"/>
      <c r="OKT14" s="185"/>
      <c r="OKU14" s="185"/>
      <c r="OKV14" s="185"/>
      <c r="OKW14" s="185"/>
      <c r="OKX14" s="185"/>
      <c r="OKY14" s="185"/>
      <c r="OKZ14" s="185"/>
      <c r="OLA14" s="185"/>
      <c r="OLB14" s="185"/>
      <c r="OLC14" s="185"/>
      <c r="OLD14" s="185"/>
      <c r="OLE14" s="185"/>
      <c r="OLF14" s="185"/>
      <c r="OLG14" s="185"/>
      <c r="OLH14" s="185"/>
      <c r="OLI14" s="185"/>
      <c r="OLJ14" s="185"/>
      <c r="OLK14" s="185"/>
      <c r="OLL14" s="185"/>
      <c r="OLM14" s="185"/>
      <c r="OLN14" s="185"/>
      <c r="OLO14" s="185"/>
      <c r="OLP14" s="185"/>
      <c r="OLQ14" s="185"/>
      <c r="OLR14" s="185"/>
      <c r="OLS14" s="185"/>
      <c r="OLT14" s="185"/>
      <c r="OLU14" s="185"/>
      <c r="OLV14" s="185"/>
      <c r="OLW14" s="185"/>
      <c r="OLX14" s="185"/>
      <c r="OLY14" s="185"/>
      <c r="OLZ14" s="185"/>
      <c r="OMA14" s="185"/>
      <c r="OMB14" s="185"/>
      <c r="OMC14" s="185"/>
      <c r="OMD14" s="185"/>
      <c r="OME14" s="185"/>
      <c r="OMF14" s="185"/>
      <c r="OMG14" s="185"/>
      <c r="OMH14" s="185"/>
      <c r="OMI14" s="185"/>
      <c r="OMJ14" s="185"/>
      <c r="OMK14" s="185"/>
      <c r="OML14" s="185"/>
      <c r="OMM14" s="185"/>
      <c r="OMN14" s="185"/>
      <c r="OMO14" s="185"/>
      <c r="OMP14" s="185"/>
      <c r="OMQ14" s="185"/>
      <c r="OMR14" s="185"/>
      <c r="OMS14" s="185"/>
      <c r="OMT14" s="185"/>
      <c r="OMU14" s="185"/>
      <c r="OMV14" s="185"/>
      <c r="OMW14" s="185"/>
      <c r="OMX14" s="185"/>
      <c r="OMY14" s="185"/>
      <c r="OMZ14" s="185"/>
      <c r="ONA14" s="185"/>
      <c r="ONB14" s="185"/>
      <c r="ONC14" s="185"/>
      <c r="OND14" s="185"/>
      <c r="ONE14" s="185"/>
      <c r="ONF14" s="185"/>
      <c r="ONG14" s="185"/>
      <c r="ONH14" s="185"/>
      <c r="ONI14" s="185"/>
      <c r="ONJ14" s="185"/>
      <c r="ONK14" s="185"/>
      <c r="ONL14" s="185"/>
      <c r="ONM14" s="185"/>
      <c r="ONN14" s="185"/>
      <c r="ONO14" s="185"/>
      <c r="ONP14" s="185"/>
      <c r="ONQ14" s="185"/>
      <c r="ONR14" s="185"/>
      <c r="ONS14" s="185"/>
      <c r="ONT14" s="185"/>
      <c r="ONU14" s="185"/>
      <c r="ONV14" s="185"/>
      <c r="ONW14" s="185"/>
      <c r="ONX14" s="185"/>
      <c r="ONY14" s="185"/>
      <c r="ONZ14" s="185"/>
      <c r="OOA14" s="185"/>
      <c r="OOB14" s="185"/>
      <c r="OOC14" s="185"/>
      <c r="OOD14" s="185"/>
      <c r="OOE14" s="185"/>
      <c r="OOF14" s="185"/>
      <c r="OOG14" s="185"/>
      <c r="OOH14" s="185"/>
      <c r="OOI14" s="185"/>
      <c r="OOJ14" s="185"/>
      <c r="OOK14" s="185"/>
      <c r="OOL14" s="185"/>
      <c r="OOM14" s="185"/>
      <c r="OON14" s="185"/>
      <c r="OOO14" s="185"/>
      <c r="OOP14" s="185"/>
      <c r="OOQ14" s="185"/>
      <c r="OOR14" s="185"/>
      <c r="OOS14" s="185"/>
      <c r="OOT14" s="185"/>
      <c r="OOU14" s="185"/>
      <c r="OOV14" s="185"/>
      <c r="OOW14" s="185"/>
      <c r="OOX14" s="185"/>
      <c r="OOY14" s="185"/>
      <c r="OOZ14" s="185"/>
      <c r="OPA14" s="185"/>
      <c r="OPB14" s="185"/>
      <c r="OPC14" s="185"/>
      <c r="OPD14" s="185"/>
      <c r="OPE14" s="185"/>
      <c r="OPF14" s="185"/>
      <c r="OPG14" s="185"/>
      <c r="OPH14" s="185"/>
      <c r="OPI14" s="185"/>
      <c r="OPJ14" s="185"/>
      <c r="OPK14" s="185"/>
      <c r="OPL14" s="185"/>
      <c r="OPM14" s="185"/>
      <c r="OPN14" s="185"/>
      <c r="OPO14" s="185"/>
      <c r="OPP14" s="185"/>
      <c r="OPQ14" s="185"/>
      <c r="OPR14" s="185"/>
      <c r="OPS14" s="185"/>
      <c r="OPT14" s="185"/>
      <c r="OPU14" s="185"/>
      <c r="OPV14" s="185"/>
      <c r="OPW14" s="185"/>
      <c r="OPX14" s="185"/>
      <c r="OPY14" s="185"/>
      <c r="OPZ14" s="185"/>
      <c r="OQA14" s="185"/>
      <c r="OQB14" s="185"/>
      <c r="OQC14" s="185"/>
      <c r="OQD14" s="185"/>
      <c r="OQE14" s="185"/>
      <c r="OQF14" s="185"/>
      <c r="OQG14" s="185"/>
      <c r="OQH14" s="185"/>
      <c r="OQI14" s="185"/>
      <c r="OQJ14" s="185"/>
      <c r="OQK14" s="185"/>
      <c r="OQL14" s="185"/>
      <c r="OQM14" s="185"/>
      <c r="OQN14" s="185"/>
      <c r="OQO14" s="185"/>
      <c r="OQP14" s="185"/>
      <c r="OQQ14" s="185"/>
      <c r="OQR14" s="185"/>
      <c r="OQS14" s="185"/>
      <c r="OQT14" s="185"/>
      <c r="OQU14" s="185"/>
      <c r="OQV14" s="185"/>
      <c r="OQW14" s="185"/>
      <c r="OQX14" s="185"/>
      <c r="OQY14" s="185"/>
      <c r="OQZ14" s="185"/>
      <c r="ORA14" s="185"/>
      <c r="ORB14" s="185"/>
      <c r="ORC14" s="185"/>
      <c r="ORD14" s="185"/>
      <c r="ORE14" s="185"/>
      <c r="ORF14" s="185"/>
      <c r="ORG14" s="185"/>
      <c r="ORH14" s="185"/>
      <c r="ORI14" s="185"/>
      <c r="ORJ14" s="185"/>
      <c r="ORK14" s="185"/>
      <c r="ORL14" s="185"/>
      <c r="ORM14" s="185"/>
      <c r="ORN14" s="185"/>
      <c r="ORO14" s="185"/>
      <c r="ORP14" s="185"/>
      <c r="ORQ14" s="185"/>
      <c r="ORR14" s="185"/>
      <c r="ORS14" s="185"/>
      <c r="ORT14" s="185"/>
      <c r="ORU14" s="185"/>
      <c r="ORV14" s="185"/>
      <c r="ORW14" s="185"/>
      <c r="ORX14" s="185"/>
      <c r="ORY14" s="185"/>
      <c r="ORZ14" s="185"/>
      <c r="OSA14" s="185"/>
      <c r="OSB14" s="185"/>
      <c r="OSC14" s="185"/>
      <c r="OSD14" s="185"/>
      <c r="OSE14" s="185"/>
      <c r="OSF14" s="185"/>
      <c r="OSG14" s="185"/>
      <c r="OSH14" s="185"/>
      <c r="OSI14" s="185"/>
      <c r="OSJ14" s="185"/>
      <c r="OSK14" s="185"/>
      <c r="OSL14" s="185"/>
      <c r="OSM14" s="185"/>
      <c r="OSN14" s="185"/>
      <c r="OSO14" s="185"/>
      <c r="OSP14" s="185"/>
      <c r="OSQ14" s="185"/>
      <c r="OSR14" s="185"/>
      <c r="OSS14" s="185"/>
      <c r="OST14" s="185"/>
      <c r="OSU14" s="185"/>
      <c r="OSV14" s="185"/>
      <c r="OSW14" s="185"/>
      <c r="OSX14" s="185"/>
      <c r="OSY14" s="185"/>
      <c r="OSZ14" s="185"/>
      <c r="OTA14" s="185"/>
      <c r="OTB14" s="185"/>
      <c r="OTC14" s="185"/>
      <c r="OTD14" s="185"/>
      <c r="OTE14" s="185"/>
      <c r="OTF14" s="185"/>
      <c r="OTG14" s="185"/>
      <c r="OTH14" s="185"/>
      <c r="OTI14" s="185"/>
      <c r="OTJ14" s="185"/>
      <c r="OTK14" s="185"/>
      <c r="OTL14" s="185"/>
      <c r="OTM14" s="185"/>
      <c r="OTN14" s="185"/>
      <c r="OTO14" s="185"/>
      <c r="OTP14" s="185"/>
      <c r="OTQ14" s="185"/>
      <c r="OTR14" s="185"/>
      <c r="OTS14" s="185"/>
      <c r="OTT14" s="185"/>
      <c r="OTU14" s="185"/>
      <c r="OTV14" s="185"/>
      <c r="OTW14" s="185"/>
      <c r="OTX14" s="185"/>
      <c r="OTY14" s="185"/>
      <c r="OTZ14" s="185"/>
      <c r="OUA14" s="185"/>
      <c r="OUB14" s="185"/>
      <c r="OUC14" s="185"/>
      <c r="OUD14" s="185"/>
      <c r="OUE14" s="185"/>
      <c r="OUF14" s="185"/>
      <c r="OUG14" s="185"/>
      <c r="OUH14" s="185"/>
      <c r="OUI14" s="185"/>
      <c r="OUJ14" s="185"/>
      <c r="OUK14" s="185"/>
      <c r="OUL14" s="185"/>
      <c r="OUM14" s="185"/>
      <c r="OUN14" s="185"/>
      <c r="OUO14" s="185"/>
      <c r="OUP14" s="185"/>
      <c r="OUQ14" s="185"/>
      <c r="OUR14" s="185"/>
      <c r="OUS14" s="185"/>
      <c r="OUT14" s="185"/>
      <c r="OUU14" s="185"/>
      <c r="OUV14" s="185"/>
      <c r="OUW14" s="185"/>
      <c r="OUX14" s="185"/>
      <c r="OUY14" s="185"/>
      <c r="OUZ14" s="185"/>
      <c r="OVA14" s="185"/>
      <c r="OVB14" s="185"/>
      <c r="OVC14" s="185"/>
      <c r="OVD14" s="185"/>
      <c r="OVE14" s="185"/>
      <c r="OVF14" s="185"/>
      <c r="OVG14" s="185"/>
      <c r="OVH14" s="185"/>
      <c r="OVI14" s="185"/>
      <c r="OVJ14" s="185"/>
      <c r="OVK14" s="185"/>
      <c r="OVL14" s="185"/>
      <c r="OVM14" s="185"/>
      <c r="OVN14" s="185"/>
      <c r="OVO14" s="185"/>
      <c r="OVP14" s="185"/>
      <c r="OVQ14" s="185"/>
      <c r="OVR14" s="185"/>
      <c r="OVS14" s="185"/>
      <c r="OVT14" s="185"/>
      <c r="OVU14" s="185"/>
      <c r="OVV14" s="185"/>
      <c r="OVW14" s="185"/>
      <c r="OVX14" s="185"/>
      <c r="OVY14" s="185"/>
      <c r="OVZ14" s="185"/>
      <c r="OWA14" s="185"/>
      <c r="OWB14" s="185"/>
      <c r="OWC14" s="185"/>
      <c r="OWD14" s="185"/>
      <c r="OWE14" s="185"/>
      <c r="OWF14" s="185"/>
      <c r="OWG14" s="185"/>
      <c r="OWH14" s="185"/>
      <c r="OWI14" s="185"/>
      <c r="OWJ14" s="185"/>
      <c r="OWK14" s="185"/>
      <c r="OWL14" s="185"/>
      <c r="OWM14" s="185"/>
      <c r="OWN14" s="185"/>
      <c r="OWO14" s="185"/>
      <c r="OWP14" s="185"/>
      <c r="OWQ14" s="185"/>
      <c r="OWR14" s="185"/>
      <c r="OWS14" s="185"/>
      <c r="OWT14" s="185"/>
      <c r="OWU14" s="185"/>
      <c r="OWV14" s="185"/>
      <c r="OWW14" s="185"/>
      <c r="OWX14" s="185"/>
      <c r="OWY14" s="185"/>
      <c r="OWZ14" s="185"/>
      <c r="OXA14" s="185"/>
      <c r="OXB14" s="185"/>
      <c r="OXC14" s="185"/>
      <c r="OXD14" s="185"/>
      <c r="OXE14" s="185"/>
      <c r="OXF14" s="185"/>
      <c r="OXG14" s="185"/>
      <c r="OXH14" s="185"/>
      <c r="OXI14" s="185"/>
      <c r="OXJ14" s="185"/>
      <c r="OXK14" s="185"/>
      <c r="OXL14" s="185"/>
      <c r="OXM14" s="185"/>
      <c r="OXN14" s="185"/>
      <c r="OXO14" s="185"/>
      <c r="OXP14" s="185"/>
      <c r="OXQ14" s="185"/>
      <c r="OXR14" s="185"/>
      <c r="OXS14" s="185"/>
      <c r="OXT14" s="185"/>
      <c r="OXU14" s="185"/>
      <c r="OXV14" s="185"/>
      <c r="OXW14" s="185"/>
      <c r="OXX14" s="185"/>
      <c r="OXY14" s="185"/>
      <c r="OXZ14" s="185"/>
      <c r="OYA14" s="185"/>
      <c r="OYB14" s="185"/>
      <c r="OYC14" s="185"/>
      <c r="OYD14" s="185"/>
      <c r="OYE14" s="185"/>
      <c r="OYF14" s="185"/>
      <c r="OYG14" s="185"/>
      <c r="OYH14" s="185"/>
      <c r="OYI14" s="185"/>
      <c r="OYJ14" s="185"/>
      <c r="OYK14" s="185"/>
      <c r="OYL14" s="185"/>
      <c r="OYM14" s="185"/>
      <c r="OYN14" s="185"/>
      <c r="OYO14" s="185"/>
      <c r="OYP14" s="185"/>
      <c r="OYQ14" s="185"/>
      <c r="OYR14" s="185"/>
      <c r="OYS14" s="185"/>
      <c r="OYT14" s="185"/>
      <c r="OYU14" s="185"/>
      <c r="OYV14" s="185"/>
      <c r="OYW14" s="185"/>
      <c r="OYX14" s="185"/>
      <c r="OYY14" s="185"/>
      <c r="OYZ14" s="185"/>
      <c r="OZA14" s="185"/>
      <c r="OZB14" s="185"/>
      <c r="OZC14" s="185"/>
      <c r="OZD14" s="185"/>
      <c r="OZE14" s="185"/>
      <c r="OZF14" s="185"/>
      <c r="OZG14" s="185"/>
      <c r="OZH14" s="185"/>
      <c r="OZI14" s="185"/>
      <c r="OZJ14" s="185"/>
      <c r="OZK14" s="185"/>
      <c r="OZL14" s="185"/>
      <c r="OZM14" s="185"/>
      <c r="OZN14" s="185"/>
      <c r="OZO14" s="185"/>
      <c r="OZP14" s="185"/>
      <c r="OZQ14" s="185"/>
      <c r="OZR14" s="185"/>
      <c r="OZS14" s="185"/>
      <c r="OZT14" s="185"/>
      <c r="OZU14" s="185"/>
      <c r="OZV14" s="185"/>
      <c r="OZW14" s="185"/>
      <c r="OZX14" s="185"/>
      <c r="OZY14" s="185"/>
      <c r="OZZ14" s="185"/>
      <c r="PAA14" s="185"/>
      <c r="PAB14" s="185"/>
      <c r="PAC14" s="185"/>
      <c r="PAD14" s="185"/>
      <c r="PAE14" s="185"/>
      <c r="PAF14" s="185"/>
      <c r="PAG14" s="185"/>
      <c r="PAH14" s="185"/>
      <c r="PAI14" s="185"/>
      <c r="PAJ14" s="185"/>
      <c r="PAK14" s="185"/>
      <c r="PAL14" s="185"/>
      <c r="PAM14" s="185"/>
      <c r="PAN14" s="185"/>
      <c r="PAO14" s="185"/>
      <c r="PAP14" s="185"/>
      <c r="PAQ14" s="185"/>
      <c r="PAR14" s="185"/>
      <c r="PAS14" s="185"/>
      <c r="PAT14" s="185"/>
      <c r="PAU14" s="185"/>
      <c r="PAV14" s="185"/>
      <c r="PAW14" s="185"/>
      <c r="PAX14" s="185"/>
      <c r="PAY14" s="185"/>
      <c r="PAZ14" s="185"/>
      <c r="PBA14" s="185"/>
      <c r="PBB14" s="185"/>
      <c r="PBC14" s="185"/>
      <c r="PBD14" s="185"/>
      <c r="PBE14" s="185"/>
      <c r="PBF14" s="185"/>
      <c r="PBG14" s="185"/>
      <c r="PBH14" s="185"/>
      <c r="PBI14" s="185"/>
      <c r="PBJ14" s="185"/>
      <c r="PBK14" s="185"/>
      <c r="PBL14" s="185"/>
      <c r="PBM14" s="185"/>
      <c r="PBN14" s="185"/>
      <c r="PBO14" s="185"/>
      <c r="PBP14" s="185"/>
      <c r="PBQ14" s="185"/>
      <c r="PBR14" s="185"/>
      <c r="PBS14" s="185"/>
      <c r="PBT14" s="185"/>
      <c r="PBU14" s="185"/>
      <c r="PBV14" s="185"/>
      <c r="PBW14" s="185"/>
      <c r="PBX14" s="185"/>
      <c r="PBY14" s="185"/>
      <c r="PBZ14" s="185"/>
      <c r="PCA14" s="185"/>
      <c r="PCB14" s="185"/>
      <c r="PCC14" s="185"/>
      <c r="PCD14" s="185"/>
      <c r="PCE14" s="185"/>
      <c r="PCF14" s="185"/>
      <c r="PCG14" s="185"/>
      <c r="PCH14" s="185"/>
      <c r="PCI14" s="185"/>
      <c r="PCJ14" s="185"/>
      <c r="PCK14" s="185"/>
      <c r="PCL14" s="185"/>
      <c r="PCM14" s="185"/>
      <c r="PCN14" s="185"/>
      <c r="PCO14" s="185"/>
      <c r="PCP14" s="185"/>
      <c r="PCQ14" s="185"/>
      <c r="PCR14" s="185"/>
      <c r="PCS14" s="185"/>
      <c r="PCT14" s="185"/>
      <c r="PCU14" s="185"/>
      <c r="PCV14" s="185"/>
      <c r="PCW14" s="185"/>
      <c r="PCX14" s="185"/>
      <c r="PCY14" s="185"/>
      <c r="PCZ14" s="185"/>
      <c r="PDA14" s="185"/>
      <c r="PDB14" s="185"/>
      <c r="PDC14" s="185"/>
      <c r="PDD14" s="185"/>
      <c r="PDE14" s="185"/>
      <c r="PDF14" s="185"/>
      <c r="PDG14" s="185"/>
      <c r="PDH14" s="185"/>
      <c r="PDI14" s="185"/>
      <c r="PDJ14" s="185"/>
      <c r="PDK14" s="185"/>
      <c r="PDL14" s="185"/>
      <c r="PDM14" s="185"/>
      <c r="PDN14" s="185"/>
      <c r="PDO14" s="185"/>
      <c r="PDP14" s="185"/>
      <c r="PDQ14" s="185"/>
      <c r="PDR14" s="185"/>
      <c r="PDS14" s="185"/>
      <c r="PDT14" s="185"/>
      <c r="PDU14" s="185"/>
      <c r="PDV14" s="185"/>
      <c r="PDW14" s="185"/>
      <c r="PDX14" s="185"/>
      <c r="PDY14" s="185"/>
      <c r="PDZ14" s="185"/>
      <c r="PEA14" s="185"/>
      <c r="PEB14" s="185"/>
      <c r="PEC14" s="185"/>
      <c r="PED14" s="185"/>
      <c r="PEE14" s="185"/>
      <c r="PEF14" s="185"/>
      <c r="PEG14" s="185"/>
      <c r="PEH14" s="185"/>
      <c r="PEI14" s="185"/>
      <c r="PEJ14" s="185"/>
      <c r="PEK14" s="185"/>
      <c r="PEL14" s="185"/>
      <c r="PEM14" s="185"/>
      <c r="PEN14" s="185"/>
      <c r="PEO14" s="185"/>
      <c r="PEP14" s="185"/>
      <c r="PEQ14" s="185"/>
      <c r="PER14" s="185"/>
      <c r="PES14" s="185"/>
      <c r="PET14" s="185"/>
      <c r="PEU14" s="185"/>
      <c r="PEV14" s="185"/>
      <c r="PEW14" s="185"/>
      <c r="PEX14" s="185"/>
      <c r="PEY14" s="185"/>
      <c r="PEZ14" s="185"/>
      <c r="PFA14" s="185"/>
      <c r="PFB14" s="185"/>
      <c r="PFC14" s="185"/>
      <c r="PFD14" s="185"/>
      <c r="PFE14" s="185"/>
      <c r="PFF14" s="185"/>
      <c r="PFG14" s="185"/>
      <c r="PFH14" s="185"/>
      <c r="PFI14" s="185"/>
      <c r="PFJ14" s="185"/>
      <c r="PFK14" s="185"/>
      <c r="PFL14" s="185"/>
      <c r="PFM14" s="185"/>
      <c r="PFN14" s="185"/>
      <c r="PFO14" s="185"/>
      <c r="PFP14" s="185"/>
      <c r="PFQ14" s="185"/>
      <c r="PFR14" s="185"/>
      <c r="PFS14" s="185"/>
      <c r="PFT14" s="185"/>
      <c r="PFU14" s="185"/>
      <c r="PFV14" s="185"/>
      <c r="PFW14" s="185"/>
      <c r="PFX14" s="185"/>
      <c r="PFY14" s="185"/>
      <c r="PFZ14" s="185"/>
      <c r="PGA14" s="185"/>
      <c r="PGB14" s="185"/>
      <c r="PGC14" s="185"/>
      <c r="PGD14" s="185"/>
      <c r="PGE14" s="185"/>
      <c r="PGF14" s="185"/>
      <c r="PGG14" s="185"/>
      <c r="PGH14" s="185"/>
      <c r="PGI14" s="185"/>
      <c r="PGJ14" s="185"/>
      <c r="PGK14" s="185"/>
      <c r="PGL14" s="185"/>
      <c r="PGM14" s="185"/>
      <c r="PGN14" s="185"/>
      <c r="PGO14" s="185"/>
      <c r="PGP14" s="185"/>
      <c r="PGQ14" s="185"/>
      <c r="PGR14" s="185"/>
      <c r="PGS14" s="185"/>
      <c r="PGT14" s="185"/>
      <c r="PGU14" s="185"/>
      <c r="PGV14" s="185"/>
      <c r="PGW14" s="185"/>
      <c r="PGX14" s="185"/>
      <c r="PGY14" s="185"/>
      <c r="PGZ14" s="185"/>
      <c r="PHA14" s="185"/>
      <c r="PHB14" s="185"/>
      <c r="PHC14" s="185"/>
      <c r="PHD14" s="185"/>
      <c r="PHE14" s="185"/>
      <c r="PHF14" s="185"/>
      <c r="PHG14" s="185"/>
      <c r="PHH14" s="185"/>
      <c r="PHI14" s="185"/>
      <c r="PHJ14" s="185"/>
      <c r="PHK14" s="185"/>
      <c r="PHL14" s="185"/>
      <c r="PHM14" s="185"/>
      <c r="PHN14" s="185"/>
      <c r="PHO14" s="185"/>
      <c r="PHP14" s="185"/>
      <c r="PHQ14" s="185"/>
      <c r="PHR14" s="185"/>
      <c r="PHS14" s="185"/>
      <c r="PHT14" s="185"/>
      <c r="PHU14" s="185"/>
      <c r="PHV14" s="185"/>
      <c r="PHW14" s="185"/>
      <c r="PHX14" s="185"/>
      <c r="PHY14" s="185"/>
      <c r="PHZ14" s="185"/>
      <c r="PIA14" s="185"/>
      <c r="PIB14" s="185"/>
      <c r="PIC14" s="185"/>
      <c r="PID14" s="185"/>
      <c r="PIE14" s="185"/>
      <c r="PIF14" s="185"/>
      <c r="PIG14" s="185"/>
      <c r="PIH14" s="185"/>
      <c r="PII14" s="185"/>
      <c r="PIJ14" s="185"/>
      <c r="PIK14" s="185"/>
      <c r="PIL14" s="185"/>
      <c r="PIM14" s="185"/>
      <c r="PIN14" s="185"/>
      <c r="PIO14" s="185"/>
      <c r="PIP14" s="185"/>
      <c r="PIQ14" s="185"/>
      <c r="PIR14" s="185"/>
      <c r="PIS14" s="185"/>
      <c r="PIT14" s="185"/>
      <c r="PIU14" s="185"/>
      <c r="PIV14" s="185"/>
      <c r="PIW14" s="185"/>
      <c r="PIX14" s="185"/>
      <c r="PIY14" s="185"/>
      <c r="PIZ14" s="185"/>
      <c r="PJA14" s="185"/>
      <c r="PJB14" s="185"/>
      <c r="PJC14" s="185"/>
      <c r="PJD14" s="185"/>
      <c r="PJE14" s="185"/>
      <c r="PJF14" s="185"/>
      <c r="PJG14" s="185"/>
      <c r="PJH14" s="185"/>
      <c r="PJI14" s="185"/>
      <c r="PJJ14" s="185"/>
      <c r="PJK14" s="185"/>
      <c r="PJL14" s="185"/>
      <c r="PJM14" s="185"/>
      <c r="PJN14" s="185"/>
      <c r="PJO14" s="185"/>
      <c r="PJP14" s="185"/>
      <c r="PJQ14" s="185"/>
      <c r="PJR14" s="185"/>
      <c r="PJS14" s="185"/>
      <c r="PJT14" s="185"/>
      <c r="PJU14" s="185"/>
      <c r="PJV14" s="185"/>
      <c r="PJW14" s="185"/>
      <c r="PJX14" s="185"/>
      <c r="PJY14" s="185"/>
      <c r="PJZ14" s="185"/>
      <c r="PKA14" s="185"/>
      <c r="PKB14" s="185"/>
      <c r="PKC14" s="185"/>
      <c r="PKD14" s="185"/>
      <c r="PKE14" s="185"/>
      <c r="PKF14" s="185"/>
      <c r="PKG14" s="185"/>
      <c r="PKH14" s="185"/>
      <c r="PKI14" s="185"/>
      <c r="PKJ14" s="185"/>
      <c r="PKK14" s="185"/>
      <c r="PKL14" s="185"/>
      <c r="PKM14" s="185"/>
      <c r="PKN14" s="185"/>
      <c r="PKO14" s="185"/>
      <c r="PKP14" s="185"/>
      <c r="PKQ14" s="185"/>
      <c r="PKR14" s="185"/>
      <c r="PKS14" s="185"/>
      <c r="PKT14" s="185"/>
      <c r="PKU14" s="185"/>
      <c r="PKV14" s="185"/>
      <c r="PKW14" s="185"/>
      <c r="PKX14" s="185"/>
      <c r="PKY14" s="185"/>
      <c r="PKZ14" s="185"/>
      <c r="PLA14" s="185"/>
      <c r="PLB14" s="185"/>
      <c r="PLC14" s="185"/>
      <c r="PLD14" s="185"/>
      <c r="PLE14" s="185"/>
      <c r="PLF14" s="185"/>
      <c r="PLG14" s="185"/>
      <c r="PLH14" s="185"/>
      <c r="PLI14" s="185"/>
      <c r="PLJ14" s="185"/>
      <c r="PLK14" s="185"/>
      <c r="PLL14" s="185"/>
      <c r="PLM14" s="185"/>
      <c r="PLN14" s="185"/>
      <c r="PLO14" s="185"/>
      <c r="PLP14" s="185"/>
      <c r="PLQ14" s="185"/>
      <c r="PLR14" s="185"/>
      <c r="PLS14" s="185"/>
      <c r="PLT14" s="185"/>
      <c r="PLU14" s="185"/>
      <c r="PLV14" s="185"/>
      <c r="PLW14" s="185"/>
      <c r="PLX14" s="185"/>
      <c r="PLY14" s="185"/>
      <c r="PLZ14" s="185"/>
      <c r="PMA14" s="185"/>
      <c r="PMB14" s="185"/>
      <c r="PMC14" s="185"/>
      <c r="PMD14" s="185"/>
      <c r="PME14" s="185"/>
      <c r="PMF14" s="185"/>
      <c r="PMG14" s="185"/>
      <c r="PMH14" s="185"/>
      <c r="PMI14" s="185"/>
      <c r="PMJ14" s="185"/>
      <c r="PMK14" s="185"/>
      <c r="PML14" s="185"/>
      <c r="PMM14" s="185"/>
      <c r="PMN14" s="185"/>
      <c r="PMO14" s="185"/>
      <c r="PMP14" s="185"/>
      <c r="PMQ14" s="185"/>
      <c r="PMR14" s="185"/>
      <c r="PMS14" s="185"/>
      <c r="PMT14" s="185"/>
      <c r="PMU14" s="185"/>
      <c r="PMV14" s="185"/>
      <c r="PMW14" s="185"/>
      <c r="PMX14" s="185"/>
      <c r="PMY14" s="185"/>
      <c r="PMZ14" s="185"/>
      <c r="PNA14" s="185"/>
      <c r="PNB14" s="185"/>
      <c r="PNC14" s="185"/>
      <c r="PND14" s="185"/>
      <c r="PNE14" s="185"/>
      <c r="PNF14" s="185"/>
      <c r="PNG14" s="185"/>
      <c r="PNH14" s="185"/>
      <c r="PNI14" s="185"/>
      <c r="PNJ14" s="185"/>
      <c r="PNK14" s="185"/>
      <c r="PNL14" s="185"/>
      <c r="PNM14" s="185"/>
      <c r="PNN14" s="185"/>
      <c r="PNO14" s="185"/>
      <c r="PNP14" s="185"/>
      <c r="PNQ14" s="185"/>
      <c r="PNR14" s="185"/>
      <c r="PNS14" s="185"/>
      <c r="PNT14" s="185"/>
      <c r="PNU14" s="185"/>
      <c r="PNV14" s="185"/>
      <c r="PNW14" s="185"/>
      <c r="PNX14" s="185"/>
      <c r="PNY14" s="185"/>
      <c r="PNZ14" s="185"/>
      <c r="POA14" s="185"/>
      <c r="POB14" s="185"/>
      <c r="POC14" s="185"/>
      <c r="POD14" s="185"/>
      <c r="POE14" s="185"/>
      <c r="POF14" s="185"/>
      <c r="POG14" s="185"/>
      <c r="POH14" s="185"/>
      <c r="POI14" s="185"/>
      <c r="POJ14" s="185"/>
      <c r="POK14" s="185"/>
      <c r="POL14" s="185"/>
      <c r="POM14" s="185"/>
      <c r="PON14" s="185"/>
      <c r="POO14" s="185"/>
      <c r="POP14" s="185"/>
      <c r="POQ14" s="185"/>
      <c r="POR14" s="185"/>
      <c r="POS14" s="185"/>
      <c r="POT14" s="185"/>
      <c r="POU14" s="185"/>
      <c r="POV14" s="185"/>
      <c r="POW14" s="185"/>
      <c r="POX14" s="185"/>
      <c r="POY14" s="185"/>
      <c r="POZ14" s="185"/>
      <c r="PPA14" s="185"/>
      <c r="PPB14" s="185"/>
      <c r="PPC14" s="185"/>
      <c r="PPD14" s="185"/>
      <c r="PPE14" s="185"/>
      <c r="PPF14" s="185"/>
      <c r="PPG14" s="185"/>
      <c r="PPH14" s="185"/>
      <c r="PPI14" s="185"/>
      <c r="PPJ14" s="185"/>
      <c r="PPK14" s="185"/>
      <c r="PPL14" s="185"/>
      <c r="PPM14" s="185"/>
      <c r="PPN14" s="185"/>
      <c r="PPO14" s="185"/>
      <c r="PPP14" s="185"/>
      <c r="PPQ14" s="185"/>
      <c r="PPR14" s="185"/>
      <c r="PPS14" s="185"/>
      <c r="PPT14" s="185"/>
      <c r="PPU14" s="185"/>
      <c r="PPV14" s="185"/>
      <c r="PPW14" s="185"/>
      <c r="PPX14" s="185"/>
      <c r="PPY14" s="185"/>
      <c r="PPZ14" s="185"/>
      <c r="PQA14" s="185"/>
      <c r="PQB14" s="185"/>
      <c r="PQC14" s="185"/>
      <c r="PQD14" s="185"/>
      <c r="PQE14" s="185"/>
      <c r="PQF14" s="185"/>
      <c r="PQG14" s="185"/>
      <c r="PQH14" s="185"/>
      <c r="PQI14" s="185"/>
      <c r="PQJ14" s="185"/>
      <c r="PQK14" s="185"/>
      <c r="PQL14" s="185"/>
      <c r="PQM14" s="185"/>
      <c r="PQN14" s="185"/>
      <c r="PQO14" s="185"/>
      <c r="PQP14" s="185"/>
      <c r="PQQ14" s="185"/>
      <c r="PQR14" s="185"/>
      <c r="PQS14" s="185"/>
      <c r="PQT14" s="185"/>
      <c r="PQU14" s="185"/>
      <c r="PQV14" s="185"/>
      <c r="PQW14" s="185"/>
      <c r="PQX14" s="185"/>
      <c r="PQY14" s="185"/>
      <c r="PQZ14" s="185"/>
      <c r="PRA14" s="185"/>
      <c r="PRB14" s="185"/>
      <c r="PRC14" s="185"/>
      <c r="PRD14" s="185"/>
      <c r="PRE14" s="185"/>
      <c r="PRF14" s="185"/>
      <c r="PRG14" s="185"/>
      <c r="PRH14" s="185"/>
      <c r="PRI14" s="185"/>
      <c r="PRJ14" s="185"/>
      <c r="PRK14" s="185"/>
      <c r="PRL14" s="185"/>
      <c r="PRM14" s="185"/>
      <c r="PRN14" s="185"/>
      <c r="PRO14" s="185"/>
      <c r="PRP14" s="185"/>
      <c r="PRQ14" s="185"/>
      <c r="PRR14" s="185"/>
      <c r="PRS14" s="185"/>
      <c r="PRT14" s="185"/>
      <c r="PRU14" s="185"/>
      <c r="PRV14" s="185"/>
      <c r="PRW14" s="185"/>
      <c r="PRX14" s="185"/>
      <c r="PRY14" s="185"/>
      <c r="PRZ14" s="185"/>
      <c r="PSA14" s="185"/>
      <c r="PSB14" s="185"/>
      <c r="PSC14" s="185"/>
      <c r="PSD14" s="185"/>
      <c r="PSE14" s="185"/>
      <c r="PSF14" s="185"/>
      <c r="PSG14" s="185"/>
      <c r="PSH14" s="185"/>
      <c r="PSI14" s="185"/>
      <c r="PSJ14" s="185"/>
      <c r="PSK14" s="185"/>
      <c r="PSL14" s="185"/>
      <c r="PSM14" s="185"/>
      <c r="PSN14" s="185"/>
      <c r="PSO14" s="185"/>
      <c r="PSP14" s="185"/>
      <c r="PSQ14" s="185"/>
      <c r="PSR14" s="185"/>
      <c r="PSS14" s="185"/>
      <c r="PST14" s="185"/>
      <c r="PSU14" s="185"/>
      <c r="PSV14" s="185"/>
      <c r="PSW14" s="185"/>
      <c r="PSX14" s="185"/>
      <c r="PSY14" s="185"/>
      <c r="PSZ14" s="185"/>
      <c r="PTA14" s="185"/>
      <c r="PTB14" s="185"/>
      <c r="PTC14" s="185"/>
      <c r="PTD14" s="185"/>
      <c r="PTE14" s="185"/>
      <c r="PTF14" s="185"/>
      <c r="PTG14" s="185"/>
      <c r="PTH14" s="185"/>
      <c r="PTI14" s="185"/>
      <c r="PTJ14" s="185"/>
      <c r="PTK14" s="185"/>
      <c r="PTL14" s="185"/>
      <c r="PTM14" s="185"/>
      <c r="PTN14" s="185"/>
      <c r="PTO14" s="185"/>
      <c r="PTP14" s="185"/>
      <c r="PTQ14" s="185"/>
      <c r="PTR14" s="185"/>
      <c r="PTS14" s="185"/>
      <c r="PTT14" s="185"/>
      <c r="PTU14" s="185"/>
      <c r="PTV14" s="185"/>
      <c r="PTW14" s="185"/>
      <c r="PTX14" s="185"/>
      <c r="PTY14" s="185"/>
      <c r="PTZ14" s="185"/>
      <c r="PUA14" s="185"/>
      <c r="PUB14" s="185"/>
      <c r="PUC14" s="185"/>
      <c r="PUD14" s="185"/>
      <c r="PUE14" s="185"/>
      <c r="PUF14" s="185"/>
      <c r="PUG14" s="185"/>
      <c r="PUH14" s="185"/>
      <c r="PUI14" s="185"/>
      <c r="PUJ14" s="185"/>
      <c r="PUK14" s="185"/>
      <c r="PUL14" s="185"/>
      <c r="PUM14" s="185"/>
      <c r="PUN14" s="185"/>
      <c r="PUO14" s="185"/>
      <c r="PUP14" s="185"/>
      <c r="PUQ14" s="185"/>
      <c r="PUR14" s="185"/>
      <c r="PUS14" s="185"/>
      <c r="PUT14" s="185"/>
      <c r="PUU14" s="185"/>
      <c r="PUV14" s="185"/>
      <c r="PUW14" s="185"/>
      <c r="PUX14" s="185"/>
      <c r="PUY14" s="185"/>
      <c r="PUZ14" s="185"/>
      <c r="PVA14" s="185"/>
      <c r="PVB14" s="185"/>
      <c r="PVC14" s="185"/>
      <c r="PVD14" s="185"/>
      <c r="PVE14" s="185"/>
      <c r="PVF14" s="185"/>
      <c r="PVG14" s="185"/>
      <c r="PVH14" s="185"/>
      <c r="PVI14" s="185"/>
      <c r="PVJ14" s="185"/>
      <c r="PVK14" s="185"/>
      <c r="PVL14" s="185"/>
      <c r="PVM14" s="185"/>
      <c r="PVN14" s="185"/>
      <c r="PVO14" s="185"/>
      <c r="PVP14" s="185"/>
      <c r="PVQ14" s="185"/>
      <c r="PVR14" s="185"/>
      <c r="PVS14" s="185"/>
      <c r="PVT14" s="185"/>
      <c r="PVU14" s="185"/>
      <c r="PVV14" s="185"/>
      <c r="PVW14" s="185"/>
      <c r="PVX14" s="185"/>
      <c r="PVY14" s="185"/>
      <c r="PVZ14" s="185"/>
      <c r="PWA14" s="185"/>
      <c r="PWB14" s="185"/>
      <c r="PWC14" s="185"/>
      <c r="PWD14" s="185"/>
      <c r="PWE14" s="185"/>
      <c r="PWF14" s="185"/>
      <c r="PWG14" s="185"/>
      <c r="PWH14" s="185"/>
      <c r="PWI14" s="185"/>
      <c r="PWJ14" s="185"/>
      <c r="PWK14" s="185"/>
      <c r="PWL14" s="185"/>
      <c r="PWM14" s="185"/>
      <c r="PWN14" s="185"/>
      <c r="PWO14" s="185"/>
      <c r="PWP14" s="185"/>
      <c r="PWQ14" s="185"/>
      <c r="PWR14" s="185"/>
      <c r="PWS14" s="185"/>
      <c r="PWT14" s="185"/>
      <c r="PWU14" s="185"/>
      <c r="PWV14" s="185"/>
      <c r="PWW14" s="185"/>
      <c r="PWX14" s="185"/>
      <c r="PWY14" s="185"/>
      <c r="PWZ14" s="185"/>
      <c r="PXA14" s="185"/>
      <c r="PXB14" s="185"/>
      <c r="PXC14" s="185"/>
      <c r="PXD14" s="185"/>
      <c r="PXE14" s="185"/>
      <c r="PXF14" s="185"/>
      <c r="PXG14" s="185"/>
      <c r="PXH14" s="185"/>
      <c r="PXI14" s="185"/>
      <c r="PXJ14" s="185"/>
      <c r="PXK14" s="185"/>
      <c r="PXL14" s="185"/>
      <c r="PXM14" s="185"/>
      <c r="PXN14" s="185"/>
      <c r="PXO14" s="185"/>
      <c r="PXP14" s="185"/>
      <c r="PXQ14" s="185"/>
      <c r="PXR14" s="185"/>
      <c r="PXS14" s="185"/>
      <c r="PXT14" s="185"/>
      <c r="PXU14" s="185"/>
      <c r="PXV14" s="185"/>
      <c r="PXW14" s="185"/>
      <c r="PXX14" s="185"/>
      <c r="PXY14" s="185"/>
      <c r="PXZ14" s="185"/>
      <c r="PYA14" s="185"/>
      <c r="PYB14" s="185"/>
      <c r="PYC14" s="185"/>
      <c r="PYD14" s="185"/>
      <c r="PYE14" s="185"/>
      <c r="PYF14" s="185"/>
      <c r="PYG14" s="185"/>
      <c r="PYH14" s="185"/>
      <c r="PYI14" s="185"/>
      <c r="PYJ14" s="185"/>
      <c r="PYK14" s="185"/>
      <c r="PYL14" s="185"/>
      <c r="PYM14" s="185"/>
      <c r="PYN14" s="185"/>
      <c r="PYO14" s="185"/>
      <c r="PYP14" s="185"/>
      <c r="PYQ14" s="185"/>
      <c r="PYR14" s="185"/>
      <c r="PYS14" s="185"/>
      <c r="PYT14" s="185"/>
      <c r="PYU14" s="185"/>
      <c r="PYV14" s="185"/>
      <c r="PYW14" s="185"/>
      <c r="PYX14" s="185"/>
      <c r="PYY14" s="185"/>
      <c r="PYZ14" s="185"/>
      <c r="PZA14" s="185"/>
      <c r="PZB14" s="185"/>
      <c r="PZC14" s="185"/>
      <c r="PZD14" s="185"/>
      <c r="PZE14" s="185"/>
      <c r="PZF14" s="185"/>
      <c r="PZG14" s="185"/>
      <c r="PZH14" s="185"/>
      <c r="PZI14" s="185"/>
      <c r="PZJ14" s="185"/>
      <c r="PZK14" s="185"/>
      <c r="PZL14" s="185"/>
      <c r="PZM14" s="185"/>
      <c r="PZN14" s="185"/>
      <c r="PZO14" s="185"/>
      <c r="PZP14" s="185"/>
      <c r="PZQ14" s="185"/>
      <c r="PZR14" s="185"/>
      <c r="PZS14" s="185"/>
      <c r="PZT14" s="185"/>
      <c r="PZU14" s="185"/>
      <c r="PZV14" s="185"/>
      <c r="PZW14" s="185"/>
      <c r="PZX14" s="185"/>
      <c r="PZY14" s="185"/>
      <c r="PZZ14" s="185"/>
      <c r="QAA14" s="185"/>
      <c r="QAB14" s="185"/>
      <c r="QAC14" s="185"/>
      <c r="QAD14" s="185"/>
      <c r="QAE14" s="185"/>
      <c r="QAF14" s="185"/>
      <c r="QAG14" s="185"/>
      <c r="QAH14" s="185"/>
      <c r="QAI14" s="185"/>
      <c r="QAJ14" s="185"/>
      <c r="QAK14" s="185"/>
      <c r="QAL14" s="185"/>
      <c r="QAM14" s="185"/>
      <c r="QAN14" s="185"/>
      <c r="QAO14" s="185"/>
      <c r="QAP14" s="185"/>
      <c r="QAQ14" s="185"/>
      <c r="QAR14" s="185"/>
      <c r="QAS14" s="185"/>
      <c r="QAT14" s="185"/>
      <c r="QAU14" s="185"/>
      <c r="QAV14" s="185"/>
      <c r="QAW14" s="185"/>
      <c r="QAX14" s="185"/>
      <c r="QAY14" s="185"/>
      <c r="QAZ14" s="185"/>
      <c r="QBA14" s="185"/>
      <c r="QBB14" s="185"/>
      <c r="QBC14" s="185"/>
      <c r="QBD14" s="185"/>
      <c r="QBE14" s="185"/>
      <c r="QBF14" s="185"/>
      <c r="QBG14" s="185"/>
      <c r="QBH14" s="185"/>
      <c r="QBI14" s="185"/>
      <c r="QBJ14" s="185"/>
      <c r="QBK14" s="185"/>
      <c r="QBL14" s="185"/>
      <c r="QBM14" s="185"/>
      <c r="QBN14" s="185"/>
      <c r="QBO14" s="185"/>
      <c r="QBP14" s="185"/>
      <c r="QBQ14" s="185"/>
      <c r="QBR14" s="185"/>
      <c r="QBS14" s="185"/>
      <c r="QBT14" s="185"/>
      <c r="QBU14" s="185"/>
      <c r="QBV14" s="185"/>
      <c r="QBW14" s="185"/>
      <c r="QBX14" s="185"/>
      <c r="QBY14" s="185"/>
      <c r="QBZ14" s="185"/>
      <c r="QCA14" s="185"/>
      <c r="QCB14" s="185"/>
      <c r="QCC14" s="185"/>
      <c r="QCD14" s="185"/>
      <c r="QCE14" s="185"/>
      <c r="QCF14" s="185"/>
      <c r="QCG14" s="185"/>
      <c r="QCH14" s="185"/>
      <c r="QCI14" s="185"/>
      <c r="QCJ14" s="185"/>
      <c r="QCK14" s="185"/>
      <c r="QCL14" s="185"/>
      <c r="QCM14" s="185"/>
      <c r="QCN14" s="185"/>
      <c r="QCO14" s="185"/>
      <c r="QCP14" s="185"/>
      <c r="QCQ14" s="185"/>
      <c r="QCR14" s="185"/>
      <c r="QCS14" s="185"/>
      <c r="QCT14" s="185"/>
      <c r="QCU14" s="185"/>
      <c r="QCV14" s="185"/>
      <c r="QCW14" s="185"/>
      <c r="QCX14" s="185"/>
      <c r="QCY14" s="185"/>
      <c r="QCZ14" s="185"/>
      <c r="QDA14" s="185"/>
      <c r="QDB14" s="185"/>
      <c r="QDC14" s="185"/>
      <c r="QDD14" s="185"/>
      <c r="QDE14" s="185"/>
      <c r="QDF14" s="185"/>
      <c r="QDG14" s="185"/>
      <c r="QDH14" s="185"/>
      <c r="QDI14" s="185"/>
      <c r="QDJ14" s="185"/>
      <c r="QDK14" s="185"/>
      <c r="QDL14" s="185"/>
      <c r="QDM14" s="185"/>
      <c r="QDN14" s="185"/>
      <c r="QDO14" s="185"/>
      <c r="QDP14" s="185"/>
      <c r="QDQ14" s="185"/>
      <c r="QDR14" s="185"/>
      <c r="QDS14" s="185"/>
      <c r="QDT14" s="185"/>
      <c r="QDU14" s="185"/>
      <c r="QDV14" s="185"/>
      <c r="QDW14" s="185"/>
      <c r="QDX14" s="185"/>
      <c r="QDY14" s="185"/>
      <c r="QDZ14" s="185"/>
      <c r="QEA14" s="185"/>
      <c r="QEB14" s="185"/>
      <c r="QEC14" s="185"/>
      <c r="QED14" s="185"/>
      <c r="QEE14" s="185"/>
      <c r="QEF14" s="185"/>
      <c r="QEG14" s="185"/>
      <c r="QEH14" s="185"/>
      <c r="QEI14" s="185"/>
      <c r="QEJ14" s="185"/>
      <c r="QEK14" s="185"/>
      <c r="QEL14" s="185"/>
      <c r="QEM14" s="185"/>
      <c r="QEN14" s="185"/>
      <c r="QEO14" s="185"/>
      <c r="QEP14" s="185"/>
      <c r="QEQ14" s="185"/>
      <c r="QER14" s="185"/>
      <c r="QES14" s="185"/>
      <c r="QET14" s="185"/>
      <c r="QEU14" s="185"/>
      <c r="QEV14" s="185"/>
      <c r="QEW14" s="185"/>
      <c r="QEX14" s="185"/>
      <c r="QEY14" s="185"/>
      <c r="QEZ14" s="185"/>
      <c r="QFA14" s="185"/>
      <c r="QFB14" s="185"/>
      <c r="QFC14" s="185"/>
      <c r="QFD14" s="185"/>
      <c r="QFE14" s="185"/>
      <c r="QFF14" s="185"/>
      <c r="QFG14" s="185"/>
      <c r="QFH14" s="185"/>
      <c r="QFI14" s="185"/>
      <c r="QFJ14" s="185"/>
      <c r="QFK14" s="185"/>
      <c r="QFL14" s="185"/>
      <c r="QFM14" s="185"/>
      <c r="QFN14" s="185"/>
      <c r="QFO14" s="185"/>
      <c r="QFP14" s="185"/>
      <c r="QFQ14" s="185"/>
      <c r="QFR14" s="185"/>
      <c r="QFS14" s="185"/>
      <c r="QFT14" s="185"/>
      <c r="QFU14" s="185"/>
      <c r="QFV14" s="185"/>
      <c r="QFW14" s="185"/>
      <c r="QFX14" s="185"/>
      <c r="QFY14" s="185"/>
      <c r="QFZ14" s="185"/>
      <c r="QGA14" s="185"/>
      <c r="QGB14" s="185"/>
      <c r="QGC14" s="185"/>
      <c r="QGD14" s="185"/>
      <c r="QGE14" s="185"/>
      <c r="QGF14" s="185"/>
      <c r="QGG14" s="185"/>
      <c r="QGH14" s="185"/>
      <c r="QGI14" s="185"/>
      <c r="QGJ14" s="185"/>
      <c r="QGK14" s="185"/>
      <c r="QGL14" s="185"/>
      <c r="QGM14" s="185"/>
      <c r="QGN14" s="185"/>
      <c r="QGO14" s="185"/>
      <c r="QGP14" s="185"/>
      <c r="QGQ14" s="185"/>
      <c r="QGR14" s="185"/>
      <c r="QGS14" s="185"/>
      <c r="QGT14" s="185"/>
      <c r="QGU14" s="185"/>
      <c r="QGV14" s="185"/>
      <c r="QGW14" s="185"/>
      <c r="QGX14" s="185"/>
      <c r="QGY14" s="185"/>
      <c r="QGZ14" s="185"/>
      <c r="QHA14" s="185"/>
      <c r="QHB14" s="185"/>
      <c r="QHC14" s="185"/>
      <c r="QHD14" s="185"/>
      <c r="QHE14" s="185"/>
      <c r="QHF14" s="185"/>
      <c r="QHG14" s="185"/>
      <c r="QHH14" s="185"/>
      <c r="QHI14" s="185"/>
      <c r="QHJ14" s="185"/>
      <c r="QHK14" s="185"/>
      <c r="QHL14" s="185"/>
      <c r="QHM14" s="185"/>
      <c r="QHN14" s="185"/>
      <c r="QHO14" s="185"/>
      <c r="QHP14" s="185"/>
      <c r="QHQ14" s="185"/>
      <c r="QHR14" s="185"/>
      <c r="QHS14" s="185"/>
      <c r="QHT14" s="185"/>
      <c r="QHU14" s="185"/>
      <c r="QHV14" s="185"/>
      <c r="QHW14" s="185"/>
      <c r="QHX14" s="185"/>
      <c r="QHY14" s="185"/>
      <c r="QHZ14" s="185"/>
      <c r="QIA14" s="185"/>
      <c r="QIB14" s="185"/>
      <c r="QIC14" s="185"/>
      <c r="QID14" s="185"/>
      <c r="QIE14" s="185"/>
      <c r="QIF14" s="185"/>
      <c r="QIG14" s="185"/>
      <c r="QIH14" s="185"/>
      <c r="QII14" s="185"/>
      <c r="QIJ14" s="185"/>
      <c r="QIK14" s="185"/>
      <c r="QIL14" s="185"/>
      <c r="QIM14" s="185"/>
      <c r="QIN14" s="185"/>
      <c r="QIO14" s="185"/>
      <c r="QIP14" s="185"/>
      <c r="QIQ14" s="185"/>
      <c r="QIR14" s="185"/>
      <c r="QIS14" s="185"/>
      <c r="QIT14" s="185"/>
      <c r="QIU14" s="185"/>
      <c r="QIV14" s="185"/>
      <c r="QIW14" s="185"/>
      <c r="QIX14" s="185"/>
      <c r="QIY14" s="185"/>
      <c r="QIZ14" s="185"/>
      <c r="QJA14" s="185"/>
      <c r="QJB14" s="185"/>
      <c r="QJC14" s="185"/>
      <c r="QJD14" s="185"/>
      <c r="QJE14" s="185"/>
      <c r="QJF14" s="185"/>
      <c r="QJG14" s="185"/>
      <c r="QJH14" s="185"/>
      <c r="QJI14" s="185"/>
      <c r="QJJ14" s="185"/>
      <c r="QJK14" s="185"/>
      <c r="QJL14" s="185"/>
      <c r="QJM14" s="185"/>
      <c r="QJN14" s="185"/>
      <c r="QJO14" s="185"/>
      <c r="QJP14" s="185"/>
      <c r="QJQ14" s="185"/>
      <c r="QJR14" s="185"/>
      <c r="QJS14" s="185"/>
      <c r="QJT14" s="185"/>
      <c r="QJU14" s="185"/>
      <c r="QJV14" s="185"/>
      <c r="QJW14" s="185"/>
      <c r="QJX14" s="185"/>
      <c r="QJY14" s="185"/>
      <c r="QJZ14" s="185"/>
      <c r="QKA14" s="185"/>
      <c r="QKB14" s="185"/>
      <c r="QKC14" s="185"/>
      <c r="QKD14" s="185"/>
      <c r="QKE14" s="185"/>
      <c r="QKF14" s="185"/>
      <c r="QKG14" s="185"/>
      <c r="QKH14" s="185"/>
      <c r="QKI14" s="185"/>
      <c r="QKJ14" s="185"/>
      <c r="QKK14" s="185"/>
      <c r="QKL14" s="185"/>
      <c r="QKM14" s="185"/>
      <c r="QKN14" s="185"/>
      <c r="QKO14" s="185"/>
      <c r="QKP14" s="185"/>
      <c r="QKQ14" s="185"/>
      <c r="QKR14" s="185"/>
      <c r="QKS14" s="185"/>
      <c r="QKT14" s="185"/>
      <c r="QKU14" s="185"/>
      <c r="QKV14" s="185"/>
      <c r="QKW14" s="185"/>
      <c r="QKX14" s="185"/>
      <c r="QKY14" s="185"/>
      <c r="QKZ14" s="185"/>
      <c r="QLA14" s="185"/>
      <c r="QLB14" s="185"/>
      <c r="QLC14" s="185"/>
      <c r="QLD14" s="185"/>
      <c r="QLE14" s="185"/>
      <c r="QLF14" s="185"/>
      <c r="QLG14" s="185"/>
      <c r="QLH14" s="185"/>
      <c r="QLI14" s="185"/>
      <c r="QLJ14" s="185"/>
      <c r="QLK14" s="185"/>
      <c r="QLL14" s="185"/>
      <c r="QLM14" s="185"/>
      <c r="QLN14" s="185"/>
      <c r="QLO14" s="185"/>
      <c r="QLP14" s="185"/>
      <c r="QLQ14" s="185"/>
      <c r="QLR14" s="185"/>
      <c r="QLS14" s="185"/>
      <c r="QLT14" s="185"/>
      <c r="QLU14" s="185"/>
      <c r="QLV14" s="185"/>
      <c r="QLW14" s="185"/>
      <c r="QLX14" s="185"/>
      <c r="QLY14" s="185"/>
      <c r="QLZ14" s="185"/>
      <c r="QMA14" s="185"/>
      <c r="QMB14" s="185"/>
      <c r="QMC14" s="185"/>
      <c r="QMD14" s="185"/>
      <c r="QME14" s="185"/>
      <c r="QMF14" s="185"/>
      <c r="QMG14" s="185"/>
      <c r="QMH14" s="185"/>
      <c r="QMI14" s="185"/>
      <c r="QMJ14" s="185"/>
      <c r="QMK14" s="185"/>
      <c r="QML14" s="185"/>
      <c r="QMM14" s="185"/>
      <c r="QMN14" s="185"/>
      <c r="QMO14" s="185"/>
      <c r="QMP14" s="185"/>
      <c r="QMQ14" s="185"/>
      <c r="QMR14" s="185"/>
      <c r="QMS14" s="185"/>
      <c r="QMT14" s="185"/>
      <c r="QMU14" s="185"/>
      <c r="QMV14" s="185"/>
      <c r="QMW14" s="185"/>
      <c r="QMX14" s="185"/>
      <c r="QMY14" s="185"/>
      <c r="QMZ14" s="185"/>
      <c r="QNA14" s="185"/>
      <c r="QNB14" s="185"/>
      <c r="QNC14" s="185"/>
      <c r="QND14" s="185"/>
      <c r="QNE14" s="185"/>
      <c r="QNF14" s="185"/>
      <c r="QNG14" s="185"/>
      <c r="QNH14" s="185"/>
      <c r="QNI14" s="185"/>
      <c r="QNJ14" s="185"/>
      <c r="QNK14" s="185"/>
      <c r="QNL14" s="185"/>
      <c r="QNM14" s="185"/>
      <c r="QNN14" s="185"/>
      <c r="QNO14" s="185"/>
      <c r="QNP14" s="185"/>
      <c r="QNQ14" s="185"/>
      <c r="QNR14" s="185"/>
      <c r="QNS14" s="185"/>
      <c r="QNT14" s="185"/>
      <c r="QNU14" s="185"/>
      <c r="QNV14" s="185"/>
      <c r="QNW14" s="185"/>
      <c r="QNX14" s="185"/>
      <c r="QNY14" s="185"/>
      <c r="QNZ14" s="185"/>
      <c r="QOA14" s="185"/>
      <c r="QOB14" s="185"/>
      <c r="QOC14" s="185"/>
      <c r="QOD14" s="185"/>
      <c r="QOE14" s="185"/>
      <c r="QOF14" s="185"/>
      <c r="QOG14" s="185"/>
      <c r="QOH14" s="185"/>
      <c r="QOI14" s="185"/>
      <c r="QOJ14" s="185"/>
      <c r="QOK14" s="185"/>
      <c r="QOL14" s="185"/>
      <c r="QOM14" s="185"/>
      <c r="QON14" s="185"/>
      <c r="QOO14" s="185"/>
      <c r="QOP14" s="185"/>
      <c r="QOQ14" s="185"/>
      <c r="QOR14" s="185"/>
      <c r="QOS14" s="185"/>
      <c r="QOT14" s="185"/>
      <c r="QOU14" s="185"/>
      <c r="QOV14" s="185"/>
      <c r="QOW14" s="185"/>
      <c r="QOX14" s="185"/>
      <c r="QOY14" s="185"/>
      <c r="QOZ14" s="185"/>
      <c r="QPA14" s="185"/>
      <c r="QPB14" s="185"/>
      <c r="QPC14" s="185"/>
      <c r="QPD14" s="185"/>
      <c r="QPE14" s="185"/>
      <c r="QPF14" s="185"/>
      <c r="QPG14" s="185"/>
      <c r="QPH14" s="185"/>
      <c r="QPI14" s="185"/>
      <c r="QPJ14" s="185"/>
      <c r="QPK14" s="185"/>
      <c r="QPL14" s="185"/>
      <c r="QPM14" s="185"/>
      <c r="QPN14" s="185"/>
      <c r="QPO14" s="185"/>
      <c r="QPP14" s="185"/>
      <c r="QPQ14" s="185"/>
      <c r="QPR14" s="185"/>
      <c r="QPS14" s="185"/>
      <c r="QPT14" s="185"/>
      <c r="QPU14" s="185"/>
      <c r="QPV14" s="185"/>
      <c r="QPW14" s="185"/>
      <c r="QPX14" s="185"/>
      <c r="QPY14" s="185"/>
      <c r="QPZ14" s="185"/>
      <c r="QQA14" s="185"/>
      <c r="QQB14" s="185"/>
      <c r="QQC14" s="185"/>
      <c r="QQD14" s="185"/>
      <c r="QQE14" s="185"/>
      <c r="QQF14" s="185"/>
      <c r="QQG14" s="185"/>
      <c r="QQH14" s="185"/>
      <c r="QQI14" s="185"/>
      <c r="QQJ14" s="185"/>
      <c r="QQK14" s="185"/>
      <c r="QQL14" s="185"/>
      <c r="QQM14" s="185"/>
      <c r="QQN14" s="185"/>
      <c r="QQO14" s="185"/>
      <c r="QQP14" s="185"/>
      <c r="QQQ14" s="185"/>
      <c r="QQR14" s="185"/>
      <c r="QQS14" s="185"/>
      <c r="QQT14" s="185"/>
      <c r="QQU14" s="185"/>
      <c r="QQV14" s="185"/>
      <c r="QQW14" s="185"/>
      <c r="QQX14" s="185"/>
      <c r="QQY14" s="185"/>
      <c r="QQZ14" s="185"/>
      <c r="QRA14" s="185"/>
      <c r="QRB14" s="185"/>
      <c r="QRC14" s="185"/>
      <c r="QRD14" s="185"/>
      <c r="QRE14" s="185"/>
      <c r="QRF14" s="185"/>
      <c r="QRG14" s="185"/>
      <c r="QRH14" s="185"/>
      <c r="QRI14" s="185"/>
      <c r="QRJ14" s="185"/>
      <c r="QRK14" s="185"/>
      <c r="QRL14" s="185"/>
      <c r="QRM14" s="185"/>
      <c r="QRN14" s="185"/>
      <c r="QRO14" s="185"/>
      <c r="QRP14" s="185"/>
      <c r="QRQ14" s="185"/>
      <c r="QRR14" s="185"/>
      <c r="QRS14" s="185"/>
      <c r="QRT14" s="185"/>
      <c r="QRU14" s="185"/>
      <c r="QRV14" s="185"/>
      <c r="QRW14" s="185"/>
      <c r="QRX14" s="185"/>
      <c r="QRY14" s="185"/>
      <c r="QRZ14" s="185"/>
      <c r="QSA14" s="185"/>
      <c r="QSB14" s="185"/>
      <c r="QSC14" s="185"/>
      <c r="QSD14" s="185"/>
      <c r="QSE14" s="185"/>
      <c r="QSF14" s="185"/>
      <c r="QSG14" s="185"/>
      <c r="QSH14" s="185"/>
      <c r="QSI14" s="185"/>
      <c r="QSJ14" s="185"/>
      <c r="QSK14" s="185"/>
      <c r="QSL14" s="185"/>
      <c r="QSM14" s="185"/>
      <c r="QSN14" s="185"/>
      <c r="QSO14" s="185"/>
      <c r="QSP14" s="185"/>
      <c r="QSQ14" s="185"/>
      <c r="QSR14" s="185"/>
      <c r="QSS14" s="185"/>
      <c r="QST14" s="185"/>
      <c r="QSU14" s="185"/>
      <c r="QSV14" s="185"/>
      <c r="QSW14" s="185"/>
      <c r="QSX14" s="185"/>
      <c r="QSY14" s="185"/>
      <c r="QSZ14" s="185"/>
      <c r="QTA14" s="185"/>
      <c r="QTB14" s="185"/>
      <c r="QTC14" s="185"/>
      <c r="QTD14" s="185"/>
      <c r="QTE14" s="185"/>
      <c r="QTF14" s="185"/>
      <c r="QTG14" s="185"/>
      <c r="QTH14" s="185"/>
      <c r="QTI14" s="185"/>
      <c r="QTJ14" s="185"/>
      <c r="QTK14" s="185"/>
      <c r="QTL14" s="185"/>
      <c r="QTM14" s="185"/>
      <c r="QTN14" s="185"/>
      <c r="QTO14" s="185"/>
      <c r="QTP14" s="185"/>
      <c r="QTQ14" s="185"/>
      <c r="QTR14" s="185"/>
      <c r="QTS14" s="185"/>
      <c r="QTT14" s="185"/>
      <c r="QTU14" s="185"/>
      <c r="QTV14" s="185"/>
      <c r="QTW14" s="185"/>
      <c r="QTX14" s="185"/>
      <c r="QTY14" s="185"/>
      <c r="QTZ14" s="185"/>
      <c r="QUA14" s="185"/>
      <c r="QUB14" s="185"/>
      <c r="QUC14" s="185"/>
      <c r="QUD14" s="185"/>
      <c r="QUE14" s="185"/>
      <c r="QUF14" s="185"/>
      <c r="QUG14" s="185"/>
      <c r="QUH14" s="185"/>
      <c r="QUI14" s="185"/>
      <c r="QUJ14" s="185"/>
      <c r="QUK14" s="185"/>
      <c r="QUL14" s="185"/>
      <c r="QUM14" s="185"/>
      <c r="QUN14" s="185"/>
      <c r="QUO14" s="185"/>
      <c r="QUP14" s="185"/>
      <c r="QUQ14" s="185"/>
      <c r="QUR14" s="185"/>
      <c r="QUS14" s="185"/>
      <c r="QUT14" s="185"/>
      <c r="QUU14" s="185"/>
      <c r="QUV14" s="185"/>
      <c r="QUW14" s="185"/>
      <c r="QUX14" s="185"/>
      <c r="QUY14" s="185"/>
      <c r="QUZ14" s="185"/>
      <c r="QVA14" s="185"/>
      <c r="QVB14" s="185"/>
      <c r="QVC14" s="185"/>
      <c r="QVD14" s="185"/>
      <c r="QVE14" s="185"/>
      <c r="QVF14" s="185"/>
      <c r="QVG14" s="185"/>
      <c r="QVH14" s="185"/>
      <c r="QVI14" s="185"/>
      <c r="QVJ14" s="185"/>
      <c r="QVK14" s="185"/>
      <c r="QVL14" s="185"/>
      <c r="QVM14" s="185"/>
      <c r="QVN14" s="185"/>
      <c r="QVO14" s="185"/>
      <c r="QVP14" s="185"/>
      <c r="QVQ14" s="185"/>
      <c r="QVR14" s="185"/>
      <c r="QVS14" s="185"/>
      <c r="QVT14" s="185"/>
      <c r="QVU14" s="185"/>
      <c r="QVV14" s="185"/>
      <c r="QVW14" s="185"/>
      <c r="QVX14" s="185"/>
      <c r="QVY14" s="185"/>
      <c r="QVZ14" s="185"/>
      <c r="QWA14" s="185"/>
      <c r="QWB14" s="185"/>
      <c r="QWC14" s="185"/>
      <c r="QWD14" s="185"/>
      <c r="QWE14" s="185"/>
      <c r="QWF14" s="185"/>
      <c r="QWG14" s="185"/>
      <c r="QWH14" s="185"/>
      <c r="QWI14" s="185"/>
      <c r="QWJ14" s="185"/>
      <c r="QWK14" s="185"/>
      <c r="QWL14" s="185"/>
      <c r="QWM14" s="185"/>
      <c r="QWN14" s="185"/>
      <c r="QWO14" s="185"/>
      <c r="QWP14" s="185"/>
      <c r="QWQ14" s="185"/>
      <c r="QWR14" s="185"/>
      <c r="QWS14" s="185"/>
      <c r="QWT14" s="185"/>
      <c r="QWU14" s="185"/>
      <c r="QWV14" s="185"/>
      <c r="QWW14" s="185"/>
      <c r="QWX14" s="185"/>
      <c r="QWY14" s="185"/>
      <c r="QWZ14" s="185"/>
      <c r="QXA14" s="185"/>
      <c r="QXB14" s="185"/>
      <c r="QXC14" s="185"/>
      <c r="QXD14" s="185"/>
      <c r="QXE14" s="185"/>
      <c r="QXF14" s="185"/>
      <c r="QXG14" s="185"/>
      <c r="QXH14" s="185"/>
      <c r="QXI14" s="185"/>
      <c r="QXJ14" s="185"/>
      <c r="QXK14" s="185"/>
      <c r="QXL14" s="185"/>
      <c r="QXM14" s="185"/>
      <c r="QXN14" s="185"/>
      <c r="QXO14" s="185"/>
      <c r="QXP14" s="185"/>
      <c r="QXQ14" s="185"/>
      <c r="QXR14" s="185"/>
      <c r="QXS14" s="185"/>
      <c r="QXT14" s="185"/>
      <c r="QXU14" s="185"/>
      <c r="QXV14" s="185"/>
      <c r="QXW14" s="185"/>
      <c r="QXX14" s="185"/>
      <c r="QXY14" s="185"/>
      <c r="QXZ14" s="185"/>
      <c r="QYA14" s="185"/>
      <c r="QYB14" s="185"/>
      <c r="QYC14" s="185"/>
      <c r="QYD14" s="185"/>
      <c r="QYE14" s="185"/>
      <c r="QYF14" s="185"/>
      <c r="QYG14" s="185"/>
      <c r="QYH14" s="185"/>
      <c r="QYI14" s="185"/>
      <c r="QYJ14" s="185"/>
      <c r="QYK14" s="185"/>
      <c r="QYL14" s="185"/>
      <c r="QYM14" s="185"/>
      <c r="QYN14" s="185"/>
      <c r="QYO14" s="185"/>
      <c r="QYP14" s="185"/>
      <c r="QYQ14" s="185"/>
      <c r="QYR14" s="185"/>
      <c r="QYS14" s="185"/>
      <c r="QYT14" s="185"/>
      <c r="QYU14" s="185"/>
      <c r="QYV14" s="185"/>
      <c r="QYW14" s="185"/>
      <c r="QYX14" s="185"/>
      <c r="QYY14" s="185"/>
      <c r="QYZ14" s="185"/>
      <c r="QZA14" s="185"/>
      <c r="QZB14" s="185"/>
      <c r="QZC14" s="185"/>
      <c r="QZD14" s="185"/>
      <c r="QZE14" s="185"/>
      <c r="QZF14" s="185"/>
      <c r="QZG14" s="185"/>
      <c r="QZH14" s="185"/>
      <c r="QZI14" s="185"/>
      <c r="QZJ14" s="185"/>
      <c r="QZK14" s="185"/>
      <c r="QZL14" s="185"/>
      <c r="QZM14" s="185"/>
      <c r="QZN14" s="185"/>
      <c r="QZO14" s="185"/>
      <c r="QZP14" s="185"/>
      <c r="QZQ14" s="185"/>
      <c r="QZR14" s="185"/>
      <c r="QZS14" s="185"/>
      <c r="QZT14" s="185"/>
      <c r="QZU14" s="185"/>
      <c r="QZV14" s="185"/>
      <c r="QZW14" s="185"/>
      <c r="QZX14" s="185"/>
      <c r="QZY14" s="185"/>
      <c r="QZZ14" s="185"/>
      <c r="RAA14" s="185"/>
      <c r="RAB14" s="185"/>
      <c r="RAC14" s="185"/>
      <c r="RAD14" s="185"/>
      <c r="RAE14" s="185"/>
      <c r="RAF14" s="185"/>
      <c r="RAG14" s="185"/>
      <c r="RAH14" s="185"/>
      <c r="RAI14" s="185"/>
      <c r="RAJ14" s="185"/>
      <c r="RAK14" s="185"/>
      <c r="RAL14" s="185"/>
      <c r="RAM14" s="185"/>
      <c r="RAN14" s="185"/>
      <c r="RAO14" s="185"/>
      <c r="RAP14" s="185"/>
      <c r="RAQ14" s="185"/>
      <c r="RAR14" s="185"/>
      <c r="RAS14" s="185"/>
      <c r="RAT14" s="185"/>
      <c r="RAU14" s="185"/>
      <c r="RAV14" s="185"/>
      <c r="RAW14" s="185"/>
      <c r="RAX14" s="185"/>
      <c r="RAY14" s="185"/>
      <c r="RAZ14" s="185"/>
      <c r="RBA14" s="185"/>
      <c r="RBB14" s="185"/>
      <c r="RBC14" s="185"/>
      <c r="RBD14" s="185"/>
      <c r="RBE14" s="185"/>
      <c r="RBF14" s="185"/>
      <c r="RBG14" s="185"/>
      <c r="RBH14" s="185"/>
      <c r="RBI14" s="185"/>
      <c r="RBJ14" s="185"/>
      <c r="RBK14" s="185"/>
      <c r="RBL14" s="185"/>
      <c r="RBM14" s="185"/>
      <c r="RBN14" s="185"/>
      <c r="RBO14" s="185"/>
      <c r="RBP14" s="185"/>
      <c r="RBQ14" s="185"/>
      <c r="RBR14" s="185"/>
      <c r="RBS14" s="185"/>
      <c r="RBT14" s="185"/>
      <c r="RBU14" s="185"/>
      <c r="RBV14" s="185"/>
      <c r="RBW14" s="185"/>
      <c r="RBX14" s="185"/>
      <c r="RBY14" s="185"/>
      <c r="RBZ14" s="185"/>
      <c r="RCA14" s="185"/>
      <c r="RCB14" s="185"/>
      <c r="RCC14" s="185"/>
      <c r="RCD14" s="185"/>
      <c r="RCE14" s="185"/>
      <c r="RCF14" s="185"/>
      <c r="RCG14" s="185"/>
      <c r="RCH14" s="185"/>
      <c r="RCI14" s="185"/>
      <c r="RCJ14" s="185"/>
      <c r="RCK14" s="185"/>
      <c r="RCL14" s="185"/>
      <c r="RCM14" s="185"/>
      <c r="RCN14" s="185"/>
      <c r="RCO14" s="185"/>
      <c r="RCP14" s="185"/>
      <c r="RCQ14" s="185"/>
      <c r="RCR14" s="185"/>
      <c r="RCS14" s="185"/>
      <c r="RCT14" s="185"/>
      <c r="RCU14" s="185"/>
      <c r="RCV14" s="185"/>
      <c r="RCW14" s="185"/>
      <c r="RCX14" s="185"/>
      <c r="RCY14" s="185"/>
      <c r="RCZ14" s="185"/>
      <c r="RDA14" s="185"/>
      <c r="RDB14" s="185"/>
      <c r="RDC14" s="185"/>
      <c r="RDD14" s="185"/>
      <c r="RDE14" s="185"/>
      <c r="RDF14" s="185"/>
      <c r="RDG14" s="185"/>
      <c r="RDH14" s="185"/>
      <c r="RDI14" s="185"/>
      <c r="RDJ14" s="185"/>
      <c r="RDK14" s="185"/>
      <c r="RDL14" s="185"/>
      <c r="RDM14" s="185"/>
      <c r="RDN14" s="185"/>
      <c r="RDO14" s="185"/>
      <c r="RDP14" s="185"/>
      <c r="RDQ14" s="185"/>
      <c r="RDR14" s="185"/>
      <c r="RDS14" s="185"/>
      <c r="RDT14" s="185"/>
      <c r="RDU14" s="185"/>
      <c r="RDV14" s="185"/>
      <c r="RDW14" s="185"/>
      <c r="RDX14" s="185"/>
      <c r="RDY14" s="185"/>
      <c r="RDZ14" s="185"/>
      <c r="REA14" s="185"/>
      <c r="REB14" s="185"/>
      <c r="REC14" s="185"/>
      <c r="RED14" s="185"/>
      <c r="REE14" s="185"/>
      <c r="REF14" s="185"/>
      <c r="REG14" s="185"/>
      <c r="REH14" s="185"/>
      <c r="REI14" s="185"/>
      <c r="REJ14" s="185"/>
      <c r="REK14" s="185"/>
      <c r="REL14" s="185"/>
      <c r="REM14" s="185"/>
      <c r="REN14" s="185"/>
      <c r="REO14" s="185"/>
      <c r="REP14" s="185"/>
      <c r="REQ14" s="185"/>
      <c r="RER14" s="185"/>
      <c r="RES14" s="185"/>
      <c r="RET14" s="185"/>
      <c r="REU14" s="185"/>
      <c r="REV14" s="185"/>
      <c r="REW14" s="185"/>
      <c r="REX14" s="185"/>
      <c r="REY14" s="185"/>
      <c r="REZ14" s="185"/>
      <c r="RFA14" s="185"/>
      <c r="RFB14" s="185"/>
      <c r="RFC14" s="185"/>
      <c r="RFD14" s="185"/>
      <c r="RFE14" s="185"/>
      <c r="RFF14" s="185"/>
      <c r="RFG14" s="185"/>
      <c r="RFH14" s="185"/>
      <c r="RFI14" s="185"/>
      <c r="RFJ14" s="185"/>
      <c r="RFK14" s="185"/>
      <c r="RFL14" s="185"/>
      <c r="RFM14" s="185"/>
      <c r="RFN14" s="185"/>
      <c r="RFO14" s="185"/>
      <c r="RFP14" s="185"/>
      <c r="RFQ14" s="185"/>
      <c r="RFR14" s="185"/>
      <c r="RFS14" s="185"/>
      <c r="RFT14" s="185"/>
      <c r="RFU14" s="185"/>
      <c r="RFV14" s="185"/>
      <c r="RFW14" s="185"/>
      <c r="RFX14" s="185"/>
      <c r="RFY14" s="185"/>
      <c r="RFZ14" s="185"/>
      <c r="RGA14" s="185"/>
      <c r="RGB14" s="185"/>
      <c r="RGC14" s="185"/>
      <c r="RGD14" s="185"/>
      <c r="RGE14" s="185"/>
      <c r="RGF14" s="185"/>
      <c r="RGG14" s="185"/>
      <c r="RGH14" s="185"/>
      <c r="RGI14" s="185"/>
      <c r="RGJ14" s="185"/>
      <c r="RGK14" s="185"/>
      <c r="RGL14" s="185"/>
      <c r="RGM14" s="185"/>
      <c r="RGN14" s="185"/>
      <c r="RGO14" s="185"/>
      <c r="RGP14" s="185"/>
      <c r="RGQ14" s="185"/>
      <c r="RGR14" s="185"/>
      <c r="RGS14" s="185"/>
      <c r="RGT14" s="185"/>
      <c r="RGU14" s="185"/>
      <c r="RGV14" s="185"/>
      <c r="RGW14" s="185"/>
      <c r="RGX14" s="185"/>
      <c r="RGY14" s="185"/>
      <c r="RGZ14" s="185"/>
      <c r="RHA14" s="185"/>
      <c r="RHB14" s="185"/>
      <c r="RHC14" s="185"/>
      <c r="RHD14" s="185"/>
      <c r="RHE14" s="185"/>
      <c r="RHF14" s="185"/>
      <c r="RHG14" s="185"/>
      <c r="RHH14" s="185"/>
      <c r="RHI14" s="185"/>
      <c r="RHJ14" s="185"/>
      <c r="RHK14" s="185"/>
      <c r="RHL14" s="185"/>
      <c r="RHM14" s="185"/>
      <c r="RHN14" s="185"/>
      <c r="RHO14" s="185"/>
      <c r="RHP14" s="185"/>
      <c r="RHQ14" s="185"/>
      <c r="RHR14" s="185"/>
      <c r="RHS14" s="185"/>
      <c r="RHT14" s="185"/>
      <c r="RHU14" s="185"/>
      <c r="RHV14" s="185"/>
      <c r="RHW14" s="185"/>
      <c r="RHX14" s="185"/>
      <c r="RHY14" s="185"/>
      <c r="RHZ14" s="185"/>
      <c r="RIA14" s="185"/>
      <c r="RIB14" s="185"/>
      <c r="RIC14" s="185"/>
      <c r="RID14" s="185"/>
      <c r="RIE14" s="185"/>
      <c r="RIF14" s="185"/>
      <c r="RIG14" s="185"/>
      <c r="RIH14" s="185"/>
      <c r="RII14" s="185"/>
      <c r="RIJ14" s="185"/>
      <c r="RIK14" s="185"/>
      <c r="RIL14" s="185"/>
      <c r="RIM14" s="185"/>
      <c r="RIN14" s="185"/>
      <c r="RIO14" s="185"/>
      <c r="RIP14" s="185"/>
      <c r="RIQ14" s="185"/>
      <c r="RIR14" s="185"/>
      <c r="RIS14" s="185"/>
      <c r="RIT14" s="185"/>
      <c r="RIU14" s="185"/>
      <c r="RIV14" s="185"/>
      <c r="RIW14" s="185"/>
      <c r="RIX14" s="185"/>
      <c r="RIY14" s="185"/>
      <c r="RIZ14" s="185"/>
      <c r="RJA14" s="185"/>
      <c r="RJB14" s="185"/>
      <c r="RJC14" s="185"/>
      <c r="RJD14" s="185"/>
      <c r="RJE14" s="185"/>
      <c r="RJF14" s="185"/>
      <c r="RJG14" s="185"/>
      <c r="RJH14" s="185"/>
      <c r="RJI14" s="185"/>
      <c r="RJJ14" s="185"/>
      <c r="RJK14" s="185"/>
      <c r="RJL14" s="185"/>
      <c r="RJM14" s="185"/>
      <c r="RJN14" s="185"/>
      <c r="RJO14" s="185"/>
      <c r="RJP14" s="185"/>
      <c r="RJQ14" s="185"/>
      <c r="RJR14" s="185"/>
      <c r="RJS14" s="185"/>
      <c r="RJT14" s="185"/>
      <c r="RJU14" s="185"/>
      <c r="RJV14" s="185"/>
      <c r="RJW14" s="185"/>
      <c r="RJX14" s="185"/>
      <c r="RJY14" s="185"/>
      <c r="RJZ14" s="185"/>
      <c r="RKA14" s="185"/>
      <c r="RKB14" s="185"/>
      <c r="RKC14" s="185"/>
      <c r="RKD14" s="185"/>
      <c r="RKE14" s="185"/>
      <c r="RKF14" s="185"/>
      <c r="RKG14" s="185"/>
      <c r="RKH14" s="185"/>
      <c r="RKI14" s="185"/>
      <c r="RKJ14" s="185"/>
      <c r="RKK14" s="185"/>
      <c r="RKL14" s="185"/>
      <c r="RKM14" s="185"/>
      <c r="RKN14" s="185"/>
      <c r="RKO14" s="185"/>
      <c r="RKP14" s="185"/>
      <c r="RKQ14" s="185"/>
      <c r="RKR14" s="185"/>
      <c r="RKS14" s="185"/>
      <c r="RKT14" s="185"/>
      <c r="RKU14" s="185"/>
      <c r="RKV14" s="185"/>
      <c r="RKW14" s="185"/>
      <c r="RKX14" s="185"/>
      <c r="RKY14" s="185"/>
      <c r="RKZ14" s="185"/>
      <c r="RLA14" s="185"/>
      <c r="RLB14" s="185"/>
      <c r="RLC14" s="185"/>
      <c r="RLD14" s="185"/>
      <c r="RLE14" s="185"/>
      <c r="RLF14" s="185"/>
      <c r="RLG14" s="185"/>
      <c r="RLH14" s="185"/>
      <c r="RLI14" s="185"/>
      <c r="RLJ14" s="185"/>
      <c r="RLK14" s="185"/>
      <c r="RLL14" s="185"/>
      <c r="RLM14" s="185"/>
      <c r="RLN14" s="185"/>
      <c r="RLO14" s="185"/>
      <c r="RLP14" s="185"/>
      <c r="RLQ14" s="185"/>
      <c r="RLR14" s="185"/>
      <c r="RLS14" s="185"/>
      <c r="RLT14" s="185"/>
      <c r="RLU14" s="185"/>
      <c r="RLV14" s="185"/>
      <c r="RLW14" s="185"/>
      <c r="RLX14" s="185"/>
      <c r="RLY14" s="185"/>
      <c r="RLZ14" s="185"/>
      <c r="RMA14" s="185"/>
      <c r="RMB14" s="185"/>
      <c r="RMC14" s="185"/>
      <c r="RMD14" s="185"/>
      <c r="RME14" s="185"/>
      <c r="RMF14" s="185"/>
      <c r="RMG14" s="185"/>
      <c r="RMH14" s="185"/>
      <c r="RMI14" s="185"/>
      <c r="RMJ14" s="185"/>
      <c r="RMK14" s="185"/>
      <c r="RML14" s="185"/>
      <c r="RMM14" s="185"/>
      <c r="RMN14" s="185"/>
      <c r="RMO14" s="185"/>
      <c r="RMP14" s="185"/>
      <c r="RMQ14" s="185"/>
      <c r="RMR14" s="185"/>
      <c r="RMS14" s="185"/>
      <c r="RMT14" s="185"/>
      <c r="RMU14" s="185"/>
      <c r="RMV14" s="185"/>
      <c r="RMW14" s="185"/>
      <c r="RMX14" s="185"/>
      <c r="RMY14" s="185"/>
      <c r="RMZ14" s="185"/>
      <c r="RNA14" s="185"/>
      <c r="RNB14" s="185"/>
      <c r="RNC14" s="185"/>
      <c r="RND14" s="185"/>
      <c r="RNE14" s="185"/>
      <c r="RNF14" s="185"/>
      <c r="RNG14" s="185"/>
      <c r="RNH14" s="185"/>
      <c r="RNI14" s="185"/>
      <c r="RNJ14" s="185"/>
      <c r="RNK14" s="185"/>
      <c r="RNL14" s="185"/>
      <c r="RNM14" s="185"/>
      <c r="RNN14" s="185"/>
      <c r="RNO14" s="185"/>
      <c r="RNP14" s="185"/>
      <c r="RNQ14" s="185"/>
      <c r="RNR14" s="185"/>
      <c r="RNS14" s="185"/>
      <c r="RNT14" s="185"/>
      <c r="RNU14" s="185"/>
      <c r="RNV14" s="185"/>
      <c r="RNW14" s="185"/>
      <c r="RNX14" s="185"/>
      <c r="RNY14" s="185"/>
      <c r="RNZ14" s="185"/>
      <c r="ROA14" s="185"/>
      <c r="ROB14" s="185"/>
      <c r="ROC14" s="185"/>
      <c r="ROD14" s="185"/>
      <c r="ROE14" s="185"/>
      <c r="ROF14" s="185"/>
      <c r="ROG14" s="185"/>
      <c r="ROH14" s="185"/>
      <c r="ROI14" s="185"/>
      <c r="ROJ14" s="185"/>
      <c r="ROK14" s="185"/>
      <c r="ROL14" s="185"/>
      <c r="ROM14" s="185"/>
      <c r="RON14" s="185"/>
      <c r="ROO14" s="185"/>
      <c r="ROP14" s="185"/>
      <c r="ROQ14" s="185"/>
      <c r="ROR14" s="185"/>
      <c r="ROS14" s="185"/>
      <c r="ROT14" s="185"/>
      <c r="ROU14" s="185"/>
      <c r="ROV14" s="185"/>
      <c r="ROW14" s="185"/>
      <c r="ROX14" s="185"/>
      <c r="ROY14" s="185"/>
      <c r="ROZ14" s="185"/>
      <c r="RPA14" s="185"/>
      <c r="RPB14" s="185"/>
      <c r="RPC14" s="185"/>
      <c r="RPD14" s="185"/>
      <c r="RPE14" s="185"/>
      <c r="RPF14" s="185"/>
      <c r="RPG14" s="185"/>
      <c r="RPH14" s="185"/>
      <c r="RPI14" s="185"/>
      <c r="RPJ14" s="185"/>
      <c r="RPK14" s="185"/>
      <c r="RPL14" s="185"/>
      <c r="RPM14" s="185"/>
      <c r="RPN14" s="185"/>
      <c r="RPO14" s="185"/>
      <c r="RPP14" s="185"/>
      <c r="RPQ14" s="185"/>
      <c r="RPR14" s="185"/>
      <c r="RPS14" s="185"/>
      <c r="RPT14" s="185"/>
      <c r="RPU14" s="185"/>
      <c r="RPV14" s="185"/>
      <c r="RPW14" s="185"/>
      <c r="RPX14" s="185"/>
      <c r="RPY14" s="185"/>
      <c r="RPZ14" s="185"/>
      <c r="RQA14" s="185"/>
      <c r="RQB14" s="185"/>
      <c r="RQC14" s="185"/>
      <c r="RQD14" s="185"/>
      <c r="RQE14" s="185"/>
      <c r="RQF14" s="185"/>
      <c r="RQG14" s="185"/>
      <c r="RQH14" s="185"/>
      <c r="RQI14" s="185"/>
      <c r="RQJ14" s="185"/>
      <c r="RQK14" s="185"/>
      <c r="RQL14" s="185"/>
      <c r="RQM14" s="185"/>
      <c r="RQN14" s="185"/>
      <c r="RQO14" s="185"/>
      <c r="RQP14" s="185"/>
      <c r="RQQ14" s="185"/>
      <c r="RQR14" s="185"/>
      <c r="RQS14" s="185"/>
      <c r="RQT14" s="185"/>
      <c r="RQU14" s="185"/>
      <c r="RQV14" s="185"/>
      <c r="RQW14" s="185"/>
      <c r="RQX14" s="185"/>
      <c r="RQY14" s="185"/>
      <c r="RQZ14" s="185"/>
      <c r="RRA14" s="185"/>
      <c r="RRB14" s="185"/>
      <c r="RRC14" s="185"/>
      <c r="RRD14" s="185"/>
      <c r="RRE14" s="185"/>
      <c r="RRF14" s="185"/>
      <c r="RRG14" s="185"/>
      <c r="RRH14" s="185"/>
      <c r="RRI14" s="185"/>
      <c r="RRJ14" s="185"/>
      <c r="RRK14" s="185"/>
      <c r="RRL14" s="185"/>
      <c r="RRM14" s="185"/>
      <c r="RRN14" s="185"/>
      <c r="RRO14" s="185"/>
      <c r="RRP14" s="185"/>
      <c r="RRQ14" s="185"/>
      <c r="RRR14" s="185"/>
      <c r="RRS14" s="185"/>
      <c r="RRT14" s="185"/>
      <c r="RRU14" s="185"/>
      <c r="RRV14" s="185"/>
      <c r="RRW14" s="185"/>
      <c r="RRX14" s="185"/>
      <c r="RRY14" s="185"/>
      <c r="RRZ14" s="185"/>
      <c r="RSA14" s="185"/>
      <c r="RSB14" s="185"/>
      <c r="RSC14" s="185"/>
      <c r="RSD14" s="185"/>
      <c r="RSE14" s="185"/>
      <c r="RSF14" s="185"/>
      <c r="RSG14" s="185"/>
      <c r="RSH14" s="185"/>
      <c r="RSI14" s="185"/>
      <c r="RSJ14" s="185"/>
      <c r="RSK14" s="185"/>
      <c r="RSL14" s="185"/>
      <c r="RSM14" s="185"/>
      <c r="RSN14" s="185"/>
      <c r="RSO14" s="185"/>
      <c r="RSP14" s="185"/>
      <c r="RSQ14" s="185"/>
      <c r="RSR14" s="185"/>
      <c r="RSS14" s="185"/>
      <c r="RST14" s="185"/>
      <c r="RSU14" s="185"/>
      <c r="RSV14" s="185"/>
      <c r="RSW14" s="185"/>
      <c r="RSX14" s="185"/>
      <c r="RSY14" s="185"/>
      <c r="RSZ14" s="185"/>
      <c r="RTA14" s="185"/>
      <c r="RTB14" s="185"/>
      <c r="RTC14" s="185"/>
      <c r="RTD14" s="185"/>
      <c r="RTE14" s="185"/>
      <c r="RTF14" s="185"/>
      <c r="RTG14" s="185"/>
      <c r="RTH14" s="185"/>
      <c r="RTI14" s="185"/>
      <c r="RTJ14" s="185"/>
      <c r="RTK14" s="185"/>
      <c r="RTL14" s="185"/>
      <c r="RTM14" s="185"/>
      <c r="RTN14" s="185"/>
      <c r="RTO14" s="185"/>
      <c r="RTP14" s="185"/>
      <c r="RTQ14" s="185"/>
      <c r="RTR14" s="185"/>
      <c r="RTS14" s="185"/>
      <c r="RTT14" s="185"/>
      <c r="RTU14" s="185"/>
      <c r="RTV14" s="185"/>
      <c r="RTW14" s="185"/>
      <c r="RTX14" s="185"/>
      <c r="RTY14" s="185"/>
      <c r="RTZ14" s="185"/>
      <c r="RUA14" s="185"/>
      <c r="RUB14" s="185"/>
      <c r="RUC14" s="185"/>
      <c r="RUD14" s="185"/>
      <c r="RUE14" s="185"/>
      <c r="RUF14" s="185"/>
      <c r="RUG14" s="185"/>
      <c r="RUH14" s="185"/>
      <c r="RUI14" s="185"/>
      <c r="RUJ14" s="185"/>
      <c r="RUK14" s="185"/>
      <c r="RUL14" s="185"/>
      <c r="RUM14" s="185"/>
      <c r="RUN14" s="185"/>
      <c r="RUO14" s="185"/>
      <c r="RUP14" s="185"/>
      <c r="RUQ14" s="185"/>
      <c r="RUR14" s="185"/>
      <c r="RUS14" s="185"/>
      <c r="RUT14" s="185"/>
      <c r="RUU14" s="185"/>
      <c r="RUV14" s="185"/>
      <c r="RUW14" s="185"/>
      <c r="RUX14" s="185"/>
      <c r="RUY14" s="185"/>
      <c r="RUZ14" s="185"/>
      <c r="RVA14" s="185"/>
      <c r="RVB14" s="185"/>
      <c r="RVC14" s="185"/>
      <c r="RVD14" s="185"/>
      <c r="RVE14" s="185"/>
      <c r="RVF14" s="185"/>
      <c r="RVG14" s="185"/>
      <c r="RVH14" s="185"/>
      <c r="RVI14" s="185"/>
      <c r="RVJ14" s="185"/>
      <c r="RVK14" s="185"/>
      <c r="RVL14" s="185"/>
      <c r="RVM14" s="185"/>
      <c r="RVN14" s="185"/>
      <c r="RVO14" s="185"/>
      <c r="RVP14" s="185"/>
      <c r="RVQ14" s="185"/>
      <c r="RVR14" s="185"/>
      <c r="RVS14" s="185"/>
      <c r="RVT14" s="185"/>
      <c r="RVU14" s="185"/>
      <c r="RVV14" s="185"/>
      <c r="RVW14" s="185"/>
      <c r="RVX14" s="185"/>
      <c r="RVY14" s="185"/>
      <c r="RVZ14" s="185"/>
      <c r="RWA14" s="185"/>
      <c r="RWB14" s="185"/>
      <c r="RWC14" s="185"/>
      <c r="RWD14" s="185"/>
      <c r="RWE14" s="185"/>
      <c r="RWF14" s="185"/>
      <c r="RWG14" s="185"/>
      <c r="RWH14" s="185"/>
      <c r="RWI14" s="185"/>
      <c r="RWJ14" s="185"/>
      <c r="RWK14" s="185"/>
      <c r="RWL14" s="185"/>
      <c r="RWM14" s="185"/>
      <c r="RWN14" s="185"/>
      <c r="RWO14" s="185"/>
      <c r="RWP14" s="185"/>
      <c r="RWQ14" s="185"/>
      <c r="RWR14" s="185"/>
      <c r="RWS14" s="185"/>
      <c r="RWT14" s="185"/>
      <c r="RWU14" s="185"/>
      <c r="RWV14" s="185"/>
      <c r="RWW14" s="185"/>
      <c r="RWX14" s="185"/>
      <c r="RWY14" s="185"/>
      <c r="RWZ14" s="185"/>
      <c r="RXA14" s="185"/>
      <c r="RXB14" s="185"/>
      <c r="RXC14" s="185"/>
      <c r="RXD14" s="185"/>
      <c r="RXE14" s="185"/>
      <c r="RXF14" s="185"/>
      <c r="RXG14" s="185"/>
      <c r="RXH14" s="185"/>
      <c r="RXI14" s="185"/>
      <c r="RXJ14" s="185"/>
      <c r="RXK14" s="185"/>
      <c r="RXL14" s="185"/>
      <c r="RXM14" s="185"/>
      <c r="RXN14" s="185"/>
      <c r="RXO14" s="185"/>
      <c r="RXP14" s="185"/>
      <c r="RXQ14" s="185"/>
      <c r="RXR14" s="185"/>
      <c r="RXS14" s="185"/>
      <c r="RXT14" s="185"/>
      <c r="RXU14" s="185"/>
      <c r="RXV14" s="185"/>
      <c r="RXW14" s="185"/>
      <c r="RXX14" s="185"/>
      <c r="RXY14" s="185"/>
      <c r="RXZ14" s="185"/>
      <c r="RYA14" s="185"/>
      <c r="RYB14" s="185"/>
      <c r="RYC14" s="185"/>
      <c r="RYD14" s="185"/>
      <c r="RYE14" s="185"/>
      <c r="RYF14" s="185"/>
      <c r="RYG14" s="185"/>
      <c r="RYH14" s="185"/>
      <c r="RYI14" s="185"/>
      <c r="RYJ14" s="185"/>
      <c r="RYK14" s="185"/>
      <c r="RYL14" s="185"/>
      <c r="RYM14" s="185"/>
      <c r="RYN14" s="185"/>
      <c r="RYO14" s="185"/>
      <c r="RYP14" s="185"/>
      <c r="RYQ14" s="185"/>
      <c r="RYR14" s="185"/>
      <c r="RYS14" s="185"/>
      <c r="RYT14" s="185"/>
      <c r="RYU14" s="185"/>
      <c r="RYV14" s="185"/>
      <c r="RYW14" s="185"/>
      <c r="RYX14" s="185"/>
      <c r="RYY14" s="185"/>
      <c r="RYZ14" s="185"/>
      <c r="RZA14" s="185"/>
      <c r="RZB14" s="185"/>
      <c r="RZC14" s="185"/>
      <c r="RZD14" s="185"/>
      <c r="RZE14" s="185"/>
      <c r="RZF14" s="185"/>
      <c r="RZG14" s="185"/>
      <c r="RZH14" s="185"/>
      <c r="RZI14" s="185"/>
      <c r="RZJ14" s="185"/>
      <c r="RZK14" s="185"/>
      <c r="RZL14" s="185"/>
      <c r="RZM14" s="185"/>
      <c r="RZN14" s="185"/>
      <c r="RZO14" s="185"/>
      <c r="RZP14" s="185"/>
      <c r="RZQ14" s="185"/>
      <c r="RZR14" s="185"/>
      <c r="RZS14" s="185"/>
      <c r="RZT14" s="185"/>
      <c r="RZU14" s="185"/>
      <c r="RZV14" s="185"/>
      <c r="RZW14" s="185"/>
      <c r="RZX14" s="185"/>
      <c r="RZY14" s="185"/>
      <c r="RZZ14" s="185"/>
      <c r="SAA14" s="185"/>
      <c r="SAB14" s="185"/>
      <c r="SAC14" s="185"/>
      <c r="SAD14" s="185"/>
      <c r="SAE14" s="185"/>
      <c r="SAF14" s="185"/>
      <c r="SAG14" s="185"/>
      <c r="SAH14" s="185"/>
      <c r="SAI14" s="185"/>
      <c r="SAJ14" s="185"/>
      <c r="SAK14" s="185"/>
      <c r="SAL14" s="185"/>
      <c r="SAM14" s="185"/>
      <c r="SAN14" s="185"/>
      <c r="SAO14" s="185"/>
      <c r="SAP14" s="185"/>
      <c r="SAQ14" s="185"/>
      <c r="SAR14" s="185"/>
      <c r="SAS14" s="185"/>
      <c r="SAT14" s="185"/>
      <c r="SAU14" s="185"/>
      <c r="SAV14" s="185"/>
      <c r="SAW14" s="185"/>
      <c r="SAX14" s="185"/>
      <c r="SAY14" s="185"/>
      <c r="SAZ14" s="185"/>
      <c r="SBA14" s="185"/>
      <c r="SBB14" s="185"/>
      <c r="SBC14" s="185"/>
      <c r="SBD14" s="185"/>
      <c r="SBE14" s="185"/>
      <c r="SBF14" s="185"/>
      <c r="SBG14" s="185"/>
      <c r="SBH14" s="185"/>
      <c r="SBI14" s="185"/>
      <c r="SBJ14" s="185"/>
      <c r="SBK14" s="185"/>
      <c r="SBL14" s="185"/>
      <c r="SBM14" s="185"/>
      <c r="SBN14" s="185"/>
      <c r="SBO14" s="185"/>
      <c r="SBP14" s="185"/>
      <c r="SBQ14" s="185"/>
      <c r="SBR14" s="185"/>
      <c r="SBS14" s="185"/>
      <c r="SBT14" s="185"/>
      <c r="SBU14" s="185"/>
      <c r="SBV14" s="185"/>
      <c r="SBW14" s="185"/>
      <c r="SBX14" s="185"/>
      <c r="SBY14" s="185"/>
      <c r="SBZ14" s="185"/>
      <c r="SCA14" s="185"/>
      <c r="SCB14" s="185"/>
      <c r="SCC14" s="185"/>
      <c r="SCD14" s="185"/>
      <c r="SCE14" s="185"/>
      <c r="SCF14" s="185"/>
      <c r="SCG14" s="185"/>
      <c r="SCH14" s="185"/>
      <c r="SCI14" s="185"/>
      <c r="SCJ14" s="185"/>
      <c r="SCK14" s="185"/>
      <c r="SCL14" s="185"/>
      <c r="SCM14" s="185"/>
      <c r="SCN14" s="185"/>
      <c r="SCO14" s="185"/>
      <c r="SCP14" s="185"/>
      <c r="SCQ14" s="185"/>
      <c r="SCR14" s="185"/>
      <c r="SCS14" s="185"/>
      <c r="SCT14" s="185"/>
      <c r="SCU14" s="185"/>
      <c r="SCV14" s="185"/>
      <c r="SCW14" s="185"/>
      <c r="SCX14" s="185"/>
      <c r="SCY14" s="185"/>
      <c r="SCZ14" s="185"/>
      <c r="SDA14" s="185"/>
      <c r="SDB14" s="185"/>
      <c r="SDC14" s="185"/>
      <c r="SDD14" s="185"/>
      <c r="SDE14" s="185"/>
      <c r="SDF14" s="185"/>
      <c r="SDG14" s="185"/>
      <c r="SDH14" s="185"/>
      <c r="SDI14" s="185"/>
      <c r="SDJ14" s="185"/>
      <c r="SDK14" s="185"/>
      <c r="SDL14" s="185"/>
      <c r="SDM14" s="185"/>
      <c r="SDN14" s="185"/>
      <c r="SDO14" s="185"/>
      <c r="SDP14" s="185"/>
      <c r="SDQ14" s="185"/>
      <c r="SDR14" s="185"/>
      <c r="SDS14" s="185"/>
      <c r="SDT14" s="185"/>
      <c r="SDU14" s="185"/>
      <c r="SDV14" s="185"/>
      <c r="SDW14" s="185"/>
      <c r="SDX14" s="185"/>
      <c r="SDY14" s="185"/>
      <c r="SDZ14" s="185"/>
      <c r="SEA14" s="185"/>
      <c r="SEB14" s="185"/>
      <c r="SEC14" s="185"/>
      <c r="SED14" s="185"/>
      <c r="SEE14" s="185"/>
      <c r="SEF14" s="185"/>
      <c r="SEG14" s="185"/>
      <c r="SEH14" s="185"/>
      <c r="SEI14" s="185"/>
      <c r="SEJ14" s="185"/>
      <c r="SEK14" s="185"/>
      <c r="SEL14" s="185"/>
      <c r="SEM14" s="185"/>
      <c r="SEN14" s="185"/>
      <c r="SEO14" s="185"/>
      <c r="SEP14" s="185"/>
      <c r="SEQ14" s="185"/>
      <c r="SER14" s="185"/>
      <c r="SES14" s="185"/>
      <c r="SET14" s="185"/>
      <c r="SEU14" s="185"/>
      <c r="SEV14" s="185"/>
      <c r="SEW14" s="185"/>
      <c r="SEX14" s="185"/>
      <c r="SEY14" s="185"/>
      <c r="SEZ14" s="185"/>
      <c r="SFA14" s="185"/>
      <c r="SFB14" s="185"/>
      <c r="SFC14" s="185"/>
      <c r="SFD14" s="185"/>
      <c r="SFE14" s="185"/>
      <c r="SFF14" s="185"/>
      <c r="SFG14" s="185"/>
      <c r="SFH14" s="185"/>
      <c r="SFI14" s="185"/>
      <c r="SFJ14" s="185"/>
      <c r="SFK14" s="185"/>
      <c r="SFL14" s="185"/>
      <c r="SFM14" s="185"/>
      <c r="SFN14" s="185"/>
      <c r="SFO14" s="185"/>
      <c r="SFP14" s="185"/>
      <c r="SFQ14" s="185"/>
      <c r="SFR14" s="185"/>
      <c r="SFS14" s="185"/>
      <c r="SFT14" s="185"/>
      <c r="SFU14" s="185"/>
      <c r="SFV14" s="185"/>
      <c r="SFW14" s="185"/>
      <c r="SFX14" s="185"/>
      <c r="SFY14" s="185"/>
      <c r="SFZ14" s="185"/>
      <c r="SGA14" s="185"/>
      <c r="SGB14" s="185"/>
      <c r="SGC14" s="185"/>
      <c r="SGD14" s="185"/>
      <c r="SGE14" s="185"/>
      <c r="SGF14" s="185"/>
      <c r="SGG14" s="185"/>
      <c r="SGH14" s="185"/>
      <c r="SGI14" s="185"/>
      <c r="SGJ14" s="185"/>
      <c r="SGK14" s="185"/>
      <c r="SGL14" s="185"/>
      <c r="SGM14" s="185"/>
      <c r="SGN14" s="185"/>
      <c r="SGO14" s="185"/>
      <c r="SGP14" s="185"/>
      <c r="SGQ14" s="185"/>
      <c r="SGR14" s="185"/>
      <c r="SGS14" s="185"/>
      <c r="SGT14" s="185"/>
      <c r="SGU14" s="185"/>
      <c r="SGV14" s="185"/>
      <c r="SGW14" s="185"/>
      <c r="SGX14" s="185"/>
      <c r="SGY14" s="185"/>
      <c r="SGZ14" s="185"/>
      <c r="SHA14" s="185"/>
      <c r="SHB14" s="185"/>
      <c r="SHC14" s="185"/>
      <c r="SHD14" s="185"/>
      <c r="SHE14" s="185"/>
      <c r="SHF14" s="185"/>
      <c r="SHG14" s="185"/>
      <c r="SHH14" s="185"/>
      <c r="SHI14" s="185"/>
      <c r="SHJ14" s="185"/>
      <c r="SHK14" s="185"/>
      <c r="SHL14" s="185"/>
      <c r="SHM14" s="185"/>
      <c r="SHN14" s="185"/>
      <c r="SHO14" s="185"/>
      <c r="SHP14" s="185"/>
      <c r="SHQ14" s="185"/>
      <c r="SHR14" s="185"/>
      <c r="SHS14" s="185"/>
      <c r="SHT14" s="185"/>
      <c r="SHU14" s="185"/>
      <c r="SHV14" s="185"/>
      <c r="SHW14" s="185"/>
      <c r="SHX14" s="185"/>
      <c r="SHY14" s="185"/>
      <c r="SHZ14" s="185"/>
      <c r="SIA14" s="185"/>
      <c r="SIB14" s="185"/>
      <c r="SIC14" s="185"/>
      <c r="SID14" s="185"/>
      <c r="SIE14" s="185"/>
      <c r="SIF14" s="185"/>
      <c r="SIG14" s="185"/>
      <c r="SIH14" s="185"/>
      <c r="SII14" s="185"/>
      <c r="SIJ14" s="185"/>
      <c r="SIK14" s="185"/>
      <c r="SIL14" s="185"/>
      <c r="SIM14" s="185"/>
      <c r="SIN14" s="185"/>
      <c r="SIO14" s="185"/>
      <c r="SIP14" s="185"/>
      <c r="SIQ14" s="185"/>
      <c r="SIR14" s="185"/>
      <c r="SIS14" s="185"/>
      <c r="SIT14" s="185"/>
      <c r="SIU14" s="185"/>
      <c r="SIV14" s="185"/>
      <c r="SIW14" s="185"/>
      <c r="SIX14" s="185"/>
      <c r="SIY14" s="185"/>
      <c r="SIZ14" s="185"/>
      <c r="SJA14" s="185"/>
      <c r="SJB14" s="185"/>
      <c r="SJC14" s="185"/>
      <c r="SJD14" s="185"/>
      <c r="SJE14" s="185"/>
      <c r="SJF14" s="185"/>
      <c r="SJG14" s="185"/>
      <c r="SJH14" s="185"/>
      <c r="SJI14" s="185"/>
      <c r="SJJ14" s="185"/>
      <c r="SJK14" s="185"/>
      <c r="SJL14" s="185"/>
      <c r="SJM14" s="185"/>
      <c r="SJN14" s="185"/>
      <c r="SJO14" s="185"/>
      <c r="SJP14" s="185"/>
      <c r="SJQ14" s="185"/>
      <c r="SJR14" s="185"/>
      <c r="SJS14" s="185"/>
      <c r="SJT14" s="185"/>
      <c r="SJU14" s="185"/>
      <c r="SJV14" s="185"/>
      <c r="SJW14" s="185"/>
      <c r="SJX14" s="185"/>
      <c r="SJY14" s="185"/>
      <c r="SJZ14" s="185"/>
      <c r="SKA14" s="185"/>
      <c r="SKB14" s="185"/>
      <c r="SKC14" s="185"/>
      <c r="SKD14" s="185"/>
      <c r="SKE14" s="185"/>
      <c r="SKF14" s="185"/>
      <c r="SKG14" s="185"/>
      <c r="SKH14" s="185"/>
      <c r="SKI14" s="185"/>
      <c r="SKJ14" s="185"/>
      <c r="SKK14" s="185"/>
      <c r="SKL14" s="185"/>
      <c r="SKM14" s="185"/>
      <c r="SKN14" s="185"/>
      <c r="SKO14" s="185"/>
      <c r="SKP14" s="185"/>
      <c r="SKQ14" s="185"/>
      <c r="SKR14" s="185"/>
      <c r="SKS14" s="185"/>
      <c r="SKT14" s="185"/>
      <c r="SKU14" s="185"/>
      <c r="SKV14" s="185"/>
      <c r="SKW14" s="185"/>
      <c r="SKX14" s="185"/>
      <c r="SKY14" s="185"/>
      <c r="SKZ14" s="185"/>
      <c r="SLA14" s="185"/>
      <c r="SLB14" s="185"/>
      <c r="SLC14" s="185"/>
      <c r="SLD14" s="185"/>
      <c r="SLE14" s="185"/>
      <c r="SLF14" s="185"/>
      <c r="SLG14" s="185"/>
      <c r="SLH14" s="185"/>
      <c r="SLI14" s="185"/>
      <c r="SLJ14" s="185"/>
      <c r="SLK14" s="185"/>
      <c r="SLL14" s="185"/>
      <c r="SLM14" s="185"/>
      <c r="SLN14" s="185"/>
      <c r="SLO14" s="185"/>
      <c r="SLP14" s="185"/>
      <c r="SLQ14" s="185"/>
      <c r="SLR14" s="185"/>
      <c r="SLS14" s="185"/>
      <c r="SLT14" s="185"/>
      <c r="SLU14" s="185"/>
      <c r="SLV14" s="185"/>
      <c r="SLW14" s="185"/>
      <c r="SLX14" s="185"/>
      <c r="SLY14" s="185"/>
      <c r="SLZ14" s="185"/>
      <c r="SMA14" s="185"/>
      <c r="SMB14" s="185"/>
      <c r="SMC14" s="185"/>
      <c r="SMD14" s="185"/>
      <c r="SME14" s="185"/>
      <c r="SMF14" s="185"/>
      <c r="SMG14" s="185"/>
      <c r="SMH14" s="185"/>
      <c r="SMI14" s="185"/>
      <c r="SMJ14" s="185"/>
      <c r="SMK14" s="185"/>
      <c r="SML14" s="185"/>
      <c r="SMM14" s="185"/>
      <c r="SMN14" s="185"/>
      <c r="SMO14" s="185"/>
      <c r="SMP14" s="185"/>
      <c r="SMQ14" s="185"/>
      <c r="SMR14" s="185"/>
      <c r="SMS14" s="185"/>
      <c r="SMT14" s="185"/>
      <c r="SMU14" s="185"/>
      <c r="SMV14" s="185"/>
      <c r="SMW14" s="185"/>
      <c r="SMX14" s="185"/>
      <c r="SMY14" s="185"/>
      <c r="SMZ14" s="185"/>
      <c r="SNA14" s="185"/>
      <c r="SNB14" s="185"/>
      <c r="SNC14" s="185"/>
      <c r="SND14" s="185"/>
      <c r="SNE14" s="185"/>
      <c r="SNF14" s="185"/>
      <c r="SNG14" s="185"/>
      <c r="SNH14" s="185"/>
      <c r="SNI14" s="185"/>
      <c r="SNJ14" s="185"/>
      <c r="SNK14" s="185"/>
      <c r="SNL14" s="185"/>
      <c r="SNM14" s="185"/>
      <c r="SNN14" s="185"/>
      <c r="SNO14" s="185"/>
      <c r="SNP14" s="185"/>
      <c r="SNQ14" s="185"/>
      <c r="SNR14" s="185"/>
      <c r="SNS14" s="185"/>
      <c r="SNT14" s="185"/>
      <c r="SNU14" s="185"/>
      <c r="SNV14" s="185"/>
      <c r="SNW14" s="185"/>
      <c r="SNX14" s="185"/>
      <c r="SNY14" s="185"/>
      <c r="SNZ14" s="185"/>
      <c r="SOA14" s="185"/>
      <c r="SOB14" s="185"/>
      <c r="SOC14" s="185"/>
      <c r="SOD14" s="185"/>
      <c r="SOE14" s="185"/>
      <c r="SOF14" s="185"/>
      <c r="SOG14" s="185"/>
      <c r="SOH14" s="185"/>
      <c r="SOI14" s="185"/>
      <c r="SOJ14" s="185"/>
      <c r="SOK14" s="185"/>
      <c r="SOL14" s="185"/>
      <c r="SOM14" s="185"/>
      <c r="SON14" s="185"/>
      <c r="SOO14" s="185"/>
      <c r="SOP14" s="185"/>
      <c r="SOQ14" s="185"/>
      <c r="SOR14" s="185"/>
      <c r="SOS14" s="185"/>
      <c r="SOT14" s="185"/>
      <c r="SOU14" s="185"/>
      <c r="SOV14" s="185"/>
      <c r="SOW14" s="185"/>
      <c r="SOX14" s="185"/>
      <c r="SOY14" s="185"/>
      <c r="SOZ14" s="185"/>
      <c r="SPA14" s="185"/>
      <c r="SPB14" s="185"/>
      <c r="SPC14" s="185"/>
      <c r="SPD14" s="185"/>
      <c r="SPE14" s="185"/>
      <c r="SPF14" s="185"/>
      <c r="SPG14" s="185"/>
      <c r="SPH14" s="185"/>
      <c r="SPI14" s="185"/>
      <c r="SPJ14" s="185"/>
      <c r="SPK14" s="185"/>
      <c r="SPL14" s="185"/>
      <c r="SPM14" s="185"/>
      <c r="SPN14" s="185"/>
      <c r="SPO14" s="185"/>
      <c r="SPP14" s="185"/>
      <c r="SPQ14" s="185"/>
      <c r="SPR14" s="185"/>
      <c r="SPS14" s="185"/>
      <c r="SPT14" s="185"/>
      <c r="SPU14" s="185"/>
      <c r="SPV14" s="185"/>
      <c r="SPW14" s="185"/>
      <c r="SPX14" s="185"/>
      <c r="SPY14" s="185"/>
      <c r="SPZ14" s="185"/>
      <c r="SQA14" s="185"/>
      <c r="SQB14" s="185"/>
      <c r="SQC14" s="185"/>
      <c r="SQD14" s="185"/>
      <c r="SQE14" s="185"/>
      <c r="SQF14" s="185"/>
      <c r="SQG14" s="185"/>
      <c r="SQH14" s="185"/>
      <c r="SQI14" s="185"/>
      <c r="SQJ14" s="185"/>
      <c r="SQK14" s="185"/>
      <c r="SQL14" s="185"/>
      <c r="SQM14" s="185"/>
      <c r="SQN14" s="185"/>
      <c r="SQO14" s="185"/>
      <c r="SQP14" s="185"/>
      <c r="SQQ14" s="185"/>
      <c r="SQR14" s="185"/>
      <c r="SQS14" s="185"/>
      <c r="SQT14" s="185"/>
      <c r="SQU14" s="185"/>
      <c r="SQV14" s="185"/>
      <c r="SQW14" s="185"/>
      <c r="SQX14" s="185"/>
      <c r="SQY14" s="185"/>
      <c r="SQZ14" s="185"/>
      <c r="SRA14" s="185"/>
      <c r="SRB14" s="185"/>
      <c r="SRC14" s="185"/>
      <c r="SRD14" s="185"/>
      <c r="SRE14" s="185"/>
      <c r="SRF14" s="185"/>
      <c r="SRG14" s="185"/>
      <c r="SRH14" s="185"/>
      <c r="SRI14" s="185"/>
      <c r="SRJ14" s="185"/>
      <c r="SRK14" s="185"/>
      <c r="SRL14" s="185"/>
      <c r="SRM14" s="185"/>
      <c r="SRN14" s="185"/>
      <c r="SRO14" s="185"/>
      <c r="SRP14" s="185"/>
      <c r="SRQ14" s="185"/>
      <c r="SRR14" s="185"/>
      <c r="SRS14" s="185"/>
      <c r="SRT14" s="185"/>
      <c r="SRU14" s="185"/>
      <c r="SRV14" s="185"/>
      <c r="SRW14" s="185"/>
      <c r="SRX14" s="185"/>
      <c r="SRY14" s="185"/>
      <c r="SRZ14" s="185"/>
      <c r="SSA14" s="185"/>
      <c r="SSB14" s="185"/>
      <c r="SSC14" s="185"/>
      <c r="SSD14" s="185"/>
      <c r="SSE14" s="185"/>
      <c r="SSF14" s="185"/>
      <c r="SSG14" s="185"/>
      <c r="SSH14" s="185"/>
      <c r="SSI14" s="185"/>
      <c r="SSJ14" s="185"/>
      <c r="SSK14" s="185"/>
      <c r="SSL14" s="185"/>
      <c r="SSM14" s="185"/>
      <c r="SSN14" s="185"/>
      <c r="SSO14" s="185"/>
      <c r="SSP14" s="185"/>
      <c r="SSQ14" s="185"/>
      <c r="SSR14" s="185"/>
      <c r="SSS14" s="185"/>
      <c r="SST14" s="185"/>
      <c r="SSU14" s="185"/>
      <c r="SSV14" s="185"/>
      <c r="SSW14" s="185"/>
      <c r="SSX14" s="185"/>
      <c r="SSY14" s="185"/>
      <c r="SSZ14" s="185"/>
      <c r="STA14" s="185"/>
      <c r="STB14" s="185"/>
      <c r="STC14" s="185"/>
      <c r="STD14" s="185"/>
      <c r="STE14" s="185"/>
      <c r="STF14" s="185"/>
      <c r="STG14" s="185"/>
      <c r="STH14" s="185"/>
      <c r="STI14" s="185"/>
      <c r="STJ14" s="185"/>
      <c r="STK14" s="185"/>
      <c r="STL14" s="185"/>
      <c r="STM14" s="185"/>
      <c r="STN14" s="185"/>
      <c r="STO14" s="185"/>
      <c r="STP14" s="185"/>
      <c r="STQ14" s="185"/>
      <c r="STR14" s="185"/>
      <c r="STS14" s="185"/>
      <c r="STT14" s="185"/>
      <c r="STU14" s="185"/>
      <c r="STV14" s="185"/>
      <c r="STW14" s="185"/>
      <c r="STX14" s="185"/>
      <c r="STY14" s="185"/>
      <c r="STZ14" s="185"/>
      <c r="SUA14" s="185"/>
      <c r="SUB14" s="185"/>
      <c r="SUC14" s="185"/>
      <c r="SUD14" s="185"/>
      <c r="SUE14" s="185"/>
      <c r="SUF14" s="185"/>
      <c r="SUG14" s="185"/>
      <c r="SUH14" s="185"/>
      <c r="SUI14" s="185"/>
      <c r="SUJ14" s="185"/>
      <c r="SUK14" s="185"/>
      <c r="SUL14" s="185"/>
      <c r="SUM14" s="185"/>
      <c r="SUN14" s="185"/>
      <c r="SUO14" s="185"/>
      <c r="SUP14" s="185"/>
      <c r="SUQ14" s="185"/>
      <c r="SUR14" s="185"/>
      <c r="SUS14" s="185"/>
      <c r="SUT14" s="185"/>
      <c r="SUU14" s="185"/>
      <c r="SUV14" s="185"/>
      <c r="SUW14" s="185"/>
      <c r="SUX14" s="185"/>
      <c r="SUY14" s="185"/>
      <c r="SUZ14" s="185"/>
      <c r="SVA14" s="185"/>
      <c r="SVB14" s="185"/>
      <c r="SVC14" s="185"/>
      <c r="SVD14" s="185"/>
      <c r="SVE14" s="185"/>
      <c r="SVF14" s="185"/>
      <c r="SVG14" s="185"/>
      <c r="SVH14" s="185"/>
      <c r="SVI14" s="185"/>
      <c r="SVJ14" s="185"/>
      <c r="SVK14" s="185"/>
      <c r="SVL14" s="185"/>
      <c r="SVM14" s="185"/>
      <c r="SVN14" s="185"/>
      <c r="SVO14" s="185"/>
      <c r="SVP14" s="185"/>
      <c r="SVQ14" s="185"/>
      <c r="SVR14" s="185"/>
      <c r="SVS14" s="185"/>
      <c r="SVT14" s="185"/>
      <c r="SVU14" s="185"/>
      <c r="SVV14" s="185"/>
      <c r="SVW14" s="185"/>
      <c r="SVX14" s="185"/>
      <c r="SVY14" s="185"/>
      <c r="SVZ14" s="185"/>
      <c r="SWA14" s="185"/>
      <c r="SWB14" s="185"/>
      <c r="SWC14" s="185"/>
      <c r="SWD14" s="185"/>
      <c r="SWE14" s="185"/>
      <c r="SWF14" s="185"/>
      <c r="SWG14" s="185"/>
      <c r="SWH14" s="185"/>
      <c r="SWI14" s="185"/>
      <c r="SWJ14" s="185"/>
      <c r="SWK14" s="185"/>
      <c r="SWL14" s="185"/>
      <c r="SWM14" s="185"/>
      <c r="SWN14" s="185"/>
      <c r="SWO14" s="185"/>
      <c r="SWP14" s="185"/>
      <c r="SWQ14" s="185"/>
      <c r="SWR14" s="185"/>
      <c r="SWS14" s="185"/>
      <c r="SWT14" s="185"/>
      <c r="SWU14" s="185"/>
      <c r="SWV14" s="185"/>
      <c r="SWW14" s="185"/>
      <c r="SWX14" s="185"/>
      <c r="SWY14" s="185"/>
      <c r="SWZ14" s="185"/>
      <c r="SXA14" s="185"/>
      <c r="SXB14" s="185"/>
      <c r="SXC14" s="185"/>
      <c r="SXD14" s="185"/>
      <c r="SXE14" s="185"/>
      <c r="SXF14" s="185"/>
      <c r="SXG14" s="185"/>
      <c r="SXH14" s="185"/>
      <c r="SXI14" s="185"/>
      <c r="SXJ14" s="185"/>
      <c r="SXK14" s="185"/>
      <c r="SXL14" s="185"/>
      <c r="SXM14" s="185"/>
      <c r="SXN14" s="185"/>
      <c r="SXO14" s="185"/>
      <c r="SXP14" s="185"/>
      <c r="SXQ14" s="185"/>
      <c r="SXR14" s="185"/>
      <c r="SXS14" s="185"/>
      <c r="SXT14" s="185"/>
      <c r="SXU14" s="185"/>
      <c r="SXV14" s="185"/>
      <c r="SXW14" s="185"/>
      <c r="SXX14" s="185"/>
      <c r="SXY14" s="185"/>
      <c r="SXZ14" s="185"/>
      <c r="SYA14" s="185"/>
      <c r="SYB14" s="185"/>
      <c r="SYC14" s="185"/>
      <c r="SYD14" s="185"/>
      <c r="SYE14" s="185"/>
      <c r="SYF14" s="185"/>
      <c r="SYG14" s="185"/>
      <c r="SYH14" s="185"/>
      <c r="SYI14" s="185"/>
      <c r="SYJ14" s="185"/>
      <c r="SYK14" s="185"/>
      <c r="SYL14" s="185"/>
      <c r="SYM14" s="185"/>
      <c r="SYN14" s="185"/>
      <c r="SYO14" s="185"/>
      <c r="SYP14" s="185"/>
      <c r="SYQ14" s="185"/>
      <c r="SYR14" s="185"/>
      <c r="SYS14" s="185"/>
      <c r="SYT14" s="185"/>
      <c r="SYU14" s="185"/>
      <c r="SYV14" s="185"/>
      <c r="SYW14" s="185"/>
      <c r="SYX14" s="185"/>
      <c r="SYY14" s="185"/>
      <c r="SYZ14" s="185"/>
      <c r="SZA14" s="185"/>
      <c r="SZB14" s="185"/>
      <c r="SZC14" s="185"/>
      <c r="SZD14" s="185"/>
      <c r="SZE14" s="185"/>
      <c r="SZF14" s="185"/>
      <c r="SZG14" s="185"/>
      <c r="SZH14" s="185"/>
      <c r="SZI14" s="185"/>
      <c r="SZJ14" s="185"/>
      <c r="SZK14" s="185"/>
      <c r="SZL14" s="185"/>
      <c r="SZM14" s="185"/>
      <c r="SZN14" s="185"/>
      <c r="SZO14" s="185"/>
      <c r="SZP14" s="185"/>
      <c r="SZQ14" s="185"/>
      <c r="SZR14" s="185"/>
      <c r="SZS14" s="185"/>
      <c r="SZT14" s="185"/>
      <c r="SZU14" s="185"/>
      <c r="SZV14" s="185"/>
      <c r="SZW14" s="185"/>
      <c r="SZX14" s="185"/>
      <c r="SZY14" s="185"/>
      <c r="SZZ14" s="185"/>
      <c r="TAA14" s="185"/>
      <c r="TAB14" s="185"/>
      <c r="TAC14" s="185"/>
      <c r="TAD14" s="185"/>
      <c r="TAE14" s="185"/>
      <c r="TAF14" s="185"/>
      <c r="TAG14" s="185"/>
      <c r="TAH14" s="185"/>
      <c r="TAI14" s="185"/>
      <c r="TAJ14" s="185"/>
      <c r="TAK14" s="185"/>
      <c r="TAL14" s="185"/>
      <c r="TAM14" s="185"/>
      <c r="TAN14" s="185"/>
      <c r="TAO14" s="185"/>
      <c r="TAP14" s="185"/>
      <c r="TAQ14" s="185"/>
      <c r="TAR14" s="185"/>
      <c r="TAS14" s="185"/>
      <c r="TAT14" s="185"/>
      <c r="TAU14" s="185"/>
      <c r="TAV14" s="185"/>
      <c r="TAW14" s="185"/>
      <c r="TAX14" s="185"/>
      <c r="TAY14" s="185"/>
      <c r="TAZ14" s="185"/>
      <c r="TBA14" s="185"/>
      <c r="TBB14" s="185"/>
      <c r="TBC14" s="185"/>
      <c r="TBD14" s="185"/>
      <c r="TBE14" s="185"/>
      <c r="TBF14" s="185"/>
      <c r="TBG14" s="185"/>
      <c r="TBH14" s="185"/>
      <c r="TBI14" s="185"/>
      <c r="TBJ14" s="185"/>
      <c r="TBK14" s="185"/>
      <c r="TBL14" s="185"/>
      <c r="TBM14" s="185"/>
      <c r="TBN14" s="185"/>
      <c r="TBO14" s="185"/>
      <c r="TBP14" s="185"/>
      <c r="TBQ14" s="185"/>
      <c r="TBR14" s="185"/>
      <c r="TBS14" s="185"/>
      <c r="TBT14" s="185"/>
      <c r="TBU14" s="185"/>
      <c r="TBV14" s="185"/>
      <c r="TBW14" s="185"/>
      <c r="TBX14" s="185"/>
      <c r="TBY14" s="185"/>
      <c r="TBZ14" s="185"/>
      <c r="TCA14" s="185"/>
      <c r="TCB14" s="185"/>
      <c r="TCC14" s="185"/>
      <c r="TCD14" s="185"/>
      <c r="TCE14" s="185"/>
      <c r="TCF14" s="185"/>
      <c r="TCG14" s="185"/>
      <c r="TCH14" s="185"/>
      <c r="TCI14" s="185"/>
      <c r="TCJ14" s="185"/>
      <c r="TCK14" s="185"/>
      <c r="TCL14" s="185"/>
      <c r="TCM14" s="185"/>
      <c r="TCN14" s="185"/>
      <c r="TCO14" s="185"/>
      <c r="TCP14" s="185"/>
      <c r="TCQ14" s="185"/>
      <c r="TCR14" s="185"/>
      <c r="TCS14" s="185"/>
      <c r="TCT14" s="185"/>
      <c r="TCU14" s="185"/>
      <c r="TCV14" s="185"/>
      <c r="TCW14" s="185"/>
      <c r="TCX14" s="185"/>
      <c r="TCY14" s="185"/>
      <c r="TCZ14" s="185"/>
      <c r="TDA14" s="185"/>
      <c r="TDB14" s="185"/>
      <c r="TDC14" s="185"/>
      <c r="TDD14" s="185"/>
      <c r="TDE14" s="185"/>
      <c r="TDF14" s="185"/>
      <c r="TDG14" s="185"/>
      <c r="TDH14" s="185"/>
      <c r="TDI14" s="185"/>
      <c r="TDJ14" s="185"/>
      <c r="TDK14" s="185"/>
      <c r="TDL14" s="185"/>
      <c r="TDM14" s="185"/>
      <c r="TDN14" s="185"/>
      <c r="TDO14" s="185"/>
      <c r="TDP14" s="185"/>
      <c r="TDQ14" s="185"/>
      <c r="TDR14" s="185"/>
      <c r="TDS14" s="185"/>
      <c r="TDT14" s="185"/>
      <c r="TDU14" s="185"/>
      <c r="TDV14" s="185"/>
      <c r="TDW14" s="185"/>
      <c r="TDX14" s="185"/>
      <c r="TDY14" s="185"/>
      <c r="TDZ14" s="185"/>
      <c r="TEA14" s="185"/>
      <c r="TEB14" s="185"/>
      <c r="TEC14" s="185"/>
      <c r="TED14" s="185"/>
      <c r="TEE14" s="185"/>
      <c r="TEF14" s="185"/>
      <c r="TEG14" s="185"/>
      <c r="TEH14" s="185"/>
      <c r="TEI14" s="185"/>
      <c r="TEJ14" s="185"/>
      <c r="TEK14" s="185"/>
      <c r="TEL14" s="185"/>
      <c r="TEM14" s="185"/>
      <c r="TEN14" s="185"/>
      <c r="TEO14" s="185"/>
      <c r="TEP14" s="185"/>
      <c r="TEQ14" s="185"/>
      <c r="TER14" s="185"/>
      <c r="TES14" s="185"/>
      <c r="TET14" s="185"/>
      <c r="TEU14" s="185"/>
      <c r="TEV14" s="185"/>
      <c r="TEW14" s="185"/>
      <c r="TEX14" s="185"/>
      <c r="TEY14" s="185"/>
      <c r="TEZ14" s="185"/>
      <c r="TFA14" s="185"/>
      <c r="TFB14" s="185"/>
      <c r="TFC14" s="185"/>
      <c r="TFD14" s="185"/>
      <c r="TFE14" s="185"/>
      <c r="TFF14" s="185"/>
      <c r="TFG14" s="185"/>
      <c r="TFH14" s="185"/>
      <c r="TFI14" s="185"/>
      <c r="TFJ14" s="185"/>
      <c r="TFK14" s="185"/>
      <c r="TFL14" s="185"/>
      <c r="TFM14" s="185"/>
      <c r="TFN14" s="185"/>
      <c r="TFO14" s="185"/>
      <c r="TFP14" s="185"/>
      <c r="TFQ14" s="185"/>
      <c r="TFR14" s="185"/>
      <c r="TFS14" s="185"/>
      <c r="TFT14" s="185"/>
      <c r="TFU14" s="185"/>
      <c r="TFV14" s="185"/>
      <c r="TFW14" s="185"/>
      <c r="TFX14" s="185"/>
      <c r="TFY14" s="185"/>
      <c r="TFZ14" s="185"/>
      <c r="TGA14" s="185"/>
      <c r="TGB14" s="185"/>
      <c r="TGC14" s="185"/>
      <c r="TGD14" s="185"/>
      <c r="TGE14" s="185"/>
      <c r="TGF14" s="185"/>
      <c r="TGG14" s="185"/>
      <c r="TGH14" s="185"/>
      <c r="TGI14" s="185"/>
      <c r="TGJ14" s="185"/>
      <c r="TGK14" s="185"/>
      <c r="TGL14" s="185"/>
      <c r="TGM14" s="185"/>
      <c r="TGN14" s="185"/>
      <c r="TGO14" s="185"/>
      <c r="TGP14" s="185"/>
      <c r="TGQ14" s="185"/>
      <c r="TGR14" s="185"/>
      <c r="TGS14" s="185"/>
      <c r="TGT14" s="185"/>
      <c r="TGU14" s="185"/>
      <c r="TGV14" s="185"/>
      <c r="TGW14" s="185"/>
      <c r="TGX14" s="185"/>
      <c r="TGY14" s="185"/>
      <c r="TGZ14" s="185"/>
      <c r="THA14" s="185"/>
      <c r="THB14" s="185"/>
      <c r="THC14" s="185"/>
      <c r="THD14" s="185"/>
      <c r="THE14" s="185"/>
      <c r="THF14" s="185"/>
      <c r="THG14" s="185"/>
      <c r="THH14" s="185"/>
      <c r="THI14" s="185"/>
      <c r="THJ14" s="185"/>
      <c r="THK14" s="185"/>
      <c r="THL14" s="185"/>
      <c r="THM14" s="185"/>
      <c r="THN14" s="185"/>
      <c r="THO14" s="185"/>
      <c r="THP14" s="185"/>
      <c r="THQ14" s="185"/>
      <c r="THR14" s="185"/>
      <c r="THS14" s="185"/>
      <c r="THT14" s="185"/>
      <c r="THU14" s="185"/>
      <c r="THV14" s="185"/>
      <c r="THW14" s="185"/>
      <c r="THX14" s="185"/>
      <c r="THY14" s="185"/>
      <c r="THZ14" s="185"/>
      <c r="TIA14" s="185"/>
      <c r="TIB14" s="185"/>
      <c r="TIC14" s="185"/>
      <c r="TID14" s="185"/>
      <c r="TIE14" s="185"/>
      <c r="TIF14" s="185"/>
      <c r="TIG14" s="185"/>
      <c r="TIH14" s="185"/>
      <c r="TII14" s="185"/>
      <c r="TIJ14" s="185"/>
      <c r="TIK14" s="185"/>
      <c r="TIL14" s="185"/>
      <c r="TIM14" s="185"/>
      <c r="TIN14" s="185"/>
      <c r="TIO14" s="185"/>
      <c r="TIP14" s="185"/>
      <c r="TIQ14" s="185"/>
      <c r="TIR14" s="185"/>
      <c r="TIS14" s="185"/>
      <c r="TIT14" s="185"/>
      <c r="TIU14" s="185"/>
      <c r="TIV14" s="185"/>
      <c r="TIW14" s="185"/>
      <c r="TIX14" s="185"/>
      <c r="TIY14" s="185"/>
      <c r="TIZ14" s="185"/>
      <c r="TJA14" s="185"/>
      <c r="TJB14" s="185"/>
      <c r="TJC14" s="185"/>
      <c r="TJD14" s="185"/>
      <c r="TJE14" s="185"/>
      <c r="TJF14" s="185"/>
      <c r="TJG14" s="185"/>
      <c r="TJH14" s="185"/>
      <c r="TJI14" s="185"/>
      <c r="TJJ14" s="185"/>
      <c r="TJK14" s="185"/>
      <c r="TJL14" s="185"/>
      <c r="TJM14" s="185"/>
      <c r="TJN14" s="185"/>
      <c r="TJO14" s="185"/>
      <c r="TJP14" s="185"/>
      <c r="TJQ14" s="185"/>
      <c r="TJR14" s="185"/>
      <c r="TJS14" s="185"/>
      <c r="TJT14" s="185"/>
      <c r="TJU14" s="185"/>
      <c r="TJV14" s="185"/>
      <c r="TJW14" s="185"/>
      <c r="TJX14" s="185"/>
      <c r="TJY14" s="185"/>
      <c r="TJZ14" s="185"/>
      <c r="TKA14" s="185"/>
      <c r="TKB14" s="185"/>
      <c r="TKC14" s="185"/>
      <c r="TKD14" s="185"/>
      <c r="TKE14" s="185"/>
      <c r="TKF14" s="185"/>
      <c r="TKG14" s="185"/>
      <c r="TKH14" s="185"/>
      <c r="TKI14" s="185"/>
      <c r="TKJ14" s="185"/>
      <c r="TKK14" s="185"/>
      <c r="TKL14" s="185"/>
      <c r="TKM14" s="185"/>
      <c r="TKN14" s="185"/>
      <c r="TKO14" s="185"/>
      <c r="TKP14" s="185"/>
      <c r="TKQ14" s="185"/>
      <c r="TKR14" s="185"/>
      <c r="TKS14" s="185"/>
      <c r="TKT14" s="185"/>
      <c r="TKU14" s="185"/>
      <c r="TKV14" s="185"/>
      <c r="TKW14" s="185"/>
      <c r="TKX14" s="185"/>
      <c r="TKY14" s="185"/>
      <c r="TKZ14" s="185"/>
      <c r="TLA14" s="185"/>
      <c r="TLB14" s="185"/>
      <c r="TLC14" s="185"/>
      <c r="TLD14" s="185"/>
      <c r="TLE14" s="185"/>
      <c r="TLF14" s="185"/>
      <c r="TLG14" s="185"/>
      <c r="TLH14" s="185"/>
      <c r="TLI14" s="185"/>
      <c r="TLJ14" s="185"/>
      <c r="TLK14" s="185"/>
      <c r="TLL14" s="185"/>
      <c r="TLM14" s="185"/>
      <c r="TLN14" s="185"/>
      <c r="TLO14" s="185"/>
      <c r="TLP14" s="185"/>
      <c r="TLQ14" s="185"/>
      <c r="TLR14" s="185"/>
      <c r="TLS14" s="185"/>
      <c r="TLT14" s="185"/>
      <c r="TLU14" s="185"/>
      <c r="TLV14" s="185"/>
      <c r="TLW14" s="185"/>
      <c r="TLX14" s="185"/>
      <c r="TLY14" s="185"/>
      <c r="TLZ14" s="185"/>
      <c r="TMA14" s="185"/>
      <c r="TMB14" s="185"/>
      <c r="TMC14" s="185"/>
      <c r="TMD14" s="185"/>
      <c r="TME14" s="185"/>
      <c r="TMF14" s="185"/>
      <c r="TMG14" s="185"/>
      <c r="TMH14" s="185"/>
      <c r="TMI14" s="185"/>
      <c r="TMJ14" s="185"/>
      <c r="TMK14" s="185"/>
      <c r="TML14" s="185"/>
      <c r="TMM14" s="185"/>
      <c r="TMN14" s="185"/>
      <c r="TMO14" s="185"/>
      <c r="TMP14" s="185"/>
      <c r="TMQ14" s="185"/>
      <c r="TMR14" s="185"/>
      <c r="TMS14" s="185"/>
      <c r="TMT14" s="185"/>
      <c r="TMU14" s="185"/>
      <c r="TMV14" s="185"/>
      <c r="TMW14" s="185"/>
      <c r="TMX14" s="185"/>
      <c r="TMY14" s="185"/>
      <c r="TMZ14" s="185"/>
      <c r="TNA14" s="185"/>
      <c r="TNB14" s="185"/>
      <c r="TNC14" s="185"/>
      <c r="TND14" s="185"/>
      <c r="TNE14" s="185"/>
      <c r="TNF14" s="185"/>
      <c r="TNG14" s="185"/>
      <c r="TNH14" s="185"/>
      <c r="TNI14" s="185"/>
      <c r="TNJ14" s="185"/>
      <c r="TNK14" s="185"/>
      <c r="TNL14" s="185"/>
      <c r="TNM14" s="185"/>
      <c r="TNN14" s="185"/>
      <c r="TNO14" s="185"/>
      <c r="TNP14" s="185"/>
      <c r="TNQ14" s="185"/>
      <c r="TNR14" s="185"/>
      <c r="TNS14" s="185"/>
      <c r="TNT14" s="185"/>
      <c r="TNU14" s="185"/>
      <c r="TNV14" s="185"/>
      <c r="TNW14" s="185"/>
      <c r="TNX14" s="185"/>
      <c r="TNY14" s="185"/>
      <c r="TNZ14" s="185"/>
      <c r="TOA14" s="185"/>
      <c r="TOB14" s="185"/>
      <c r="TOC14" s="185"/>
      <c r="TOD14" s="185"/>
      <c r="TOE14" s="185"/>
      <c r="TOF14" s="185"/>
      <c r="TOG14" s="185"/>
      <c r="TOH14" s="185"/>
      <c r="TOI14" s="185"/>
      <c r="TOJ14" s="185"/>
      <c r="TOK14" s="185"/>
      <c r="TOL14" s="185"/>
      <c r="TOM14" s="185"/>
      <c r="TON14" s="185"/>
      <c r="TOO14" s="185"/>
      <c r="TOP14" s="185"/>
      <c r="TOQ14" s="185"/>
      <c r="TOR14" s="185"/>
      <c r="TOS14" s="185"/>
      <c r="TOT14" s="185"/>
      <c r="TOU14" s="185"/>
      <c r="TOV14" s="185"/>
      <c r="TOW14" s="185"/>
      <c r="TOX14" s="185"/>
      <c r="TOY14" s="185"/>
      <c r="TOZ14" s="185"/>
      <c r="TPA14" s="185"/>
      <c r="TPB14" s="185"/>
      <c r="TPC14" s="185"/>
      <c r="TPD14" s="185"/>
      <c r="TPE14" s="185"/>
      <c r="TPF14" s="185"/>
      <c r="TPG14" s="185"/>
      <c r="TPH14" s="185"/>
      <c r="TPI14" s="185"/>
      <c r="TPJ14" s="185"/>
      <c r="TPK14" s="185"/>
      <c r="TPL14" s="185"/>
      <c r="TPM14" s="185"/>
      <c r="TPN14" s="185"/>
      <c r="TPO14" s="185"/>
      <c r="TPP14" s="185"/>
      <c r="TPQ14" s="185"/>
      <c r="TPR14" s="185"/>
      <c r="TPS14" s="185"/>
      <c r="TPT14" s="185"/>
      <c r="TPU14" s="185"/>
      <c r="TPV14" s="185"/>
      <c r="TPW14" s="185"/>
      <c r="TPX14" s="185"/>
      <c r="TPY14" s="185"/>
      <c r="TPZ14" s="185"/>
      <c r="TQA14" s="185"/>
      <c r="TQB14" s="185"/>
      <c r="TQC14" s="185"/>
      <c r="TQD14" s="185"/>
      <c r="TQE14" s="185"/>
      <c r="TQF14" s="185"/>
      <c r="TQG14" s="185"/>
      <c r="TQH14" s="185"/>
      <c r="TQI14" s="185"/>
      <c r="TQJ14" s="185"/>
      <c r="TQK14" s="185"/>
      <c r="TQL14" s="185"/>
      <c r="TQM14" s="185"/>
      <c r="TQN14" s="185"/>
      <c r="TQO14" s="185"/>
      <c r="TQP14" s="185"/>
      <c r="TQQ14" s="185"/>
      <c r="TQR14" s="185"/>
      <c r="TQS14" s="185"/>
      <c r="TQT14" s="185"/>
      <c r="TQU14" s="185"/>
      <c r="TQV14" s="185"/>
      <c r="TQW14" s="185"/>
      <c r="TQX14" s="185"/>
      <c r="TQY14" s="185"/>
      <c r="TQZ14" s="185"/>
      <c r="TRA14" s="185"/>
      <c r="TRB14" s="185"/>
      <c r="TRC14" s="185"/>
      <c r="TRD14" s="185"/>
      <c r="TRE14" s="185"/>
      <c r="TRF14" s="185"/>
      <c r="TRG14" s="185"/>
      <c r="TRH14" s="185"/>
      <c r="TRI14" s="185"/>
      <c r="TRJ14" s="185"/>
      <c r="TRK14" s="185"/>
      <c r="TRL14" s="185"/>
      <c r="TRM14" s="185"/>
      <c r="TRN14" s="185"/>
      <c r="TRO14" s="185"/>
      <c r="TRP14" s="185"/>
      <c r="TRQ14" s="185"/>
      <c r="TRR14" s="185"/>
      <c r="TRS14" s="185"/>
      <c r="TRT14" s="185"/>
      <c r="TRU14" s="185"/>
      <c r="TRV14" s="185"/>
      <c r="TRW14" s="185"/>
      <c r="TRX14" s="185"/>
      <c r="TRY14" s="185"/>
      <c r="TRZ14" s="185"/>
      <c r="TSA14" s="185"/>
      <c r="TSB14" s="185"/>
      <c r="TSC14" s="185"/>
      <c r="TSD14" s="185"/>
      <c r="TSE14" s="185"/>
      <c r="TSF14" s="185"/>
      <c r="TSG14" s="185"/>
      <c r="TSH14" s="185"/>
      <c r="TSI14" s="185"/>
      <c r="TSJ14" s="185"/>
      <c r="TSK14" s="185"/>
      <c r="TSL14" s="185"/>
      <c r="TSM14" s="185"/>
      <c r="TSN14" s="185"/>
      <c r="TSO14" s="185"/>
      <c r="TSP14" s="185"/>
      <c r="TSQ14" s="185"/>
      <c r="TSR14" s="185"/>
      <c r="TSS14" s="185"/>
      <c r="TST14" s="185"/>
      <c r="TSU14" s="185"/>
      <c r="TSV14" s="185"/>
      <c r="TSW14" s="185"/>
      <c r="TSX14" s="185"/>
      <c r="TSY14" s="185"/>
      <c r="TSZ14" s="185"/>
      <c r="TTA14" s="185"/>
      <c r="TTB14" s="185"/>
      <c r="TTC14" s="185"/>
      <c r="TTD14" s="185"/>
      <c r="TTE14" s="185"/>
      <c r="TTF14" s="185"/>
      <c r="TTG14" s="185"/>
      <c r="TTH14" s="185"/>
      <c r="TTI14" s="185"/>
      <c r="TTJ14" s="185"/>
      <c r="TTK14" s="185"/>
      <c r="TTL14" s="185"/>
      <c r="TTM14" s="185"/>
      <c r="TTN14" s="185"/>
      <c r="TTO14" s="185"/>
      <c r="TTP14" s="185"/>
      <c r="TTQ14" s="185"/>
      <c r="TTR14" s="185"/>
      <c r="TTS14" s="185"/>
      <c r="TTT14" s="185"/>
      <c r="TTU14" s="185"/>
      <c r="TTV14" s="185"/>
      <c r="TTW14" s="185"/>
      <c r="TTX14" s="185"/>
      <c r="TTY14" s="185"/>
      <c r="TTZ14" s="185"/>
      <c r="TUA14" s="185"/>
      <c r="TUB14" s="185"/>
      <c r="TUC14" s="185"/>
      <c r="TUD14" s="185"/>
      <c r="TUE14" s="185"/>
      <c r="TUF14" s="185"/>
      <c r="TUG14" s="185"/>
      <c r="TUH14" s="185"/>
      <c r="TUI14" s="185"/>
      <c r="TUJ14" s="185"/>
      <c r="TUK14" s="185"/>
      <c r="TUL14" s="185"/>
      <c r="TUM14" s="185"/>
      <c r="TUN14" s="185"/>
      <c r="TUO14" s="185"/>
      <c r="TUP14" s="185"/>
      <c r="TUQ14" s="185"/>
      <c r="TUR14" s="185"/>
      <c r="TUS14" s="185"/>
      <c r="TUT14" s="185"/>
      <c r="TUU14" s="185"/>
      <c r="TUV14" s="185"/>
      <c r="TUW14" s="185"/>
      <c r="TUX14" s="185"/>
      <c r="TUY14" s="185"/>
      <c r="TUZ14" s="185"/>
      <c r="TVA14" s="185"/>
      <c r="TVB14" s="185"/>
      <c r="TVC14" s="185"/>
      <c r="TVD14" s="185"/>
      <c r="TVE14" s="185"/>
      <c r="TVF14" s="185"/>
      <c r="TVG14" s="185"/>
      <c r="TVH14" s="185"/>
      <c r="TVI14" s="185"/>
      <c r="TVJ14" s="185"/>
      <c r="TVK14" s="185"/>
      <c r="TVL14" s="185"/>
      <c r="TVM14" s="185"/>
      <c r="TVN14" s="185"/>
      <c r="TVO14" s="185"/>
      <c r="TVP14" s="185"/>
      <c r="TVQ14" s="185"/>
      <c r="TVR14" s="185"/>
      <c r="TVS14" s="185"/>
      <c r="TVT14" s="185"/>
      <c r="TVU14" s="185"/>
      <c r="TVV14" s="185"/>
      <c r="TVW14" s="185"/>
      <c r="TVX14" s="185"/>
      <c r="TVY14" s="185"/>
      <c r="TVZ14" s="185"/>
      <c r="TWA14" s="185"/>
      <c r="TWB14" s="185"/>
      <c r="TWC14" s="185"/>
      <c r="TWD14" s="185"/>
      <c r="TWE14" s="185"/>
      <c r="TWF14" s="185"/>
      <c r="TWG14" s="185"/>
      <c r="TWH14" s="185"/>
      <c r="TWI14" s="185"/>
      <c r="TWJ14" s="185"/>
      <c r="TWK14" s="185"/>
      <c r="TWL14" s="185"/>
      <c r="TWM14" s="185"/>
      <c r="TWN14" s="185"/>
      <c r="TWO14" s="185"/>
      <c r="TWP14" s="185"/>
      <c r="TWQ14" s="185"/>
      <c r="TWR14" s="185"/>
      <c r="TWS14" s="185"/>
      <c r="TWT14" s="185"/>
      <c r="TWU14" s="185"/>
      <c r="TWV14" s="185"/>
      <c r="TWW14" s="185"/>
      <c r="TWX14" s="185"/>
      <c r="TWY14" s="185"/>
      <c r="TWZ14" s="185"/>
      <c r="TXA14" s="185"/>
      <c r="TXB14" s="185"/>
      <c r="TXC14" s="185"/>
      <c r="TXD14" s="185"/>
      <c r="TXE14" s="185"/>
      <c r="TXF14" s="185"/>
      <c r="TXG14" s="185"/>
      <c r="TXH14" s="185"/>
      <c r="TXI14" s="185"/>
      <c r="TXJ14" s="185"/>
      <c r="TXK14" s="185"/>
      <c r="TXL14" s="185"/>
      <c r="TXM14" s="185"/>
      <c r="TXN14" s="185"/>
      <c r="TXO14" s="185"/>
      <c r="TXP14" s="185"/>
      <c r="TXQ14" s="185"/>
      <c r="TXR14" s="185"/>
      <c r="TXS14" s="185"/>
      <c r="TXT14" s="185"/>
      <c r="TXU14" s="185"/>
      <c r="TXV14" s="185"/>
      <c r="TXW14" s="185"/>
      <c r="TXX14" s="185"/>
      <c r="TXY14" s="185"/>
      <c r="TXZ14" s="185"/>
      <c r="TYA14" s="185"/>
      <c r="TYB14" s="185"/>
      <c r="TYC14" s="185"/>
      <c r="TYD14" s="185"/>
      <c r="TYE14" s="185"/>
      <c r="TYF14" s="185"/>
      <c r="TYG14" s="185"/>
      <c r="TYH14" s="185"/>
      <c r="TYI14" s="185"/>
      <c r="TYJ14" s="185"/>
      <c r="TYK14" s="185"/>
      <c r="TYL14" s="185"/>
      <c r="TYM14" s="185"/>
      <c r="TYN14" s="185"/>
      <c r="TYO14" s="185"/>
      <c r="TYP14" s="185"/>
      <c r="TYQ14" s="185"/>
      <c r="TYR14" s="185"/>
      <c r="TYS14" s="185"/>
      <c r="TYT14" s="185"/>
      <c r="TYU14" s="185"/>
      <c r="TYV14" s="185"/>
      <c r="TYW14" s="185"/>
      <c r="TYX14" s="185"/>
      <c r="TYY14" s="185"/>
      <c r="TYZ14" s="185"/>
      <c r="TZA14" s="185"/>
      <c r="TZB14" s="185"/>
      <c r="TZC14" s="185"/>
      <c r="TZD14" s="185"/>
      <c r="TZE14" s="185"/>
      <c r="TZF14" s="185"/>
      <c r="TZG14" s="185"/>
      <c r="TZH14" s="185"/>
      <c r="TZI14" s="185"/>
      <c r="TZJ14" s="185"/>
      <c r="TZK14" s="185"/>
      <c r="TZL14" s="185"/>
      <c r="TZM14" s="185"/>
      <c r="TZN14" s="185"/>
      <c r="TZO14" s="185"/>
      <c r="TZP14" s="185"/>
      <c r="TZQ14" s="185"/>
      <c r="TZR14" s="185"/>
      <c r="TZS14" s="185"/>
      <c r="TZT14" s="185"/>
      <c r="TZU14" s="185"/>
      <c r="TZV14" s="185"/>
      <c r="TZW14" s="185"/>
      <c r="TZX14" s="185"/>
      <c r="TZY14" s="185"/>
      <c r="TZZ14" s="185"/>
      <c r="UAA14" s="185"/>
      <c r="UAB14" s="185"/>
      <c r="UAC14" s="185"/>
      <c r="UAD14" s="185"/>
      <c r="UAE14" s="185"/>
      <c r="UAF14" s="185"/>
      <c r="UAG14" s="185"/>
      <c r="UAH14" s="185"/>
      <c r="UAI14" s="185"/>
      <c r="UAJ14" s="185"/>
      <c r="UAK14" s="185"/>
      <c r="UAL14" s="185"/>
      <c r="UAM14" s="185"/>
      <c r="UAN14" s="185"/>
      <c r="UAO14" s="185"/>
      <c r="UAP14" s="185"/>
      <c r="UAQ14" s="185"/>
      <c r="UAR14" s="185"/>
      <c r="UAS14" s="185"/>
      <c r="UAT14" s="185"/>
      <c r="UAU14" s="185"/>
      <c r="UAV14" s="185"/>
      <c r="UAW14" s="185"/>
      <c r="UAX14" s="185"/>
      <c r="UAY14" s="185"/>
      <c r="UAZ14" s="185"/>
      <c r="UBA14" s="185"/>
      <c r="UBB14" s="185"/>
      <c r="UBC14" s="185"/>
      <c r="UBD14" s="185"/>
      <c r="UBE14" s="185"/>
      <c r="UBF14" s="185"/>
      <c r="UBG14" s="185"/>
      <c r="UBH14" s="185"/>
      <c r="UBI14" s="185"/>
      <c r="UBJ14" s="185"/>
      <c r="UBK14" s="185"/>
      <c r="UBL14" s="185"/>
      <c r="UBM14" s="185"/>
      <c r="UBN14" s="185"/>
      <c r="UBO14" s="185"/>
      <c r="UBP14" s="185"/>
      <c r="UBQ14" s="185"/>
      <c r="UBR14" s="185"/>
      <c r="UBS14" s="185"/>
      <c r="UBT14" s="185"/>
      <c r="UBU14" s="185"/>
      <c r="UBV14" s="185"/>
      <c r="UBW14" s="185"/>
      <c r="UBX14" s="185"/>
      <c r="UBY14" s="185"/>
      <c r="UBZ14" s="185"/>
      <c r="UCA14" s="185"/>
      <c r="UCB14" s="185"/>
      <c r="UCC14" s="185"/>
      <c r="UCD14" s="185"/>
      <c r="UCE14" s="185"/>
      <c r="UCF14" s="185"/>
      <c r="UCG14" s="185"/>
      <c r="UCH14" s="185"/>
      <c r="UCI14" s="185"/>
      <c r="UCJ14" s="185"/>
      <c r="UCK14" s="185"/>
      <c r="UCL14" s="185"/>
      <c r="UCM14" s="185"/>
      <c r="UCN14" s="185"/>
      <c r="UCO14" s="185"/>
      <c r="UCP14" s="185"/>
      <c r="UCQ14" s="185"/>
      <c r="UCR14" s="185"/>
      <c r="UCS14" s="185"/>
      <c r="UCT14" s="185"/>
      <c r="UCU14" s="185"/>
      <c r="UCV14" s="185"/>
      <c r="UCW14" s="185"/>
      <c r="UCX14" s="185"/>
      <c r="UCY14" s="185"/>
      <c r="UCZ14" s="185"/>
      <c r="UDA14" s="185"/>
      <c r="UDB14" s="185"/>
      <c r="UDC14" s="185"/>
      <c r="UDD14" s="185"/>
      <c r="UDE14" s="185"/>
      <c r="UDF14" s="185"/>
      <c r="UDG14" s="185"/>
      <c r="UDH14" s="185"/>
      <c r="UDI14" s="185"/>
      <c r="UDJ14" s="185"/>
      <c r="UDK14" s="185"/>
      <c r="UDL14" s="185"/>
      <c r="UDM14" s="185"/>
      <c r="UDN14" s="185"/>
      <c r="UDO14" s="185"/>
      <c r="UDP14" s="185"/>
      <c r="UDQ14" s="185"/>
      <c r="UDR14" s="185"/>
      <c r="UDS14" s="185"/>
      <c r="UDT14" s="185"/>
      <c r="UDU14" s="185"/>
      <c r="UDV14" s="185"/>
      <c r="UDW14" s="185"/>
      <c r="UDX14" s="185"/>
      <c r="UDY14" s="185"/>
      <c r="UDZ14" s="185"/>
      <c r="UEA14" s="185"/>
      <c r="UEB14" s="185"/>
      <c r="UEC14" s="185"/>
      <c r="UED14" s="185"/>
      <c r="UEE14" s="185"/>
      <c r="UEF14" s="185"/>
      <c r="UEG14" s="185"/>
      <c r="UEH14" s="185"/>
      <c r="UEI14" s="185"/>
      <c r="UEJ14" s="185"/>
      <c r="UEK14" s="185"/>
      <c r="UEL14" s="185"/>
      <c r="UEM14" s="185"/>
      <c r="UEN14" s="185"/>
      <c r="UEO14" s="185"/>
      <c r="UEP14" s="185"/>
      <c r="UEQ14" s="185"/>
      <c r="UER14" s="185"/>
      <c r="UES14" s="185"/>
      <c r="UET14" s="185"/>
      <c r="UEU14" s="185"/>
      <c r="UEV14" s="185"/>
      <c r="UEW14" s="185"/>
      <c r="UEX14" s="185"/>
      <c r="UEY14" s="185"/>
      <c r="UEZ14" s="185"/>
      <c r="UFA14" s="185"/>
      <c r="UFB14" s="185"/>
      <c r="UFC14" s="185"/>
      <c r="UFD14" s="185"/>
      <c r="UFE14" s="185"/>
      <c r="UFF14" s="185"/>
      <c r="UFG14" s="185"/>
      <c r="UFH14" s="185"/>
      <c r="UFI14" s="185"/>
      <c r="UFJ14" s="185"/>
      <c r="UFK14" s="185"/>
      <c r="UFL14" s="185"/>
      <c r="UFM14" s="185"/>
      <c r="UFN14" s="185"/>
      <c r="UFO14" s="185"/>
      <c r="UFP14" s="185"/>
      <c r="UFQ14" s="185"/>
      <c r="UFR14" s="185"/>
      <c r="UFS14" s="185"/>
      <c r="UFT14" s="185"/>
      <c r="UFU14" s="185"/>
      <c r="UFV14" s="185"/>
      <c r="UFW14" s="185"/>
      <c r="UFX14" s="185"/>
      <c r="UFY14" s="185"/>
      <c r="UFZ14" s="185"/>
      <c r="UGA14" s="185"/>
      <c r="UGB14" s="185"/>
      <c r="UGC14" s="185"/>
      <c r="UGD14" s="185"/>
      <c r="UGE14" s="185"/>
      <c r="UGF14" s="185"/>
      <c r="UGG14" s="185"/>
      <c r="UGH14" s="185"/>
      <c r="UGI14" s="185"/>
      <c r="UGJ14" s="185"/>
      <c r="UGK14" s="185"/>
      <c r="UGL14" s="185"/>
      <c r="UGM14" s="185"/>
      <c r="UGN14" s="185"/>
      <c r="UGO14" s="185"/>
      <c r="UGP14" s="185"/>
      <c r="UGQ14" s="185"/>
      <c r="UGR14" s="185"/>
      <c r="UGS14" s="185"/>
      <c r="UGT14" s="185"/>
      <c r="UGU14" s="185"/>
      <c r="UGV14" s="185"/>
      <c r="UGW14" s="185"/>
      <c r="UGX14" s="185"/>
      <c r="UGY14" s="185"/>
      <c r="UGZ14" s="185"/>
      <c r="UHA14" s="185"/>
      <c r="UHB14" s="185"/>
      <c r="UHC14" s="185"/>
      <c r="UHD14" s="185"/>
      <c r="UHE14" s="185"/>
      <c r="UHF14" s="185"/>
      <c r="UHG14" s="185"/>
      <c r="UHH14" s="185"/>
      <c r="UHI14" s="185"/>
      <c r="UHJ14" s="185"/>
      <c r="UHK14" s="185"/>
      <c r="UHL14" s="185"/>
      <c r="UHM14" s="185"/>
      <c r="UHN14" s="185"/>
      <c r="UHO14" s="185"/>
      <c r="UHP14" s="185"/>
      <c r="UHQ14" s="185"/>
      <c r="UHR14" s="185"/>
      <c r="UHS14" s="185"/>
      <c r="UHT14" s="185"/>
      <c r="UHU14" s="185"/>
      <c r="UHV14" s="185"/>
      <c r="UHW14" s="185"/>
      <c r="UHX14" s="185"/>
      <c r="UHY14" s="185"/>
      <c r="UHZ14" s="185"/>
      <c r="UIA14" s="185"/>
      <c r="UIB14" s="185"/>
      <c r="UIC14" s="185"/>
      <c r="UID14" s="185"/>
      <c r="UIE14" s="185"/>
      <c r="UIF14" s="185"/>
      <c r="UIG14" s="185"/>
      <c r="UIH14" s="185"/>
      <c r="UII14" s="185"/>
      <c r="UIJ14" s="185"/>
      <c r="UIK14" s="185"/>
      <c r="UIL14" s="185"/>
      <c r="UIM14" s="185"/>
      <c r="UIN14" s="185"/>
      <c r="UIO14" s="185"/>
      <c r="UIP14" s="185"/>
      <c r="UIQ14" s="185"/>
      <c r="UIR14" s="185"/>
      <c r="UIS14" s="185"/>
      <c r="UIT14" s="185"/>
      <c r="UIU14" s="185"/>
      <c r="UIV14" s="185"/>
      <c r="UIW14" s="185"/>
      <c r="UIX14" s="185"/>
      <c r="UIY14" s="185"/>
      <c r="UIZ14" s="185"/>
      <c r="UJA14" s="185"/>
      <c r="UJB14" s="185"/>
      <c r="UJC14" s="185"/>
      <c r="UJD14" s="185"/>
      <c r="UJE14" s="185"/>
      <c r="UJF14" s="185"/>
      <c r="UJG14" s="185"/>
      <c r="UJH14" s="185"/>
      <c r="UJI14" s="185"/>
      <c r="UJJ14" s="185"/>
      <c r="UJK14" s="185"/>
      <c r="UJL14" s="185"/>
      <c r="UJM14" s="185"/>
      <c r="UJN14" s="185"/>
      <c r="UJO14" s="185"/>
      <c r="UJP14" s="185"/>
      <c r="UJQ14" s="185"/>
      <c r="UJR14" s="185"/>
      <c r="UJS14" s="185"/>
      <c r="UJT14" s="185"/>
      <c r="UJU14" s="185"/>
      <c r="UJV14" s="185"/>
      <c r="UJW14" s="185"/>
      <c r="UJX14" s="185"/>
      <c r="UJY14" s="185"/>
      <c r="UJZ14" s="185"/>
      <c r="UKA14" s="185"/>
      <c r="UKB14" s="185"/>
      <c r="UKC14" s="185"/>
      <c r="UKD14" s="185"/>
      <c r="UKE14" s="185"/>
      <c r="UKF14" s="185"/>
      <c r="UKG14" s="185"/>
      <c r="UKH14" s="185"/>
      <c r="UKI14" s="185"/>
      <c r="UKJ14" s="185"/>
      <c r="UKK14" s="185"/>
      <c r="UKL14" s="185"/>
      <c r="UKM14" s="185"/>
      <c r="UKN14" s="185"/>
      <c r="UKO14" s="185"/>
      <c r="UKP14" s="185"/>
      <c r="UKQ14" s="185"/>
      <c r="UKR14" s="185"/>
      <c r="UKS14" s="185"/>
      <c r="UKT14" s="185"/>
      <c r="UKU14" s="185"/>
      <c r="UKV14" s="185"/>
      <c r="UKW14" s="185"/>
      <c r="UKX14" s="185"/>
      <c r="UKY14" s="185"/>
      <c r="UKZ14" s="185"/>
      <c r="ULA14" s="185"/>
      <c r="ULB14" s="185"/>
      <c r="ULC14" s="185"/>
      <c r="ULD14" s="185"/>
      <c r="ULE14" s="185"/>
      <c r="ULF14" s="185"/>
      <c r="ULG14" s="185"/>
      <c r="ULH14" s="185"/>
      <c r="ULI14" s="185"/>
      <c r="ULJ14" s="185"/>
      <c r="ULK14" s="185"/>
      <c r="ULL14" s="185"/>
      <c r="ULM14" s="185"/>
      <c r="ULN14" s="185"/>
      <c r="ULO14" s="185"/>
      <c r="ULP14" s="185"/>
      <c r="ULQ14" s="185"/>
      <c r="ULR14" s="185"/>
      <c r="ULS14" s="185"/>
      <c r="ULT14" s="185"/>
      <c r="ULU14" s="185"/>
      <c r="ULV14" s="185"/>
      <c r="ULW14" s="185"/>
      <c r="ULX14" s="185"/>
      <c r="ULY14" s="185"/>
      <c r="ULZ14" s="185"/>
      <c r="UMA14" s="185"/>
      <c r="UMB14" s="185"/>
      <c r="UMC14" s="185"/>
      <c r="UMD14" s="185"/>
      <c r="UME14" s="185"/>
      <c r="UMF14" s="185"/>
      <c r="UMG14" s="185"/>
      <c r="UMH14" s="185"/>
      <c r="UMI14" s="185"/>
      <c r="UMJ14" s="185"/>
      <c r="UMK14" s="185"/>
      <c r="UML14" s="185"/>
      <c r="UMM14" s="185"/>
      <c r="UMN14" s="185"/>
      <c r="UMO14" s="185"/>
      <c r="UMP14" s="185"/>
      <c r="UMQ14" s="185"/>
      <c r="UMR14" s="185"/>
      <c r="UMS14" s="185"/>
      <c r="UMT14" s="185"/>
      <c r="UMU14" s="185"/>
      <c r="UMV14" s="185"/>
      <c r="UMW14" s="185"/>
      <c r="UMX14" s="185"/>
      <c r="UMY14" s="185"/>
      <c r="UMZ14" s="185"/>
      <c r="UNA14" s="185"/>
      <c r="UNB14" s="185"/>
      <c r="UNC14" s="185"/>
      <c r="UND14" s="185"/>
      <c r="UNE14" s="185"/>
      <c r="UNF14" s="185"/>
      <c r="UNG14" s="185"/>
      <c r="UNH14" s="185"/>
      <c r="UNI14" s="185"/>
      <c r="UNJ14" s="185"/>
      <c r="UNK14" s="185"/>
      <c r="UNL14" s="185"/>
      <c r="UNM14" s="185"/>
      <c r="UNN14" s="185"/>
      <c r="UNO14" s="185"/>
      <c r="UNP14" s="185"/>
      <c r="UNQ14" s="185"/>
      <c r="UNR14" s="185"/>
      <c r="UNS14" s="185"/>
      <c r="UNT14" s="185"/>
      <c r="UNU14" s="185"/>
      <c r="UNV14" s="185"/>
      <c r="UNW14" s="185"/>
      <c r="UNX14" s="185"/>
      <c r="UNY14" s="185"/>
      <c r="UNZ14" s="185"/>
      <c r="UOA14" s="185"/>
      <c r="UOB14" s="185"/>
      <c r="UOC14" s="185"/>
      <c r="UOD14" s="185"/>
      <c r="UOE14" s="185"/>
      <c r="UOF14" s="185"/>
      <c r="UOG14" s="185"/>
      <c r="UOH14" s="185"/>
      <c r="UOI14" s="185"/>
      <c r="UOJ14" s="185"/>
      <c r="UOK14" s="185"/>
      <c r="UOL14" s="185"/>
      <c r="UOM14" s="185"/>
      <c r="UON14" s="185"/>
      <c r="UOO14" s="185"/>
      <c r="UOP14" s="185"/>
      <c r="UOQ14" s="185"/>
      <c r="UOR14" s="185"/>
      <c r="UOS14" s="185"/>
      <c r="UOT14" s="185"/>
      <c r="UOU14" s="185"/>
      <c r="UOV14" s="185"/>
      <c r="UOW14" s="185"/>
      <c r="UOX14" s="185"/>
      <c r="UOY14" s="185"/>
      <c r="UOZ14" s="185"/>
      <c r="UPA14" s="185"/>
      <c r="UPB14" s="185"/>
      <c r="UPC14" s="185"/>
      <c r="UPD14" s="185"/>
      <c r="UPE14" s="185"/>
      <c r="UPF14" s="185"/>
      <c r="UPG14" s="185"/>
      <c r="UPH14" s="185"/>
      <c r="UPI14" s="185"/>
      <c r="UPJ14" s="185"/>
      <c r="UPK14" s="185"/>
      <c r="UPL14" s="185"/>
      <c r="UPM14" s="185"/>
      <c r="UPN14" s="185"/>
      <c r="UPO14" s="185"/>
      <c r="UPP14" s="185"/>
      <c r="UPQ14" s="185"/>
      <c r="UPR14" s="185"/>
      <c r="UPS14" s="185"/>
      <c r="UPT14" s="185"/>
      <c r="UPU14" s="185"/>
      <c r="UPV14" s="185"/>
      <c r="UPW14" s="185"/>
      <c r="UPX14" s="185"/>
      <c r="UPY14" s="185"/>
      <c r="UPZ14" s="185"/>
      <c r="UQA14" s="185"/>
      <c r="UQB14" s="185"/>
      <c r="UQC14" s="185"/>
      <c r="UQD14" s="185"/>
      <c r="UQE14" s="185"/>
      <c r="UQF14" s="185"/>
      <c r="UQG14" s="185"/>
      <c r="UQH14" s="185"/>
      <c r="UQI14" s="185"/>
      <c r="UQJ14" s="185"/>
      <c r="UQK14" s="185"/>
      <c r="UQL14" s="185"/>
      <c r="UQM14" s="185"/>
      <c r="UQN14" s="185"/>
      <c r="UQO14" s="185"/>
      <c r="UQP14" s="185"/>
      <c r="UQQ14" s="185"/>
      <c r="UQR14" s="185"/>
      <c r="UQS14" s="185"/>
      <c r="UQT14" s="185"/>
      <c r="UQU14" s="185"/>
      <c r="UQV14" s="185"/>
      <c r="UQW14" s="185"/>
      <c r="UQX14" s="185"/>
      <c r="UQY14" s="185"/>
      <c r="UQZ14" s="185"/>
      <c r="URA14" s="185"/>
      <c r="URB14" s="185"/>
      <c r="URC14" s="185"/>
      <c r="URD14" s="185"/>
      <c r="URE14" s="185"/>
      <c r="URF14" s="185"/>
      <c r="URG14" s="185"/>
      <c r="URH14" s="185"/>
      <c r="URI14" s="185"/>
      <c r="URJ14" s="185"/>
      <c r="URK14" s="185"/>
      <c r="URL14" s="185"/>
      <c r="URM14" s="185"/>
      <c r="URN14" s="185"/>
      <c r="URO14" s="185"/>
      <c r="URP14" s="185"/>
      <c r="URQ14" s="185"/>
      <c r="URR14" s="185"/>
      <c r="URS14" s="185"/>
      <c r="URT14" s="185"/>
      <c r="URU14" s="185"/>
      <c r="URV14" s="185"/>
      <c r="URW14" s="185"/>
      <c r="URX14" s="185"/>
      <c r="URY14" s="185"/>
      <c r="URZ14" s="185"/>
      <c r="USA14" s="185"/>
      <c r="USB14" s="185"/>
      <c r="USC14" s="185"/>
      <c r="USD14" s="185"/>
      <c r="USE14" s="185"/>
      <c r="USF14" s="185"/>
      <c r="USG14" s="185"/>
      <c r="USH14" s="185"/>
      <c r="USI14" s="185"/>
      <c r="USJ14" s="185"/>
      <c r="USK14" s="185"/>
      <c r="USL14" s="185"/>
      <c r="USM14" s="185"/>
      <c r="USN14" s="185"/>
      <c r="USO14" s="185"/>
      <c r="USP14" s="185"/>
      <c r="USQ14" s="185"/>
      <c r="USR14" s="185"/>
      <c r="USS14" s="185"/>
      <c r="UST14" s="185"/>
      <c r="USU14" s="185"/>
      <c r="USV14" s="185"/>
      <c r="USW14" s="185"/>
      <c r="USX14" s="185"/>
      <c r="USY14" s="185"/>
      <c r="USZ14" s="185"/>
      <c r="UTA14" s="185"/>
      <c r="UTB14" s="185"/>
      <c r="UTC14" s="185"/>
      <c r="UTD14" s="185"/>
      <c r="UTE14" s="185"/>
      <c r="UTF14" s="185"/>
      <c r="UTG14" s="185"/>
      <c r="UTH14" s="185"/>
      <c r="UTI14" s="185"/>
      <c r="UTJ14" s="185"/>
      <c r="UTK14" s="185"/>
      <c r="UTL14" s="185"/>
      <c r="UTM14" s="185"/>
      <c r="UTN14" s="185"/>
      <c r="UTO14" s="185"/>
      <c r="UTP14" s="185"/>
      <c r="UTQ14" s="185"/>
      <c r="UTR14" s="185"/>
      <c r="UTS14" s="185"/>
      <c r="UTT14" s="185"/>
      <c r="UTU14" s="185"/>
      <c r="UTV14" s="185"/>
      <c r="UTW14" s="185"/>
      <c r="UTX14" s="185"/>
      <c r="UTY14" s="185"/>
      <c r="UTZ14" s="185"/>
      <c r="UUA14" s="185"/>
      <c r="UUB14" s="185"/>
      <c r="UUC14" s="185"/>
      <c r="UUD14" s="185"/>
      <c r="UUE14" s="185"/>
      <c r="UUF14" s="185"/>
      <c r="UUG14" s="185"/>
      <c r="UUH14" s="185"/>
      <c r="UUI14" s="185"/>
      <c r="UUJ14" s="185"/>
      <c r="UUK14" s="185"/>
      <c r="UUL14" s="185"/>
      <c r="UUM14" s="185"/>
      <c r="UUN14" s="185"/>
      <c r="UUO14" s="185"/>
      <c r="UUP14" s="185"/>
      <c r="UUQ14" s="185"/>
      <c r="UUR14" s="185"/>
      <c r="UUS14" s="185"/>
      <c r="UUT14" s="185"/>
      <c r="UUU14" s="185"/>
      <c r="UUV14" s="185"/>
      <c r="UUW14" s="185"/>
      <c r="UUX14" s="185"/>
      <c r="UUY14" s="185"/>
      <c r="UUZ14" s="185"/>
      <c r="UVA14" s="185"/>
      <c r="UVB14" s="185"/>
      <c r="UVC14" s="185"/>
      <c r="UVD14" s="185"/>
      <c r="UVE14" s="185"/>
      <c r="UVF14" s="185"/>
      <c r="UVG14" s="185"/>
      <c r="UVH14" s="185"/>
      <c r="UVI14" s="185"/>
      <c r="UVJ14" s="185"/>
      <c r="UVK14" s="185"/>
      <c r="UVL14" s="185"/>
      <c r="UVM14" s="185"/>
      <c r="UVN14" s="185"/>
      <c r="UVO14" s="185"/>
      <c r="UVP14" s="185"/>
      <c r="UVQ14" s="185"/>
      <c r="UVR14" s="185"/>
      <c r="UVS14" s="185"/>
      <c r="UVT14" s="185"/>
      <c r="UVU14" s="185"/>
      <c r="UVV14" s="185"/>
      <c r="UVW14" s="185"/>
      <c r="UVX14" s="185"/>
      <c r="UVY14" s="185"/>
      <c r="UVZ14" s="185"/>
      <c r="UWA14" s="185"/>
      <c r="UWB14" s="185"/>
      <c r="UWC14" s="185"/>
      <c r="UWD14" s="185"/>
      <c r="UWE14" s="185"/>
      <c r="UWF14" s="185"/>
      <c r="UWG14" s="185"/>
      <c r="UWH14" s="185"/>
      <c r="UWI14" s="185"/>
      <c r="UWJ14" s="185"/>
      <c r="UWK14" s="185"/>
      <c r="UWL14" s="185"/>
      <c r="UWM14" s="185"/>
      <c r="UWN14" s="185"/>
      <c r="UWO14" s="185"/>
      <c r="UWP14" s="185"/>
      <c r="UWQ14" s="185"/>
      <c r="UWR14" s="185"/>
      <c r="UWS14" s="185"/>
      <c r="UWT14" s="185"/>
      <c r="UWU14" s="185"/>
      <c r="UWV14" s="185"/>
      <c r="UWW14" s="185"/>
      <c r="UWX14" s="185"/>
      <c r="UWY14" s="185"/>
      <c r="UWZ14" s="185"/>
      <c r="UXA14" s="185"/>
      <c r="UXB14" s="185"/>
      <c r="UXC14" s="185"/>
      <c r="UXD14" s="185"/>
      <c r="UXE14" s="185"/>
      <c r="UXF14" s="185"/>
      <c r="UXG14" s="185"/>
      <c r="UXH14" s="185"/>
      <c r="UXI14" s="185"/>
      <c r="UXJ14" s="185"/>
      <c r="UXK14" s="185"/>
      <c r="UXL14" s="185"/>
      <c r="UXM14" s="185"/>
      <c r="UXN14" s="185"/>
      <c r="UXO14" s="185"/>
      <c r="UXP14" s="185"/>
      <c r="UXQ14" s="185"/>
      <c r="UXR14" s="185"/>
      <c r="UXS14" s="185"/>
      <c r="UXT14" s="185"/>
      <c r="UXU14" s="185"/>
      <c r="UXV14" s="185"/>
      <c r="UXW14" s="185"/>
      <c r="UXX14" s="185"/>
      <c r="UXY14" s="185"/>
      <c r="UXZ14" s="185"/>
      <c r="UYA14" s="185"/>
      <c r="UYB14" s="185"/>
      <c r="UYC14" s="185"/>
      <c r="UYD14" s="185"/>
      <c r="UYE14" s="185"/>
      <c r="UYF14" s="185"/>
      <c r="UYG14" s="185"/>
      <c r="UYH14" s="185"/>
      <c r="UYI14" s="185"/>
      <c r="UYJ14" s="185"/>
      <c r="UYK14" s="185"/>
      <c r="UYL14" s="185"/>
      <c r="UYM14" s="185"/>
      <c r="UYN14" s="185"/>
      <c r="UYO14" s="185"/>
      <c r="UYP14" s="185"/>
      <c r="UYQ14" s="185"/>
      <c r="UYR14" s="185"/>
      <c r="UYS14" s="185"/>
      <c r="UYT14" s="185"/>
      <c r="UYU14" s="185"/>
      <c r="UYV14" s="185"/>
      <c r="UYW14" s="185"/>
      <c r="UYX14" s="185"/>
      <c r="UYY14" s="185"/>
      <c r="UYZ14" s="185"/>
      <c r="UZA14" s="185"/>
      <c r="UZB14" s="185"/>
      <c r="UZC14" s="185"/>
      <c r="UZD14" s="185"/>
      <c r="UZE14" s="185"/>
      <c r="UZF14" s="185"/>
      <c r="UZG14" s="185"/>
      <c r="UZH14" s="185"/>
      <c r="UZI14" s="185"/>
      <c r="UZJ14" s="185"/>
      <c r="UZK14" s="185"/>
      <c r="UZL14" s="185"/>
      <c r="UZM14" s="185"/>
      <c r="UZN14" s="185"/>
      <c r="UZO14" s="185"/>
      <c r="UZP14" s="185"/>
      <c r="UZQ14" s="185"/>
      <c r="UZR14" s="185"/>
      <c r="UZS14" s="185"/>
      <c r="UZT14" s="185"/>
      <c r="UZU14" s="185"/>
      <c r="UZV14" s="185"/>
      <c r="UZW14" s="185"/>
      <c r="UZX14" s="185"/>
      <c r="UZY14" s="185"/>
      <c r="UZZ14" s="185"/>
      <c r="VAA14" s="185"/>
      <c r="VAB14" s="185"/>
      <c r="VAC14" s="185"/>
      <c r="VAD14" s="185"/>
      <c r="VAE14" s="185"/>
      <c r="VAF14" s="185"/>
      <c r="VAG14" s="185"/>
      <c r="VAH14" s="185"/>
      <c r="VAI14" s="185"/>
      <c r="VAJ14" s="185"/>
      <c r="VAK14" s="185"/>
      <c r="VAL14" s="185"/>
      <c r="VAM14" s="185"/>
      <c r="VAN14" s="185"/>
      <c r="VAO14" s="185"/>
      <c r="VAP14" s="185"/>
      <c r="VAQ14" s="185"/>
      <c r="VAR14" s="185"/>
      <c r="VAS14" s="185"/>
      <c r="VAT14" s="185"/>
      <c r="VAU14" s="185"/>
      <c r="VAV14" s="185"/>
      <c r="VAW14" s="185"/>
      <c r="VAX14" s="185"/>
      <c r="VAY14" s="185"/>
      <c r="VAZ14" s="185"/>
      <c r="VBA14" s="185"/>
      <c r="VBB14" s="185"/>
      <c r="VBC14" s="185"/>
      <c r="VBD14" s="185"/>
      <c r="VBE14" s="185"/>
      <c r="VBF14" s="185"/>
      <c r="VBG14" s="185"/>
      <c r="VBH14" s="185"/>
      <c r="VBI14" s="185"/>
      <c r="VBJ14" s="185"/>
      <c r="VBK14" s="185"/>
      <c r="VBL14" s="185"/>
      <c r="VBM14" s="185"/>
      <c r="VBN14" s="185"/>
      <c r="VBO14" s="185"/>
      <c r="VBP14" s="185"/>
      <c r="VBQ14" s="185"/>
      <c r="VBR14" s="185"/>
      <c r="VBS14" s="185"/>
      <c r="VBT14" s="185"/>
      <c r="VBU14" s="185"/>
      <c r="VBV14" s="185"/>
      <c r="VBW14" s="185"/>
      <c r="VBX14" s="185"/>
      <c r="VBY14" s="185"/>
      <c r="VBZ14" s="185"/>
      <c r="VCA14" s="185"/>
      <c r="VCB14" s="185"/>
      <c r="VCC14" s="185"/>
      <c r="VCD14" s="185"/>
      <c r="VCE14" s="185"/>
      <c r="VCF14" s="185"/>
      <c r="VCG14" s="185"/>
      <c r="VCH14" s="185"/>
      <c r="VCI14" s="185"/>
      <c r="VCJ14" s="185"/>
      <c r="VCK14" s="185"/>
      <c r="VCL14" s="185"/>
      <c r="VCM14" s="185"/>
      <c r="VCN14" s="185"/>
      <c r="VCO14" s="185"/>
      <c r="VCP14" s="185"/>
      <c r="VCQ14" s="185"/>
      <c r="VCR14" s="185"/>
      <c r="VCS14" s="185"/>
      <c r="VCT14" s="185"/>
      <c r="VCU14" s="185"/>
      <c r="VCV14" s="185"/>
      <c r="VCW14" s="185"/>
      <c r="VCX14" s="185"/>
      <c r="VCY14" s="185"/>
      <c r="VCZ14" s="185"/>
      <c r="VDA14" s="185"/>
      <c r="VDB14" s="185"/>
      <c r="VDC14" s="185"/>
      <c r="VDD14" s="185"/>
      <c r="VDE14" s="185"/>
      <c r="VDF14" s="185"/>
      <c r="VDG14" s="185"/>
      <c r="VDH14" s="185"/>
      <c r="VDI14" s="185"/>
      <c r="VDJ14" s="185"/>
      <c r="VDK14" s="185"/>
      <c r="VDL14" s="185"/>
      <c r="VDM14" s="185"/>
      <c r="VDN14" s="185"/>
      <c r="VDO14" s="185"/>
      <c r="VDP14" s="185"/>
      <c r="VDQ14" s="185"/>
      <c r="VDR14" s="185"/>
      <c r="VDS14" s="185"/>
      <c r="VDT14" s="185"/>
      <c r="VDU14" s="185"/>
      <c r="VDV14" s="185"/>
      <c r="VDW14" s="185"/>
      <c r="VDX14" s="185"/>
      <c r="VDY14" s="185"/>
      <c r="VDZ14" s="185"/>
      <c r="VEA14" s="185"/>
      <c r="VEB14" s="185"/>
      <c r="VEC14" s="185"/>
      <c r="VED14" s="185"/>
      <c r="VEE14" s="185"/>
      <c r="VEF14" s="185"/>
      <c r="VEG14" s="185"/>
      <c r="VEH14" s="185"/>
      <c r="VEI14" s="185"/>
      <c r="VEJ14" s="185"/>
      <c r="VEK14" s="185"/>
      <c r="VEL14" s="185"/>
      <c r="VEM14" s="185"/>
      <c r="VEN14" s="185"/>
      <c r="VEO14" s="185"/>
      <c r="VEP14" s="185"/>
      <c r="VEQ14" s="185"/>
      <c r="VER14" s="185"/>
      <c r="VES14" s="185"/>
      <c r="VET14" s="185"/>
      <c r="VEU14" s="185"/>
      <c r="VEV14" s="185"/>
      <c r="VEW14" s="185"/>
      <c r="VEX14" s="185"/>
      <c r="VEY14" s="185"/>
      <c r="VEZ14" s="185"/>
      <c r="VFA14" s="185"/>
      <c r="VFB14" s="185"/>
      <c r="VFC14" s="185"/>
      <c r="VFD14" s="185"/>
      <c r="VFE14" s="185"/>
      <c r="VFF14" s="185"/>
      <c r="VFG14" s="185"/>
      <c r="VFH14" s="185"/>
      <c r="VFI14" s="185"/>
      <c r="VFJ14" s="185"/>
      <c r="VFK14" s="185"/>
      <c r="VFL14" s="185"/>
      <c r="VFM14" s="185"/>
      <c r="VFN14" s="185"/>
      <c r="VFO14" s="185"/>
      <c r="VFP14" s="185"/>
      <c r="VFQ14" s="185"/>
      <c r="VFR14" s="185"/>
      <c r="VFS14" s="185"/>
      <c r="VFT14" s="185"/>
      <c r="VFU14" s="185"/>
      <c r="VFV14" s="185"/>
      <c r="VFW14" s="185"/>
      <c r="VFX14" s="185"/>
      <c r="VFY14" s="185"/>
      <c r="VFZ14" s="185"/>
      <c r="VGA14" s="185"/>
      <c r="VGB14" s="185"/>
      <c r="VGC14" s="185"/>
      <c r="VGD14" s="185"/>
      <c r="VGE14" s="185"/>
      <c r="VGF14" s="185"/>
      <c r="VGG14" s="185"/>
      <c r="VGH14" s="185"/>
      <c r="VGI14" s="185"/>
      <c r="VGJ14" s="185"/>
      <c r="VGK14" s="185"/>
      <c r="VGL14" s="185"/>
      <c r="VGM14" s="185"/>
      <c r="VGN14" s="185"/>
      <c r="VGO14" s="185"/>
      <c r="VGP14" s="185"/>
      <c r="VGQ14" s="185"/>
      <c r="VGR14" s="185"/>
      <c r="VGS14" s="185"/>
      <c r="VGT14" s="185"/>
      <c r="VGU14" s="185"/>
      <c r="VGV14" s="185"/>
      <c r="VGW14" s="185"/>
      <c r="VGX14" s="185"/>
      <c r="VGY14" s="185"/>
      <c r="VGZ14" s="185"/>
      <c r="VHA14" s="185"/>
      <c r="VHB14" s="185"/>
      <c r="VHC14" s="185"/>
      <c r="VHD14" s="185"/>
      <c r="VHE14" s="185"/>
      <c r="VHF14" s="185"/>
      <c r="VHG14" s="185"/>
      <c r="VHH14" s="185"/>
      <c r="VHI14" s="185"/>
      <c r="VHJ14" s="185"/>
      <c r="VHK14" s="185"/>
      <c r="VHL14" s="185"/>
      <c r="VHM14" s="185"/>
      <c r="VHN14" s="185"/>
      <c r="VHO14" s="185"/>
      <c r="VHP14" s="185"/>
      <c r="VHQ14" s="185"/>
      <c r="VHR14" s="185"/>
      <c r="VHS14" s="185"/>
      <c r="VHT14" s="185"/>
      <c r="VHU14" s="185"/>
      <c r="VHV14" s="185"/>
      <c r="VHW14" s="185"/>
      <c r="VHX14" s="185"/>
      <c r="VHY14" s="185"/>
      <c r="VHZ14" s="185"/>
      <c r="VIA14" s="185"/>
      <c r="VIB14" s="185"/>
      <c r="VIC14" s="185"/>
      <c r="VID14" s="185"/>
      <c r="VIE14" s="185"/>
      <c r="VIF14" s="185"/>
      <c r="VIG14" s="185"/>
      <c r="VIH14" s="185"/>
      <c r="VII14" s="185"/>
      <c r="VIJ14" s="185"/>
      <c r="VIK14" s="185"/>
      <c r="VIL14" s="185"/>
      <c r="VIM14" s="185"/>
      <c r="VIN14" s="185"/>
      <c r="VIO14" s="185"/>
      <c r="VIP14" s="185"/>
      <c r="VIQ14" s="185"/>
      <c r="VIR14" s="185"/>
      <c r="VIS14" s="185"/>
      <c r="VIT14" s="185"/>
      <c r="VIU14" s="185"/>
      <c r="VIV14" s="185"/>
      <c r="VIW14" s="185"/>
      <c r="VIX14" s="185"/>
      <c r="VIY14" s="185"/>
      <c r="VIZ14" s="185"/>
      <c r="VJA14" s="185"/>
      <c r="VJB14" s="185"/>
      <c r="VJC14" s="185"/>
      <c r="VJD14" s="185"/>
      <c r="VJE14" s="185"/>
      <c r="VJF14" s="185"/>
      <c r="VJG14" s="185"/>
      <c r="VJH14" s="185"/>
      <c r="VJI14" s="185"/>
      <c r="VJJ14" s="185"/>
      <c r="VJK14" s="185"/>
      <c r="VJL14" s="185"/>
      <c r="VJM14" s="185"/>
      <c r="VJN14" s="185"/>
      <c r="VJO14" s="185"/>
      <c r="VJP14" s="185"/>
      <c r="VJQ14" s="185"/>
      <c r="VJR14" s="185"/>
      <c r="VJS14" s="185"/>
      <c r="VJT14" s="185"/>
      <c r="VJU14" s="185"/>
      <c r="VJV14" s="185"/>
      <c r="VJW14" s="185"/>
      <c r="VJX14" s="185"/>
      <c r="VJY14" s="185"/>
      <c r="VJZ14" s="185"/>
      <c r="VKA14" s="185"/>
      <c r="VKB14" s="185"/>
      <c r="VKC14" s="185"/>
      <c r="VKD14" s="185"/>
      <c r="VKE14" s="185"/>
      <c r="VKF14" s="185"/>
      <c r="VKG14" s="185"/>
      <c r="VKH14" s="185"/>
      <c r="VKI14" s="185"/>
      <c r="VKJ14" s="185"/>
      <c r="VKK14" s="185"/>
      <c r="VKL14" s="185"/>
      <c r="VKM14" s="185"/>
      <c r="VKN14" s="185"/>
      <c r="VKO14" s="185"/>
      <c r="VKP14" s="185"/>
      <c r="VKQ14" s="185"/>
      <c r="VKR14" s="185"/>
      <c r="VKS14" s="185"/>
      <c r="VKT14" s="185"/>
      <c r="VKU14" s="185"/>
      <c r="VKV14" s="185"/>
      <c r="VKW14" s="185"/>
      <c r="VKX14" s="185"/>
      <c r="VKY14" s="185"/>
      <c r="VKZ14" s="185"/>
      <c r="VLA14" s="185"/>
      <c r="VLB14" s="185"/>
      <c r="VLC14" s="185"/>
      <c r="VLD14" s="185"/>
      <c r="VLE14" s="185"/>
      <c r="VLF14" s="185"/>
      <c r="VLG14" s="185"/>
      <c r="VLH14" s="185"/>
      <c r="VLI14" s="185"/>
      <c r="VLJ14" s="185"/>
      <c r="VLK14" s="185"/>
      <c r="VLL14" s="185"/>
      <c r="VLM14" s="185"/>
      <c r="VLN14" s="185"/>
      <c r="VLO14" s="185"/>
      <c r="VLP14" s="185"/>
      <c r="VLQ14" s="185"/>
      <c r="VLR14" s="185"/>
      <c r="VLS14" s="185"/>
      <c r="VLT14" s="185"/>
      <c r="VLU14" s="185"/>
      <c r="VLV14" s="185"/>
      <c r="VLW14" s="185"/>
      <c r="VLX14" s="185"/>
      <c r="VLY14" s="185"/>
      <c r="VLZ14" s="185"/>
      <c r="VMA14" s="185"/>
      <c r="VMB14" s="185"/>
      <c r="VMC14" s="185"/>
      <c r="VMD14" s="185"/>
      <c r="VME14" s="185"/>
      <c r="VMF14" s="185"/>
      <c r="VMG14" s="185"/>
      <c r="VMH14" s="185"/>
      <c r="VMI14" s="185"/>
      <c r="VMJ14" s="185"/>
      <c r="VMK14" s="185"/>
      <c r="VML14" s="185"/>
      <c r="VMM14" s="185"/>
      <c r="VMN14" s="185"/>
      <c r="VMO14" s="185"/>
      <c r="VMP14" s="185"/>
      <c r="VMQ14" s="185"/>
      <c r="VMR14" s="185"/>
      <c r="VMS14" s="185"/>
      <c r="VMT14" s="185"/>
      <c r="VMU14" s="185"/>
      <c r="VMV14" s="185"/>
      <c r="VMW14" s="185"/>
      <c r="VMX14" s="185"/>
      <c r="VMY14" s="185"/>
      <c r="VMZ14" s="185"/>
      <c r="VNA14" s="185"/>
      <c r="VNB14" s="185"/>
      <c r="VNC14" s="185"/>
      <c r="VND14" s="185"/>
      <c r="VNE14" s="185"/>
      <c r="VNF14" s="185"/>
      <c r="VNG14" s="185"/>
      <c r="VNH14" s="185"/>
      <c r="VNI14" s="185"/>
      <c r="VNJ14" s="185"/>
      <c r="VNK14" s="185"/>
      <c r="VNL14" s="185"/>
      <c r="VNM14" s="185"/>
      <c r="VNN14" s="185"/>
      <c r="VNO14" s="185"/>
      <c r="VNP14" s="185"/>
      <c r="VNQ14" s="185"/>
      <c r="VNR14" s="185"/>
      <c r="VNS14" s="185"/>
      <c r="VNT14" s="185"/>
      <c r="VNU14" s="185"/>
      <c r="VNV14" s="185"/>
      <c r="VNW14" s="185"/>
      <c r="VNX14" s="185"/>
      <c r="VNY14" s="185"/>
      <c r="VNZ14" s="185"/>
      <c r="VOA14" s="185"/>
      <c r="VOB14" s="185"/>
      <c r="VOC14" s="185"/>
      <c r="VOD14" s="185"/>
      <c r="VOE14" s="185"/>
      <c r="VOF14" s="185"/>
      <c r="VOG14" s="185"/>
      <c r="VOH14" s="185"/>
      <c r="VOI14" s="185"/>
      <c r="VOJ14" s="185"/>
      <c r="VOK14" s="185"/>
      <c r="VOL14" s="185"/>
      <c r="VOM14" s="185"/>
      <c r="VON14" s="185"/>
      <c r="VOO14" s="185"/>
      <c r="VOP14" s="185"/>
      <c r="VOQ14" s="185"/>
      <c r="VOR14" s="185"/>
      <c r="VOS14" s="185"/>
      <c r="VOT14" s="185"/>
      <c r="VOU14" s="185"/>
      <c r="VOV14" s="185"/>
      <c r="VOW14" s="185"/>
      <c r="VOX14" s="185"/>
      <c r="VOY14" s="185"/>
      <c r="VOZ14" s="185"/>
      <c r="VPA14" s="185"/>
      <c r="VPB14" s="185"/>
      <c r="VPC14" s="185"/>
      <c r="VPD14" s="185"/>
      <c r="VPE14" s="185"/>
      <c r="VPF14" s="185"/>
      <c r="VPG14" s="185"/>
      <c r="VPH14" s="185"/>
      <c r="VPI14" s="185"/>
      <c r="VPJ14" s="185"/>
      <c r="VPK14" s="185"/>
      <c r="VPL14" s="185"/>
      <c r="VPM14" s="185"/>
      <c r="VPN14" s="185"/>
      <c r="VPO14" s="185"/>
      <c r="VPP14" s="185"/>
      <c r="VPQ14" s="185"/>
      <c r="VPR14" s="185"/>
      <c r="VPS14" s="185"/>
      <c r="VPT14" s="185"/>
      <c r="VPU14" s="185"/>
      <c r="VPV14" s="185"/>
      <c r="VPW14" s="185"/>
      <c r="VPX14" s="185"/>
      <c r="VPY14" s="185"/>
      <c r="VPZ14" s="185"/>
      <c r="VQA14" s="185"/>
      <c r="VQB14" s="185"/>
      <c r="VQC14" s="185"/>
      <c r="VQD14" s="185"/>
      <c r="VQE14" s="185"/>
      <c r="VQF14" s="185"/>
      <c r="VQG14" s="185"/>
      <c r="VQH14" s="185"/>
      <c r="VQI14" s="185"/>
      <c r="VQJ14" s="185"/>
      <c r="VQK14" s="185"/>
      <c r="VQL14" s="185"/>
      <c r="VQM14" s="185"/>
      <c r="VQN14" s="185"/>
      <c r="VQO14" s="185"/>
      <c r="VQP14" s="185"/>
      <c r="VQQ14" s="185"/>
      <c r="VQR14" s="185"/>
      <c r="VQS14" s="185"/>
      <c r="VQT14" s="185"/>
      <c r="VQU14" s="185"/>
      <c r="VQV14" s="185"/>
      <c r="VQW14" s="185"/>
      <c r="VQX14" s="185"/>
      <c r="VQY14" s="185"/>
      <c r="VQZ14" s="185"/>
      <c r="VRA14" s="185"/>
      <c r="VRB14" s="185"/>
      <c r="VRC14" s="185"/>
      <c r="VRD14" s="185"/>
      <c r="VRE14" s="185"/>
      <c r="VRF14" s="185"/>
      <c r="VRG14" s="185"/>
      <c r="VRH14" s="185"/>
      <c r="VRI14" s="185"/>
      <c r="VRJ14" s="185"/>
      <c r="VRK14" s="185"/>
      <c r="VRL14" s="185"/>
      <c r="VRM14" s="185"/>
      <c r="VRN14" s="185"/>
      <c r="VRO14" s="185"/>
      <c r="VRP14" s="185"/>
      <c r="VRQ14" s="185"/>
      <c r="VRR14" s="185"/>
      <c r="VRS14" s="185"/>
      <c r="VRT14" s="185"/>
      <c r="VRU14" s="185"/>
      <c r="VRV14" s="185"/>
      <c r="VRW14" s="185"/>
      <c r="VRX14" s="185"/>
      <c r="VRY14" s="185"/>
      <c r="VRZ14" s="185"/>
      <c r="VSA14" s="185"/>
      <c r="VSB14" s="185"/>
      <c r="VSC14" s="185"/>
      <c r="VSD14" s="185"/>
      <c r="VSE14" s="185"/>
      <c r="VSF14" s="185"/>
      <c r="VSG14" s="185"/>
      <c r="VSH14" s="185"/>
      <c r="VSI14" s="185"/>
      <c r="VSJ14" s="185"/>
      <c r="VSK14" s="185"/>
      <c r="VSL14" s="185"/>
      <c r="VSM14" s="185"/>
      <c r="VSN14" s="185"/>
      <c r="VSO14" s="185"/>
      <c r="VSP14" s="185"/>
      <c r="VSQ14" s="185"/>
      <c r="VSR14" s="185"/>
      <c r="VSS14" s="185"/>
      <c r="VST14" s="185"/>
      <c r="VSU14" s="185"/>
      <c r="VSV14" s="185"/>
      <c r="VSW14" s="185"/>
      <c r="VSX14" s="185"/>
      <c r="VSY14" s="185"/>
      <c r="VSZ14" s="185"/>
      <c r="VTA14" s="185"/>
      <c r="VTB14" s="185"/>
      <c r="VTC14" s="185"/>
      <c r="VTD14" s="185"/>
      <c r="VTE14" s="185"/>
      <c r="VTF14" s="185"/>
      <c r="VTG14" s="185"/>
      <c r="VTH14" s="185"/>
      <c r="VTI14" s="185"/>
      <c r="VTJ14" s="185"/>
      <c r="VTK14" s="185"/>
      <c r="VTL14" s="185"/>
      <c r="VTM14" s="185"/>
      <c r="VTN14" s="185"/>
      <c r="VTO14" s="185"/>
      <c r="VTP14" s="185"/>
      <c r="VTQ14" s="185"/>
      <c r="VTR14" s="185"/>
      <c r="VTS14" s="185"/>
      <c r="VTT14" s="185"/>
      <c r="VTU14" s="185"/>
      <c r="VTV14" s="185"/>
      <c r="VTW14" s="185"/>
      <c r="VTX14" s="185"/>
      <c r="VTY14" s="185"/>
      <c r="VTZ14" s="185"/>
      <c r="VUA14" s="185"/>
      <c r="VUB14" s="185"/>
      <c r="VUC14" s="185"/>
      <c r="VUD14" s="185"/>
      <c r="VUE14" s="185"/>
      <c r="VUF14" s="185"/>
      <c r="VUG14" s="185"/>
      <c r="VUH14" s="185"/>
      <c r="VUI14" s="185"/>
      <c r="VUJ14" s="185"/>
      <c r="VUK14" s="185"/>
      <c r="VUL14" s="185"/>
      <c r="VUM14" s="185"/>
      <c r="VUN14" s="185"/>
      <c r="VUO14" s="185"/>
      <c r="VUP14" s="185"/>
      <c r="VUQ14" s="185"/>
      <c r="VUR14" s="185"/>
      <c r="VUS14" s="185"/>
      <c r="VUT14" s="185"/>
      <c r="VUU14" s="185"/>
      <c r="VUV14" s="185"/>
      <c r="VUW14" s="185"/>
      <c r="VUX14" s="185"/>
      <c r="VUY14" s="185"/>
      <c r="VUZ14" s="185"/>
      <c r="VVA14" s="185"/>
      <c r="VVB14" s="185"/>
      <c r="VVC14" s="185"/>
      <c r="VVD14" s="185"/>
      <c r="VVE14" s="185"/>
      <c r="VVF14" s="185"/>
      <c r="VVG14" s="185"/>
      <c r="VVH14" s="185"/>
      <c r="VVI14" s="185"/>
      <c r="VVJ14" s="185"/>
      <c r="VVK14" s="185"/>
      <c r="VVL14" s="185"/>
      <c r="VVM14" s="185"/>
      <c r="VVN14" s="185"/>
      <c r="VVO14" s="185"/>
      <c r="VVP14" s="185"/>
      <c r="VVQ14" s="185"/>
      <c r="VVR14" s="185"/>
      <c r="VVS14" s="185"/>
      <c r="VVT14" s="185"/>
      <c r="VVU14" s="185"/>
      <c r="VVV14" s="185"/>
      <c r="VVW14" s="185"/>
      <c r="VVX14" s="185"/>
      <c r="VVY14" s="185"/>
      <c r="VVZ14" s="185"/>
      <c r="VWA14" s="185"/>
      <c r="VWB14" s="185"/>
      <c r="VWC14" s="185"/>
      <c r="VWD14" s="185"/>
      <c r="VWE14" s="185"/>
      <c r="VWF14" s="185"/>
      <c r="VWG14" s="185"/>
      <c r="VWH14" s="185"/>
      <c r="VWI14" s="185"/>
      <c r="VWJ14" s="185"/>
      <c r="VWK14" s="185"/>
      <c r="VWL14" s="185"/>
      <c r="VWM14" s="185"/>
      <c r="VWN14" s="185"/>
      <c r="VWO14" s="185"/>
      <c r="VWP14" s="185"/>
      <c r="VWQ14" s="185"/>
      <c r="VWR14" s="185"/>
      <c r="VWS14" s="185"/>
      <c r="VWT14" s="185"/>
      <c r="VWU14" s="185"/>
      <c r="VWV14" s="185"/>
      <c r="VWW14" s="185"/>
      <c r="VWX14" s="185"/>
      <c r="VWY14" s="185"/>
      <c r="VWZ14" s="185"/>
      <c r="VXA14" s="185"/>
      <c r="VXB14" s="185"/>
      <c r="VXC14" s="185"/>
      <c r="VXD14" s="185"/>
      <c r="VXE14" s="185"/>
      <c r="VXF14" s="185"/>
      <c r="VXG14" s="185"/>
      <c r="VXH14" s="185"/>
      <c r="VXI14" s="185"/>
      <c r="VXJ14" s="185"/>
      <c r="VXK14" s="185"/>
      <c r="VXL14" s="185"/>
      <c r="VXM14" s="185"/>
      <c r="VXN14" s="185"/>
      <c r="VXO14" s="185"/>
      <c r="VXP14" s="185"/>
      <c r="VXQ14" s="185"/>
      <c r="VXR14" s="185"/>
      <c r="VXS14" s="185"/>
      <c r="VXT14" s="185"/>
      <c r="VXU14" s="185"/>
      <c r="VXV14" s="185"/>
      <c r="VXW14" s="185"/>
      <c r="VXX14" s="185"/>
      <c r="VXY14" s="185"/>
      <c r="VXZ14" s="185"/>
      <c r="VYA14" s="185"/>
      <c r="VYB14" s="185"/>
      <c r="VYC14" s="185"/>
      <c r="VYD14" s="185"/>
      <c r="VYE14" s="185"/>
      <c r="VYF14" s="185"/>
      <c r="VYG14" s="185"/>
      <c r="VYH14" s="185"/>
      <c r="VYI14" s="185"/>
      <c r="VYJ14" s="185"/>
      <c r="VYK14" s="185"/>
      <c r="VYL14" s="185"/>
      <c r="VYM14" s="185"/>
      <c r="VYN14" s="185"/>
      <c r="VYO14" s="185"/>
      <c r="VYP14" s="185"/>
      <c r="VYQ14" s="185"/>
      <c r="VYR14" s="185"/>
      <c r="VYS14" s="185"/>
      <c r="VYT14" s="185"/>
      <c r="VYU14" s="185"/>
      <c r="VYV14" s="185"/>
      <c r="VYW14" s="185"/>
      <c r="VYX14" s="185"/>
      <c r="VYY14" s="185"/>
      <c r="VYZ14" s="185"/>
      <c r="VZA14" s="185"/>
      <c r="VZB14" s="185"/>
      <c r="VZC14" s="185"/>
      <c r="VZD14" s="185"/>
      <c r="VZE14" s="185"/>
      <c r="VZF14" s="185"/>
      <c r="VZG14" s="185"/>
      <c r="VZH14" s="185"/>
      <c r="VZI14" s="185"/>
      <c r="VZJ14" s="185"/>
      <c r="VZK14" s="185"/>
      <c r="VZL14" s="185"/>
      <c r="VZM14" s="185"/>
      <c r="VZN14" s="185"/>
      <c r="VZO14" s="185"/>
      <c r="VZP14" s="185"/>
      <c r="VZQ14" s="185"/>
      <c r="VZR14" s="185"/>
      <c r="VZS14" s="185"/>
      <c r="VZT14" s="185"/>
      <c r="VZU14" s="185"/>
      <c r="VZV14" s="185"/>
      <c r="VZW14" s="185"/>
      <c r="VZX14" s="185"/>
      <c r="VZY14" s="185"/>
      <c r="VZZ14" s="185"/>
      <c r="WAA14" s="185"/>
      <c r="WAB14" s="185"/>
      <c r="WAC14" s="185"/>
      <c r="WAD14" s="185"/>
      <c r="WAE14" s="185"/>
      <c r="WAF14" s="185"/>
      <c r="WAG14" s="185"/>
      <c r="WAH14" s="185"/>
      <c r="WAI14" s="185"/>
      <c r="WAJ14" s="185"/>
      <c r="WAK14" s="185"/>
      <c r="WAL14" s="185"/>
      <c r="WAM14" s="185"/>
      <c r="WAN14" s="185"/>
      <c r="WAO14" s="185"/>
      <c r="WAP14" s="185"/>
      <c r="WAQ14" s="185"/>
      <c r="WAR14" s="185"/>
      <c r="WAS14" s="185"/>
      <c r="WAT14" s="185"/>
      <c r="WAU14" s="185"/>
      <c r="WAV14" s="185"/>
      <c r="WAW14" s="185"/>
      <c r="WAX14" s="185"/>
      <c r="WAY14" s="185"/>
      <c r="WAZ14" s="185"/>
      <c r="WBA14" s="185"/>
      <c r="WBB14" s="185"/>
      <c r="WBC14" s="185"/>
      <c r="WBD14" s="185"/>
      <c r="WBE14" s="185"/>
      <c r="WBF14" s="185"/>
      <c r="WBG14" s="185"/>
      <c r="WBH14" s="185"/>
      <c r="WBI14" s="185"/>
      <c r="WBJ14" s="185"/>
      <c r="WBK14" s="185"/>
      <c r="WBL14" s="185"/>
      <c r="WBM14" s="185"/>
      <c r="WBN14" s="185"/>
      <c r="WBO14" s="185"/>
      <c r="WBP14" s="185"/>
      <c r="WBQ14" s="185"/>
      <c r="WBR14" s="185"/>
      <c r="WBS14" s="185"/>
      <c r="WBT14" s="185"/>
      <c r="WBU14" s="185"/>
      <c r="WBV14" s="185"/>
      <c r="WBW14" s="185"/>
      <c r="WBX14" s="185"/>
      <c r="WBY14" s="185"/>
      <c r="WBZ14" s="185"/>
      <c r="WCA14" s="185"/>
      <c r="WCB14" s="185"/>
      <c r="WCC14" s="185"/>
      <c r="WCD14" s="185"/>
      <c r="WCE14" s="185"/>
      <c r="WCF14" s="185"/>
      <c r="WCG14" s="185"/>
      <c r="WCH14" s="185"/>
      <c r="WCI14" s="185"/>
      <c r="WCJ14" s="185"/>
      <c r="WCK14" s="185"/>
      <c r="WCL14" s="185"/>
      <c r="WCM14" s="185"/>
      <c r="WCN14" s="185"/>
      <c r="WCO14" s="185"/>
      <c r="WCP14" s="185"/>
      <c r="WCQ14" s="185"/>
      <c r="WCR14" s="185"/>
      <c r="WCS14" s="185"/>
      <c r="WCT14" s="185"/>
      <c r="WCU14" s="185"/>
      <c r="WCV14" s="185"/>
      <c r="WCW14" s="185"/>
      <c r="WCX14" s="185"/>
      <c r="WCY14" s="185"/>
      <c r="WCZ14" s="185"/>
      <c r="WDA14" s="185"/>
      <c r="WDB14" s="185"/>
      <c r="WDC14" s="185"/>
      <c r="WDD14" s="185"/>
      <c r="WDE14" s="185"/>
      <c r="WDF14" s="185"/>
      <c r="WDG14" s="185"/>
      <c r="WDH14" s="185"/>
      <c r="WDI14" s="185"/>
      <c r="WDJ14" s="185"/>
      <c r="WDK14" s="185"/>
      <c r="WDL14" s="185"/>
      <c r="WDM14" s="185"/>
      <c r="WDN14" s="185"/>
      <c r="WDO14" s="185"/>
      <c r="WDP14" s="185"/>
      <c r="WDQ14" s="185"/>
      <c r="WDR14" s="185"/>
      <c r="WDS14" s="185"/>
      <c r="WDT14" s="185"/>
      <c r="WDU14" s="185"/>
      <c r="WDV14" s="185"/>
      <c r="WDW14" s="185"/>
      <c r="WDX14" s="185"/>
      <c r="WDY14" s="185"/>
      <c r="WDZ14" s="185"/>
      <c r="WEA14" s="185"/>
      <c r="WEB14" s="185"/>
      <c r="WEC14" s="185"/>
      <c r="WED14" s="185"/>
      <c r="WEE14" s="185"/>
      <c r="WEF14" s="185"/>
      <c r="WEG14" s="185"/>
      <c r="WEH14" s="185"/>
      <c r="WEI14" s="185"/>
      <c r="WEJ14" s="185"/>
      <c r="WEK14" s="185"/>
      <c r="WEL14" s="185"/>
      <c r="WEM14" s="185"/>
      <c r="WEN14" s="185"/>
      <c r="WEO14" s="185"/>
      <c r="WEP14" s="185"/>
      <c r="WEQ14" s="185"/>
      <c r="WER14" s="185"/>
      <c r="WES14" s="185"/>
      <c r="WET14" s="185"/>
      <c r="WEU14" s="185"/>
      <c r="WEV14" s="185"/>
      <c r="WEW14" s="185"/>
      <c r="WEX14" s="185"/>
      <c r="WEY14" s="185"/>
      <c r="WEZ14" s="185"/>
      <c r="WFA14" s="185"/>
      <c r="WFB14" s="185"/>
      <c r="WFC14" s="185"/>
      <c r="WFD14" s="185"/>
      <c r="WFE14" s="185"/>
      <c r="WFF14" s="185"/>
      <c r="WFG14" s="185"/>
      <c r="WFH14" s="185"/>
      <c r="WFI14" s="185"/>
      <c r="WFJ14" s="185"/>
      <c r="WFK14" s="185"/>
      <c r="WFL14" s="185"/>
      <c r="WFM14" s="185"/>
      <c r="WFN14" s="185"/>
      <c r="WFO14" s="185"/>
      <c r="WFP14" s="185"/>
      <c r="WFQ14" s="185"/>
      <c r="WFR14" s="185"/>
      <c r="WFS14" s="185"/>
      <c r="WFT14" s="185"/>
      <c r="WFU14" s="185"/>
      <c r="WFV14" s="185"/>
      <c r="WFW14" s="185"/>
      <c r="WFX14" s="185"/>
      <c r="WFY14" s="185"/>
      <c r="WFZ14" s="185"/>
      <c r="WGA14" s="185"/>
      <c r="WGB14" s="185"/>
      <c r="WGC14" s="185"/>
      <c r="WGD14" s="185"/>
      <c r="WGE14" s="185"/>
      <c r="WGF14" s="185"/>
      <c r="WGG14" s="185"/>
      <c r="WGH14" s="185"/>
      <c r="WGI14" s="185"/>
      <c r="WGJ14" s="185"/>
      <c r="WGK14" s="185"/>
      <c r="WGL14" s="185"/>
      <c r="WGM14" s="185"/>
      <c r="WGN14" s="185"/>
      <c r="WGO14" s="185"/>
      <c r="WGP14" s="185"/>
      <c r="WGQ14" s="185"/>
      <c r="WGR14" s="185"/>
      <c r="WGS14" s="185"/>
      <c r="WGT14" s="185"/>
      <c r="WGU14" s="185"/>
      <c r="WGV14" s="185"/>
      <c r="WGW14" s="185"/>
      <c r="WGX14" s="185"/>
      <c r="WGY14" s="185"/>
      <c r="WGZ14" s="185"/>
      <c r="WHA14" s="185"/>
      <c r="WHB14" s="185"/>
      <c r="WHC14" s="185"/>
      <c r="WHD14" s="185"/>
      <c r="WHE14" s="185"/>
      <c r="WHF14" s="185"/>
      <c r="WHG14" s="185"/>
      <c r="WHH14" s="185"/>
      <c r="WHI14" s="185"/>
      <c r="WHJ14" s="185"/>
      <c r="WHK14" s="185"/>
      <c r="WHL14" s="185"/>
      <c r="WHM14" s="185"/>
      <c r="WHN14" s="185"/>
      <c r="WHO14" s="185"/>
      <c r="WHP14" s="185"/>
      <c r="WHQ14" s="185"/>
      <c r="WHR14" s="185"/>
      <c r="WHS14" s="185"/>
      <c r="WHT14" s="185"/>
      <c r="WHU14" s="185"/>
      <c r="WHV14" s="185"/>
      <c r="WHW14" s="185"/>
      <c r="WHX14" s="185"/>
      <c r="WHY14" s="185"/>
      <c r="WHZ14" s="185"/>
      <c r="WIA14" s="185"/>
      <c r="WIB14" s="185"/>
      <c r="WIC14" s="185"/>
      <c r="WID14" s="185"/>
      <c r="WIE14" s="185"/>
      <c r="WIF14" s="185"/>
      <c r="WIG14" s="185"/>
      <c r="WIH14" s="185"/>
      <c r="WII14" s="185"/>
      <c r="WIJ14" s="185"/>
      <c r="WIK14" s="185"/>
      <c r="WIL14" s="185"/>
      <c r="WIM14" s="185"/>
      <c r="WIN14" s="185"/>
      <c r="WIO14" s="185"/>
      <c r="WIP14" s="185"/>
      <c r="WIQ14" s="185"/>
      <c r="WIR14" s="185"/>
      <c r="WIS14" s="185"/>
      <c r="WIT14" s="185"/>
      <c r="WIU14" s="185"/>
      <c r="WIV14" s="185"/>
      <c r="WIW14" s="185"/>
      <c r="WIX14" s="185"/>
      <c r="WIY14" s="185"/>
      <c r="WIZ14" s="185"/>
      <c r="WJA14" s="185"/>
      <c r="WJB14" s="185"/>
      <c r="WJC14" s="185"/>
      <c r="WJD14" s="185"/>
      <c r="WJE14" s="185"/>
      <c r="WJF14" s="185"/>
      <c r="WJG14" s="185"/>
      <c r="WJH14" s="185"/>
      <c r="WJI14" s="185"/>
      <c r="WJJ14" s="185"/>
      <c r="WJK14" s="185"/>
      <c r="WJL14" s="185"/>
      <c r="WJM14" s="185"/>
      <c r="WJN14" s="185"/>
      <c r="WJO14" s="185"/>
      <c r="WJP14" s="185"/>
      <c r="WJQ14" s="185"/>
      <c r="WJR14" s="185"/>
      <c r="WJS14" s="185"/>
      <c r="WJT14" s="185"/>
      <c r="WJU14" s="185"/>
      <c r="WJV14" s="185"/>
      <c r="WJW14" s="185"/>
      <c r="WJX14" s="185"/>
      <c r="WJY14" s="185"/>
      <c r="WJZ14" s="185"/>
      <c r="WKA14" s="185"/>
      <c r="WKB14" s="185"/>
      <c r="WKC14" s="185"/>
      <c r="WKD14" s="185"/>
      <c r="WKE14" s="185"/>
      <c r="WKF14" s="185"/>
      <c r="WKG14" s="185"/>
      <c r="WKH14" s="185"/>
      <c r="WKI14" s="185"/>
      <c r="WKJ14" s="185"/>
      <c r="WKK14" s="185"/>
      <c r="WKL14" s="185"/>
      <c r="WKM14" s="185"/>
      <c r="WKN14" s="185"/>
      <c r="WKO14" s="185"/>
      <c r="WKP14" s="185"/>
      <c r="WKQ14" s="185"/>
      <c r="WKR14" s="185"/>
      <c r="WKS14" s="185"/>
      <c r="WKT14" s="185"/>
      <c r="WKU14" s="185"/>
      <c r="WKV14" s="185"/>
      <c r="WKW14" s="185"/>
      <c r="WKX14" s="185"/>
      <c r="WKY14" s="185"/>
      <c r="WKZ14" s="185"/>
      <c r="WLA14" s="185"/>
      <c r="WLB14" s="185"/>
      <c r="WLC14" s="185"/>
      <c r="WLD14" s="185"/>
      <c r="WLE14" s="185"/>
      <c r="WLF14" s="185"/>
      <c r="WLG14" s="185"/>
      <c r="WLH14" s="185"/>
      <c r="WLI14" s="185"/>
      <c r="WLJ14" s="185"/>
      <c r="WLK14" s="185"/>
      <c r="WLL14" s="185"/>
      <c r="WLM14" s="185"/>
      <c r="WLN14" s="185"/>
      <c r="WLO14" s="185"/>
      <c r="WLP14" s="185"/>
      <c r="WLQ14" s="185"/>
      <c r="WLR14" s="185"/>
      <c r="WLS14" s="185"/>
      <c r="WLT14" s="185"/>
      <c r="WLU14" s="185"/>
      <c r="WLV14" s="185"/>
      <c r="WLW14" s="185"/>
      <c r="WLX14" s="185"/>
      <c r="WLY14" s="185"/>
      <c r="WLZ14" s="185"/>
      <c r="WMA14" s="185"/>
      <c r="WMB14" s="185"/>
      <c r="WMC14" s="185"/>
      <c r="WMD14" s="185"/>
      <c r="WME14" s="185"/>
      <c r="WMF14" s="185"/>
      <c r="WMG14" s="185"/>
      <c r="WMH14" s="185"/>
      <c r="WMI14" s="185"/>
      <c r="WMJ14" s="185"/>
      <c r="WMK14" s="185"/>
      <c r="WML14" s="185"/>
      <c r="WMM14" s="185"/>
      <c r="WMN14" s="185"/>
      <c r="WMO14" s="185"/>
      <c r="WMP14" s="185"/>
      <c r="WMQ14" s="185"/>
      <c r="WMR14" s="185"/>
      <c r="WMS14" s="185"/>
      <c r="WMT14" s="185"/>
      <c r="WMU14" s="185"/>
      <c r="WMV14" s="185"/>
      <c r="WMW14" s="185"/>
      <c r="WMX14" s="185"/>
      <c r="WMY14" s="185"/>
      <c r="WMZ14" s="185"/>
      <c r="WNA14" s="185"/>
      <c r="WNB14" s="185"/>
      <c r="WNC14" s="185"/>
      <c r="WND14" s="185"/>
      <c r="WNE14" s="185"/>
      <c r="WNF14" s="185"/>
      <c r="WNG14" s="185"/>
      <c r="WNH14" s="185"/>
      <c r="WNI14" s="185"/>
      <c r="WNJ14" s="185"/>
      <c r="WNK14" s="185"/>
      <c r="WNL14" s="185"/>
      <c r="WNM14" s="185"/>
      <c r="WNN14" s="185"/>
      <c r="WNO14" s="185"/>
      <c r="WNP14" s="185"/>
      <c r="WNQ14" s="185"/>
      <c r="WNR14" s="185"/>
      <c r="WNS14" s="185"/>
      <c r="WNT14" s="185"/>
      <c r="WNU14" s="185"/>
      <c r="WNV14" s="185"/>
      <c r="WNW14" s="185"/>
      <c r="WNX14" s="185"/>
      <c r="WNY14" s="185"/>
      <c r="WNZ14" s="185"/>
      <c r="WOA14" s="185"/>
      <c r="WOB14" s="185"/>
      <c r="WOC14" s="185"/>
      <c r="WOD14" s="185"/>
      <c r="WOE14" s="185"/>
      <c r="WOF14" s="185"/>
      <c r="WOG14" s="185"/>
      <c r="WOH14" s="185"/>
      <c r="WOI14" s="185"/>
      <c r="WOJ14" s="185"/>
      <c r="WOK14" s="185"/>
      <c r="WOL14" s="185"/>
      <c r="WOM14" s="185"/>
      <c r="WON14" s="185"/>
      <c r="WOO14" s="185"/>
      <c r="WOP14" s="185"/>
      <c r="WOQ14" s="185"/>
      <c r="WOR14" s="185"/>
      <c r="WOS14" s="185"/>
      <c r="WOT14" s="185"/>
      <c r="WOU14" s="185"/>
      <c r="WOV14" s="185"/>
      <c r="WOW14" s="185"/>
      <c r="WOX14" s="185"/>
      <c r="WOY14" s="185"/>
      <c r="WOZ14" s="185"/>
      <c r="WPA14" s="185"/>
      <c r="WPB14" s="185"/>
      <c r="WPC14" s="185"/>
      <c r="WPD14" s="185"/>
      <c r="WPE14" s="185"/>
      <c r="WPF14" s="185"/>
      <c r="WPG14" s="185"/>
      <c r="WPH14" s="185"/>
      <c r="WPI14" s="185"/>
      <c r="WPJ14" s="185"/>
      <c r="WPK14" s="185"/>
      <c r="WPL14" s="185"/>
      <c r="WPM14" s="185"/>
      <c r="WPN14" s="185"/>
      <c r="WPO14" s="185"/>
      <c r="WPP14" s="185"/>
      <c r="WPQ14" s="185"/>
      <c r="WPR14" s="185"/>
      <c r="WPS14" s="185"/>
      <c r="WPT14" s="185"/>
      <c r="WPU14" s="185"/>
      <c r="WPV14" s="185"/>
      <c r="WPW14" s="185"/>
      <c r="WPX14" s="185"/>
      <c r="WPY14" s="185"/>
      <c r="WPZ14" s="185"/>
      <c r="WQA14" s="185"/>
      <c r="WQB14" s="185"/>
      <c r="WQC14" s="185"/>
      <c r="WQD14" s="185"/>
      <c r="WQE14" s="185"/>
      <c r="WQF14" s="185"/>
      <c r="WQG14" s="185"/>
      <c r="WQH14" s="185"/>
      <c r="WQI14" s="185"/>
      <c r="WQJ14" s="185"/>
      <c r="WQK14" s="185"/>
      <c r="WQL14" s="185"/>
      <c r="WQM14" s="185"/>
      <c r="WQN14" s="185"/>
      <c r="WQO14" s="185"/>
      <c r="WQP14" s="185"/>
      <c r="WQQ14" s="185"/>
      <c r="WQR14" s="185"/>
      <c r="WQS14" s="185"/>
      <c r="WQT14" s="185"/>
      <c r="WQU14" s="185"/>
      <c r="WQV14" s="185"/>
      <c r="WQW14" s="185"/>
      <c r="WQX14" s="185"/>
      <c r="WQY14" s="185"/>
      <c r="WQZ14" s="185"/>
      <c r="WRA14" s="185"/>
      <c r="WRB14" s="185"/>
      <c r="WRC14" s="185"/>
      <c r="WRD14" s="185"/>
      <c r="WRE14" s="185"/>
      <c r="WRF14" s="185"/>
      <c r="WRG14" s="185"/>
      <c r="WRH14" s="185"/>
      <c r="WRI14" s="185"/>
      <c r="WRJ14" s="185"/>
      <c r="WRK14" s="185"/>
      <c r="WRL14" s="185"/>
      <c r="WRM14" s="185"/>
      <c r="WRN14" s="185"/>
      <c r="WRO14" s="185"/>
      <c r="WRP14" s="185"/>
      <c r="WRQ14" s="185"/>
      <c r="WRR14" s="185"/>
      <c r="WRS14" s="185"/>
      <c r="WRT14" s="185"/>
      <c r="WRU14" s="185"/>
      <c r="WRV14" s="185"/>
      <c r="WRW14" s="185"/>
      <c r="WRX14" s="185"/>
      <c r="WRY14" s="185"/>
      <c r="WRZ14" s="185"/>
      <c r="WSA14" s="185"/>
      <c r="WSB14" s="185"/>
      <c r="WSC14" s="185"/>
      <c r="WSD14" s="185"/>
      <c r="WSE14" s="185"/>
      <c r="WSF14" s="185"/>
      <c r="WSG14" s="185"/>
      <c r="WSH14" s="185"/>
      <c r="WSI14" s="185"/>
      <c r="WSJ14" s="185"/>
      <c r="WSK14" s="185"/>
      <c r="WSL14" s="185"/>
      <c r="WSM14" s="185"/>
      <c r="WSN14" s="185"/>
      <c r="WSO14" s="185"/>
      <c r="WSP14" s="185"/>
      <c r="WSQ14" s="185"/>
      <c r="WSR14" s="185"/>
      <c r="WSS14" s="185"/>
      <c r="WST14" s="185"/>
      <c r="WSU14" s="185"/>
      <c r="WSV14" s="185"/>
      <c r="WSW14" s="185"/>
      <c r="WSX14" s="185"/>
      <c r="WSY14" s="185"/>
      <c r="WSZ14" s="185"/>
      <c r="WTA14" s="185"/>
      <c r="WTB14" s="185"/>
      <c r="WTC14" s="185"/>
      <c r="WTD14" s="185"/>
      <c r="WTE14" s="185"/>
      <c r="WTF14" s="185"/>
      <c r="WTG14" s="185"/>
      <c r="WTH14" s="185"/>
      <c r="WTI14" s="185"/>
      <c r="WTJ14" s="185"/>
      <c r="WTK14" s="185"/>
      <c r="WTL14" s="185"/>
      <c r="WTM14" s="185"/>
      <c r="WTN14" s="185"/>
      <c r="WTO14" s="185"/>
      <c r="WTP14" s="185"/>
      <c r="WTQ14" s="185"/>
      <c r="WTR14" s="185"/>
      <c r="WTS14" s="185"/>
      <c r="WTT14" s="185"/>
      <c r="WTU14" s="185"/>
      <c r="WTV14" s="185"/>
      <c r="WTW14" s="185"/>
      <c r="WTX14" s="185"/>
      <c r="WTY14" s="185"/>
      <c r="WTZ14" s="185"/>
      <c r="WUA14" s="185"/>
      <c r="WUB14" s="185"/>
      <c r="WUC14" s="185"/>
      <c r="WUD14" s="185"/>
      <c r="WUE14" s="185"/>
      <c r="WUF14" s="185"/>
      <c r="WUG14" s="185"/>
      <c r="WUH14" s="185"/>
      <c r="WUI14" s="185"/>
      <c r="WUJ14" s="185"/>
      <c r="WUK14" s="185"/>
      <c r="WUL14" s="185"/>
      <c r="WUM14" s="185"/>
      <c r="WUN14" s="185"/>
      <c r="WUO14" s="185"/>
      <c r="WUP14" s="185"/>
      <c r="WUQ14" s="185"/>
      <c r="WUR14" s="185"/>
      <c r="WUS14" s="185"/>
      <c r="WUT14" s="185"/>
      <c r="WUU14" s="185"/>
      <c r="WUV14" s="185"/>
      <c r="WUW14" s="185"/>
      <c r="WUX14" s="185"/>
      <c r="WUY14" s="185"/>
      <c r="WUZ14" s="185"/>
      <c r="WVA14" s="185"/>
      <c r="WVB14" s="185"/>
      <c r="WVC14" s="185"/>
      <c r="WVD14" s="185"/>
      <c r="WVE14" s="185"/>
      <c r="WVF14" s="185"/>
      <c r="WVG14" s="185"/>
      <c r="WVH14" s="185"/>
      <c r="WVI14" s="185"/>
      <c r="WVJ14" s="185"/>
      <c r="WVK14" s="185"/>
      <c r="WVL14" s="185"/>
    </row>
    <row r="15" spans="1:16141" s="186" customFormat="1" ht="23.25" customHeight="1" x14ac:dyDescent="0.3">
      <c r="A15" s="187" t="s">
        <v>116</v>
      </c>
      <c r="B15" s="188" t="s">
        <v>152</v>
      </c>
      <c r="C15" s="193">
        <f>40000*16*12</f>
        <v>7680000</v>
      </c>
      <c r="D15" s="190" t="s">
        <v>24</v>
      </c>
      <c r="E15" s="187" t="s">
        <v>239</v>
      </c>
      <c r="F15" s="185"/>
      <c r="G15" s="185"/>
      <c r="H15" s="185"/>
      <c r="I15" s="185"/>
      <c r="J15" s="185"/>
      <c r="K15" s="185"/>
      <c r="L15" s="185"/>
      <c r="M15" s="185"/>
      <c r="N15" s="185"/>
      <c r="O15" s="185"/>
      <c r="P15" s="185"/>
      <c r="Q15" s="185"/>
      <c r="R15" s="185"/>
      <c r="S15" s="185"/>
      <c r="T15" s="185"/>
      <c r="U15" s="185"/>
      <c r="V15" s="185"/>
      <c r="W15" s="185"/>
      <c r="X15" s="185"/>
      <c r="Y15" s="185"/>
      <c r="Z15" s="185"/>
      <c r="AA15" s="185"/>
      <c r="AB15" s="185"/>
      <c r="AC15" s="185"/>
      <c r="AD15" s="185"/>
      <c r="AE15" s="185"/>
      <c r="AF15" s="185"/>
      <c r="AG15" s="185"/>
      <c r="AH15" s="185"/>
      <c r="AI15" s="185"/>
      <c r="AJ15" s="185"/>
      <c r="AK15" s="185"/>
      <c r="AL15" s="185"/>
      <c r="AM15" s="185"/>
      <c r="AN15" s="185"/>
      <c r="AO15" s="185"/>
      <c r="AP15" s="185"/>
      <c r="AQ15" s="185"/>
      <c r="AR15" s="185"/>
      <c r="AS15" s="185"/>
      <c r="AT15" s="185"/>
      <c r="AU15" s="185"/>
      <c r="AV15" s="185"/>
      <c r="AW15" s="185"/>
      <c r="AX15" s="185"/>
      <c r="AY15" s="185"/>
      <c r="AZ15" s="185"/>
      <c r="BA15" s="185"/>
      <c r="BB15" s="185"/>
      <c r="BC15" s="185"/>
      <c r="BD15" s="185"/>
      <c r="BE15" s="185"/>
      <c r="BF15" s="185"/>
      <c r="BG15" s="185"/>
      <c r="BH15" s="185"/>
      <c r="BI15" s="185"/>
      <c r="BJ15" s="185"/>
      <c r="BK15" s="185"/>
      <c r="BL15" s="185"/>
      <c r="BM15" s="185"/>
      <c r="BN15" s="185"/>
      <c r="BO15" s="185"/>
      <c r="BP15" s="185"/>
      <c r="BQ15" s="185"/>
      <c r="BR15" s="185"/>
      <c r="BS15" s="185"/>
      <c r="BT15" s="185"/>
      <c r="BU15" s="185"/>
      <c r="BV15" s="185"/>
      <c r="BW15" s="185"/>
      <c r="BX15" s="185"/>
      <c r="BY15" s="185"/>
      <c r="BZ15" s="185"/>
      <c r="CA15" s="185"/>
      <c r="CB15" s="185"/>
      <c r="CC15" s="185"/>
      <c r="CD15" s="185"/>
      <c r="CE15" s="185"/>
      <c r="CF15" s="185"/>
      <c r="CG15" s="185"/>
      <c r="CH15" s="185"/>
      <c r="CI15" s="185"/>
      <c r="CJ15" s="185"/>
      <c r="CK15" s="185"/>
      <c r="CL15" s="185"/>
      <c r="CM15" s="185"/>
      <c r="CN15" s="185"/>
      <c r="CO15" s="185"/>
      <c r="CP15" s="185"/>
      <c r="CQ15" s="185"/>
      <c r="CR15" s="185"/>
      <c r="CS15" s="185"/>
      <c r="CT15" s="185"/>
      <c r="CU15" s="185"/>
      <c r="CV15" s="185"/>
      <c r="CW15" s="185"/>
      <c r="CX15" s="185"/>
      <c r="CY15" s="185"/>
      <c r="CZ15" s="185"/>
      <c r="DA15" s="185"/>
      <c r="DB15" s="185"/>
      <c r="DC15" s="185"/>
      <c r="DD15" s="185"/>
      <c r="DE15" s="185"/>
      <c r="DF15" s="185"/>
      <c r="DG15" s="185"/>
      <c r="DH15" s="185"/>
      <c r="DI15" s="185"/>
      <c r="DJ15" s="185"/>
      <c r="DK15" s="185"/>
      <c r="DL15" s="185"/>
      <c r="DM15" s="185"/>
      <c r="DN15" s="185"/>
      <c r="DO15" s="185"/>
      <c r="DP15" s="185"/>
      <c r="DQ15" s="185"/>
      <c r="DR15" s="185"/>
      <c r="DS15" s="185"/>
      <c r="DT15" s="185"/>
      <c r="DU15" s="185"/>
      <c r="DV15" s="185"/>
      <c r="DW15" s="185"/>
      <c r="DX15" s="185"/>
      <c r="DY15" s="185"/>
      <c r="DZ15" s="185"/>
      <c r="EA15" s="185"/>
      <c r="EB15" s="185"/>
      <c r="EC15" s="185"/>
      <c r="ED15" s="185"/>
      <c r="EE15" s="185"/>
      <c r="EF15" s="185"/>
      <c r="EG15" s="185"/>
      <c r="EH15" s="185"/>
      <c r="EI15" s="185"/>
      <c r="EJ15" s="185"/>
      <c r="EK15" s="185"/>
      <c r="EL15" s="185"/>
      <c r="EM15" s="185"/>
      <c r="EN15" s="185"/>
      <c r="EO15" s="185"/>
      <c r="EP15" s="185"/>
      <c r="EQ15" s="185"/>
      <c r="ER15" s="185"/>
      <c r="ES15" s="185"/>
      <c r="ET15" s="185"/>
      <c r="EU15" s="185"/>
      <c r="EV15" s="185"/>
      <c r="EW15" s="185"/>
      <c r="EX15" s="185"/>
      <c r="EY15" s="185"/>
      <c r="EZ15" s="185"/>
      <c r="FA15" s="185"/>
      <c r="FB15" s="185"/>
      <c r="FC15" s="185"/>
      <c r="FD15" s="185"/>
      <c r="FE15" s="185"/>
      <c r="FF15" s="185"/>
      <c r="FG15" s="185"/>
      <c r="FH15" s="185"/>
      <c r="FI15" s="185"/>
      <c r="FJ15" s="185"/>
      <c r="FK15" s="185"/>
      <c r="FL15" s="185"/>
      <c r="FM15" s="185"/>
      <c r="FN15" s="185"/>
      <c r="FO15" s="185"/>
      <c r="FP15" s="185"/>
      <c r="FQ15" s="185"/>
      <c r="FR15" s="185"/>
      <c r="FS15" s="185"/>
      <c r="FT15" s="185"/>
      <c r="FU15" s="185"/>
      <c r="FV15" s="185"/>
      <c r="FW15" s="185"/>
      <c r="FX15" s="185"/>
      <c r="FY15" s="185"/>
      <c r="FZ15" s="185"/>
      <c r="GA15" s="185"/>
      <c r="GB15" s="185"/>
      <c r="GC15" s="185"/>
      <c r="GD15" s="185"/>
      <c r="GE15" s="185"/>
      <c r="GF15" s="185"/>
      <c r="GG15" s="185"/>
      <c r="GH15" s="185"/>
      <c r="GI15" s="185"/>
      <c r="GJ15" s="185"/>
      <c r="GK15" s="185"/>
      <c r="GL15" s="185"/>
      <c r="GM15" s="185"/>
      <c r="GN15" s="185"/>
      <c r="GO15" s="185"/>
      <c r="GP15" s="185"/>
      <c r="GQ15" s="185"/>
      <c r="GR15" s="185"/>
      <c r="GS15" s="185"/>
      <c r="GT15" s="185"/>
      <c r="GU15" s="185"/>
      <c r="GV15" s="185"/>
      <c r="GW15" s="185"/>
      <c r="GX15" s="185"/>
      <c r="GY15" s="185"/>
      <c r="GZ15" s="185"/>
      <c r="HA15" s="185"/>
      <c r="HB15" s="185"/>
      <c r="HC15" s="185"/>
      <c r="HD15" s="185"/>
      <c r="HE15" s="185"/>
      <c r="HF15" s="185"/>
      <c r="HG15" s="185"/>
      <c r="HH15" s="185"/>
      <c r="HI15" s="185"/>
      <c r="HJ15" s="185"/>
      <c r="HK15" s="185"/>
      <c r="HL15" s="185"/>
      <c r="HM15" s="185"/>
      <c r="HN15" s="185"/>
      <c r="HO15" s="185"/>
      <c r="HP15" s="185"/>
      <c r="HQ15" s="185"/>
      <c r="HR15" s="185"/>
      <c r="HS15" s="185"/>
      <c r="HT15" s="185"/>
      <c r="HU15" s="185"/>
      <c r="HV15" s="185"/>
      <c r="HW15" s="185"/>
      <c r="HX15" s="185"/>
      <c r="HY15" s="185"/>
      <c r="HZ15" s="185"/>
      <c r="IA15" s="185"/>
      <c r="IB15" s="185"/>
      <c r="IC15" s="185"/>
      <c r="ID15" s="185"/>
      <c r="IE15" s="185"/>
      <c r="IF15" s="185"/>
      <c r="IG15" s="185"/>
      <c r="IH15" s="185"/>
      <c r="II15" s="185"/>
      <c r="IJ15" s="185"/>
      <c r="IK15" s="185"/>
      <c r="IL15" s="185"/>
      <c r="IM15" s="185"/>
      <c r="IN15" s="185"/>
      <c r="IO15" s="185"/>
      <c r="IP15" s="185"/>
      <c r="IQ15" s="185"/>
      <c r="IR15" s="185"/>
      <c r="IS15" s="185"/>
      <c r="IT15" s="185"/>
      <c r="IU15" s="185"/>
      <c r="IV15" s="185"/>
      <c r="IW15" s="185"/>
      <c r="IX15" s="185"/>
      <c r="IY15" s="185"/>
      <c r="IZ15" s="185"/>
      <c r="JA15" s="185"/>
      <c r="JB15" s="185"/>
      <c r="JC15" s="185"/>
      <c r="JD15" s="185"/>
      <c r="JE15" s="185"/>
      <c r="JF15" s="185"/>
      <c r="JG15" s="185"/>
      <c r="JH15" s="185"/>
      <c r="JI15" s="185"/>
      <c r="JJ15" s="185"/>
      <c r="JK15" s="185"/>
      <c r="JL15" s="185"/>
      <c r="JM15" s="185"/>
      <c r="JN15" s="185"/>
      <c r="JO15" s="185"/>
      <c r="JP15" s="185"/>
      <c r="JQ15" s="185"/>
      <c r="JR15" s="185"/>
      <c r="JS15" s="185"/>
      <c r="JT15" s="185"/>
      <c r="JU15" s="185"/>
      <c r="JV15" s="185"/>
      <c r="JW15" s="185"/>
      <c r="JX15" s="185"/>
      <c r="JY15" s="185"/>
      <c r="JZ15" s="185"/>
      <c r="KA15" s="185"/>
      <c r="KB15" s="185"/>
      <c r="KC15" s="185"/>
      <c r="KD15" s="185"/>
      <c r="KE15" s="185"/>
      <c r="KF15" s="185"/>
      <c r="KG15" s="185"/>
      <c r="KH15" s="185"/>
      <c r="KI15" s="185"/>
      <c r="KJ15" s="185"/>
      <c r="KK15" s="185"/>
      <c r="KL15" s="185"/>
      <c r="KM15" s="185"/>
      <c r="KN15" s="185"/>
      <c r="KO15" s="185"/>
      <c r="KP15" s="185"/>
      <c r="KQ15" s="185"/>
      <c r="KR15" s="185"/>
      <c r="KS15" s="185"/>
      <c r="KT15" s="185"/>
      <c r="KU15" s="185"/>
      <c r="KV15" s="185"/>
      <c r="KW15" s="185"/>
      <c r="KX15" s="185"/>
      <c r="KY15" s="185"/>
      <c r="KZ15" s="185"/>
      <c r="LA15" s="185"/>
      <c r="LB15" s="185"/>
      <c r="LC15" s="185"/>
      <c r="LD15" s="185"/>
      <c r="LE15" s="185"/>
      <c r="LF15" s="185"/>
      <c r="LG15" s="185"/>
      <c r="LH15" s="185"/>
      <c r="LI15" s="185"/>
      <c r="LJ15" s="185"/>
      <c r="LK15" s="185"/>
      <c r="LL15" s="185"/>
      <c r="LM15" s="185"/>
      <c r="LN15" s="185"/>
      <c r="LO15" s="185"/>
      <c r="LP15" s="185"/>
      <c r="LQ15" s="185"/>
      <c r="LR15" s="185"/>
      <c r="LS15" s="185"/>
      <c r="LT15" s="185"/>
      <c r="LU15" s="185"/>
      <c r="LV15" s="185"/>
      <c r="LW15" s="185"/>
      <c r="LX15" s="185"/>
      <c r="LY15" s="185"/>
      <c r="LZ15" s="185"/>
      <c r="MA15" s="185"/>
      <c r="MB15" s="185"/>
      <c r="MC15" s="185"/>
      <c r="MD15" s="185"/>
      <c r="ME15" s="185"/>
      <c r="MF15" s="185"/>
      <c r="MG15" s="185"/>
      <c r="MH15" s="185"/>
      <c r="MI15" s="185"/>
      <c r="MJ15" s="185"/>
      <c r="MK15" s="185"/>
      <c r="ML15" s="185"/>
      <c r="MM15" s="185"/>
      <c r="MN15" s="185"/>
      <c r="MO15" s="185"/>
      <c r="MP15" s="185"/>
      <c r="MQ15" s="185"/>
      <c r="MR15" s="185"/>
      <c r="MS15" s="185"/>
      <c r="MT15" s="185"/>
      <c r="MU15" s="185"/>
      <c r="MV15" s="185"/>
      <c r="MW15" s="185"/>
      <c r="MX15" s="185"/>
      <c r="MY15" s="185"/>
      <c r="MZ15" s="185"/>
      <c r="NA15" s="185"/>
      <c r="NB15" s="185"/>
      <c r="NC15" s="185"/>
      <c r="ND15" s="185"/>
      <c r="NE15" s="185"/>
      <c r="NF15" s="185"/>
      <c r="NG15" s="185"/>
      <c r="NH15" s="185"/>
      <c r="NI15" s="185"/>
      <c r="NJ15" s="185"/>
      <c r="NK15" s="185"/>
      <c r="NL15" s="185"/>
      <c r="NM15" s="185"/>
      <c r="NN15" s="185"/>
      <c r="NO15" s="185"/>
      <c r="NP15" s="185"/>
      <c r="NQ15" s="185"/>
      <c r="NR15" s="185"/>
      <c r="NS15" s="185"/>
      <c r="NT15" s="185"/>
      <c r="NU15" s="185"/>
      <c r="NV15" s="185"/>
      <c r="NW15" s="185"/>
      <c r="NX15" s="185"/>
      <c r="NY15" s="185"/>
      <c r="NZ15" s="185"/>
      <c r="OA15" s="185"/>
      <c r="OB15" s="185"/>
      <c r="OC15" s="185"/>
      <c r="OD15" s="185"/>
      <c r="OE15" s="185"/>
      <c r="OF15" s="185"/>
      <c r="OG15" s="185"/>
      <c r="OH15" s="185"/>
      <c r="OI15" s="185"/>
      <c r="OJ15" s="185"/>
      <c r="OK15" s="185"/>
      <c r="OL15" s="185"/>
      <c r="OM15" s="185"/>
      <c r="ON15" s="185"/>
      <c r="OO15" s="185"/>
      <c r="OP15" s="185"/>
      <c r="OQ15" s="185"/>
      <c r="OR15" s="185"/>
      <c r="OS15" s="185"/>
      <c r="OT15" s="185"/>
      <c r="OU15" s="185"/>
      <c r="OV15" s="185"/>
      <c r="OW15" s="185"/>
      <c r="OX15" s="185"/>
      <c r="OY15" s="185"/>
      <c r="OZ15" s="185"/>
      <c r="PA15" s="185"/>
      <c r="PB15" s="185"/>
      <c r="PC15" s="185"/>
      <c r="PD15" s="185"/>
      <c r="PE15" s="185"/>
      <c r="PF15" s="185"/>
      <c r="PG15" s="185"/>
      <c r="PH15" s="185"/>
      <c r="PI15" s="185"/>
      <c r="PJ15" s="185"/>
      <c r="PK15" s="185"/>
      <c r="PL15" s="185"/>
      <c r="PM15" s="185"/>
      <c r="PN15" s="185"/>
      <c r="PO15" s="185"/>
      <c r="PP15" s="185"/>
      <c r="PQ15" s="185"/>
      <c r="PR15" s="185"/>
      <c r="PS15" s="185"/>
      <c r="PT15" s="185"/>
      <c r="PU15" s="185"/>
      <c r="PV15" s="185"/>
      <c r="PW15" s="185"/>
      <c r="PX15" s="185"/>
      <c r="PY15" s="185"/>
      <c r="PZ15" s="185"/>
      <c r="QA15" s="185"/>
      <c r="QB15" s="185"/>
      <c r="QC15" s="185"/>
      <c r="QD15" s="185"/>
      <c r="QE15" s="185"/>
      <c r="QF15" s="185"/>
      <c r="QG15" s="185"/>
      <c r="QH15" s="185"/>
      <c r="QI15" s="185"/>
      <c r="QJ15" s="185"/>
      <c r="QK15" s="185"/>
      <c r="QL15" s="185"/>
      <c r="QM15" s="185"/>
      <c r="QN15" s="185"/>
      <c r="QO15" s="185"/>
      <c r="QP15" s="185"/>
      <c r="QQ15" s="185"/>
      <c r="QR15" s="185"/>
      <c r="QS15" s="185"/>
      <c r="QT15" s="185"/>
      <c r="QU15" s="185"/>
      <c r="QV15" s="185"/>
      <c r="QW15" s="185"/>
      <c r="QX15" s="185"/>
      <c r="QY15" s="185"/>
      <c r="QZ15" s="185"/>
      <c r="RA15" s="185"/>
      <c r="RB15" s="185"/>
      <c r="RC15" s="185"/>
      <c r="RD15" s="185"/>
      <c r="RE15" s="185"/>
      <c r="RF15" s="185"/>
      <c r="RG15" s="185"/>
      <c r="RH15" s="185"/>
      <c r="RI15" s="185"/>
      <c r="RJ15" s="185"/>
      <c r="RK15" s="185"/>
      <c r="RL15" s="185"/>
      <c r="RM15" s="185"/>
      <c r="RN15" s="185"/>
      <c r="RO15" s="185"/>
      <c r="RP15" s="185"/>
      <c r="RQ15" s="185"/>
      <c r="RR15" s="185"/>
      <c r="RS15" s="185"/>
      <c r="RT15" s="185"/>
      <c r="RU15" s="185"/>
      <c r="RV15" s="185"/>
      <c r="RW15" s="185"/>
      <c r="RX15" s="185"/>
      <c r="RY15" s="185"/>
      <c r="RZ15" s="185"/>
      <c r="SA15" s="185"/>
      <c r="SB15" s="185"/>
      <c r="SC15" s="185"/>
      <c r="SD15" s="185"/>
      <c r="SE15" s="185"/>
      <c r="SF15" s="185"/>
      <c r="SG15" s="185"/>
      <c r="SH15" s="185"/>
      <c r="SI15" s="185"/>
      <c r="SJ15" s="185"/>
      <c r="SK15" s="185"/>
      <c r="SL15" s="185"/>
      <c r="SM15" s="185"/>
      <c r="SN15" s="185"/>
      <c r="SO15" s="185"/>
      <c r="SP15" s="185"/>
      <c r="SQ15" s="185"/>
      <c r="SR15" s="185"/>
      <c r="SS15" s="185"/>
      <c r="ST15" s="185"/>
      <c r="SU15" s="185"/>
      <c r="SV15" s="185"/>
      <c r="SW15" s="185"/>
      <c r="SX15" s="185"/>
      <c r="SY15" s="185"/>
      <c r="SZ15" s="185"/>
      <c r="TA15" s="185"/>
      <c r="TB15" s="185"/>
      <c r="TC15" s="185"/>
      <c r="TD15" s="185"/>
      <c r="TE15" s="185"/>
      <c r="TF15" s="185"/>
      <c r="TG15" s="185"/>
      <c r="TH15" s="185"/>
      <c r="TI15" s="185"/>
      <c r="TJ15" s="185"/>
      <c r="TK15" s="185"/>
      <c r="TL15" s="185"/>
      <c r="TM15" s="185"/>
      <c r="TN15" s="185"/>
      <c r="TO15" s="185"/>
      <c r="TP15" s="185"/>
      <c r="TQ15" s="185"/>
      <c r="TR15" s="185"/>
      <c r="TS15" s="185"/>
      <c r="TT15" s="185"/>
      <c r="TU15" s="185"/>
      <c r="TV15" s="185"/>
      <c r="TW15" s="185"/>
      <c r="TX15" s="185"/>
      <c r="TY15" s="185"/>
      <c r="TZ15" s="185"/>
      <c r="UA15" s="185"/>
      <c r="UB15" s="185"/>
      <c r="UC15" s="185"/>
      <c r="UD15" s="185"/>
      <c r="UE15" s="185"/>
      <c r="UF15" s="185"/>
      <c r="UG15" s="185"/>
      <c r="UH15" s="185"/>
      <c r="UI15" s="185"/>
      <c r="UJ15" s="185"/>
      <c r="UK15" s="185"/>
      <c r="UL15" s="185"/>
      <c r="UM15" s="185"/>
      <c r="UN15" s="185"/>
      <c r="UO15" s="185"/>
      <c r="UP15" s="185"/>
      <c r="UQ15" s="185"/>
      <c r="UR15" s="185"/>
      <c r="US15" s="185"/>
      <c r="UT15" s="185"/>
      <c r="UU15" s="185"/>
      <c r="UV15" s="185"/>
      <c r="UW15" s="185"/>
      <c r="UX15" s="185"/>
      <c r="UY15" s="185"/>
      <c r="UZ15" s="185"/>
      <c r="VA15" s="185"/>
      <c r="VB15" s="185"/>
      <c r="VC15" s="185"/>
      <c r="VD15" s="185"/>
      <c r="VE15" s="185"/>
      <c r="VF15" s="185"/>
      <c r="VG15" s="185"/>
      <c r="VH15" s="185"/>
      <c r="VI15" s="185"/>
      <c r="VJ15" s="185"/>
      <c r="VK15" s="185"/>
      <c r="VL15" s="185"/>
      <c r="VM15" s="185"/>
      <c r="VN15" s="185"/>
      <c r="VO15" s="185"/>
      <c r="VP15" s="185"/>
      <c r="VQ15" s="185"/>
      <c r="VR15" s="185"/>
      <c r="VS15" s="185"/>
      <c r="VT15" s="185"/>
      <c r="VU15" s="185"/>
      <c r="VV15" s="185"/>
      <c r="VW15" s="185"/>
      <c r="VX15" s="185"/>
      <c r="VY15" s="185"/>
      <c r="VZ15" s="185"/>
      <c r="WA15" s="185"/>
      <c r="WB15" s="185"/>
      <c r="WC15" s="185"/>
      <c r="WD15" s="185"/>
      <c r="WE15" s="185"/>
      <c r="WF15" s="185"/>
      <c r="WG15" s="185"/>
      <c r="WH15" s="185"/>
      <c r="WI15" s="185"/>
      <c r="WJ15" s="185"/>
      <c r="WK15" s="185"/>
      <c r="WL15" s="185"/>
      <c r="WM15" s="185"/>
      <c r="WN15" s="185"/>
      <c r="WO15" s="185"/>
      <c r="WP15" s="185"/>
      <c r="WQ15" s="185"/>
      <c r="WR15" s="185"/>
      <c r="WS15" s="185"/>
      <c r="WT15" s="185"/>
      <c r="WU15" s="185"/>
      <c r="WV15" s="185"/>
      <c r="WW15" s="185"/>
      <c r="WX15" s="185"/>
      <c r="WY15" s="185"/>
      <c r="WZ15" s="185"/>
      <c r="XA15" s="185"/>
      <c r="XB15" s="185"/>
      <c r="XC15" s="185"/>
      <c r="XD15" s="185"/>
      <c r="XE15" s="185"/>
      <c r="XF15" s="185"/>
      <c r="XG15" s="185"/>
      <c r="XH15" s="185"/>
      <c r="XI15" s="185"/>
      <c r="XJ15" s="185"/>
      <c r="XK15" s="185"/>
      <c r="XL15" s="185"/>
      <c r="XM15" s="185"/>
      <c r="XN15" s="185"/>
      <c r="XO15" s="185"/>
      <c r="XP15" s="185"/>
      <c r="XQ15" s="185"/>
      <c r="XR15" s="185"/>
      <c r="XS15" s="185"/>
      <c r="XT15" s="185"/>
      <c r="XU15" s="185"/>
      <c r="XV15" s="185"/>
      <c r="XW15" s="185"/>
      <c r="XX15" s="185"/>
      <c r="XY15" s="185"/>
      <c r="XZ15" s="185"/>
      <c r="YA15" s="185"/>
      <c r="YB15" s="185"/>
      <c r="YC15" s="185"/>
      <c r="YD15" s="185"/>
      <c r="YE15" s="185"/>
      <c r="YF15" s="185"/>
      <c r="YG15" s="185"/>
      <c r="YH15" s="185"/>
      <c r="YI15" s="185"/>
      <c r="YJ15" s="185"/>
      <c r="YK15" s="185"/>
      <c r="YL15" s="185"/>
      <c r="YM15" s="185"/>
      <c r="YN15" s="185"/>
      <c r="YO15" s="185"/>
      <c r="YP15" s="185"/>
      <c r="YQ15" s="185"/>
      <c r="YR15" s="185"/>
      <c r="YS15" s="185"/>
      <c r="YT15" s="185"/>
      <c r="YU15" s="185"/>
      <c r="YV15" s="185"/>
      <c r="YW15" s="185"/>
      <c r="YX15" s="185"/>
      <c r="YY15" s="185"/>
      <c r="YZ15" s="185"/>
      <c r="ZA15" s="185"/>
      <c r="ZB15" s="185"/>
      <c r="ZC15" s="185"/>
      <c r="ZD15" s="185"/>
      <c r="ZE15" s="185"/>
      <c r="ZF15" s="185"/>
      <c r="ZG15" s="185"/>
      <c r="ZH15" s="185"/>
      <c r="ZI15" s="185"/>
      <c r="ZJ15" s="185"/>
      <c r="ZK15" s="185"/>
      <c r="ZL15" s="185"/>
      <c r="ZM15" s="185"/>
      <c r="ZN15" s="185"/>
      <c r="ZO15" s="185"/>
      <c r="ZP15" s="185"/>
      <c r="ZQ15" s="185"/>
      <c r="ZR15" s="185"/>
      <c r="ZS15" s="185"/>
      <c r="ZT15" s="185"/>
      <c r="ZU15" s="185"/>
      <c r="ZV15" s="185"/>
      <c r="ZW15" s="185"/>
      <c r="ZX15" s="185"/>
      <c r="ZY15" s="185"/>
      <c r="ZZ15" s="185"/>
      <c r="AAA15" s="185"/>
      <c r="AAB15" s="185"/>
      <c r="AAC15" s="185"/>
      <c r="AAD15" s="185"/>
      <c r="AAE15" s="185"/>
      <c r="AAF15" s="185"/>
      <c r="AAG15" s="185"/>
      <c r="AAH15" s="185"/>
      <c r="AAI15" s="185"/>
      <c r="AAJ15" s="185"/>
      <c r="AAK15" s="185"/>
      <c r="AAL15" s="185"/>
      <c r="AAM15" s="185"/>
      <c r="AAN15" s="185"/>
      <c r="AAO15" s="185"/>
      <c r="AAP15" s="185"/>
      <c r="AAQ15" s="185"/>
      <c r="AAR15" s="185"/>
      <c r="AAS15" s="185"/>
      <c r="AAT15" s="185"/>
      <c r="AAU15" s="185"/>
      <c r="AAV15" s="185"/>
      <c r="AAW15" s="185"/>
      <c r="AAX15" s="185"/>
      <c r="AAY15" s="185"/>
      <c r="AAZ15" s="185"/>
      <c r="ABA15" s="185"/>
      <c r="ABB15" s="185"/>
      <c r="ABC15" s="185"/>
      <c r="ABD15" s="185"/>
      <c r="ABE15" s="185"/>
      <c r="ABF15" s="185"/>
      <c r="ABG15" s="185"/>
      <c r="ABH15" s="185"/>
      <c r="ABI15" s="185"/>
      <c r="ABJ15" s="185"/>
      <c r="ABK15" s="185"/>
      <c r="ABL15" s="185"/>
      <c r="ABM15" s="185"/>
      <c r="ABN15" s="185"/>
      <c r="ABO15" s="185"/>
      <c r="ABP15" s="185"/>
      <c r="ABQ15" s="185"/>
      <c r="ABR15" s="185"/>
      <c r="ABS15" s="185"/>
      <c r="ABT15" s="185"/>
      <c r="ABU15" s="185"/>
      <c r="ABV15" s="185"/>
      <c r="ABW15" s="185"/>
      <c r="ABX15" s="185"/>
      <c r="ABY15" s="185"/>
      <c r="ABZ15" s="185"/>
      <c r="ACA15" s="185"/>
      <c r="ACB15" s="185"/>
      <c r="ACC15" s="185"/>
      <c r="ACD15" s="185"/>
      <c r="ACE15" s="185"/>
      <c r="ACF15" s="185"/>
      <c r="ACG15" s="185"/>
      <c r="ACH15" s="185"/>
      <c r="ACI15" s="185"/>
      <c r="ACJ15" s="185"/>
      <c r="ACK15" s="185"/>
      <c r="ACL15" s="185"/>
      <c r="ACM15" s="185"/>
      <c r="ACN15" s="185"/>
      <c r="ACO15" s="185"/>
      <c r="ACP15" s="185"/>
      <c r="ACQ15" s="185"/>
      <c r="ACR15" s="185"/>
      <c r="ACS15" s="185"/>
      <c r="ACT15" s="185"/>
      <c r="ACU15" s="185"/>
      <c r="ACV15" s="185"/>
      <c r="ACW15" s="185"/>
      <c r="ACX15" s="185"/>
      <c r="ACY15" s="185"/>
      <c r="ACZ15" s="185"/>
      <c r="ADA15" s="185"/>
      <c r="ADB15" s="185"/>
      <c r="ADC15" s="185"/>
      <c r="ADD15" s="185"/>
      <c r="ADE15" s="185"/>
      <c r="ADF15" s="185"/>
      <c r="ADG15" s="185"/>
      <c r="ADH15" s="185"/>
      <c r="ADI15" s="185"/>
      <c r="ADJ15" s="185"/>
      <c r="ADK15" s="185"/>
      <c r="ADL15" s="185"/>
      <c r="ADM15" s="185"/>
      <c r="ADN15" s="185"/>
      <c r="ADO15" s="185"/>
      <c r="ADP15" s="185"/>
      <c r="ADQ15" s="185"/>
      <c r="ADR15" s="185"/>
      <c r="ADS15" s="185"/>
      <c r="ADT15" s="185"/>
      <c r="ADU15" s="185"/>
      <c r="ADV15" s="185"/>
      <c r="ADW15" s="185"/>
      <c r="ADX15" s="185"/>
      <c r="ADY15" s="185"/>
      <c r="ADZ15" s="185"/>
      <c r="AEA15" s="185"/>
      <c r="AEB15" s="185"/>
      <c r="AEC15" s="185"/>
      <c r="AED15" s="185"/>
      <c r="AEE15" s="185"/>
      <c r="AEF15" s="185"/>
      <c r="AEG15" s="185"/>
      <c r="AEH15" s="185"/>
      <c r="AEI15" s="185"/>
      <c r="AEJ15" s="185"/>
      <c r="AEK15" s="185"/>
      <c r="AEL15" s="185"/>
      <c r="AEM15" s="185"/>
      <c r="AEN15" s="185"/>
      <c r="AEO15" s="185"/>
      <c r="AEP15" s="185"/>
      <c r="AEQ15" s="185"/>
      <c r="AER15" s="185"/>
      <c r="AES15" s="185"/>
      <c r="AET15" s="185"/>
      <c r="AEU15" s="185"/>
      <c r="AEV15" s="185"/>
      <c r="AEW15" s="185"/>
      <c r="AEX15" s="185"/>
      <c r="AEY15" s="185"/>
      <c r="AEZ15" s="185"/>
      <c r="AFA15" s="185"/>
      <c r="AFB15" s="185"/>
      <c r="AFC15" s="185"/>
      <c r="AFD15" s="185"/>
      <c r="AFE15" s="185"/>
      <c r="AFF15" s="185"/>
      <c r="AFG15" s="185"/>
      <c r="AFH15" s="185"/>
      <c r="AFI15" s="185"/>
      <c r="AFJ15" s="185"/>
      <c r="AFK15" s="185"/>
      <c r="AFL15" s="185"/>
      <c r="AFM15" s="185"/>
      <c r="AFN15" s="185"/>
      <c r="AFO15" s="185"/>
      <c r="AFP15" s="185"/>
      <c r="AFQ15" s="185"/>
      <c r="AFR15" s="185"/>
      <c r="AFS15" s="185"/>
      <c r="AFT15" s="185"/>
      <c r="AFU15" s="185"/>
      <c r="AFV15" s="185"/>
      <c r="AFW15" s="185"/>
      <c r="AFX15" s="185"/>
      <c r="AFY15" s="185"/>
      <c r="AFZ15" s="185"/>
      <c r="AGA15" s="185"/>
      <c r="AGB15" s="185"/>
      <c r="AGC15" s="185"/>
      <c r="AGD15" s="185"/>
      <c r="AGE15" s="185"/>
      <c r="AGF15" s="185"/>
      <c r="AGG15" s="185"/>
      <c r="AGH15" s="185"/>
      <c r="AGI15" s="185"/>
      <c r="AGJ15" s="185"/>
      <c r="AGK15" s="185"/>
      <c r="AGL15" s="185"/>
      <c r="AGM15" s="185"/>
      <c r="AGN15" s="185"/>
      <c r="AGO15" s="185"/>
      <c r="AGP15" s="185"/>
      <c r="AGQ15" s="185"/>
      <c r="AGR15" s="185"/>
      <c r="AGS15" s="185"/>
      <c r="AGT15" s="185"/>
      <c r="AGU15" s="185"/>
      <c r="AGV15" s="185"/>
      <c r="AGW15" s="185"/>
      <c r="AGX15" s="185"/>
      <c r="AGY15" s="185"/>
      <c r="AGZ15" s="185"/>
      <c r="AHA15" s="185"/>
      <c r="AHB15" s="185"/>
      <c r="AHC15" s="185"/>
      <c r="AHD15" s="185"/>
      <c r="AHE15" s="185"/>
      <c r="AHF15" s="185"/>
      <c r="AHG15" s="185"/>
      <c r="AHH15" s="185"/>
      <c r="AHI15" s="185"/>
      <c r="AHJ15" s="185"/>
      <c r="AHK15" s="185"/>
      <c r="AHL15" s="185"/>
      <c r="AHM15" s="185"/>
      <c r="AHN15" s="185"/>
      <c r="AHO15" s="185"/>
      <c r="AHP15" s="185"/>
      <c r="AHQ15" s="185"/>
      <c r="AHR15" s="185"/>
      <c r="AHS15" s="185"/>
      <c r="AHT15" s="185"/>
      <c r="AHU15" s="185"/>
      <c r="AHV15" s="185"/>
      <c r="AHW15" s="185"/>
      <c r="AHX15" s="185"/>
      <c r="AHY15" s="185"/>
      <c r="AHZ15" s="185"/>
      <c r="AIA15" s="185"/>
      <c r="AIB15" s="185"/>
      <c r="AIC15" s="185"/>
      <c r="AID15" s="185"/>
      <c r="AIE15" s="185"/>
      <c r="AIF15" s="185"/>
      <c r="AIG15" s="185"/>
      <c r="AIH15" s="185"/>
      <c r="AII15" s="185"/>
      <c r="AIJ15" s="185"/>
      <c r="AIK15" s="185"/>
      <c r="AIL15" s="185"/>
      <c r="AIM15" s="185"/>
      <c r="AIN15" s="185"/>
      <c r="AIO15" s="185"/>
      <c r="AIP15" s="185"/>
      <c r="AIQ15" s="185"/>
      <c r="AIR15" s="185"/>
      <c r="AIS15" s="185"/>
      <c r="AIT15" s="185"/>
      <c r="AIU15" s="185"/>
      <c r="AIV15" s="185"/>
      <c r="AIW15" s="185"/>
      <c r="AIX15" s="185"/>
      <c r="AIY15" s="185"/>
      <c r="AIZ15" s="185"/>
      <c r="AJA15" s="185"/>
      <c r="AJB15" s="185"/>
      <c r="AJC15" s="185"/>
      <c r="AJD15" s="185"/>
      <c r="AJE15" s="185"/>
      <c r="AJF15" s="185"/>
      <c r="AJG15" s="185"/>
      <c r="AJH15" s="185"/>
      <c r="AJI15" s="185"/>
      <c r="AJJ15" s="185"/>
      <c r="AJK15" s="185"/>
      <c r="AJL15" s="185"/>
      <c r="AJM15" s="185"/>
      <c r="AJN15" s="185"/>
      <c r="AJO15" s="185"/>
      <c r="AJP15" s="185"/>
      <c r="AJQ15" s="185"/>
      <c r="AJR15" s="185"/>
      <c r="AJS15" s="185"/>
      <c r="AJT15" s="185"/>
      <c r="AJU15" s="185"/>
      <c r="AJV15" s="185"/>
      <c r="AJW15" s="185"/>
      <c r="AJX15" s="185"/>
      <c r="AJY15" s="185"/>
      <c r="AJZ15" s="185"/>
      <c r="AKA15" s="185"/>
      <c r="AKB15" s="185"/>
      <c r="AKC15" s="185"/>
      <c r="AKD15" s="185"/>
      <c r="AKE15" s="185"/>
      <c r="AKF15" s="185"/>
      <c r="AKG15" s="185"/>
      <c r="AKH15" s="185"/>
      <c r="AKI15" s="185"/>
      <c r="AKJ15" s="185"/>
      <c r="AKK15" s="185"/>
      <c r="AKL15" s="185"/>
      <c r="AKM15" s="185"/>
      <c r="AKN15" s="185"/>
      <c r="AKO15" s="185"/>
      <c r="AKP15" s="185"/>
      <c r="AKQ15" s="185"/>
      <c r="AKR15" s="185"/>
      <c r="AKS15" s="185"/>
      <c r="AKT15" s="185"/>
      <c r="AKU15" s="185"/>
      <c r="AKV15" s="185"/>
      <c r="AKW15" s="185"/>
      <c r="AKX15" s="185"/>
      <c r="AKY15" s="185"/>
      <c r="AKZ15" s="185"/>
      <c r="ALA15" s="185"/>
      <c r="ALB15" s="185"/>
      <c r="ALC15" s="185"/>
      <c r="ALD15" s="185"/>
      <c r="ALE15" s="185"/>
      <c r="ALF15" s="185"/>
      <c r="ALG15" s="185"/>
      <c r="ALH15" s="185"/>
      <c r="ALI15" s="185"/>
      <c r="ALJ15" s="185"/>
      <c r="ALK15" s="185"/>
      <c r="ALL15" s="185"/>
      <c r="ALM15" s="185"/>
      <c r="ALN15" s="185"/>
      <c r="ALO15" s="185"/>
      <c r="ALP15" s="185"/>
      <c r="ALQ15" s="185"/>
      <c r="ALR15" s="185"/>
      <c r="ALS15" s="185"/>
      <c r="ALT15" s="185"/>
      <c r="ALU15" s="185"/>
      <c r="ALV15" s="185"/>
      <c r="ALW15" s="185"/>
      <c r="ALX15" s="185"/>
      <c r="ALY15" s="185"/>
      <c r="ALZ15" s="185"/>
      <c r="AMA15" s="185"/>
      <c r="AMB15" s="185"/>
      <c r="AMC15" s="185"/>
      <c r="AMD15" s="185"/>
      <c r="AME15" s="185"/>
      <c r="AMF15" s="185"/>
      <c r="AMG15" s="185"/>
      <c r="AMH15" s="185"/>
      <c r="AMI15" s="185"/>
      <c r="AMJ15" s="185"/>
      <c r="AMK15" s="185"/>
      <c r="AML15" s="185"/>
      <c r="AMM15" s="185"/>
      <c r="AMN15" s="185"/>
      <c r="AMO15" s="185"/>
      <c r="AMP15" s="185"/>
      <c r="AMQ15" s="185"/>
      <c r="AMR15" s="185"/>
      <c r="AMS15" s="185"/>
      <c r="AMT15" s="185"/>
      <c r="AMU15" s="185"/>
      <c r="AMV15" s="185"/>
      <c r="AMW15" s="185"/>
      <c r="AMX15" s="185"/>
      <c r="AMY15" s="185"/>
      <c r="AMZ15" s="185"/>
      <c r="ANA15" s="185"/>
      <c r="ANB15" s="185"/>
      <c r="ANC15" s="185"/>
      <c r="AND15" s="185"/>
      <c r="ANE15" s="185"/>
      <c r="ANF15" s="185"/>
      <c r="ANG15" s="185"/>
      <c r="ANH15" s="185"/>
      <c r="ANI15" s="185"/>
      <c r="ANJ15" s="185"/>
      <c r="ANK15" s="185"/>
      <c r="ANL15" s="185"/>
      <c r="ANM15" s="185"/>
      <c r="ANN15" s="185"/>
      <c r="ANO15" s="185"/>
      <c r="ANP15" s="185"/>
      <c r="ANQ15" s="185"/>
      <c r="ANR15" s="185"/>
      <c r="ANS15" s="185"/>
      <c r="ANT15" s="185"/>
      <c r="ANU15" s="185"/>
      <c r="ANV15" s="185"/>
      <c r="ANW15" s="185"/>
      <c r="ANX15" s="185"/>
      <c r="ANY15" s="185"/>
      <c r="ANZ15" s="185"/>
      <c r="AOA15" s="185"/>
      <c r="AOB15" s="185"/>
      <c r="AOC15" s="185"/>
      <c r="AOD15" s="185"/>
      <c r="AOE15" s="185"/>
      <c r="AOF15" s="185"/>
      <c r="AOG15" s="185"/>
      <c r="AOH15" s="185"/>
      <c r="AOI15" s="185"/>
      <c r="AOJ15" s="185"/>
      <c r="AOK15" s="185"/>
      <c r="AOL15" s="185"/>
      <c r="AOM15" s="185"/>
      <c r="AON15" s="185"/>
      <c r="AOO15" s="185"/>
      <c r="AOP15" s="185"/>
      <c r="AOQ15" s="185"/>
      <c r="AOR15" s="185"/>
      <c r="AOS15" s="185"/>
      <c r="AOT15" s="185"/>
      <c r="AOU15" s="185"/>
      <c r="AOV15" s="185"/>
      <c r="AOW15" s="185"/>
      <c r="AOX15" s="185"/>
      <c r="AOY15" s="185"/>
      <c r="AOZ15" s="185"/>
      <c r="APA15" s="185"/>
      <c r="APB15" s="185"/>
      <c r="APC15" s="185"/>
      <c r="APD15" s="185"/>
      <c r="APE15" s="185"/>
      <c r="APF15" s="185"/>
      <c r="APG15" s="185"/>
      <c r="APH15" s="185"/>
      <c r="API15" s="185"/>
      <c r="APJ15" s="185"/>
      <c r="APK15" s="185"/>
      <c r="APL15" s="185"/>
      <c r="APM15" s="185"/>
      <c r="APN15" s="185"/>
      <c r="APO15" s="185"/>
      <c r="APP15" s="185"/>
      <c r="APQ15" s="185"/>
      <c r="APR15" s="185"/>
      <c r="APS15" s="185"/>
      <c r="APT15" s="185"/>
      <c r="APU15" s="185"/>
      <c r="APV15" s="185"/>
      <c r="APW15" s="185"/>
      <c r="APX15" s="185"/>
      <c r="APY15" s="185"/>
      <c r="APZ15" s="185"/>
      <c r="AQA15" s="185"/>
      <c r="AQB15" s="185"/>
      <c r="AQC15" s="185"/>
      <c r="AQD15" s="185"/>
      <c r="AQE15" s="185"/>
      <c r="AQF15" s="185"/>
      <c r="AQG15" s="185"/>
      <c r="AQH15" s="185"/>
      <c r="AQI15" s="185"/>
      <c r="AQJ15" s="185"/>
      <c r="AQK15" s="185"/>
      <c r="AQL15" s="185"/>
      <c r="AQM15" s="185"/>
      <c r="AQN15" s="185"/>
      <c r="AQO15" s="185"/>
      <c r="AQP15" s="185"/>
      <c r="AQQ15" s="185"/>
      <c r="AQR15" s="185"/>
      <c r="AQS15" s="185"/>
      <c r="AQT15" s="185"/>
      <c r="AQU15" s="185"/>
      <c r="AQV15" s="185"/>
      <c r="AQW15" s="185"/>
      <c r="AQX15" s="185"/>
      <c r="AQY15" s="185"/>
      <c r="AQZ15" s="185"/>
      <c r="ARA15" s="185"/>
      <c r="ARB15" s="185"/>
      <c r="ARC15" s="185"/>
      <c r="ARD15" s="185"/>
      <c r="ARE15" s="185"/>
      <c r="ARF15" s="185"/>
      <c r="ARG15" s="185"/>
      <c r="ARH15" s="185"/>
      <c r="ARI15" s="185"/>
      <c r="ARJ15" s="185"/>
      <c r="ARK15" s="185"/>
      <c r="ARL15" s="185"/>
      <c r="ARM15" s="185"/>
      <c r="ARN15" s="185"/>
      <c r="ARO15" s="185"/>
      <c r="ARP15" s="185"/>
      <c r="ARQ15" s="185"/>
      <c r="ARR15" s="185"/>
      <c r="ARS15" s="185"/>
      <c r="ART15" s="185"/>
      <c r="ARU15" s="185"/>
      <c r="ARV15" s="185"/>
      <c r="ARW15" s="185"/>
      <c r="ARX15" s="185"/>
      <c r="ARY15" s="185"/>
      <c r="ARZ15" s="185"/>
      <c r="ASA15" s="185"/>
      <c r="ASB15" s="185"/>
      <c r="ASC15" s="185"/>
      <c r="ASD15" s="185"/>
      <c r="ASE15" s="185"/>
      <c r="ASF15" s="185"/>
      <c r="ASG15" s="185"/>
      <c r="ASH15" s="185"/>
      <c r="ASI15" s="185"/>
      <c r="ASJ15" s="185"/>
      <c r="ASK15" s="185"/>
      <c r="ASL15" s="185"/>
      <c r="ASM15" s="185"/>
      <c r="ASN15" s="185"/>
      <c r="ASO15" s="185"/>
      <c r="ASP15" s="185"/>
      <c r="ASQ15" s="185"/>
      <c r="ASR15" s="185"/>
      <c r="ASS15" s="185"/>
      <c r="AST15" s="185"/>
      <c r="ASU15" s="185"/>
      <c r="ASV15" s="185"/>
      <c r="ASW15" s="185"/>
      <c r="ASX15" s="185"/>
      <c r="ASY15" s="185"/>
      <c r="ASZ15" s="185"/>
      <c r="ATA15" s="185"/>
      <c r="ATB15" s="185"/>
      <c r="ATC15" s="185"/>
      <c r="ATD15" s="185"/>
      <c r="ATE15" s="185"/>
      <c r="ATF15" s="185"/>
      <c r="ATG15" s="185"/>
      <c r="ATH15" s="185"/>
      <c r="ATI15" s="185"/>
      <c r="ATJ15" s="185"/>
      <c r="ATK15" s="185"/>
      <c r="ATL15" s="185"/>
      <c r="ATM15" s="185"/>
      <c r="ATN15" s="185"/>
      <c r="ATO15" s="185"/>
      <c r="ATP15" s="185"/>
      <c r="ATQ15" s="185"/>
      <c r="ATR15" s="185"/>
      <c r="ATS15" s="185"/>
      <c r="ATT15" s="185"/>
      <c r="ATU15" s="185"/>
      <c r="ATV15" s="185"/>
      <c r="ATW15" s="185"/>
      <c r="ATX15" s="185"/>
      <c r="ATY15" s="185"/>
      <c r="ATZ15" s="185"/>
      <c r="AUA15" s="185"/>
      <c r="AUB15" s="185"/>
      <c r="AUC15" s="185"/>
      <c r="AUD15" s="185"/>
      <c r="AUE15" s="185"/>
      <c r="AUF15" s="185"/>
      <c r="AUG15" s="185"/>
      <c r="AUH15" s="185"/>
      <c r="AUI15" s="185"/>
      <c r="AUJ15" s="185"/>
      <c r="AUK15" s="185"/>
      <c r="AUL15" s="185"/>
      <c r="AUM15" s="185"/>
      <c r="AUN15" s="185"/>
      <c r="AUO15" s="185"/>
      <c r="AUP15" s="185"/>
      <c r="AUQ15" s="185"/>
      <c r="AUR15" s="185"/>
      <c r="AUS15" s="185"/>
      <c r="AUT15" s="185"/>
      <c r="AUU15" s="185"/>
      <c r="AUV15" s="185"/>
      <c r="AUW15" s="185"/>
      <c r="AUX15" s="185"/>
      <c r="AUY15" s="185"/>
      <c r="AUZ15" s="185"/>
      <c r="AVA15" s="185"/>
      <c r="AVB15" s="185"/>
      <c r="AVC15" s="185"/>
      <c r="AVD15" s="185"/>
      <c r="AVE15" s="185"/>
      <c r="AVF15" s="185"/>
      <c r="AVG15" s="185"/>
      <c r="AVH15" s="185"/>
      <c r="AVI15" s="185"/>
      <c r="AVJ15" s="185"/>
      <c r="AVK15" s="185"/>
      <c r="AVL15" s="185"/>
      <c r="AVM15" s="185"/>
      <c r="AVN15" s="185"/>
      <c r="AVO15" s="185"/>
      <c r="AVP15" s="185"/>
      <c r="AVQ15" s="185"/>
      <c r="AVR15" s="185"/>
      <c r="AVS15" s="185"/>
      <c r="AVT15" s="185"/>
      <c r="AVU15" s="185"/>
      <c r="AVV15" s="185"/>
      <c r="AVW15" s="185"/>
      <c r="AVX15" s="185"/>
      <c r="AVY15" s="185"/>
      <c r="AVZ15" s="185"/>
      <c r="AWA15" s="185"/>
      <c r="AWB15" s="185"/>
      <c r="AWC15" s="185"/>
      <c r="AWD15" s="185"/>
      <c r="AWE15" s="185"/>
      <c r="AWF15" s="185"/>
      <c r="AWG15" s="185"/>
      <c r="AWH15" s="185"/>
      <c r="AWI15" s="185"/>
      <c r="AWJ15" s="185"/>
      <c r="AWK15" s="185"/>
      <c r="AWL15" s="185"/>
      <c r="AWM15" s="185"/>
      <c r="AWN15" s="185"/>
      <c r="AWO15" s="185"/>
      <c r="AWP15" s="185"/>
      <c r="AWQ15" s="185"/>
      <c r="AWR15" s="185"/>
      <c r="AWS15" s="185"/>
      <c r="AWT15" s="185"/>
      <c r="AWU15" s="185"/>
      <c r="AWV15" s="185"/>
      <c r="AWW15" s="185"/>
      <c r="AWX15" s="185"/>
      <c r="AWY15" s="185"/>
      <c r="AWZ15" s="185"/>
      <c r="AXA15" s="185"/>
      <c r="AXB15" s="185"/>
      <c r="AXC15" s="185"/>
      <c r="AXD15" s="185"/>
      <c r="AXE15" s="185"/>
      <c r="AXF15" s="185"/>
      <c r="AXG15" s="185"/>
      <c r="AXH15" s="185"/>
      <c r="AXI15" s="185"/>
      <c r="AXJ15" s="185"/>
      <c r="AXK15" s="185"/>
      <c r="AXL15" s="185"/>
      <c r="AXM15" s="185"/>
      <c r="AXN15" s="185"/>
      <c r="AXO15" s="185"/>
      <c r="AXP15" s="185"/>
      <c r="AXQ15" s="185"/>
      <c r="AXR15" s="185"/>
      <c r="AXS15" s="185"/>
      <c r="AXT15" s="185"/>
      <c r="AXU15" s="185"/>
      <c r="AXV15" s="185"/>
      <c r="AXW15" s="185"/>
      <c r="AXX15" s="185"/>
      <c r="AXY15" s="185"/>
      <c r="AXZ15" s="185"/>
      <c r="AYA15" s="185"/>
      <c r="AYB15" s="185"/>
      <c r="AYC15" s="185"/>
      <c r="AYD15" s="185"/>
      <c r="AYE15" s="185"/>
      <c r="AYF15" s="185"/>
      <c r="AYG15" s="185"/>
      <c r="AYH15" s="185"/>
      <c r="AYI15" s="185"/>
      <c r="AYJ15" s="185"/>
      <c r="AYK15" s="185"/>
      <c r="AYL15" s="185"/>
      <c r="AYM15" s="185"/>
      <c r="AYN15" s="185"/>
      <c r="AYO15" s="185"/>
      <c r="AYP15" s="185"/>
      <c r="AYQ15" s="185"/>
      <c r="AYR15" s="185"/>
      <c r="AYS15" s="185"/>
      <c r="AYT15" s="185"/>
      <c r="AYU15" s="185"/>
      <c r="AYV15" s="185"/>
      <c r="AYW15" s="185"/>
      <c r="AYX15" s="185"/>
      <c r="AYY15" s="185"/>
      <c r="AYZ15" s="185"/>
      <c r="AZA15" s="185"/>
      <c r="AZB15" s="185"/>
      <c r="AZC15" s="185"/>
      <c r="AZD15" s="185"/>
      <c r="AZE15" s="185"/>
      <c r="AZF15" s="185"/>
      <c r="AZG15" s="185"/>
      <c r="AZH15" s="185"/>
      <c r="AZI15" s="185"/>
      <c r="AZJ15" s="185"/>
      <c r="AZK15" s="185"/>
      <c r="AZL15" s="185"/>
      <c r="AZM15" s="185"/>
      <c r="AZN15" s="185"/>
      <c r="AZO15" s="185"/>
      <c r="AZP15" s="185"/>
      <c r="AZQ15" s="185"/>
      <c r="AZR15" s="185"/>
      <c r="AZS15" s="185"/>
      <c r="AZT15" s="185"/>
      <c r="AZU15" s="185"/>
      <c r="AZV15" s="185"/>
      <c r="AZW15" s="185"/>
      <c r="AZX15" s="185"/>
      <c r="AZY15" s="185"/>
      <c r="AZZ15" s="185"/>
      <c r="BAA15" s="185"/>
      <c r="BAB15" s="185"/>
      <c r="BAC15" s="185"/>
      <c r="BAD15" s="185"/>
      <c r="BAE15" s="185"/>
      <c r="BAF15" s="185"/>
      <c r="BAG15" s="185"/>
      <c r="BAH15" s="185"/>
      <c r="BAI15" s="185"/>
      <c r="BAJ15" s="185"/>
      <c r="BAK15" s="185"/>
      <c r="BAL15" s="185"/>
      <c r="BAM15" s="185"/>
      <c r="BAN15" s="185"/>
      <c r="BAO15" s="185"/>
      <c r="BAP15" s="185"/>
      <c r="BAQ15" s="185"/>
      <c r="BAR15" s="185"/>
      <c r="BAS15" s="185"/>
      <c r="BAT15" s="185"/>
      <c r="BAU15" s="185"/>
      <c r="BAV15" s="185"/>
      <c r="BAW15" s="185"/>
      <c r="BAX15" s="185"/>
      <c r="BAY15" s="185"/>
      <c r="BAZ15" s="185"/>
      <c r="BBA15" s="185"/>
      <c r="BBB15" s="185"/>
      <c r="BBC15" s="185"/>
      <c r="BBD15" s="185"/>
      <c r="BBE15" s="185"/>
      <c r="BBF15" s="185"/>
      <c r="BBG15" s="185"/>
      <c r="BBH15" s="185"/>
      <c r="BBI15" s="185"/>
      <c r="BBJ15" s="185"/>
      <c r="BBK15" s="185"/>
      <c r="BBL15" s="185"/>
      <c r="BBM15" s="185"/>
      <c r="BBN15" s="185"/>
      <c r="BBO15" s="185"/>
      <c r="BBP15" s="185"/>
      <c r="BBQ15" s="185"/>
      <c r="BBR15" s="185"/>
      <c r="BBS15" s="185"/>
      <c r="BBT15" s="185"/>
      <c r="BBU15" s="185"/>
      <c r="BBV15" s="185"/>
      <c r="BBW15" s="185"/>
      <c r="BBX15" s="185"/>
      <c r="BBY15" s="185"/>
      <c r="BBZ15" s="185"/>
      <c r="BCA15" s="185"/>
      <c r="BCB15" s="185"/>
      <c r="BCC15" s="185"/>
      <c r="BCD15" s="185"/>
      <c r="BCE15" s="185"/>
      <c r="BCF15" s="185"/>
      <c r="BCG15" s="185"/>
      <c r="BCH15" s="185"/>
      <c r="BCI15" s="185"/>
      <c r="BCJ15" s="185"/>
      <c r="BCK15" s="185"/>
      <c r="BCL15" s="185"/>
      <c r="BCM15" s="185"/>
      <c r="BCN15" s="185"/>
      <c r="BCO15" s="185"/>
      <c r="BCP15" s="185"/>
      <c r="BCQ15" s="185"/>
      <c r="BCR15" s="185"/>
      <c r="BCS15" s="185"/>
      <c r="BCT15" s="185"/>
      <c r="BCU15" s="185"/>
      <c r="BCV15" s="185"/>
      <c r="BCW15" s="185"/>
      <c r="BCX15" s="185"/>
      <c r="BCY15" s="185"/>
      <c r="BCZ15" s="185"/>
      <c r="BDA15" s="185"/>
      <c r="BDB15" s="185"/>
      <c r="BDC15" s="185"/>
      <c r="BDD15" s="185"/>
      <c r="BDE15" s="185"/>
      <c r="BDF15" s="185"/>
      <c r="BDG15" s="185"/>
      <c r="BDH15" s="185"/>
      <c r="BDI15" s="185"/>
      <c r="BDJ15" s="185"/>
      <c r="BDK15" s="185"/>
      <c r="BDL15" s="185"/>
      <c r="BDM15" s="185"/>
      <c r="BDN15" s="185"/>
      <c r="BDO15" s="185"/>
      <c r="BDP15" s="185"/>
      <c r="BDQ15" s="185"/>
      <c r="BDR15" s="185"/>
      <c r="BDS15" s="185"/>
      <c r="BDT15" s="185"/>
      <c r="BDU15" s="185"/>
      <c r="BDV15" s="185"/>
      <c r="BDW15" s="185"/>
      <c r="BDX15" s="185"/>
      <c r="BDY15" s="185"/>
      <c r="BDZ15" s="185"/>
      <c r="BEA15" s="185"/>
      <c r="BEB15" s="185"/>
      <c r="BEC15" s="185"/>
      <c r="BED15" s="185"/>
      <c r="BEE15" s="185"/>
      <c r="BEF15" s="185"/>
      <c r="BEG15" s="185"/>
      <c r="BEH15" s="185"/>
      <c r="BEI15" s="185"/>
      <c r="BEJ15" s="185"/>
      <c r="BEK15" s="185"/>
      <c r="BEL15" s="185"/>
      <c r="BEM15" s="185"/>
      <c r="BEN15" s="185"/>
      <c r="BEO15" s="185"/>
      <c r="BEP15" s="185"/>
      <c r="BEQ15" s="185"/>
      <c r="BER15" s="185"/>
      <c r="BES15" s="185"/>
      <c r="BET15" s="185"/>
      <c r="BEU15" s="185"/>
      <c r="BEV15" s="185"/>
      <c r="BEW15" s="185"/>
      <c r="BEX15" s="185"/>
      <c r="BEY15" s="185"/>
      <c r="BEZ15" s="185"/>
      <c r="BFA15" s="185"/>
      <c r="BFB15" s="185"/>
      <c r="BFC15" s="185"/>
      <c r="BFD15" s="185"/>
      <c r="BFE15" s="185"/>
      <c r="BFF15" s="185"/>
      <c r="BFG15" s="185"/>
      <c r="BFH15" s="185"/>
      <c r="BFI15" s="185"/>
      <c r="BFJ15" s="185"/>
      <c r="BFK15" s="185"/>
      <c r="BFL15" s="185"/>
      <c r="BFM15" s="185"/>
      <c r="BFN15" s="185"/>
      <c r="BFO15" s="185"/>
      <c r="BFP15" s="185"/>
      <c r="BFQ15" s="185"/>
      <c r="BFR15" s="185"/>
      <c r="BFS15" s="185"/>
      <c r="BFT15" s="185"/>
      <c r="BFU15" s="185"/>
      <c r="BFV15" s="185"/>
      <c r="BFW15" s="185"/>
      <c r="BFX15" s="185"/>
      <c r="BFY15" s="185"/>
      <c r="BFZ15" s="185"/>
      <c r="BGA15" s="185"/>
      <c r="BGB15" s="185"/>
      <c r="BGC15" s="185"/>
      <c r="BGD15" s="185"/>
      <c r="BGE15" s="185"/>
      <c r="BGF15" s="185"/>
      <c r="BGG15" s="185"/>
      <c r="BGH15" s="185"/>
      <c r="BGI15" s="185"/>
      <c r="BGJ15" s="185"/>
      <c r="BGK15" s="185"/>
      <c r="BGL15" s="185"/>
      <c r="BGM15" s="185"/>
      <c r="BGN15" s="185"/>
      <c r="BGO15" s="185"/>
      <c r="BGP15" s="185"/>
      <c r="BGQ15" s="185"/>
      <c r="BGR15" s="185"/>
      <c r="BGS15" s="185"/>
      <c r="BGT15" s="185"/>
      <c r="BGU15" s="185"/>
      <c r="BGV15" s="185"/>
      <c r="BGW15" s="185"/>
      <c r="BGX15" s="185"/>
      <c r="BGY15" s="185"/>
      <c r="BGZ15" s="185"/>
      <c r="BHA15" s="185"/>
      <c r="BHB15" s="185"/>
      <c r="BHC15" s="185"/>
      <c r="BHD15" s="185"/>
      <c r="BHE15" s="185"/>
      <c r="BHF15" s="185"/>
      <c r="BHG15" s="185"/>
      <c r="BHH15" s="185"/>
      <c r="BHI15" s="185"/>
      <c r="BHJ15" s="185"/>
      <c r="BHK15" s="185"/>
      <c r="BHL15" s="185"/>
      <c r="BHM15" s="185"/>
      <c r="BHN15" s="185"/>
      <c r="BHO15" s="185"/>
      <c r="BHP15" s="185"/>
      <c r="BHQ15" s="185"/>
      <c r="BHR15" s="185"/>
      <c r="BHS15" s="185"/>
      <c r="BHT15" s="185"/>
      <c r="BHU15" s="185"/>
      <c r="BHV15" s="185"/>
      <c r="BHW15" s="185"/>
      <c r="BHX15" s="185"/>
      <c r="BHY15" s="185"/>
      <c r="BHZ15" s="185"/>
      <c r="BIA15" s="185"/>
      <c r="BIB15" s="185"/>
      <c r="BIC15" s="185"/>
      <c r="BID15" s="185"/>
      <c r="BIE15" s="185"/>
      <c r="BIF15" s="185"/>
      <c r="BIG15" s="185"/>
      <c r="BIH15" s="185"/>
      <c r="BII15" s="185"/>
      <c r="BIJ15" s="185"/>
      <c r="BIK15" s="185"/>
      <c r="BIL15" s="185"/>
      <c r="BIM15" s="185"/>
      <c r="BIN15" s="185"/>
      <c r="BIO15" s="185"/>
      <c r="BIP15" s="185"/>
      <c r="BIQ15" s="185"/>
      <c r="BIR15" s="185"/>
      <c r="BIS15" s="185"/>
      <c r="BIT15" s="185"/>
      <c r="BIU15" s="185"/>
      <c r="BIV15" s="185"/>
      <c r="BIW15" s="185"/>
      <c r="BIX15" s="185"/>
      <c r="BIY15" s="185"/>
      <c r="BIZ15" s="185"/>
      <c r="BJA15" s="185"/>
      <c r="BJB15" s="185"/>
      <c r="BJC15" s="185"/>
      <c r="BJD15" s="185"/>
      <c r="BJE15" s="185"/>
      <c r="BJF15" s="185"/>
      <c r="BJG15" s="185"/>
      <c r="BJH15" s="185"/>
      <c r="BJI15" s="185"/>
      <c r="BJJ15" s="185"/>
      <c r="BJK15" s="185"/>
      <c r="BJL15" s="185"/>
      <c r="BJM15" s="185"/>
      <c r="BJN15" s="185"/>
      <c r="BJO15" s="185"/>
      <c r="BJP15" s="185"/>
      <c r="BJQ15" s="185"/>
      <c r="BJR15" s="185"/>
      <c r="BJS15" s="185"/>
      <c r="BJT15" s="185"/>
      <c r="BJU15" s="185"/>
      <c r="BJV15" s="185"/>
      <c r="BJW15" s="185"/>
      <c r="BJX15" s="185"/>
      <c r="BJY15" s="185"/>
      <c r="BJZ15" s="185"/>
      <c r="BKA15" s="185"/>
      <c r="BKB15" s="185"/>
      <c r="BKC15" s="185"/>
      <c r="BKD15" s="185"/>
      <c r="BKE15" s="185"/>
      <c r="BKF15" s="185"/>
      <c r="BKG15" s="185"/>
      <c r="BKH15" s="185"/>
      <c r="BKI15" s="185"/>
      <c r="BKJ15" s="185"/>
      <c r="BKK15" s="185"/>
      <c r="BKL15" s="185"/>
      <c r="BKM15" s="185"/>
      <c r="BKN15" s="185"/>
      <c r="BKO15" s="185"/>
      <c r="BKP15" s="185"/>
      <c r="BKQ15" s="185"/>
      <c r="BKR15" s="185"/>
      <c r="BKS15" s="185"/>
      <c r="BKT15" s="185"/>
      <c r="BKU15" s="185"/>
      <c r="BKV15" s="185"/>
      <c r="BKW15" s="185"/>
      <c r="BKX15" s="185"/>
      <c r="BKY15" s="185"/>
      <c r="BKZ15" s="185"/>
      <c r="BLA15" s="185"/>
      <c r="BLB15" s="185"/>
      <c r="BLC15" s="185"/>
      <c r="BLD15" s="185"/>
      <c r="BLE15" s="185"/>
      <c r="BLF15" s="185"/>
      <c r="BLG15" s="185"/>
      <c r="BLH15" s="185"/>
      <c r="BLI15" s="185"/>
      <c r="BLJ15" s="185"/>
      <c r="BLK15" s="185"/>
      <c r="BLL15" s="185"/>
      <c r="BLM15" s="185"/>
      <c r="BLN15" s="185"/>
      <c r="BLO15" s="185"/>
      <c r="BLP15" s="185"/>
      <c r="BLQ15" s="185"/>
      <c r="BLR15" s="185"/>
      <c r="BLS15" s="185"/>
      <c r="BLT15" s="185"/>
      <c r="BLU15" s="185"/>
      <c r="BLV15" s="185"/>
      <c r="BLW15" s="185"/>
      <c r="BLX15" s="185"/>
      <c r="BLY15" s="185"/>
      <c r="BLZ15" s="185"/>
      <c r="BMA15" s="185"/>
      <c r="BMB15" s="185"/>
      <c r="BMC15" s="185"/>
      <c r="BMD15" s="185"/>
      <c r="BME15" s="185"/>
      <c r="BMF15" s="185"/>
      <c r="BMG15" s="185"/>
      <c r="BMH15" s="185"/>
      <c r="BMI15" s="185"/>
      <c r="BMJ15" s="185"/>
      <c r="BMK15" s="185"/>
      <c r="BML15" s="185"/>
      <c r="BMM15" s="185"/>
      <c r="BMN15" s="185"/>
      <c r="BMO15" s="185"/>
      <c r="BMP15" s="185"/>
      <c r="BMQ15" s="185"/>
      <c r="BMR15" s="185"/>
      <c r="BMS15" s="185"/>
      <c r="BMT15" s="185"/>
      <c r="BMU15" s="185"/>
      <c r="BMV15" s="185"/>
      <c r="BMW15" s="185"/>
      <c r="BMX15" s="185"/>
      <c r="BMY15" s="185"/>
      <c r="BMZ15" s="185"/>
      <c r="BNA15" s="185"/>
      <c r="BNB15" s="185"/>
      <c r="BNC15" s="185"/>
      <c r="BND15" s="185"/>
      <c r="BNE15" s="185"/>
      <c r="BNF15" s="185"/>
      <c r="BNG15" s="185"/>
      <c r="BNH15" s="185"/>
      <c r="BNI15" s="185"/>
      <c r="BNJ15" s="185"/>
      <c r="BNK15" s="185"/>
      <c r="BNL15" s="185"/>
      <c r="BNM15" s="185"/>
      <c r="BNN15" s="185"/>
      <c r="BNO15" s="185"/>
      <c r="BNP15" s="185"/>
      <c r="BNQ15" s="185"/>
      <c r="BNR15" s="185"/>
      <c r="BNS15" s="185"/>
      <c r="BNT15" s="185"/>
      <c r="BNU15" s="185"/>
      <c r="BNV15" s="185"/>
      <c r="BNW15" s="185"/>
      <c r="BNX15" s="185"/>
      <c r="BNY15" s="185"/>
      <c r="BNZ15" s="185"/>
      <c r="BOA15" s="185"/>
      <c r="BOB15" s="185"/>
      <c r="BOC15" s="185"/>
      <c r="BOD15" s="185"/>
      <c r="BOE15" s="185"/>
      <c r="BOF15" s="185"/>
      <c r="BOG15" s="185"/>
      <c r="BOH15" s="185"/>
      <c r="BOI15" s="185"/>
      <c r="BOJ15" s="185"/>
      <c r="BOK15" s="185"/>
      <c r="BOL15" s="185"/>
      <c r="BOM15" s="185"/>
      <c r="BON15" s="185"/>
      <c r="BOO15" s="185"/>
      <c r="BOP15" s="185"/>
      <c r="BOQ15" s="185"/>
      <c r="BOR15" s="185"/>
      <c r="BOS15" s="185"/>
      <c r="BOT15" s="185"/>
      <c r="BOU15" s="185"/>
      <c r="BOV15" s="185"/>
      <c r="BOW15" s="185"/>
      <c r="BOX15" s="185"/>
      <c r="BOY15" s="185"/>
      <c r="BOZ15" s="185"/>
      <c r="BPA15" s="185"/>
      <c r="BPB15" s="185"/>
      <c r="BPC15" s="185"/>
      <c r="BPD15" s="185"/>
      <c r="BPE15" s="185"/>
      <c r="BPF15" s="185"/>
      <c r="BPG15" s="185"/>
      <c r="BPH15" s="185"/>
      <c r="BPI15" s="185"/>
      <c r="BPJ15" s="185"/>
      <c r="BPK15" s="185"/>
      <c r="BPL15" s="185"/>
      <c r="BPM15" s="185"/>
      <c r="BPN15" s="185"/>
      <c r="BPO15" s="185"/>
      <c r="BPP15" s="185"/>
      <c r="BPQ15" s="185"/>
      <c r="BPR15" s="185"/>
      <c r="BPS15" s="185"/>
      <c r="BPT15" s="185"/>
      <c r="BPU15" s="185"/>
      <c r="BPV15" s="185"/>
      <c r="BPW15" s="185"/>
      <c r="BPX15" s="185"/>
      <c r="BPY15" s="185"/>
      <c r="BPZ15" s="185"/>
      <c r="BQA15" s="185"/>
      <c r="BQB15" s="185"/>
      <c r="BQC15" s="185"/>
      <c r="BQD15" s="185"/>
      <c r="BQE15" s="185"/>
      <c r="BQF15" s="185"/>
      <c r="BQG15" s="185"/>
      <c r="BQH15" s="185"/>
      <c r="BQI15" s="185"/>
      <c r="BQJ15" s="185"/>
      <c r="BQK15" s="185"/>
      <c r="BQL15" s="185"/>
      <c r="BQM15" s="185"/>
      <c r="BQN15" s="185"/>
      <c r="BQO15" s="185"/>
      <c r="BQP15" s="185"/>
      <c r="BQQ15" s="185"/>
      <c r="BQR15" s="185"/>
      <c r="BQS15" s="185"/>
      <c r="BQT15" s="185"/>
      <c r="BQU15" s="185"/>
      <c r="BQV15" s="185"/>
      <c r="BQW15" s="185"/>
      <c r="BQX15" s="185"/>
      <c r="BQY15" s="185"/>
      <c r="BQZ15" s="185"/>
      <c r="BRA15" s="185"/>
      <c r="BRB15" s="185"/>
      <c r="BRC15" s="185"/>
      <c r="BRD15" s="185"/>
      <c r="BRE15" s="185"/>
      <c r="BRF15" s="185"/>
      <c r="BRG15" s="185"/>
      <c r="BRH15" s="185"/>
      <c r="BRI15" s="185"/>
      <c r="BRJ15" s="185"/>
      <c r="BRK15" s="185"/>
      <c r="BRL15" s="185"/>
      <c r="BRM15" s="185"/>
      <c r="BRN15" s="185"/>
      <c r="BRO15" s="185"/>
      <c r="BRP15" s="185"/>
      <c r="BRQ15" s="185"/>
      <c r="BRR15" s="185"/>
      <c r="BRS15" s="185"/>
      <c r="BRT15" s="185"/>
      <c r="BRU15" s="185"/>
      <c r="BRV15" s="185"/>
      <c r="BRW15" s="185"/>
      <c r="BRX15" s="185"/>
      <c r="BRY15" s="185"/>
      <c r="BRZ15" s="185"/>
      <c r="BSA15" s="185"/>
      <c r="BSB15" s="185"/>
      <c r="BSC15" s="185"/>
      <c r="BSD15" s="185"/>
      <c r="BSE15" s="185"/>
      <c r="BSF15" s="185"/>
      <c r="BSG15" s="185"/>
      <c r="BSH15" s="185"/>
      <c r="BSI15" s="185"/>
      <c r="BSJ15" s="185"/>
      <c r="BSK15" s="185"/>
      <c r="BSL15" s="185"/>
      <c r="BSM15" s="185"/>
      <c r="BSN15" s="185"/>
      <c r="BSO15" s="185"/>
      <c r="BSP15" s="185"/>
      <c r="BSQ15" s="185"/>
      <c r="BSR15" s="185"/>
      <c r="BSS15" s="185"/>
      <c r="BST15" s="185"/>
      <c r="BSU15" s="185"/>
      <c r="BSV15" s="185"/>
      <c r="BSW15" s="185"/>
      <c r="BSX15" s="185"/>
      <c r="BSY15" s="185"/>
      <c r="BSZ15" s="185"/>
      <c r="BTA15" s="185"/>
      <c r="BTB15" s="185"/>
      <c r="BTC15" s="185"/>
      <c r="BTD15" s="185"/>
      <c r="BTE15" s="185"/>
      <c r="BTF15" s="185"/>
      <c r="BTG15" s="185"/>
      <c r="BTH15" s="185"/>
      <c r="BTI15" s="185"/>
      <c r="BTJ15" s="185"/>
      <c r="BTK15" s="185"/>
      <c r="BTL15" s="185"/>
      <c r="BTM15" s="185"/>
      <c r="BTN15" s="185"/>
      <c r="BTO15" s="185"/>
      <c r="BTP15" s="185"/>
      <c r="BTQ15" s="185"/>
      <c r="BTR15" s="185"/>
      <c r="BTS15" s="185"/>
      <c r="BTT15" s="185"/>
      <c r="BTU15" s="185"/>
      <c r="BTV15" s="185"/>
      <c r="BTW15" s="185"/>
      <c r="BTX15" s="185"/>
      <c r="BTY15" s="185"/>
      <c r="BTZ15" s="185"/>
      <c r="BUA15" s="185"/>
      <c r="BUB15" s="185"/>
      <c r="BUC15" s="185"/>
      <c r="BUD15" s="185"/>
      <c r="BUE15" s="185"/>
      <c r="BUF15" s="185"/>
      <c r="BUG15" s="185"/>
      <c r="BUH15" s="185"/>
      <c r="BUI15" s="185"/>
      <c r="BUJ15" s="185"/>
      <c r="BUK15" s="185"/>
      <c r="BUL15" s="185"/>
      <c r="BUM15" s="185"/>
      <c r="BUN15" s="185"/>
      <c r="BUO15" s="185"/>
      <c r="BUP15" s="185"/>
      <c r="BUQ15" s="185"/>
      <c r="BUR15" s="185"/>
      <c r="BUS15" s="185"/>
      <c r="BUT15" s="185"/>
      <c r="BUU15" s="185"/>
      <c r="BUV15" s="185"/>
      <c r="BUW15" s="185"/>
      <c r="BUX15" s="185"/>
      <c r="BUY15" s="185"/>
      <c r="BUZ15" s="185"/>
      <c r="BVA15" s="185"/>
      <c r="BVB15" s="185"/>
      <c r="BVC15" s="185"/>
      <c r="BVD15" s="185"/>
      <c r="BVE15" s="185"/>
      <c r="BVF15" s="185"/>
      <c r="BVG15" s="185"/>
      <c r="BVH15" s="185"/>
      <c r="BVI15" s="185"/>
      <c r="BVJ15" s="185"/>
      <c r="BVK15" s="185"/>
      <c r="BVL15" s="185"/>
      <c r="BVM15" s="185"/>
      <c r="BVN15" s="185"/>
      <c r="BVO15" s="185"/>
      <c r="BVP15" s="185"/>
      <c r="BVQ15" s="185"/>
      <c r="BVR15" s="185"/>
      <c r="BVS15" s="185"/>
      <c r="BVT15" s="185"/>
      <c r="BVU15" s="185"/>
      <c r="BVV15" s="185"/>
      <c r="BVW15" s="185"/>
      <c r="BVX15" s="185"/>
      <c r="BVY15" s="185"/>
      <c r="BVZ15" s="185"/>
      <c r="BWA15" s="185"/>
      <c r="BWB15" s="185"/>
      <c r="BWC15" s="185"/>
      <c r="BWD15" s="185"/>
      <c r="BWE15" s="185"/>
      <c r="BWF15" s="185"/>
      <c r="BWG15" s="185"/>
      <c r="BWH15" s="185"/>
      <c r="BWI15" s="185"/>
      <c r="BWJ15" s="185"/>
      <c r="BWK15" s="185"/>
      <c r="BWL15" s="185"/>
      <c r="BWM15" s="185"/>
      <c r="BWN15" s="185"/>
      <c r="BWO15" s="185"/>
      <c r="BWP15" s="185"/>
      <c r="BWQ15" s="185"/>
      <c r="BWR15" s="185"/>
      <c r="BWS15" s="185"/>
      <c r="BWT15" s="185"/>
      <c r="BWU15" s="185"/>
      <c r="BWV15" s="185"/>
      <c r="BWW15" s="185"/>
      <c r="BWX15" s="185"/>
      <c r="BWY15" s="185"/>
      <c r="BWZ15" s="185"/>
      <c r="BXA15" s="185"/>
      <c r="BXB15" s="185"/>
      <c r="BXC15" s="185"/>
      <c r="BXD15" s="185"/>
      <c r="BXE15" s="185"/>
      <c r="BXF15" s="185"/>
      <c r="BXG15" s="185"/>
      <c r="BXH15" s="185"/>
      <c r="BXI15" s="185"/>
      <c r="BXJ15" s="185"/>
      <c r="BXK15" s="185"/>
      <c r="BXL15" s="185"/>
      <c r="BXM15" s="185"/>
      <c r="BXN15" s="185"/>
      <c r="BXO15" s="185"/>
      <c r="BXP15" s="185"/>
      <c r="BXQ15" s="185"/>
      <c r="BXR15" s="185"/>
      <c r="BXS15" s="185"/>
      <c r="BXT15" s="185"/>
      <c r="BXU15" s="185"/>
      <c r="BXV15" s="185"/>
      <c r="BXW15" s="185"/>
      <c r="BXX15" s="185"/>
      <c r="BXY15" s="185"/>
      <c r="BXZ15" s="185"/>
      <c r="BYA15" s="185"/>
      <c r="BYB15" s="185"/>
      <c r="BYC15" s="185"/>
      <c r="BYD15" s="185"/>
      <c r="BYE15" s="185"/>
      <c r="BYF15" s="185"/>
      <c r="BYG15" s="185"/>
      <c r="BYH15" s="185"/>
      <c r="BYI15" s="185"/>
      <c r="BYJ15" s="185"/>
      <c r="BYK15" s="185"/>
      <c r="BYL15" s="185"/>
      <c r="BYM15" s="185"/>
      <c r="BYN15" s="185"/>
      <c r="BYO15" s="185"/>
      <c r="BYP15" s="185"/>
      <c r="BYQ15" s="185"/>
      <c r="BYR15" s="185"/>
      <c r="BYS15" s="185"/>
      <c r="BYT15" s="185"/>
      <c r="BYU15" s="185"/>
      <c r="BYV15" s="185"/>
      <c r="BYW15" s="185"/>
      <c r="BYX15" s="185"/>
      <c r="BYY15" s="185"/>
      <c r="BYZ15" s="185"/>
      <c r="BZA15" s="185"/>
      <c r="BZB15" s="185"/>
      <c r="BZC15" s="185"/>
      <c r="BZD15" s="185"/>
      <c r="BZE15" s="185"/>
      <c r="BZF15" s="185"/>
      <c r="BZG15" s="185"/>
      <c r="BZH15" s="185"/>
      <c r="BZI15" s="185"/>
      <c r="BZJ15" s="185"/>
      <c r="BZK15" s="185"/>
      <c r="BZL15" s="185"/>
      <c r="BZM15" s="185"/>
      <c r="BZN15" s="185"/>
      <c r="BZO15" s="185"/>
      <c r="BZP15" s="185"/>
      <c r="BZQ15" s="185"/>
      <c r="BZR15" s="185"/>
      <c r="BZS15" s="185"/>
      <c r="BZT15" s="185"/>
      <c r="BZU15" s="185"/>
      <c r="BZV15" s="185"/>
      <c r="BZW15" s="185"/>
      <c r="BZX15" s="185"/>
      <c r="BZY15" s="185"/>
      <c r="BZZ15" s="185"/>
      <c r="CAA15" s="185"/>
      <c r="CAB15" s="185"/>
      <c r="CAC15" s="185"/>
      <c r="CAD15" s="185"/>
      <c r="CAE15" s="185"/>
      <c r="CAF15" s="185"/>
      <c r="CAG15" s="185"/>
      <c r="CAH15" s="185"/>
      <c r="CAI15" s="185"/>
      <c r="CAJ15" s="185"/>
      <c r="CAK15" s="185"/>
      <c r="CAL15" s="185"/>
      <c r="CAM15" s="185"/>
      <c r="CAN15" s="185"/>
      <c r="CAO15" s="185"/>
      <c r="CAP15" s="185"/>
      <c r="CAQ15" s="185"/>
      <c r="CAR15" s="185"/>
      <c r="CAS15" s="185"/>
      <c r="CAT15" s="185"/>
      <c r="CAU15" s="185"/>
      <c r="CAV15" s="185"/>
      <c r="CAW15" s="185"/>
      <c r="CAX15" s="185"/>
      <c r="CAY15" s="185"/>
      <c r="CAZ15" s="185"/>
      <c r="CBA15" s="185"/>
      <c r="CBB15" s="185"/>
      <c r="CBC15" s="185"/>
      <c r="CBD15" s="185"/>
      <c r="CBE15" s="185"/>
      <c r="CBF15" s="185"/>
      <c r="CBG15" s="185"/>
      <c r="CBH15" s="185"/>
      <c r="CBI15" s="185"/>
      <c r="CBJ15" s="185"/>
      <c r="CBK15" s="185"/>
      <c r="CBL15" s="185"/>
      <c r="CBM15" s="185"/>
      <c r="CBN15" s="185"/>
      <c r="CBO15" s="185"/>
      <c r="CBP15" s="185"/>
      <c r="CBQ15" s="185"/>
      <c r="CBR15" s="185"/>
      <c r="CBS15" s="185"/>
      <c r="CBT15" s="185"/>
      <c r="CBU15" s="185"/>
      <c r="CBV15" s="185"/>
      <c r="CBW15" s="185"/>
      <c r="CBX15" s="185"/>
      <c r="CBY15" s="185"/>
      <c r="CBZ15" s="185"/>
      <c r="CCA15" s="185"/>
      <c r="CCB15" s="185"/>
      <c r="CCC15" s="185"/>
      <c r="CCD15" s="185"/>
      <c r="CCE15" s="185"/>
      <c r="CCF15" s="185"/>
      <c r="CCG15" s="185"/>
      <c r="CCH15" s="185"/>
      <c r="CCI15" s="185"/>
      <c r="CCJ15" s="185"/>
      <c r="CCK15" s="185"/>
      <c r="CCL15" s="185"/>
      <c r="CCM15" s="185"/>
      <c r="CCN15" s="185"/>
      <c r="CCO15" s="185"/>
      <c r="CCP15" s="185"/>
      <c r="CCQ15" s="185"/>
      <c r="CCR15" s="185"/>
      <c r="CCS15" s="185"/>
      <c r="CCT15" s="185"/>
      <c r="CCU15" s="185"/>
      <c r="CCV15" s="185"/>
      <c r="CCW15" s="185"/>
      <c r="CCX15" s="185"/>
      <c r="CCY15" s="185"/>
      <c r="CCZ15" s="185"/>
      <c r="CDA15" s="185"/>
      <c r="CDB15" s="185"/>
      <c r="CDC15" s="185"/>
      <c r="CDD15" s="185"/>
      <c r="CDE15" s="185"/>
      <c r="CDF15" s="185"/>
      <c r="CDG15" s="185"/>
      <c r="CDH15" s="185"/>
      <c r="CDI15" s="185"/>
      <c r="CDJ15" s="185"/>
      <c r="CDK15" s="185"/>
      <c r="CDL15" s="185"/>
      <c r="CDM15" s="185"/>
      <c r="CDN15" s="185"/>
      <c r="CDO15" s="185"/>
      <c r="CDP15" s="185"/>
      <c r="CDQ15" s="185"/>
      <c r="CDR15" s="185"/>
      <c r="CDS15" s="185"/>
      <c r="CDT15" s="185"/>
      <c r="CDU15" s="185"/>
      <c r="CDV15" s="185"/>
      <c r="CDW15" s="185"/>
      <c r="CDX15" s="185"/>
      <c r="CDY15" s="185"/>
      <c r="CDZ15" s="185"/>
      <c r="CEA15" s="185"/>
      <c r="CEB15" s="185"/>
      <c r="CEC15" s="185"/>
      <c r="CED15" s="185"/>
      <c r="CEE15" s="185"/>
      <c r="CEF15" s="185"/>
      <c r="CEG15" s="185"/>
      <c r="CEH15" s="185"/>
      <c r="CEI15" s="185"/>
      <c r="CEJ15" s="185"/>
      <c r="CEK15" s="185"/>
      <c r="CEL15" s="185"/>
      <c r="CEM15" s="185"/>
      <c r="CEN15" s="185"/>
      <c r="CEO15" s="185"/>
      <c r="CEP15" s="185"/>
      <c r="CEQ15" s="185"/>
      <c r="CER15" s="185"/>
      <c r="CES15" s="185"/>
      <c r="CET15" s="185"/>
      <c r="CEU15" s="185"/>
      <c r="CEV15" s="185"/>
      <c r="CEW15" s="185"/>
      <c r="CEX15" s="185"/>
      <c r="CEY15" s="185"/>
      <c r="CEZ15" s="185"/>
      <c r="CFA15" s="185"/>
      <c r="CFB15" s="185"/>
      <c r="CFC15" s="185"/>
      <c r="CFD15" s="185"/>
      <c r="CFE15" s="185"/>
      <c r="CFF15" s="185"/>
      <c r="CFG15" s="185"/>
      <c r="CFH15" s="185"/>
      <c r="CFI15" s="185"/>
      <c r="CFJ15" s="185"/>
      <c r="CFK15" s="185"/>
      <c r="CFL15" s="185"/>
      <c r="CFM15" s="185"/>
      <c r="CFN15" s="185"/>
      <c r="CFO15" s="185"/>
      <c r="CFP15" s="185"/>
      <c r="CFQ15" s="185"/>
      <c r="CFR15" s="185"/>
      <c r="CFS15" s="185"/>
      <c r="CFT15" s="185"/>
      <c r="CFU15" s="185"/>
      <c r="CFV15" s="185"/>
      <c r="CFW15" s="185"/>
      <c r="CFX15" s="185"/>
      <c r="CFY15" s="185"/>
      <c r="CFZ15" s="185"/>
      <c r="CGA15" s="185"/>
      <c r="CGB15" s="185"/>
      <c r="CGC15" s="185"/>
      <c r="CGD15" s="185"/>
      <c r="CGE15" s="185"/>
      <c r="CGF15" s="185"/>
      <c r="CGG15" s="185"/>
      <c r="CGH15" s="185"/>
      <c r="CGI15" s="185"/>
      <c r="CGJ15" s="185"/>
      <c r="CGK15" s="185"/>
      <c r="CGL15" s="185"/>
      <c r="CGM15" s="185"/>
      <c r="CGN15" s="185"/>
      <c r="CGO15" s="185"/>
      <c r="CGP15" s="185"/>
      <c r="CGQ15" s="185"/>
      <c r="CGR15" s="185"/>
      <c r="CGS15" s="185"/>
      <c r="CGT15" s="185"/>
      <c r="CGU15" s="185"/>
      <c r="CGV15" s="185"/>
      <c r="CGW15" s="185"/>
      <c r="CGX15" s="185"/>
      <c r="CGY15" s="185"/>
      <c r="CGZ15" s="185"/>
      <c r="CHA15" s="185"/>
      <c r="CHB15" s="185"/>
      <c r="CHC15" s="185"/>
      <c r="CHD15" s="185"/>
      <c r="CHE15" s="185"/>
      <c r="CHF15" s="185"/>
      <c r="CHG15" s="185"/>
      <c r="CHH15" s="185"/>
      <c r="CHI15" s="185"/>
      <c r="CHJ15" s="185"/>
      <c r="CHK15" s="185"/>
      <c r="CHL15" s="185"/>
      <c r="CHM15" s="185"/>
      <c r="CHN15" s="185"/>
      <c r="CHO15" s="185"/>
      <c r="CHP15" s="185"/>
      <c r="CHQ15" s="185"/>
      <c r="CHR15" s="185"/>
      <c r="CHS15" s="185"/>
      <c r="CHT15" s="185"/>
      <c r="CHU15" s="185"/>
      <c r="CHV15" s="185"/>
      <c r="CHW15" s="185"/>
      <c r="CHX15" s="185"/>
      <c r="CHY15" s="185"/>
      <c r="CHZ15" s="185"/>
      <c r="CIA15" s="185"/>
      <c r="CIB15" s="185"/>
      <c r="CIC15" s="185"/>
      <c r="CID15" s="185"/>
      <c r="CIE15" s="185"/>
      <c r="CIF15" s="185"/>
      <c r="CIG15" s="185"/>
      <c r="CIH15" s="185"/>
      <c r="CII15" s="185"/>
      <c r="CIJ15" s="185"/>
      <c r="CIK15" s="185"/>
      <c r="CIL15" s="185"/>
      <c r="CIM15" s="185"/>
      <c r="CIN15" s="185"/>
      <c r="CIO15" s="185"/>
      <c r="CIP15" s="185"/>
      <c r="CIQ15" s="185"/>
      <c r="CIR15" s="185"/>
      <c r="CIS15" s="185"/>
      <c r="CIT15" s="185"/>
      <c r="CIU15" s="185"/>
      <c r="CIV15" s="185"/>
      <c r="CIW15" s="185"/>
      <c r="CIX15" s="185"/>
      <c r="CIY15" s="185"/>
      <c r="CIZ15" s="185"/>
      <c r="CJA15" s="185"/>
      <c r="CJB15" s="185"/>
      <c r="CJC15" s="185"/>
      <c r="CJD15" s="185"/>
      <c r="CJE15" s="185"/>
      <c r="CJF15" s="185"/>
      <c r="CJG15" s="185"/>
      <c r="CJH15" s="185"/>
      <c r="CJI15" s="185"/>
      <c r="CJJ15" s="185"/>
      <c r="CJK15" s="185"/>
      <c r="CJL15" s="185"/>
      <c r="CJM15" s="185"/>
      <c r="CJN15" s="185"/>
      <c r="CJO15" s="185"/>
      <c r="CJP15" s="185"/>
      <c r="CJQ15" s="185"/>
      <c r="CJR15" s="185"/>
      <c r="CJS15" s="185"/>
      <c r="CJT15" s="185"/>
      <c r="CJU15" s="185"/>
      <c r="CJV15" s="185"/>
      <c r="CJW15" s="185"/>
      <c r="CJX15" s="185"/>
      <c r="CJY15" s="185"/>
      <c r="CJZ15" s="185"/>
      <c r="CKA15" s="185"/>
      <c r="CKB15" s="185"/>
      <c r="CKC15" s="185"/>
      <c r="CKD15" s="185"/>
      <c r="CKE15" s="185"/>
      <c r="CKF15" s="185"/>
      <c r="CKG15" s="185"/>
      <c r="CKH15" s="185"/>
      <c r="CKI15" s="185"/>
      <c r="CKJ15" s="185"/>
      <c r="CKK15" s="185"/>
      <c r="CKL15" s="185"/>
      <c r="CKM15" s="185"/>
      <c r="CKN15" s="185"/>
      <c r="CKO15" s="185"/>
      <c r="CKP15" s="185"/>
      <c r="CKQ15" s="185"/>
      <c r="CKR15" s="185"/>
      <c r="CKS15" s="185"/>
      <c r="CKT15" s="185"/>
      <c r="CKU15" s="185"/>
      <c r="CKV15" s="185"/>
      <c r="CKW15" s="185"/>
      <c r="CKX15" s="185"/>
      <c r="CKY15" s="185"/>
      <c r="CKZ15" s="185"/>
      <c r="CLA15" s="185"/>
      <c r="CLB15" s="185"/>
      <c r="CLC15" s="185"/>
      <c r="CLD15" s="185"/>
      <c r="CLE15" s="185"/>
      <c r="CLF15" s="185"/>
      <c r="CLG15" s="185"/>
      <c r="CLH15" s="185"/>
      <c r="CLI15" s="185"/>
      <c r="CLJ15" s="185"/>
      <c r="CLK15" s="185"/>
      <c r="CLL15" s="185"/>
      <c r="CLM15" s="185"/>
      <c r="CLN15" s="185"/>
      <c r="CLO15" s="185"/>
      <c r="CLP15" s="185"/>
      <c r="CLQ15" s="185"/>
      <c r="CLR15" s="185"/>
      <c r="CLS15" s="185"/>
      <c r="CLT15" s="185"/>
      <c r="CLU15" s="185"/>
      <c r="CLV15" s="185"/>
      <c r="CLW15" s="185"/>
      <c r="CLX15" s="185"/>
      <c r="CLY15" s="185"/>
      <c r="CLZ15" s="185"/>
      <c r="CMA15" s="185"/>
      <c r="CMB15" s="185"/>
      <c r="CMC15" s="185"/>
      <c r="CMD15" s="185"/>
      <c r="CME15" s="185"/>
      <c r="CMF15" s="185"/>
      <c r="CMG15" s="185"/>
      <c r="CMH15" s="185"/>
      <c r="CMI15" s="185"/>
      <c r="CMJ15" s="185"/>
      <c r="CMK15" s="185"/>
      <c r="CML15" s="185"/>
      <c r="CMM15" s="185"/>
      <c r="CMN15" s="185"/>
      <c r="CMO15" s="185"/>
      <c r="CMP15" s="185"/>
      <c r="CMQ15" s="185"/>
      <c r="CMR15" s="185"/>
      <c r="CMS15" s="185"/>
      <c r="CMT15" s="185"/>
      <c r="CMU15" s="185"/>
      <c r="CMV15" s="185"/>
      <c r="CMW15" s="185"/>
      <c r="CMX15" s="185"/>
      <c r="CMY15" s="185"/>
      <c r="CMZ15" s="185"/>
      <c r="CNA15" s="185"/>
      <c r="CNB15" s="185"/>
      <c r="CNC15" s="185"/>
      <c r="CND15" s="185"/>
      <c r="CNE15" s="185"/>
      <c r="CNF15" s="185"/>
      <c r="CNG15" s="185"/>
      <c r="CNH15" s="185"/>
      <c r="CNI15" s="185"/>
      <c r="CNJ15" s="185"/>
      <c r="CNK15" s="185"/>
      <c r="CNL15" s="185"/>
      <c r="CNM15" s="185"/>
      <c r="CNN15" s="185"/>
      <c r="CNO15" s="185"/>
      <c r="CNP15" s="185"/>
      <c r="CNQ15" s="185"/>
      <c r="CNR15" s="185"/>
      <c r="CNS15" s="185"/>
      <c r="CNT15" s="185"/>
      <c r="CNU15" s="185"/>
      <c r="CNV15" s="185"/>
      <c r="CNW15" s="185"/>
      <c r="CNX15" s="185"/>
      <c r="CNY15" s="185"/>
      <c r="CNZ15" s="185"/>
      <c r="COA15" s="185"/>
      <c r="COB15" s="185"/>
      <c r="COC15" s="185"/>
      <c r="COD15" s="185"/>
      <c r="COE15" s="185"/>
      <c r="COF15" s="185"/>
      <c r="COG15" s="185"/>
      <c r="COH15" s="185"/>
      <c r="COI15" s="185"/>
      <c r="COJ15" s="185"/>
      <c r="COK15" s="185"/>
      <c r="COL15" s="185"/>
      <c r="COM15" s="185"/>
      <c r="CON15" s="185"/>
      <c r="COO15" s="185"/>
      <c r="COP15" s="185"/>
      <c r="COQ15" s="185"/>
      <c r="COR15" s="185"/>
      <c r="COS15" s="185"/>
      <c r="COT15" s="185"/>
      <c r="COU15" s="185"/>
      <c r="COV15" s="185"/>
      <c r="COW15" s="185"/>
      <c r="COX15" s="185"/>
      <c r="COY15" s="185"/>
      <c r="COZ15" s="185"/>
      <c r="CPA15" s="185"/>
      <c r="CPB15" s="185"/>
      <c r="CPC15" s="185"/>
      <c r="CPD15" s="185"/>
      <c r="CPE15" s="185"/>
      <c r="CPF15" s="185"/>
      <c r="CPG15" s="185"/>
      <c r="CPH15" s="185"/>
      <c r="CPI15" s="185"/>
      <c r="CPJ15" s="185"/>
      <c r="CPK15" s="185"/>
      <c r="CPL15" s="185"/>
      <c r="CPM15" s="185"/>
      <c r="CPN15" s="185"/>
      <c r="CPO15" s="185"/>
      <c r="CPP15" s="185"/>
      <c r="CPQ15" s="185"/>
      <c r="CPR15" s="185"/>
      <c r="CPS15" s="185"/>
      <c r="CPT15" s="185"/>
      <c r="CPU15" s="185"/>
      <c r="CPV15" s="185"/>
      <c r="CPW15" s="185"/>
      <c r="CPX15" s="185"/>
      <c r="CPY15" s="185"/>
      <c r="CPZ15" s="185"/>
      <c r="CQA15" s="185"/>
      <c r="CQB15" s="185"/>
      <c r="CQC15" s="185"/>
      <c r="CQD15" s="185"/>
      <c r="CQE15" s="185"/>
      <c r="CQF15" s="185"/>
      <c r="CQG15" s="185"/>
      <c r="CQH15" s="185"/>
      <c r="CQI15" s="185"/>
      <c r="CQJ15" s="185"/>
      <c r="CQK15" s="185"/>
      <c r="CQL15" s="185"/>
      <c r="CQM15" s="185"/>
      <c r="CQN15" s="185"/>
      <c r="CQO15" s="185"/>
      <c r="CQP15" s="185"/>
      <c r="CQQ15" s="185"/>
      <c r="CQR15" s="185"/>
      <c r="CQS15" s="185"/>
      <c r="CQT15" s="185"/>
      <c r="CQU15" s="185"/>
      <c r="CQV15" s="185"/>
      <c r="CQW15" s="185"/>
      <c r="CQX15" s="185"/>
      <c r="CQY15" s="185"/>
      <c r="CQZ15" s="185"/>
      <c r="CRA15" s="185"/>
      <c r="CRB15" s="185"/>
      <c r="CRC15" s="185"/>
      <c r="CRD15" s="185"/>
      <c r="CRE15" s="185"/>
      <c r="CRF15" s="185"/>
      <c r="CRG15" s="185"/>
      <c r="CRH15" s="185"/>
      <c r="CRI15" s="185"/>
      <c r="CRJ15" s="185"/>
      <c r="CRK15" s="185"/>
      <c r="CRL15" s="185"/>
      <c r="CRM15" s="185"/>
      <c r="CRN15" s="185"/>
      <c r="CRO15" s="185"/>
      <c r="CRP15" s="185"/>
      <c r="CRQ15" s="185"/>
      <c r="CRR15" s="185"/>
      <c r="CRS15" s="185"/>
      <c r="CRT15" s="185"/>
      <c r="CRU15" s="185"/>
      <c r="CRV15" s="185"/>
      <c r="CRW15" s="185"/>
      <c r="CRX15" s="185"/>
      <c r="CRY15" s="185"/>
      <c r="CRZ15" s="185"/>
      <c r="CSA15" s="185"/>
      <c r="CSB15" s="185"/>
      <c r="CSC15" s="185"/>
      <c r="CSD15" s="185"/>
      <c r="CSE15" s="185"/>
      <c r="CSF15" s="185"/>
      <c r="CSG15" s="185"/>
      <c r="CSH15" s="185"/>
      <c r="CSI15" s="185"/>
      <c r="CSJ15" s="185"/>
      <c r="CSK15" s="185"/>
      <c r="CSL15" s="185"/>
      <c r="CSM15" s="185"/>
      <c r="CSN15" s="185"/>
      <c r="CSO15" s="185"/>
      <c r="CSP15" s="185"/>
      <c r="CSQ15" s="185"/>
      <c r="CSR15" s="185"/>
      <c r="CSS15" s="185"/>
      <c r="CST15" s="185"/>
      <c r="CSU15" s="185"/>
      <c r="CSV15" s="185"/>
      <c r="CSW15" s="185"/>
      <c r="CSX15" s="185"/>
      <c r="CSY15" s="185"/>
      <c r="CSZ15" s="185"/>
      <c r="CTA15" s="185"/>
      <c r="CTB15" s="185"/>
      <c r="CTC15" s="185"/>
      <c r="CTD15" s="185"/>
      <c r="CTE15" s="185"/>
      <c r="CTF15" s="185"/>
      <c r="CTG15" s="185"/>
      <c r="CTH15" s="185"/>
      <c r="CTI15" s="185"/>
      <c r="CTJ15" s="185"/>
      <c r="CTK15" s="185"/>
      <c r="CTL15" s="185"/>
      <c r="CTM15" s="185"/>
      <c r="CTN15" s="185"/>
      <c r="CTO15" s="185"/>
      <c r="CTP15" s="185"/>
      <c r="CTQ15" s="185"/>
      <c r="CTR15" s="185"/>
      <c r="CTS15" s="185"/>
      <c r="CTT15" s="185"/>
      <c r="CTU15" s="185"/>
      <c r="CTV15" s="185"/>
      <c r="CTW15" s="185"/>
      <c r="CTX15" s="185"/>
      <c r="CTY15" s="185"/>
      <c r="CTZ15" s="185"/>
      <c r="CUA15" s="185"/>
      <c r="CUB15" s="185"/>
      <c r="CUC15" s="185"/>
      <c r="CUD15" s="185"/>
      <c r="CUE15" s="185"/>
      <c r="CUF15" s="185"/>
      <c r="CUG15" s="185"/>
      <c r="CUH15" s="185"/>
      <c r="CUI15" s="185"/>
      <c r="CUJ15" s="185"/>
      <c r="CUK15" s="185"/>
      <c r="CUL15" s="185"/>
      <c r="CUM15" s="185"/>
      <c r="CUN15" s="185"/>
      <c r="CUO15" s="185"/>
      <c r="CUP15" s="185"/>
      <c r="CUQ15" s="185"/>
      <c r="CUR15" s="185"/>
      <c r="CUS15" s="185"/>
      <c r="CUT15" s="185"/>
      <c r="CUU15" s="185"/>
      <c r="CUV15" s="185"/>
      <c r="CUW15" s="185"/>
      <c r="CUX15" s="185"/>
      <c r="CUY15" s="185"/>
      <c r="CUZ15" s="185"/>
      <c r="CVA15" s="185"/>
      <c r="CVB15" s="185"/>
      <c r="CVC15" s="185"/>
      <c r="CVD15" s="185"/>
      <c r="CVE15" s="185"/>
      <c r="CVF15" s="185"/>
      <c r="CVG15" s="185"/>
      <c r="CVH15" s="185"/>
      <c r="CVI15" s="185"/>
      <c r="CVJ15" s="185"/>
      <c r="CVK15" s="185"/>
      <c r="CVL15" s="185"/>
      <c r="CVM15" s="185"/>
      <c r="CVN15" s="185"/>
      <c r="CVO15" s="185"/>
      <c r="CVP15" s="185"/>
      <c r="CVQ15" s="185"/>
      <c r="CVR15" s="185"/>
      <c r="CVS15" s="185"/>
      <c r="CVT15" s="185"/>
      <c r="CVU15" s="185"/>
      <c r="CVV15" s="185"/>
      <c r="CVW15" s="185"/>
      <c r="CVX15" s="185"/>
      <c r="CVY15" s="185"/>
      <c r="CVZ15" s="185"/>
      <c r="CWA15" s="185"/>
      <c r="CWB15" s="185"/>
      <c r="CWC15" s="185"/>
      <c r="CWD15" s="185"/>
      <c r="CWE15" s="185"/>
      <c r="CWF15" s="185"/>
      <c r="CWG15" s="185"/>
      <c r="CWH15" s="185"/>
      <c r="CWI15" s="185"/>
      <c r="CWJ15" s="185"/>
      <c r="CWK15" s="185"/>
      <c r="CWL15" s="185"/>
      <c r="CWM15" s="185"/>
      <c r="CWN15" s="185"/>
      <c r="CWO15" s="185"/>
      <c r="CWP15" s="185"/>
      <c r="CWQ15" s="185"/>
      <c r="CWR15" s="185"/>
      <c r="CWS15" s="185"/>
      <c r="CWT15" s="185"/>
      <c r="CWU15" s="185"/>
      <c r="CWV15" s="185"/>
      <c r="CWW15" s="185"/>
      <c r="CWX15" s="185"/>
      <c r="CWY15" s="185"/>
      <c r="CWZ15" s="185"/>
      <c r="CXA15" s="185"/>
      <c r="CXB15" s="185"/>
      <c r="CXC15" s="185"/>
      <c r="CXD15" s="185"/>
      <c r="CXE15" s="185"/>
      <c r="CXF15" s="185"/>
      <c r="CXG15" s="185"/>
      <c r="CXH15" s="185"/>
      <c r="CXI15" s="185"/>
      <c r="CXJ15" s="185"/>
      <c r="CXK15" s="185"/>
      <c r="CXL15" s="185"/>
      <c r="CXM15" s="185"/>
      <c r="CXN15" s="185"/>
      <c r="CXO15" s="185"/>
      <c r="CXP15" s="185"/>
      <c r="CXQ15" s="185"/>
      <c r="CXR15" s="185"/>
      <c r="CXS15" s="185"/>
      <c r="CXT15" s="185"/>
      <c r="CXU15" s="185"/>
      <c r="CXV15" s="185"/>
      <c r="CXW15" s="185"/>
      <c r="CXX15" s="185"/>
      <c r="CXY15" s="185"/>
      <c r="CXZ15" s="185"/>
      <c r="CYA15" s="185"/>
      <c r="CYB15" s="185"/>
      <c r="CYC15" s="185"/>
      <c r="CYD15" s="185"/>
      <c r="CYE15" s="185"/>
      <c r="CYF15" s="185"/>
      <c r="CYG15" s="185"/>
      <c r="CYH15" s="185"/>
      <c r="CYI15" s="185"/>
      <c r="CYJ15" s="185"/>
      <c r="CYK15" s="185"/>
      <c r="CYL15" s="185"/>
      <c r="CYM15" s="185"/>
      <c r="CYN15" s="185"/>
      <c r="CYO15" s="185"/>
      <c r="CYP15" s="185"/>
      <c r="CYQ15" s="185"/>
      <c r="CYR15" s="185"/>
      <c r="CYS15" s="185"/>
      <c r="CYT15" s="185"/>
      <c r="CYU15" s="185"/>
      <c r="CYV15" s="185"/>
      <c r="CYW15" s="185"/>
      <c r="CYX15" s="185"/>
      <c r="CYY15" s="185"/>
      <c r="CYZ15" s="185"/>
      <c r="CZA15" s="185"/>
      <c r="CZB15" s="185"/>
      <c r="CZC15" s="185"/>
      <c r="CZD15" s="185"/>
      <c r="CZE15" s="185"/>
      <c r="CZF15" s="185"/>
      <c r="CZG15" s="185"/>
      <c r="CZH15" s="185"/>
      <c r="CZI15" s="185"/>
      <c r="CZJ15" s="185"/>
      <c r="CZK15" s="185"/>
      <c r="CZL15" s="185"/>
      <c r="CZM15" s="185"/>
      <c r="CZN15" s="185"/>
      <c r="CZO15" s="185"/>
      <c r="CZP15" s="185"/>
      <c r="CZQ15" s="185"/>
      <c r="CZR15" s="185"/>
      <c r="CZS15" s="185"/>
      <c r="CZT15" s="185"/>
      <c r="CZU15" s="185"/>
      <c r="CZV15" s="185"/>
      <c r="CZW15" s="185"/>
      <c r="CZX15" s="185"/>
      <c r="CZY15" s="185"/>
      <c r="CZZ15" s="185"/>
      <c r="DAA15" s="185"/>
      <c r="DAB15" s="185"/>
      <c r="DAC15" s="185"/>
      <c r="DAD15" s="185"/>
      <c r="DAE15" s="185"/>
      <c r="DAF15" s="185"/>
      <c r="DAG15" s="185"/>
      <c r="DAH15" s="185"/>
      <c r="DAI15" s="185"/>
      <c r="DAJ15" s="185"/>
      <c r="DAK15" s="185"/>
      <c r="DAL15" s="185"/>
      <c r="DAM15" s="185"/>
      <c r="DAN15" s="185"/>
      <c r="DAO15" s="185"/>
      <c r="DAP15" s="185"/>
      <c r="DAQ15" s="185"/>
      <c r="DAR15" s="185"/>
      <c r="DAS15" s="185"/>
      <c r="DAT15" s="185"/>
      <c r="DAU15" s="185"/>
      <c r="DAV15" s="185"/>
      <c r="DAW15" s="185"/>
      <c r="DAX15" s="185"/>
      <c r="DAY15" s="185"/>
      <c r="DAZ15" s="185"/>
      <c r="DBA15" s="185"/>
      <c r="DBB15" s="185"/>
      <c r="DBC15" s="185"/>
      <c r="DBD15" s="185"/>
      <c r="DBE15" s="185"/>
      <c r="DBF15" s="185"/>
      <c r="DBG15" s="185"/>
      <c r="DBH15" s="185"/>
      <c r="DBI15" s="185"/>
      <c r="DBJ15" s="185"/>
      <c r="DBK15" s="185"/>
      <c r="DBL15" s="185"/>
      <c r="DBM15" s="185"/>
      <c r="DBN15" s="185"/>
      <c r="DBO15" s="185"/>
      <c r="DBP15" s="185"/>
      <c r="DBQ15" s="185"/>
      <c r="DBR15" s="185"/>
      <c r="DBS15" s="185"/>
      <c r="DBT15" s="185"/>
      <c r="DBU15" s="185"/>
      <c r="DBV15" s="185"/>
      <c r="DBW15" s="185"/>
      <c r="DBX15" s="185"/>
      <c r="DBY15" s="185"/>
      <c r="DBZ15" s="185"/>
      <c r="DCA15" s="185"/>
      <c r="DCB15" s="185"/>
      <c r="DCC15" s="185"/>
      <c r="DCD15" s="185"/>
      <c r="DCE15" s="185"/>
      <c r="DCF15" s="185"/>
      <c r="DCG15" s="185"/>
      <c r="DCH15" s="185"/>
      <c r="DCI15" s="185"/>
      <c r="DCJ15" s="185"/>
      <c r="DCK15" s="185"/>
      <c r="DCL15" s="185"/>
      <c r="DCM15" s="185"/>
      <c r="DCN15" s="185"/>
      <c r="DCO15" s="185"/>
      <c r="DCP15" s="185"/>
      <c r="DCQ15" s="185"/>
      <c r="DCR15" s="185"/>
      <c r="DCS15" s="185"/>
      <c r="DCT15" s="185"/>
      <c r="DCU15" s="185"/>
      <c r="DCV15" s="185"/>
      <c r="DCW15" s="185"/>
      <c r="DCX15" s="185"/>
      <c r="DCY15" s="185"/>
      <c r="DCZ15" s="185"/>
      <c r="DDA15" s="185"/>
      <c r="DDB15" s="185"/>
      <c r="DDC15" s="185"/>
      <c r="DDD15" s="185"/>
      <c r="DDE15" s="185"/>
      <c r="DDF15" s="185"/>
      <c r="DDG15" s="185"/>
      <c r="DDH15" s="185"/>
      <c r="DDI15" s="185"/>
      <c r="DDJ15" s="185"/>
      <c r="DDK15" s="185"/>
      <c r="DDL15" s="185"/>
      <c r="DDM15" s="185"/>
      <c r="DDN15" s="185"/>
      <c r="DDO15" s="185"/>
      <c r="DDP15" s="185"/>
      <c r="DDQ15" s="185"/>
      <c r="DDR15" s="185"/>
      <c r="DDS15" s="185"/>
      <c r="DDT15" s="185"/>
      <c r="DDU15" s="185"/>
      <c r="DDV15" s="185"/>
      <c r="DDW15" s="185"/>
      <c r="DDX15" s="185"/>
      <c r="DDY15" s="185"/>
      <c r="DDZ15" s="185"/>
      <c r="DEA15" s="185"/>
      <c r="DEB15" s="185"/>
      <c r="DEC15" s="185"/>
      <c r="DED15" s="185"/>
      <c r="DEE15" s="185"/>
      <c r="DEF15" s="185"/>
      <c r="DEG15" s="185"/>
      <c r="DEH15" s="185"/>
      <c r="DEI15" s="185"/>
      <c r="DEJ15" s="185"/>
      <c r="DEK15" s="185"/>
      <c r="DEL15" s="185"/>
      <c r="DEM15" s="185"/>
      <c r="DEN15" s="185"/>
      <c r="DEO15" s="185"/>
      <c r="DEP15" s="185"/>
      <c r="DEQ15" s="185"/>
      <c r="DER15" s="185"/>
      <c r="DES15" s="185"/>
      <c r="DET15" s="185"/>
      <c r="DEU15" s="185"/>
      <c r="DEV15" s="185"/>
      <c r="DEW15" s="185"/>
      <c r="DEX15" s="185"/>
      <c r="DEY15" s="185"/>
      <c r="DEZ15" s="185"/>
      <c r="DFA15" s="185"/>
      <c r="DFB15" s="185"/>
      <c r="DFC15" s="185"/>
      <c r="DFD15" s="185"/>
      <c r="DFE15" s="185"/>
      <c r="DFF15" s="185"/>
      <c r="DFG15" s="185"/>
      <c r="DFH15" s="185"/>
      <c r="DFI15" s="185"/>
      <c r="DFJ15" s="185"/>
      <c r="DFK15" s="185"/>
      <c r="DFL15" s="185"/>
      <c r="DFM15" s="185"/>
      <c r="DFN15" s="185"/>
      <c r="DFO15" s="185"/>
      <c r="DFP15" s="185"/>
      <c r="DFQ15" s="185"/>
      <c r="DFR15" s="185"/>
      <c r="DFS15" s="185"/>
      <c r="DFT15" s="185"/>
      <c r="DFU15" s="185"/>
      <c r="DFV15" s="185"/>
      <c r="DFW15" s="185"/>
      <c r="DFX15" s="185"/>
      <c r="DFY15" s="185"/>
      <c r="DFZ15" s="185"/>
      <c r="DGA15" s="185"/>
      <c r="DGB15" s="185"/>
      <c r="DGC15" s="185"/>
      <c r="DGD15" s="185"/>
      <c r="DGE15" s="185"/>
      <c r="DGF15" s="185"/>
      <c r="DGG15" s="185"/>
      <c r="DGH15" s="185"/>
      <c r="DGI15" s="185"/>
      <c r="DGJ15" s="185"/>
      <c r="DGK15" s="185"/>
      <c r="DGL15" s="185"/>
      <c r="DGM15" s="185"/>
      <c r="DGN15" s="185"/>
      <c r="DGO15" s="185"/>
      <c r="DGP15" s="185"/>
      <c r="DGQ15" s="185"/>
      <c r="DGR15" s="185"/>
      <c r="DGS15" s="185"/>
      <c r="DGT15" s="185"/>
      <c r="DGU15" s="185"/>
      <c r="DGV15" s="185"/>
      <c r="DGW15" s="185"/>
      <c r="DGX15" s="185"/>
      <c r="DGY15" s="185"/>
      <c r="DGZ15" s="185"/>
      <c r="DHA15" s="185"/>
      <c r="DHB15" s="185"/>
      <c r="DHC15" s="185"/>
      <c r="DHD15" s="185"/>
      <c r="DHE15" s="185"/>
      <c r="DHF15" s="185"/>
      <c r="DHG15" s="185"/>
      <c r="DHH15" s="185"/>
      <c r="DHI15" s="185"/>
      <c r="DHJ15" s="185"/>
      <c r="DHK15" s="185"/>
      <c r="DHL15" s="185"/>
      <c r="DHM15" s="185"/>
      <c r="DHN15" s="185"/>
      <c r="DHO15" s="185"/>
      <c r="DHP15" s="185"/>
      <c r="DHQ15" s="185"/>
      <c r="DHR15" s="185"/>
      <c r="DHS15" s="185"/>
      <c r="DHT15" s="185"/>
      <c r="DHU15" s="185"/>
      <c r="DHV15" s="185"/>
      <c r="DHW15" s="185"/>
      <c r="DHX15" s="185"/>
      <c r="DHY15" s="185"/>
      <c r="DHZ15" s="185"/>
      <c r="DIA15" s="185"/>
      <c r="DIB15" s="185"/>
      <c r="DIC15" s="185"/>
      <c r="DID15" s="185"/>
      <c r="DIE15" s="185"/>
      <c r="DIF15" s="185"/>
      <c r="DIG15" s="185"/>
      <c r="DIH15" s="185"/>
      <c r="DII15" s="185"/>
      <c r="DIJ15" s="185"/>
      <c r="DIK15" s="185"/>
      <c r="DIL15" s="185"/>
      <c r="DIM15" s="185"/>
      <c r="DIN15" s="185"/>
      <c r="DIO15" s="185"/>
      <c r="DIP15" s="185"/>
      <c r="DIQ15" s="185"/>
      <c r="DIR15" s="185"/>
      <c r="DIS15" s="185"/>
      <c r="DIT15" s="185"/>
      <c r="DIU15" s="185"/>
      <c r="DIV15" s="185"/>
      <c r="DIW15" s="185"/>
      <c r="DIX15" s="185"/>
      <c r="DIY15" s="185"/>
      <c r="DIZ15" s="185"/>
      <c r="DJA15" s="185"/>
      <c r="DJB15" s="185"/>
      <c r="DJC15" s="185"/>
      <c r="DJD15" s="185"/>
      <c r="DJE15" s="185"/>
      <c r="DJF15" s="185"/>
      <c r="DJG15" s="185"/>
      <c r="DJH15" s="185"/>
      <c r="DJI15" s="185"/>
      <c r="DJJ15" s="185"/>
      <c r="DJK15" s="185"/>
      <c r="DJL15" s="185"/>
      <c r="DJM15" s="185"/>
      <c r="DJN15" s="185"/>
      <c r="DJO15" s="185"/>
      <c r="DJP15" s="185"/>
      <c r="DJQ15" s="185"/>
      <c r="DJR15" s="185"/>
      <c r="DJS15" s="185"/>
      <c r="DJT15" s="185"/>
      <c r="DJU15" s="185"/>
      <c r="DJV15" s="185"/>
      <c r="DJW15" s="185"/>
      <c r="DJX15" s="185"/>
      <c r="DJY15" s="185"/>
      <c r="DJZ15" s="185"/>
      <c r="DKA15" s="185"/>
      <c r="DKB15" s="185"/>
      <c r="DKC15" s="185"/>
      <c r="DKD15" s="185"/>
      <c r="DKE15" s="185"/>
      <c r="DKF15" s="185"/>
      <c r="DKG15" s="185"/>
      <c r="DKH15" s="185"/>
      <c r="DKI15" s="185"/>
      <c r="DKJ15" s="185"/>
      <c r="DKK15" s="185"/>
      <c r="DKL15" s="185"/>
      <c r="DKM15" s="185"/>
      <c r="DKN15" s="185"/>
      <c r="DKO15" s="185"/>
      <c r="DKP15" s="185"/>
      <c r="DKQ15" s="185"/>
      <c r="DKR15" s="185"/>
      <c r="DKS15" s="185"/>
      <c r="DKT15" s="185"/>
      <c r="DKU15" s="185"/>
      <c r="DKV15" s="185"/>
      <c r="DKW15" s="185"/>
      <c r="DKX15" s="185"/>
      <c r="DKY15" s="185"/>
      <c r="DKZ15" s="185"/>
      <c r="DLA15" s="185"/>
      <c r="DLB15" s="185"/>
      <c r="DLC15" s="185"/>
      <c r="DLD15" s="185"/>
      <c r="DLE15" s="185"/>
      <c r="DLF15" s="185"/>
      <c r="DLG15" s="185"/>
      <c r="DLH15" s="185"/>
      <c r="DLI15" s="185"/>
      <c r="DLJ15" s="185"/>
      <c r="DLK15" s="185"/>
      <c r="DLL15" s="185"/>
      <c r="DLM15" s="185"/>
      <c r="DLN15" s="185"/>
      <c r="DLO15" s="185"/>
      <c r="DLP15" s="185"/>
      <c r="DLQ15" s="185"/>
      <c r="DLR15" s="185"/>
      <c r="DLS15" s="185"/>
      <c r="DLT15" s="185"/>
      <c r="DLU15" s="185"/>
      <c r="DLV15" s="185"/>
      <c r="DLW15" s="185"/>
      <c r="DLX15" s="185"/>
      <c r="DLY15" s="185"/>
      <c r="DLZ15" s="185"/>
      <c r="DMA15" s="185"/>
      <c r="DMB15" s="185"/>
      <c r="DMC15" s="185"/>
      <c r="DMD15" s="185"/>
      <c r="DME15" s="185"/>
      <c r="DMF15" s="185"/>
      <c r="DMG15" s="185"/>
      <c r="DMH15" s="185"/>
      <c r="DMI15" s="185"/>
      <c r="DMJ15" s="185"/>
      <c r="DMK15" s="185"/>
      <c r="DML15" s="185"/>
      <c r="DMM15" s="185"/>
      <c r="DMN15" s="185"/>
      <c r="DMO15" s="185"/>
      <c r="DMP15" s="185"/>
      <c r="DMQ15" s="185"/>
      <c r="DMR15" s="185"/>
      <c r="DMS15" s="185"/>
      <c r="DMT15" s="185"/>
      <c r="DMU15" s="185"/>
      <c r="DMV15" s="185"/>
      <c r="DMW15" s="185"/>
      <c r="DMX15" s="185"/>
      <c r="DMY15" s="185"/>
      <c r="DMZ15" s="185"/>
      <c r="DNA15" s="185"/>
      <c r="DNB15" s="185"/>
      <c r="DNC15" s="185"/>
      <c r="DND15" s="185"/>
      <c r="DNE15" s="185"/>
      <c r="DNF15" s="185"/>
      <c r="DNG15" s="185"/>
      <c r="DNH15" s="185"/>
      <c r="DNI15" s="185"/>
      <c r="DNJ15" s="185"/>
      <c r="DNK15" s="185"/>
      <c r="DNL15" s="185"/>
      <c r="DNM15" s="185"/>
      <c r="DNN15" s="185"/>
      <c r="DNO15" s="185"/>
      <c r="DNP15" s="185"/>
      <c r="DNQ15" s="185"/>
      <c r="DNR15" s="185"/>
      <c r="DNS15" s="185"/>
      <c r="DNT15" s="185"/>
      <c r="DNU15" s="185"/>
      <c r="DNV15" s="185"/>
      <c r="DNW15" s="185"/>
      <c r="DNX15" s="185"/>
      <c r="DNY15" s="185"/>
      <c r="DNZ15" s="185"/>
      <c r="DOA15" s="185"/>
      <c r="DOB15" s="185"/>
      <c r="DOC15" s="185"/>
      <c r="DOD15" s="185"/>
      <c r="DOE15" s="185"/>
      <c r="DOF15" s="185"/>
      <c r="DOG15" s="185"/>
      <c r="DOH15" s="185"/>
      <c r="DOI15" s="185"/>
      <c r="DOJ15" s="185"/>
      <c r="DOK15" s="185"/>
      <c r="DOL15" s="185"/>
      <c r="DOM15" s="185"/>
      <c r="DON15" s="185"/>
      <c r="DOO15" s="185"/>
      <c r="DOP15" s="185"/>
      <c r="DOQ15" s="185"/>
      <c r="DOR15" s="185"/>
      <c r="DOS15" s="185"/>
      <c r="DOT15" s="185"/>
      <c r="DOU15" s="185"/>
      <c r="DOV15" s="185"/>
      <c r="DOW15" s="185"/>
      <c r="DOX15" s="185"/>
      <c r="DOY15" s="185"/>
      <c r="DOZ15" s="185"/>
      <c r="DPA15" s="185"/>
      <c r="DPB15" s="185"/>
      <c r="DPC15" s="185"/>
      <c r="DPD15" s="185"/>
      <c r="DPE15" s="185"/>
      <c r="DPF15" s="185"/>
      <c r="DPG15" s="185"/>
      <c r="DPH15" s="185"/>
      <c r="DPI15" s="185"/>
      <c r="DPJ15" s="185"/>
      <c r="DPK15" s="185"/>
      <c r="DPL15" s="185"/>
      <c r="DPM15" s="185"/>
      <c r="DPN15" s="185"/>
      <c r="DPO15" s="185"/>
      <c r="DPP15" s="185"/>
      <c r="DPQ15" s="185"/>
      <c r="DPR15" s="185"/>
      <c r="DPS15" s="185"/>
      <c r="DPT15" s="185"/>
      <c r="DPU15" s="185"/>
      <c r="DPV15" s="185"/>
      <c r="DPW15" s="185"/>
      <c r="DPX15" s="185"/>
      <c r="DPY15" s="185"/>
      <c r="DPZ15" s="185"/>
      <c r="DQA15" s="185"/>
      <c r="DQB15" s="185"/>
      <c r="DQC15" s="185"/>
      <c r="DQD15" s="185"/>
      <c r="DQE15" s="185"/>
      <c r="DQF15" s="185"/>
      <c r="DQG15" s="185"/>
      <c r="DQH15" s="185"/>
      <c r="DQI15" s="185"/>
      <c r="DQJ15" s="185"/>
      <c r="DQK15" s="185"/>
      <c r="DQL15" s="185"/>
      <c r="DQM15" s="185"/>
      <c r="DQN15" s="185"/>
      <c r="DQO15" s="185"/>
      <c r="DQP15" s="185"/>
      <c r="DQQ15" s="185"/>
      <c r="DQR15" s="185"/>
      <c r="DQS15" s="185"/>
      <c r="DQT15" s="185"/>
      <c r="DQU15" s="185"/>
      <c r="DQV15" s="185"/>
      <c r="DQW15" s="185"/>
      <c r="DQX15" s="185"/>
      <c r="DQY15" s="185"/>
      <c r="DQZ15" s="185"/>
      <c r="DRA15" s="185"/>
      <c r="DRB15" s="185"/>
      <c r="DRC15" s="185"/>
      <c r="DRD15" s="185"/>
      <c r="DRE15" s="185"/>
      <c r="DRF15" s="185"/>
      <c r="DRG15" s="185"/>
      <c r="DRH15" s="185"/>
      <c r="DRI15" s="185"/>
      <c r="DRJ15" s="185"/>
      <c r="DRK15" s="185"/>
      <c r="DRL15" s="185"/>
      <c r="DRM15" s="185"/>
      <c r="DRN15" s="185"/>
      <c r="DRO15" s="185"/>
      <c r="DRP15" s="185"/>
      <c r="DRQ15" s="185"/>
      <c r="DRR15" s="185"/>
      <c r="DRS15" s="185"/>
      <c r="DRT15" s="185"/>
      <c r="DRU15" s="185"/>
      <c r="DRV15" s="185"/>
      <c r="DRW15" s="185"/>
      <c r="DRX15" s="185"/>
      <c r="DRY15" s="185"/>
      <c r="DRZ15" s="185"/>
      <c r="DSA15" s="185"/>
      <c r="DSB15" s="185"/>
      <c r="DSC15" s="185"/>
      <c r="DSD15" s="185"/>
      <c r="DSE15" s="185"/>
      <c r="DSF15" s="185"/>
      <c r="DSG15" s="185"/>
      <c r="DSH15" s="185"/>
      <c r="DSI15" s="185"/>
      <c r="DSJ15" s="185"/>
      <c r="DSK15" s="185"/>
      <c r="DSL15" s="185"/>
      <c r="DSM15" s="185"/>
      <c r="DSN15" s="185"/>
      <c r="DSO15" s="185"/>
      <c r="DSP15" s="185"/>
      <c r="DSQ15" s="185"/>
      <c r="DSR15" s="185"/>
      <c r="DSS15" s="185"/>
      <c r="DST15" s="185"/>
      <c r="DSU15" s="185"/>
      <c r="DSV15" s="185"/>
      <c r="DSW15" s="185"/>
      <c r="DSX15" s="185"/>
      <c r="DSY15" s="185"/>
      <c r="DSZ15" s="185"/>
      <c r="DTA15" s="185"/>
      <c r="DTB15" s="185"/>
      <c r="DTC15" s="185"/>
      <c r="DTD15" s="185"/>
      <c r="DTE15" s="185"/>
      <c r="DTF15" s="185"/>
      <c r="DTG15" s="185"/>
      <c r="DTH15" s="185"/>
      <c r="DTI15" s="185"/>
      <c r="DTJ15" s="185"/>
      <c r="DTK15" s="185"/>
      <c r="DTL15" s="185"/>
      <c r="DTM15" s="185"/>
      <c r="DTN15" s="185"/>
      <c r="DTO15" s="185"/>
      <c r="DTP15" s="185"/>
      <c r="DTQ15" s="185"/>
      <c r="DTR15" s="185"/>
      <c r="DTS15" s="185"/>
      <c r="DTT15" s="185"/>
      <c r="DTU15" s="185"/>
      <c r="DTV15" s="185"/>
      <c r="DTW15" s="185"/>
      <c r="DTX15" s="185"/>
      <c r="DTY15" s="185"/>
      <c r="DTZ15" s="185"/>
      <c r="DUA15" s="185"/>
      <c r="DUB15" s="185"/>
      <c r="DUC15" s="185"/>
      <c r="DUD15" s="185"/>
      <c r="DUE15" s="185"/>
      <c r="DUF15" s="185"/>
      <c r="DUG15" s="185"/>
      <c r="DUH15" s="185"/>
      <c r="DUI15" s="185"/>
      <c r="DUJ15" s="185"/>
      <c r="DUK15" s="185"/>
      <c r="DUL15" s="185"/>
      <c r="DUM15" s="185"/>
      <c r="DUN15" s="185"/>
      <c r="DUO15" s="185"/>
      <c r="DUP15" s="185"/>
      <c r="DUQ15" s="185"/>
      <c r="DUR15" s="185"/>
      <c r="DUS15" s="185"/>
      <c r="DUT15" s="185"/>
      <c r="DUU15" s="185"/>
      <c r="DUV15" s="185"/>
      <c r="DUW15" s="185"/>
      <c r="DUX15" s="185"/>
      <c r="DUY15" s="185"/>
      <c r="DUZ15" s="185"/>
      <c r="DVA15" s="185"/>
      <c r="DVB15" s="185"/>
      <c r="DVC15" s="185"/>
      <c r="DVD15" s="185"/>
      <c r="DVE15" s="185"/>
      <c r="DVF15" s="185"/>
      <c r="DVG15" s="185"/>
      <c r="DVH15" s="185"/>
      <c r="DVI15" s="185"/>
      <c r="DVJ15" s="185"/>
      <c r="DVK15" s="185"/>
      <c r="DVL15" s="185"/>
      <c r="DVM15" s="185"/>
      <c r="DVN15" s="185"/>
      <c r="DVO15" s="185"/>
      <c r="DVP15" s="185"/>
      <c r="DVQ15" s="185"/>
      <c r="DVR15" s="185"/>
      <c r="DVS15" s="185"/>
      <c r="DVT15" s="185"/>
      <c r="DVU15" s="185"/>
      <c r="DVV15" s="185"/>
      <c r="DVW15" s="185"/>
      <c r="DVX15" s="185"/>
      <c r="DVY15" s="185"/>
      <c r="DVZ15" s="185"/>
      <c r="DWA15" s="185"/>
      <c r="DWB15" s="185"/>
      <c r="DWC15" s="185"/>
      <c r="DWD15" s="185"/>
      <c r="DWE15" s="185"/>
      <c r="DWF15" s="185"/>
      <c r="DWG15" s="185"/>
      <c r="DWH15" s="185"/>
      <c r="DWI15" s="185"/>
      <c r="DWJ15" s="185"/>
      <c r="DWK15" s="185"/>
      <c r="DWL15" s="185"/>
      <c r="DWM15" s="185"/>
      <c r="DWN15" s="185"/>
      <c r="DWO15" s="185"/>
      <c r="DWP15" s="185"/>
      <c r="DWQ15" s="185"/>
      <c r="DWR15" s="185"/>
      <c r="DWS15" s="185"/>
      <c r="DWT15" s="185"/>
      <c r="DWU15" s="185"/>
      <c r="DWV15" s="185"/>
      <c r="DWW15" s="185"/>
      <c r="DWX15" s="185"/>
      <c r="DWY15" s="185"/>
      <c r="DWZ15" s="185"/>
      <c r="DXA15" s="185"/>
      <c r="DXB15" s="185"/>
      <c r="DXC15" s="185"/>
      <c r="DXD15" s="185"/>
      <c r="DXE15" s="185"/>
      <c r="DXF15" s="185"/>
      <c r="DXG15" s="185"/>
      <c r="DXH15" s="185"/>
      <c r="DXI15" s="185"/>
      <c r="DXJ15" s="185"/>
      <c r="DXK15" s="185"/>
      <c r="DXL15" s="185"/>
      <c r="DXM15" s="185"/>
      <c r="DXN15" s="185"/>
      <c r="DXO15" s="185"/>
      <c r="DXP15" s="185"/>
      <c r="DXQ15" s="185"/>
      <c r="DXR15" s="185"/>
      <c r="DXS15" s="185"/>
      <c r="DXT15" s="185"/>
      <c r="DXU15" s="185"/>
      <c r="DXV15" s="185"/>
      <c r="DXW15" s="185"/>
      <c r="DXX15" s="185"/>
      <c r="DXY15" s="185"/>
      <c r="DXZ15" s="185"/>
      <c r="DYA15" s="185"/>
      <c r="DYB15" s="185"/>
      <c r="DYC15" s="185"/>
      <c r="DYD15" s="185"/>
      <c r="DYE15" s="185"/>
      <c r="DYF15" s="185"/>
      <c r="DYG15" s="185"/>
      <c r="DYH15" s="185"/>
      <c r="DYI15" s="185"/>
      <c r="DYJ15" s="185"/>
      <c r="DYK15" s="185"/>
      <c r="DYL15" s="185"/>
      <c r="DYM15" s="185"/>
      <c r="DYN15" s="185"/>
      <c r="DYO15" s="185"/>
      <c r="DYP15" s="185"/>
      <c r="DYQ15" s="185"/>
      <c r="DYR15" s="185"/>
      <c r="DYS15" s="185"/>
      <c r="DYT15" s="185"/>
      <c r="DYU15" s="185"/>
      <c r="DYV15" s="185"/>
      <c r="DYW15" s="185"/>
      <c r="DYX15" s="185"/>
      <c r="DYY15" s="185"/>
      <c r="DYZ15" s="185"/>
      <c r="DZA15" s="185"/>
      <c r="DZB15" s="185"/>
      <c r="DZC15" s="185"/>
      <c r="DZD15" s="185"/>
      <c r="DZE15" s="185"/>
      <c r="DZF15" s="185"/>
      <c r="DZG15" s="185"/>
      <c r="DZH15" s="185"/>
      <c r="DZI15" s="185"/>
      <c r="DZJ15" s="185"/>
      <c r="DZK15" s="185"/>
      <c r="DZL15" s="185"/>
      <c r="DZM15" s="185"/>
      <c r="DZN15" s="185"/>
      <c r="DZO15" s="185"/>
      <c r="DZP15" s="185"/>
      <c r="DZQ15" s="185"/>
      <c r="DZR15" s="185"/>
      <c r="DZS15" s="185"/>
      <c r="DZT15" s="185"/>
      <c r="DZU15" s="185"/>
      <c r="DZV15" s="185"/>
      <c r="DZW15" s="185"/>
      <c r="DZX15" s="185"/>
      <c r="DZY15" s="185"/>
      <c r="DZZ15" s="185"/>
      <c r="EAA15" s="185"/>
      <c r="EAB15" s="185"/>
      <c r="EAC15" s="185"/>
      <c r="EAD15" s="185"/>
      <c r="EAE15" s="185"/>
      <c r="EAF15" s="185"/>
      <c r="EAG15" s="185"/>
      <c r="EAH15" s="185"/>
      <c r="EAI15" s="185"/>
      <c r="EAJ15" s="185"/>
      <c r="EAK15" s="185"/>
      <c r="EAL15" s="185"/>
      <c r="EAM15" s="185"/>
      <c r="EAN15" s="185"/>
      <c r="EAO15" s="185"/>
      <c r="EAP15" s="185"/>
      <c r="EAQ15" s="185"/>
      <c r="EAR15" s="185"/>
      <c r="EAS15" s="185"/>
      <c r="EAT15" s="185"/>
      <c r="EAU15" s="185"/>
      <c r="EAV15" s="185"/>
      <c r="EAW15" s="185"/>
      <c r="EAX15" s="185"/>
      <c r="EAY15" s="185"/>
      <c r="EAZ15" s="185"/>
      <c r="EBA15" s="185"/>
      <c r="EBB15" s="185"/>
      <c r="EBC15" s="185"/>
      <c r="EBD15" s="185"/>
      <c r="EBE15" s="185"/>
      <c r="EBF15" s="185"/>
      <c r="EBG15" s="185"/>
      <c r="EBH15" s="185"/>
      <c r="EBI15" s="185"/>
      <c r="EBJ15" s="185"/>
      <c r="EBK15" s="185"/>
      <c r="EBL15" s="185"/>
      <c r="EBM15" s="185"/>
      <c r="EBN15" s="185"/>
      <c r="EBO15" s="185"/>
      <c r="EBP15" s="185"/>
      <c r="EBQ15" s="185"/>
      <c r="EBR15" s="185"/>
      <c r="EBS15" s="185"/>
      <c r="EBT15" s="185"/>
      <c r="EBU15" s="185"/>
      <c r="EBV15" s="185"/>
      <c r="EBW15" s="185"/>
      <c r="EBX15" s="185"/>
      <c r="EBY15" s="185"/>
      <c r="EBZ15" s="185"/>
      <c r="ECA15" s="185"/>
      <c r="ECB15" s="185"/>
      <c r="ECC15" s="185"/>
      <c r="ECD15" s="185"/>
      <c r="ECE15" s="185"/>
      <c r="ECF15" s="185"/>
      <c r="ECG15" s="185"/>
      <c r="ECH15" s="185"/>
      <c r="ECI15" s="185"/>
      <c r="ECJ15" s="185"/>
      <c r="ECK15" s="185"/>
      <c r="ECL15" s="185"/>
      <c r="ECM15" s="185"/>
      <c r="ECN15" s="185"/>
      <c r="ECO15" s="185"/>
      <c r="ECP15" s="185"/>
      <c r="ECQ15" s="185"/>
      <c r="ECR15" s="185"/>
      <c r="ECS15" s="185"/>
      <c r="ECT15" s="185"/>
      <c r="ECU15" s="185"/>
      <c r="ECV15" s="185"/>
      <c r="ECW15" s="185"/>
      <c r="ECX15" s="185"/>
      <c r="ECY15" s="185"/>
      <c r="ECZ15" s="185"/>
      <c r="EDA15" s="185"/>
      <c r="EDB15" s="185"/>
      <c r="EDC15" s="185"/>
      <c r="EDD15" s="185"/>
      <c r="EDE15" s="185"/>
      <c r="EDF15" s="185"/>
      <c r="EDG15" s="185"/>
      <c r="EDH15" s="185"/>
      <c r="EDI15" s="185"/>
      <c r="EDJ15" s="185"/>
      <c r="EDK15" s="185"/>
      <c r="EDL15" s="185"/>
      <c r="EDM15" s="185"/>
      <c r="EDN15" s="185"/>
      <c r="EDO15" s="185"/>
      <c r="EDP15" s="185"/>
      <c r="EDQ15" s="185"/>
      <c r="EDR15" s="185"/>
      <c r="EDS15" s="185"/>
      <c r="EDT15" s="185"/>
      <c r="EDU15" s="185"/>
      <c r="EDV15" s="185"/>
      <c r="EDW15" s="185"/>
      <c r="EDX15" s="185"/>
      <c r="EDY15" s="185"/>
      <c r="EDZ15" s="185"/>
      <c r="EEA15" s="185"/>
      <c r="EEB15" s="185"/>
      <c r="EEC15" s="185"/>
      <c r="EED15" s="185"/>
      <c r="EEE15" s="185"/>
      <c r="EEF15" s="185"/>
      <c r="EEG15" s="185"/>
      <c r="EEH15" s="185"/>
      <c r="EEI15" s="185"/>
      <c r="EEJ15" s="185"/>
      <c r="EEK15" s="185"/>
      <c r="EEL15" s="185"/>
      <c r="EEM15" s="185"/>
      <c r="EEN15" s="185"/>
      <c r="EEO15" s="185"/>
      <c r="EEP15" s="185"/>
      <c r="EEQ15" s="185"/>
      <c r="EER15" s="185"/>
      <c r="EES15" s="185"/>
      <c r="EET15" s="185"/>
      <c r="EEU15" s="185"/>
      <c r="EEV15" s="185"/>
      <c r="EEW15" s="185"/>
      <c r="EEX15" s="185"/>
      <c r="EEY15" s="185"/>
      <c r="EEZ15" s="185"/>
      <c r="EFA15" s="185"/>
      <c r="EFB15" s="185"/>
      <c r="EFC15" s="185"/>
      <c r="EFD15" s="185"/>
      <c r="EFE15" s="185"/>
      <c r="EFF15" s="185"/>
      <c r="EFG15" s="185"/>
      <c r="EFH15" s="185"/>
      <c r="EFI15" s="185"/>
      <c r="EFJ15" s="185"/>
      <c r="EFK15" s="185"/>
      <c r="EFL15" s="185"/>
      <c r="EFM15" s="185"/>
      <c r="EFN15" s="185"/>
      <c r="EFO15" s="185"/>
      <c r="EFP15" s="185"/>
      <c r="EFQ15" s="185"/>
      <c r="EFR15" s="185"/>
      <c r="EFS15" s="185"/>
      <c r="EFT15" s="185"/>
      <c r="EFU15" s="185"/>
      <c r="EFV15" s="185"/>
      <c r="EFW15" s="185"/>
      <c r="EFX15" s="185"/>
      <c r="EFY15" s="185"/>
      <c r="EFZ15" s="185"/>
      <c r="EGA15" s="185"/>
      <c r="EGB15" s="185"/>
      <c r="EGC15" s="185"/>
      <c r="EGD15" s="185"/>
      <c r="EGE15" s="185"/>
      <c r="EGF15" s="185"/>
      <c r="EGG15" s="185"/>
      <c r="EGH15" s="185"/>
      <c r="EGI15" s="185"/>
      <c r="EGJ15" s="185"/>
      <c r="EGK15" s="185"/>
      <c r="EGL15" s="185"/>
      <c r="EGM15" s="185"/>
      <c r="EGN15" s="185"/>
      <c r="EGO15" s="185"/>
      <c r="EGP15" s="185"/>
      <c r="EGQ15" s="185"/>
      <c r="EGR15" s="185"/>
      <c r="EGS15" s="185"/>
      <c r="EGT15" s="185"/>
      <c r="EGU15" s="185"/>
      <c r="EGV15" s="185"/>
      <c r="EGW15" s="185"/>
      <c r="EGX15" s="185"/>
      <c r="EGY15" s="185"/>
      <c r="EGZ15" s="185"/>
      <c r="EHA15" s="185"/>
      <c r="EHB15" s="185"/>
      <c r="EHC15" s="185"/>
      <c r="EHD15" s="185"/>
      <c r="EHE15" s="185"/>
      <c r="EHF15" s="185"/>
      <c r="EHG15" s="185"/>
      <c r="EHH15" s="185"/>
      <c r="EHI15" s="185"/>
      <c r="EHJ15" s="185"/>
      <c r="EHK15" s="185"/>
      <c r="EHL15" s="185"/>
      <c r="EHM15" s="185"/>
      <c r="EHN15" s="185"/>
      <c r="EHO15" s="185"/>
      <c r="EHP15" s="185"/>
      <c r="EHQ15" s="185"/>
      <c r="EHR15" s="185"/>
      <c r="EHS15" s="185"/>
      <c r="EHT15" s="185"/>
      <c r="EHU15" s="185"/>
      <c r="EHV15" s="185"/>
      <c r="EHW15" s="185"/>
      <c r="EHX15" s="185"/>
      <c r="EHY15" s="185"/>
      <c r="EHZ15" s="185"/>
      <c r="EIA15" s="185"/>
      <c r="EIB15" s="185"/>
      <c r="EIC15" s="185"/>
      <c r="EID15" s="185"/>
      <c r="EIE15" s="185"/>
      <c r="EIF15" s="185"/>
      <c r="EIG15" s="185"/>
      <c r="EIH15" s="185"/>
      <c r="EII15" s="185"/>
      <c r="EIJ15" s="185"/>
      <c r="EIK15" s="185"/>
      <c r="EIL15" s="185"/>
      <c r="EIM15" s="185"/>
      <c r="EIN15" s="185"/>
      <c r="EIO15" s="185"/>
      <c r="EIP15" s="185"/>
      <c r="EIQ15" s="185"/>
      <c r="EIR15" s="185"/>
      <c r="EIS15" s="185"/>
      <c r="EIT15" s="185"/>
      <c r="EIU15" s="185"/>
      <c r="EIV15" s="185"/>
      <c r="EIW15" s="185"/>
      <c r="EIX15" s="185"/>
      <c r="EIY15" s="185"/>
      <c r="EIZ15" s="185"/>
      <c r="EJA15" s="185"/>
      <c r="EJB15" s="185"/>
      <c r="EJC15" s="185"/>
      <c r="EJD15" s="185"/>
      <c r="EJE15" s="185"/>
      <c r="EJF15" s="185"/>
      <c r="EJG15" s="185"/>
      <c r="EJH15" s="185"/>
      <c r="EJI15" s="185"/>
      <c r="EJJ15" s="185"/>
      <c r="EJK15" s="185"/>
      <c r="EJL15" s="185"/>
      <c r="EJM15" s="185"/>
      <c r="EJN15" s="185"/>
      <c r="EJO15" s="185"/>
      <c r="EJP15" s="185"/>
      <c r="EJQ15" s="185"/>
      <c r="EJR15" s="185"/>
      <c r="EJS15" s="185"/>
      <c r="EJT15" s="185"/>
      <c r="EJU15" s="185"/>
      <c r="EJV15" s="185"/>
      <c r="EJW15" s="185"/>
      <c r="EJX15" s="185"/>
      <c r="EJY15" s="185"/>
      <c r="EJZ15" s="185"/>
      <c r="EKA15" s="185"/>
      <c r="EKB15" s="185"/>
      <c r="EKC15" s="185"/>
      <c r="EKD15" s="185"/>
      <c r="EKE15" s="185"/>
      <c r="EKF15" s="185"/>
      <c r="EKG15" s="185"/>
      <c r="EKH15" s="185"/>
      <c r="EKI15" s="185"/>
      <c r="EKJ15" s="185"/>
      <c r="EKK15" s="185"/>
      <c r="EKL15" s="185"/>
      <c r="EKM15" s="185"/>
      <c r="EKN15" s="185"/>
      <c r="EKO15" s="185"/>
      <c r="EKP15" s="185"/>
      <c r="EKQ15" s="185"/>
      <c r="EKR15" s="185"/>
      <c r="EKS15" s="185"/>
      <c r="EKT15" s="185"/>
      <c r="EKU15" s="185"/>
      <c r="EKV15" s="185"/>
      <c r="EKW15" s="185"/>
      <c r="EKX15" s="185"/>
      <c r="EKY15" s="185"/>
      <c r="EKZ15" s="185"/>
      <c r="ELA15" s="185"/>
      <c r="ELB15" s="185"/>
      <c r="ELC15" s="185"/>
      <c r="ELD15" s="185"/>
      <c r="ELE15" s="185"/>
      <c r="ELF15" s="185"/>
      <c r="ELG15" s="185"/>
      <c r="ELH15" s="185"/>
      <c r="ELI15" s="185"/>
      <c r="ELJ15" s="185"/>
      <c r="ELK15" s="185"/>
      <c r="ELL15" s="185"/>
      <c r="ELM15" s="185"/>
      <c r="ELN15" s="185"/>
      <c r="ELO15" s="185"/>
      <c r="ELP15" s="185"/>
      <c r="ELQ15" s="185"/>
      <c r="ELR15" s="185"/>
      <c r="ELS15" s="185"/>
      <c r="ELT15" s="185"/>
      <c r="ELU15" s="185"/>
      <c r="ELV15" s="185"/>
      <c r="ELW15" s="185"/>
      <c r="ELX15" s="185"/>
      <c r="ELY15" s="185"/>
      <c r="ELZ15" s="185"/>
      <c r="EMA15" s="185"/>
      <c r="EMB15" s="185"/>
      <c r="EMC15" s="185"/>
      <c r="EMD15" s="185"/>
      <c r="EME15" s="185"/>
      <c r="EMF15" s="185"/>
      <c r="EMG15" s="185"/>
      <c r="EMH15" s="185"/>
      <c r="EMI15" s="185"/>
      <c r="EMJ15" s="185"/>
      <c r="EMK15" s="185"/>
      <c r="EML15" s="185"/>
      <c r="EMM15" s="185"/>
      <c r="EMN15" s="185"/>
      <c r="EMO15" s="185"/>
      <c r="EMP15" s="185"/>
      <c r="EMQ15" s="185"/>
      <c r="EMR15" s="185"/>
      <c r="EMS15" s="185"/>
      <c r="EMT15" s="185"/>
      <c r="EMU15" s="185"/>
      <c r="EMV15" s="185"/>
      <c r="EMW15" s="185"/>
      <c r="EMX15" s="185"/>
      <c r="EMY15" s="185"/>
      <c r="EMZ15" s="185"/>
      <c r="ENA15" s="185"/>
      <c r="ENB15" s="185"/>
      <c r="ENC15" s="185"/>
      <c r="END15" s="185"/>
      <c r="ENE15" s="185"/>
      <c r="ENF15" s="185"/>
      <c r="ENG15" s="185"/>
      <c r="ENH15" s="185"/>
      <c r="ENI15" s="185"/>
      <c r="ENJ15" s="185"/>
      <c r="ENK15" s="185"/>
      <c r="ENL15" s="185"/>
      <c r="ENM15" s="185"/>
      <c r="ENN15" s="185"/>
      <c r="ENO15" s="185"/>
      <c r="ENP15" s="185"/>
      <c r="ENQ15" s="185"/>
      <c r="ENR15" s="185"/>
      <c r="ENS15" s="185"/>
      <c r="ENT15" s="185"/>
      <c r="ENU15" s="185"/>
      <c r="ENV15" s="185"/>
      <c r="ENW15" s="185"/>
      <c r="ENX15" s="185"/>
      <c r="ENY15" s="185"/>
      <c r="ENZ15" s="185"/>
      <c r="EOA15" s="185"/>
      <c r="EOB15" s="185"/>
      <c r="EOC15" s="185"/>
      <c r="EOD15" s="185"/>
      <c r="EOE15" s="185"/>
      <c r="EOF15" s="185"/>
      <c r="EOG15" s="185"/>
      <c r="EOH15" s="185"/>
      <c r="EOI15" s="185"/>
      <c r="EOJ15" s="185"/>
      <c r="EOK15" s="185"/>
      <c r="EOL15" s="185"/>
      <c r="EOM15" s="185"/>
      <c r="EON15" s="185"/>
      <c r="EOO15" s="185"/>
      <c r="EOP15" s="185"/>
      <c r="EOQ15" s="185"/>
      <c r="EOR15" s="185"/>
      <c r="EOS15" s="185"/>
      <c r="EOT15" s="185"/>
      <c r="EOU15" s="185"/>
      <c r="EOV15" s="185"/>
      <c r="EOW15" s="185"/>
      <c r="EOX15" s="185"/>
      <c r="EOY15" s="185"/>
      <c r="EOZ15" s="185"/>
      <c r="EPA15" s="185"/>
      <c r="EPB15" s="185"/>
      <c r="EPC15" s="185"/>
      <c r="EPD15" s="185"/>
      <c r="EPE15" s="185"/>
      <c r="EPF15" s="185"/>
      <c r="EPG15" s="185"/>
      <c r="EPH15" s="185"/>
      <c r="EPI15" s="185"/>
      <c r="EPJ15" s="185"/>
      <c r="EPK15" s="185"/>
      <c r="EPL15" s="185"/>
      <c r="EPM15" s="185"/>
      <c r="EPN15" s="185"/>
      <c r="EPO15" s="185"/>
      <c r="EPP15" s="185"/>
      <c r="EPQ15" s="185"/>
      <c r="EPR15" s="185"/>
      <c r="EPS15" s="185"/>
      <c r="EPT15" s="185"/>
      <c r="EPU15" s="185"/>
      <c r="EPV15" s="185"/>
      <c r="EPW15" s="185"/>
      <c r="EPX15" s="185"/>
      <c r="EPY15" s="185"/>
      <c r="EPZ15" s="185"/>
      <c r="EQA15" s="185"/>
      <c r="EQB15" s="185"/>
      <c r="EQC15" s="185"/>
      <c r="EQD15" s="185"/>
      <c r="EQE15" s="185"/>
      <c r="EQF15" s="185"/>
      <c r="EQG15" s="185"/>
      <c r="EQH15" s="185"/>
      <c r="EQI15" s="185"/>
      <c r="EQJ15" s="185"/>
      <c r="EQK15" s="185"/>
      <c r="EQL15" s="185"/>
      <c r="EQM15" s="185"/>
      <c r="EQN15" s="185"/>
      <c r="EQO15" s="185"/>
      <c r="EQP15" s="185"/>
      <c r="EQQ15" s="185"/>
      <c r="EQR15" s="185"/>
      <c r="EQS15" s="185"/>
      <c r="EQT15" s="185"/>
      <c r="EQU15" s="185"/>
      <c r="EQV15" s="185"/>
      <c r="EQW15" s="185"/>
      <c r="EQX15" s="185"/>
      <c r="EQY15" s="185"/>
      <c r="EQZ15" s="185"/>
      <c r="ERA15" s="185"/>
      <c r="ERB15" s="185"/>
      <c r="ERC15" s="185"/>
      <c r="ERD15" s="185"/>
      <c r="ERE15" s="185"/>
      <c r="ERF15" s="185"/>
      <c r="ERG15" s="185"/>
      <c r="ERH15" s="185"/>
      <c r="ERI15" s="185"/>
      <c r="ERJ15" s="185"/>
      <c r="ERK15" s="185"/>
      <c r="ERL15" s="185"/>
      <c r="ERM15" s="185"/>
      <c r="ERN15" s="185"/>
      <c r="ERO15" s="185"/>
      <c r="ERP15" s="185"/>
      <c r="ERQ15" s="185"/>
      <c r="ERR15" s="185"/>
      <c r="ERS15" s="185"/>
      <c r="ERT15" s="185"/>
      <c r="ERU15" s="185"/>
      <c r="ERV15" s="185"/>
      <c r="ERW15" s="185"/>
      <c r="ERX15" s="185"/>
      <c r="ERY15" s="185"/>
      <c r="ERZ15" s="185"/>
      <c r="ESA15" s="185"/>
      <c r="ESB15" s="185"/>
      <c r="ESC15" s="185"/>
      <c r="ESD15" s="185"/>
      <c r="ESE15" s="185"/>
      <c r="ESF15" s="185"/>
      <c r="ESG15" s="185"/>
      <c r="ESH15" s="185"/>
      <c r="ESI15" s="185"/>
      <c r="ESJ15" s="185"/>
      <c r="ESK15" s="185"/>
      <c r="ESL15" s="185"/>
      <c r="ESM15" s="185"/>
      <c r="ESN15" s="185"/>
      <c r="ESO15" s="185"/>
      <c r="ESP15" s="185"/>
      <c r="ESQ15" s="185"/>
      <c r="ESR15" s="185"/>
      <c r="ESS15" s="185"/>
      <c r="EST15" s="185"/>
      <c r="ESU15" s="185"/>
      <c r="ESV15" s="185"/>
      <c r="ESW15" s="185"/>
      <c r="ESX15" s="185"/>
      <c r="ESY15" s="185"/>
      <c r="ESZ15" s="185"/>
      <c r="ETA15" s="185"/>
      <c r="ETB15" s="185"/>
      <c r="ETC15" s="185"/>
      <c r="ETD15" s="185"/>
      <c r="ETE15" s="185"/>
      <c r="ETF15" s="185"/>
      <c r="ETG15" s="185"/>
      <c r="ETH15" s="185"/>
      <c r="ETI15" s="185"/>
      <c r="ETJ15" s="185"/>
      <c r="ETK15" s="185"/>
      <c r="ETL15" s="185"/>
      <c r="ETM15" s="185"/>
      <c r="ETN15" s="185"/>
      <c r="ETO15" s="185"/>
      <c r="ETP15" s="185"/>
      <c r="ETQ15" s="185"/>
      <c r="ETR15" s="185"/>
      <c r="ETS15" s="185"/>
      <c r="ETT15" s="185"/>
      <c r="ETU15" s="185"/>
      <c r="ETV15" s="185"/>
      <c r="ETW15" s="185"/>
      <c r="ETX15" s="185"/>
      <c r="ETY15" s="185"/>
      <c r="ETZ15" s="185"/>
      <c r="EUA15" s="185"/>
      <c r="EUB15" s="185"/>
      <c r="EUC15" s="185"/>
      <c r="EUD15" s="185"/>
      <c r="EUE15" s="185"/>
      <c r="EUF15" s="185"/>
      <c r="EUG15" s="185"/>
      <c r="EUH15" s="185"/>
      <c r="EUI15" s="185"/>
      <c r="EUJ15" s="185"/>
      <c r="EUK15" s="185"/>
      <c r="EUL15" s="185"/>
      <c r="EUM15" s="185"/>
      <c r="EUN15" s="185"/>
      <c r="EUO15" s="185"/>
      <c r="EUP15" s="185"/>
      <c r="EUQ15" s="185"/>
      <c r="EUR15" s="185"/>
      <c r="EUS15" s="185"/>
      <c r="EUT15" s="185"/>
      <c r="EUU15" s="185"/>
      <c r="EUV15" s="185"/>
      <c r="EUW15" s="185"/>
      <c r="EUX15" s="185"/>
      <c r="EUY15" s="185"/>
      <c r="EUZ15" s="185"/>
      <c r="EVA15" s="185"/>
      <c r="EVB15" s="185"/>
      <c r="EVC15" s="185"/>
      <c r="EVD15" s="185"/>
      <c r="EVE15" s="185"/>
      <c r="EVF15" s="185"/>
      <c r="EVG15" s="185"/>
      <c r="EVH15" s="185"/>
      <c r="EVI15" s="185"/>
      <c r="EVJ15" s="185"/>
      <c r="EVK15" s="185"/>
      <c r="EVL15" s="185"/>
      <c r="EVM15" s="185"/>
      <c r="EVN15" s="185"/>
      <c r="EVO15" s="185"/>
      <c r="EVP15" s="185"/>
      <c r="EVQ15" s="185"/>
      <c r="EVR15" s="185"/>
      <c r="EVS15" s="185"/>
      <c r="EVT15" s="185"/>
      <c r="EVU15" s="185"/>
      <c r="EVV15" s="185"/>
      <c r="EVW15" s="185"/>
      <c r="EVX15" s="185"/>
      <c r="EVY15" s="185"/>
      <c r="EVZ15" s="185"/>
      <c r="EWA15" s="185"/>
      <c r="EWB15" s="185"/>
      <c r="EWC15" s="185"/>
      <c r="EWD15" s="185"/>
      <c r="EWE15" s="185"/>
      <c r="EWF15" s="185"/>
      <c r="EWG15" s="185"/>
      <c r="EWH15" s="185"/>
      <c r="EWI15" s="185"/>
      <c r="EWJ15" s="185"/>
      <c r="EWK15" s="185"/>
      <c r="EWL15" s="185"/>
      <c r="EWM15" s="185"/>
      <c r="EWN15" s="185"/>
      <c r="EWO15" s="185"/>
      <c r="EWP15" s="185"/>
      <c r="EWQ15" s="185"/>
      <c r="EWR15" s="185"/>
      <c r="EWS15" s="185"/>
      <c r="EWT15" s="185"/>
      <c r="EWU15" s="185"/>
      <c r="EWV15" s="185"/>
      <c r="EWW15" s="185"/>
      <c r="EWX15" s="185"/>
      <c r="EWY15" s="185"/>
      <c r="EWZ15" s="185"/>
      <c r="EXA15" s="185"/>
      <c r="EXB15" s="185"/>
      <c r="EXC15" s="185"/>
      <c r="EXD15" s="185"/>
      <c r="EXE15" s="185"/>
      <c r="EXF15" s="185"/>
      <c r="EXG15" s="185"/>
      <c r="EXH15" s="185"/>
      <c r="EXI15" s="185"/>
      <c r="EXJ15" s="185"/>
      <c r="EXK15" s="185"/>
      <c r="EXL15" s="185"/>
      <c r="EXM15" s="185"/>
      <c r="EXN15" s="185"/>
      <c r="EXO15" s="185"/>
      <c r="EXP15" s="185"/>
      <c r="EXQ15" s="185"/>
      <c r="EXR15" s="185"/>
      <c r="EXS15" s="185"/>
      <c r="EXT15" s="185"/>
      <c r="EXU15" s="185"/>
      <c r="EXV15" s="185"/>
      <c r="EXW15" s="185"/>
      <c r="EXX15" s="185"/>
      <c r="EXY15" s="185"/>
      <c r="EXZ15" s="185"/>
      <c r="EYA15" s="185"/>
      <c r="EYB15" s="185"/>
      <c r="EYC15" s="185"/>
      <c r="EYD15" s="185"/>
      <c r="EYE15" s="185"/>
      <c r="EYF15" s="185"/>
      <c r="EYG15" s="185"/>
      <c r="EYH15" s="185"/>
      <c r="EYI15" s="185"/>
      <c r="EYJ15" s="185"/>
      <c r="EYK15" s="185"/>
      <c r="EYL15" s="185"/>
      <c r="EYM15" s="185"/>
      <c r="EYN15" s="185"/>
      <c r="EYO15" s="185"/>
      <c r="EYP15" s="185"/>
      <c r="EYQ15" s="185"/>
      <c r="EYR15" s="185"/>
      <c r="EYS15" s="185"/>
      <c r="EYT15" s="185"/>
      <c r="EYU15" s="185"/>
      <c r="EYV15" s="185"/>
      <c r="EYW15" s="185"/>
      <c r="EYX15" s="185"/>
      <c r="EYY15" s="185"/>
      <c r="EYZ15" s="185"/>
      <c r="EZA15" s="185"/>
      <c r="EZB15" s="185"/>
      <c r="EZC15" s="185"/>
      <c r="EZD15" s="185"/>
      <c r="EZE15" s="185"/>
      <c r="EZF15" s="185"/>
      <c r="EZG15" s="185"/>
      <c r="EZH15" s="185"/>
      <c r="EZI15" s="185"/>
      <c r="EZJ15" s="185"/>
      <c r="EZK15" s="185"/>
      <c r="EZL15" s="185"/>
      <c r="EZM15" s="185"/>
      <c r="EZN15" s="185"/>
      <c r="EZO15" s="185"/>
      <c r="EZP15" s="185"/>
      <c r="EZQ15" s="185"/>
      <c r="EZR15" s="185"/>
      <c r="EZS15" s="185"/>
      <c r="EZT15" s="185"/>
      <c r="EZU15" s="185"/>
      <c r="EZV15" s="185"/>
      <c r="EZW15" s="185"/>
      <c r="EZX15" s="185"/>
      <c r="EZY15" s="185"/>
      <c r="EZZ15" s="185"/>
      <c r="FAA15" s="185"/>
      <c r="FAB15" s="185"/>
      <c r="FAC15" s="185"/>
      <c r="FAD15" s="185"/>
      <c r="FAE15" s="185"/>
      <c r="FAF15" s="185"/>
      <c r="FAG15" s="185"/>
      <c r="FAH15" s="185"/>
      <c r="FAI15" s="185"/>
      <c r="FAJ15" s="185"/>
      <c r="FAK15" s="185"/>
      <c r="FAL15" s="185"/>
      <c r="FAM15" s="185"/>
      <c r="FAN15" s="185"/>
      <c r="FAO15" s="185"/>
      <c r="FAP15" s="185"/>
      <c r="FAQ15" s="185"/>
      <c r="FAR15" s="185"/>
      <c r="FAS15" s="185"/>
      <c r="FAT15" s="185"/>
      <c r="FAU15" s="185"/>
      <c r="FAV15" s="185"/>
      <c r="FAW15" s="185"/>
      <c r="FAX15" s="185"/>
      <c r="FAY15" s="185"/>
      <c r="FAZ15" s="185"/>
      <c r="FBA15" s="185"/>
      <c r="FBB15" s="185"/>
      <c r="FBC15" s="185"/>
      <c r="FBD15" s="185"/>
      <c r="FBE15" s="185"/>
      <c r="FBF15" s="185"/>
      <c r="FBG15" s="185"/>
      <c r="FBH15" s="185"/>
      <c r="FBI15" s="185"/>
      <c r="FBJ15" s="185"/>
      <c r="FBK15" s="185"/>
      <c r="FBL15" s="185"/>
      <c r="FBM15" s="185"/>
      <c r="FBN15" s="185"/>
      <c r="FBO15" s="185"/>
      <c r="FBP15" s="185"/>
      <c r="FBQ15" s="185"/>
      <c r="FBR15" s="185"/>
      <c r="FBS15" s="185"/>
      <c r="FBT15" s="185"/>
      <c r="FBU15" s="185"/>
      <c r="FBV15" s="185"/>
      <c r="FBW15" s="185"/>
      <c r="FBX15" s="185"/>
      <c r="FBY15" s="185"/>
      <c r="FBZ15" s="185"/>
      <c r="FCA15" s="185"/>
      <c r="FCB15" s="185"/>
      <c r="FCC15" s="185"/>
      <c r="FCD15" s="185"/>
      <c r="FCE15" s="185"/>
      <c r="FCF15" s="185"/>
      <c r="FCG15" s="185"/>
      <c r="FCH15" s="185"/>
      <c r="FCI15" s="185"/>
      <c r="FCJ15" s="185"/>
      <c r="FCK15" s="185"/>
      <c r="FCL15" s="185"/>
      <c r="FCM15" s="185"/>
      <c r="FCN15" s="185"/>
      <c r="FCO15" s="185"/>
      <c r="FCP15" s="185"/>
      <c r="FCQ15" s="185"/>
      <c r="FCR15" s="185"/>
      <c r="FCS15" s="185"/>
      <c r="FCT15" s="185"/>
      <c r="FCU15" s="185"/>
      <c r="FCV15" s="185"/>
      <c r="FCW15" s="185"/>
      <c r="FCX15" s="185"/>
      <c r="FCY15" s="185"/>
      <c r="FCZ15" s="185"/>
      <c r="FDA15" s="185"/>
      <c r="FDB15" s="185"/>
      <c r="FDC15" s="185"/>
      <c r="FDD15" s="185"/>
      <c r="FDE15" s="185"/>
      <c r="FDF15" s="185"/>
      <c r="FDG15" s="185"/>
      <c r="FDH15" s="185"/>
      <c r="FDI15" s="185"/>
      <c r="FDJ15" s="185"/>
      <c r="FDK15" s="185"/>
      <c r="FDL15" s="185"/>
      <c r="FDM15" s="185"/>
      <c r="FDN15" s="185"/>
      <c r="FDO15" s="185"/>
      <c r="FDP15" s="185"/>
      <c r="FDQ15" s="185"/>
      <c r="FDR15" s="185"/>
      <c r="FDS15" s="185"/>
      <c r="FDT15" s="185"/>
      <c r="FDU15" s="185"/>
      <c r="FDV15" s="185"/>
      <c r="FDW15" s="185"/>
      <c r="FDX15" s="185"/>
      <c r="FDY15" s="185"/>
      <c r="FDZ15" s="185"/>
      <c r="FEA15" s="185"/>
      <c r="FEB15" s="185"/>
      <c r="FEC15" s="185"/>
      <c r="FED15" s="185"/>
      <c r="FEE15" s="185"/>
      <c r="FEF15" s="185"/>
      <c r="FEG15" s="185"/>
      <c r="FEH15" s="185"/>
      <c r="FEI15" s="185"/>
      <c r="FEJ15" s="185"/>
      <c r="FEK15" s="185"/>
      <c r="FEL15" s="185"/>
      <c r="FEM15" s="185"/>
      <c r="FEN15" s="185"/>
      <c r="FEO15" s="185"/>
      <c r="FEP15" s="185"/>
      <c r="FEQ15" s="185"/>
      <c r="FER15" s="185"/>
      <c r="FES15" s="185"/>
      <c r="FET15" s="185"/>
      <c r="FEU15" s="185"/>
      <c r="FEV15" s="185"/>
      <c r="FEW15" s="185"/>
      <c r="FEX15" s="185"/>
      <c r="FEY15" s="185"/>
      <c r="FEZ15" s="185"/>
      <c r="FFA15" s="185"/>
      <c r="FFB15" s="185"/>
      <c r="FFC15" s="185"/>
      <c r="FFD15" s="185"/>
      <c r="FFE15" s="185"/>
      <c r="FFF15" s="185"/>
      <c r="FFG15" s="185"/>
      <c r="FFH15" s="185"/>
      <c r="FFI15" s="185"/>
      <c r="FFJ15" s="185"/>
      <c r="FFK15" s="185"/>
      <c r="FFL15" s="185"/>
      <c r="FFM15" s="185"/>
      <c r="FFN15" s="185"/>
      <c r="FFO15" s="185"/>
      <c r="FFP15" s="185"/>
      <c r="FFQ15" s="185"/>
      <c r="FFR15" s="185"/>
      <c r="FFS15" s="185"/>
      <c r="FFT15" s="185"/>
      <c r="FFU15" s="185"/>
      <c r="FFV15" s="185"/>
      <c r="FFW15" s="185"/>
      <c r="FFX15" s="185"/>
      <c r="FFY15" s="185"/>
      <c r="FFZ15" s="185"/>
      <c r="FGA15" s="185"/>
      <c r="FGB15" s="185"/>
      <c r="FGC15" s="185"/>
      <c r="FGD15" s="185"/>
      <c r="FGE15" s="185"/>
      <c r="FGF15" s="185"/>
      <c r="FGG15" s="185"/>
      <c r="FGH15" s="185"/>
      <c r="FGI15" s="185"/>
      <c r="FGJ15" s="185"/>
      <c r="FGK15" s="185"/>
      <c r="FGL15" s="185"/>
      <c r="FGM15" s="185"/>
      <c r="FGN15" s="185"/>
      <c r="FGO15" s="185"/>
      <c r="FGP15" s="185"/>
      <c r="FGQ15" s="185"/>
      <c r="FGR15" s="185"/>
      <c r="FGS15" s="185"/>
      <c r="FGT15" s="185"/>
      <c r="FGU15" s="185"/>
      <c r="FGV15" s="185"/>
      <c r="FGW15" s="185"/>
      <c r="FGX15" s="185"/>
      <c r="FGY15" s="185"/>
      <c r="FGZ15" s="185"/>
      <c r="FHA15" s="185"/>
      <c r="FHB15" s="185"/>
      <c r="FHC15" s="185"/>
      <c r="FHD15" s="185"/>
      <c r="FHE15" s="185"/>
      <c r="FHF15" s="185"/>
      <c r="FHG15" s="185"/>
      <c r="FHH15" s="185"/>
      <c r="FHI15" s="185"/>
      <c r="FHJ15" s="185"/>
      <c r="FHK15" s="185"/>
      <c r="FHL15" s="185"/>
      <c r="FHM15" s="185"/>
      <c r="FHN15" s="185"/>
      <c r="FHO15" s="185"/>
      <c r="FHP15" s="185"/>
      <c r="FHQ15" s="185"/>
      <c r="FHR15" s="185"/>
      <c r="FHS15" s="185"/>
      <c r="FHT15" s="185"/>
      <c r="FHU15" s="185"/>
      <c r="FHV15" s="185"/>
      <c r="FHW15" s="185"/>
      <c r="FHX15" s="185"/>
      <c r="FHY15" s="185"/>
      <c r="FHZ15" s="185"/>
      <c r="FIA15" s="185"/>
      <c r="FIB15" s="185"/>
      <c r="FIC15" s="185"/>
      <c r="FID15" s="185"/>
      <c r="FIE15" s="185"/>
      <c r="FIF15" s="185"/>
      <c r="FIG15" s="185"/>
      <c r="FIH15" s="185"/>
      <c r="FII15" s="185"/>
      <c r="FIJ15" s="185"/>
      <c r="FIK15" s="185"/>
      <c r="FIL15" s="185"/>
      <c r="FIM15" s="185"/>
      <c r="FIN15" s="185"/>
      <c r="FIO15" s="185"/>
      <c r="FIP15" s="185"/>
      <c r="FIQ15" s="185"/>
      <c r="FIR15" s="185"/>
      <c r="FIS15" s="185"/>
      <c r="FIT15" s="185"/>
      <c r="FIU15" s="185"/>
      <c r="FIV15" s="185"/>
      <c r="FIW15" s="185"/>
      <c r="FIX15" s="185"/>
      <c r="FIY15" s="185"/>
      <c r="FIZ15" s="185"/>
      <c r="FJA15" s="185"/>
      <c r="FJB15" s="185"/>
      <c r="FJC15" s="185"/>
      <c r="FJD15" s="185"/>
      <c r="FJE15" s="185"/>
      <c r="FJF15" s="185"/>
      <c r="FJG15" s="185"/>
      <c r="FJH15" s="185"/>
      <c r="FJI15" s="185"/>
      <c r="FJJ15" s="185"/>
      <c r="FJK15" s="185"/>
      <c r="FJL15" s="185"/>
      <c r="FJM15" s="185"/>
      <c r="FJN15" s="185"/>
      <c r="FJO15" s="185"/>
      <c r="FJP15" s="185"/>
      <c r="FJQ15" s="185"/>
      <c r="FJR15" s="185"/>
      <c r="FJS15" s="185"/>
      <c r="FJT15" s="185"/>
      <c r="FJU15" s="185"/>
      <c r="FJV15" s="185"/>
      <c r="FJW15" s="185"/>
      <c r="FJX15" s="185"/>
      <c r="FJY15" s="185"/>
      <c r="FJZ15" s="185"/>
      <c r="FKA15" s="185"/>
      <c r="FKB15" s="185"/>
      <c r="FKC15" s="185"/>
      <c r="FKD15" s="185"/>
      <c r="FKE15" s="185"/>
      <c r="FKF15" s="185"/>
      <c r="FKG15" s="185"/>
      <c r="FKH15" s="185"/>
      <c r="FKI15" s="185"/>
      <c r="FKJ15" s="185"/>
      <c r="FKK15" s="185"/>
      <c r="FKL15" s="185"/>
      <c r="FKM15" s="185"/>
      <c r="FKN15" s="185"/>
      <c r="FKO15" s="185"/>
      <c r="FKP15" s="185"/>
      <c r="FKQ15" s="185"/>
      <c r="FKR15" s="185"/>
      <c r="FKS15" s="185"/>
      <c r="FKT15" s="185"/>
      <c r="FKU15" s="185"/>
      <c r="FKV15" s="185"/>
      <c r="FKW15" s="185"/>
      <c r="FKX15" s="185"/>
      <c r="FKY15" s="185"/>
      <c r="FKZ15" s="185"/>
      <c r="FLA15" s="185"/>
      <c r="FLB15" s="185"/>
      <c r="FLC15" s="185"/>
      <c r="FLD15" s="185"/>
      <c r="FLE15" s="185"/>
      <c r="FLF15" s="185"/>
      <c r="FLG15" s="185"/>
      <c r="FLH15" s="185"/>
      <c r="FLI15" s="185"/>
      <c r="FLJ15" s="185"/>
      <c r="FLK15" s="185"/>
      <c r="FLL15" s="185"/>
      <c r="FLM15" s="185"/>
      <c r="FLN15" s="185"/>
      <c r="FLO15" s="185"/>
      <c r="FLP15" s="185"/>
      <c r="FLQ15" s="185"/>
      <c r="FLR15" s="185"/>
      <c r="FLS15" s="185"/>
      <c r="FLT15" s="185"/>
      <c r="FLU15" s="185"/>
      <c r="FLV15" s="185"/>
      <c r="FLW15" s="185"/>
      <c r="FLX15" s="185"/>
      <c r="FLY15" s="185"/>
      <c r="FLZ15" s="185"/>
      <c r="FMA15" s="185"/>
      <c r="FMB15" s="185"/>
      <c r="FMC15" s="185"/>
      <c r="FMD15" s="185"/>
      <c r="FME15" s="185"/>
      <c r="FMF15" s="185"/>
      <c r="FMG15" s="185"/>
      <c r="FMH15" s="185"/>
      <c r="FMI15" s="185"/>
      <c r="FMJ15" s="185"/>
      <c r="FMK15" s="185"/>
      <c r="FML15" s="185"/>
      <c r="FMM15" s="185"/>
      <c r="FMN15" s="185"/>
      <c r="FMO15" s="185"/>
      <c r="FMP15" s="185"/>
      <c r="FMQ15" s="185"/>
      <c r="FMR15" s="185"/>
      <c r="FMS15" s="185"/>
      <c r="FMT15" s="185"/>
      <c r="FMU15" s="185"/>
      <c r="FMV15" s="185"/>
      <c r="FMW15" s="185"/>
      <c r="FMX15" s="185"/>
      <c r="FMY15" s="185"/>
      <c r="FMZ15" s="185"/>
      <c r="FNA15" s="185"/>
      <c r="FNB15" s="185"/>
      <c r="FNC15" s="185"/>
      <c r="FND15" s="185"/>
      <c r="FNE15" s="185"/>
      <c r="FNF15" s="185"/>
      <c r="FNG15" s="185"/>
      <c r="FNH15" s="185"/>
      <c r="FNI15" s="185"/>
      <c r="FNJ15" s="185"/>
      <c r="FNK15" s="185"/>
      <c r="FNL15" s="185"/>
      <c r="FNM15" s="185"/>
      <c r="FNN15" s="185"/>
      <c r="FNO15" s="185"/>
      <c r="FNP15" s="185"/>
      <c r="FNQ15" s="185"/>
      <c r="FNR15" s="185"/>
      <c r="FNS15" s="185"/>
      <c r="FNT15" s="185"/>
      <c r="FNU15" s="185"/>
      <c r="FNV15" s="185"/>
      <c r="FNW15" s="185"/>
      <c r="FNX15" s="185"/>
      <c r="FNY15" s="185"/>
      <c r="FNZ15" s="185"/>
      <c r="FOA15" s="185"/>
      <c r="FOB15" s="185"/>
      <c r="FOC15" s="185"/>
      <c r="FOD15" s="185"/>
      <c r="FOE15" s="185"/>
      <c r="FOF15" s="185"/>
      <c r="FOG15" s="185"/>
      <c r="FOH15" s="185"/>
      <c r="FOI15" s="185"/>
      <c r="FOJ15" s="185"/>
      <c r="FOK15" s="185"/>
      <c r="FOL15" s="185"/>
      <c r="FOM15" s="185"/>
      <c r="FON15" s="185"/>
      <c r="FOO15" s="185"/>
      <c r="FOP15" s="185"/>
      <c r="FOQ15" s="185"/>
      <c r="FOR15" s="185"/>
      <c r="FOS15" s="185"/>
      <c r="FOT15" s="185"/>
      <c r="FOU15" s="185"/>
      <c r="FOV15" s="185"/>
      <c r="FOW15" s="185"/>
      <c r="FOX15" s="185"/>
      <c r="FOY15" s="185"/>
      <c r="FOZ15" s="185"/>
      <c r="FPA15" s="185"/>
      <c r="FPB15" s="185"/>
      <c r="FPC15" s="185"/>
      <c r="FPD15" s="185"/>
      <c r="FPE15" s="185"/>
      <c r="FPF15" s="185"/>
      <c r="FPG15" s="185"/>
      <c r="FPH15" s="185"/>
      <c r="FPI15" s="185"/>
      <c r="FPJ15" s="185"/>
      <c r="FPK15" s="185"/>
      <c r="FPL15" s="185"/>
      <c r="FPM15" s="185"/>
      <c r="FPN15" s="185"/>
      <c r="FPO15" s="185"/>
      <c r="FPP15" s="185"/>
      <c r="FPQ15" s="185"/>
      <c r="FPR15" s="185"/>
      <c r="FPS15" s="185"/>
      <c r="FPT15" s="185"/>
      <c r="FPU15" s="185"/>
      <c r="FPV15" s="185"/>
      <c r="FPW15" s="185"/>
      <c r="FPX15" s="185"/>
      <c r="FPY15" s="185"/>
      <c r="FPZ15" s="185"/>
      <c r="FQA15" s="185"/>
      <c r="FQB15" s="185"/>
      <c r="FQC15" s="185"/>
      <c r="FQD15" s="185"/>
      <c r="FQE15" s="185"/>
      <c r="FQF15" s="185"/>
      <c r="FQG15" s="185"/>
      <c r="FQH15" s="185"/>
      <c r="FQI15" s="185"/>
      <c r="FQJ15" s="185"/>
      <c r="FQK15" s="185"/>
      <c r="FQL15" s="185"/>
      <c r="FQM15" s="185"/>
      <c r="FQN15" s="185"/>
      <c r="FQO15" s="185"/>
      <c r="FQP15" s="185"/>
      <c r="FQQ15" s="185"/>
      <c r="FQR15" s="185"/>
      <c r="FQS15" s="185"/>
      <c r="FQT15" s="185"/>
      <c r="FQU15" s="185"/>
      <c r="FQV15" s="185"/>
      <c r="FQW15" s="185"/>
      <c r="FQX15" s="185"/>
      <c r="FQY15" s="185"/>
      <c r="FQZ15" s="185"/>
      <c r="FRA15" s="185"/>
      <c r="FRB15" s="185"/>
      <c r="FRC15" s="185"/>
      <c r="FRD15" s="185"/>
      <c r="FRE15" s="185"/>
      <c r="FRF15" s="185"/>
      <c r="FRG15" s="185"/>
      <c r="FRH15" s="185"/>
      <c r="FRI15" s="185"/>
      <c r="FRJ15" s="185"/>
      <c r="FRK15" s="185"/>
      <c r="FRL15" s="185"/>
      <c r="FRM15" s="185"/>
      <c r="FRN15" s="185"/>
      <c r="FRO15" s="185"/>
      <c r="FRP15" s="185"/>
      <c r="FRQ15" s="185"/>
      <c r="FRR15" s="185"/>
      <c r="FRS15" s="185"/>
      <c r="FRT15" s="185"/>
      <c r="FRU15" s="185"/>
      <c r="FRV15" s="185"/>
      <c r="FRW15" s="185"/>
      <c r="FRX15" s="185"/>
      <c r="FRY15" s="185"/>
      <c r="FRZ15" s="185"/>
      <c r="FSA15" s="185"/>
      <c r="FSB15" s="185"/>
      <c r="FSC15" s="185"/>
      <c r="FSD15" s="185"/>
      <c r="FSE15" s="185"/>
      <c r="FSF15" s="185"/>
      <c r="FSG15" s="185"/>
      <c r="FSH15" s="185"/>
      <c r="FSI15" s="185"/>
      <c r="FSJ15" s="185"/>
      <c r="FSK15" s="185"/>
      <c r="FSL15" s="185"/>
      <c r="FSM15" s="185"/>
      <c r="FSN15" s="185"/>
      <c r="FSO15" s="185"/>
      <c r="FSP15" s="185"/>
      <c r="FSQ15" s="185"/>
      <c r="FSR15" s="185"/>
      <c r="FSS15" s="185"/>
      <c r="FST15" s="185"/>
      <c r="FSU15" s="185"/>
      <c r="FSV15" s="185"/>
      <c r="FSW15" s="185"/>
      <c r="FSX15" s="185"/>
      <c r="FSY15" s="185"/>
      <c r="FSZ15" s="185"/>
      <c r="FTA15" s="185"/>
      <c r="FTB15" s="185"/>
      <c r="FTC15" s="185"/>
      <c r="FTD15" s="185"/>
      <c r="FTE15" s="185"/>
      <c r="FTF15" s="185"/>
      <c r="FTG15" s="185"/>
      <c r="FTH15" s="185"/>
      <c r="FTI15" s="185"/>
      <c r="FTJ15" s="185"/>
      <c r="FTK15" s="185"/>
      <c r="FTL15" s="185"/>
      <c r="FTM15" s="185"/>
      <c r="FTN15" s="185"/>
      <c r="FTO15" s="185"/>
      <c r="FTP15" s="185"/>
      <c r="FTQ15" s="185"/>
      <c r="FTR15" s="185"/>
      <c r="FTS15" s="185"/>
      <c r="FTT15" s="185"/>
      <c r="FTU15" s="185"/>
      <c r="FTV15" s="185"/>
      <c r="FTW15" s="185"/>
      <c r="FTX15" s="185"/>
      <c r="FTY15" s="185"/>
      <c r="FTZ15" s="185"/>
      <c r="FUA15" s="185"/>
      <c r="FUB15" s="185"/>
      <c r="FUC15" s="185"/>
      <c r="FUD15" s="185"/>
      <c r="FUE15" s="185"/>
      <c r="FUF15" s="185"/>
      <c r="FUG15" s="185"/>
      <c r="FUH15" s="185"/>
      <c r="FUI15" s="185"/>
      <c r="FUJ15" s="185"/>
      <c r="FUK15" s="185"/>
      <c r="FUL15" s="185"/>
      <c r="FUM15" s="185"/>
      <c r="FUN15" s="185"/>
      <c r="FUO15" s="185"/>
      <c r="FUP15" s="185"/>
      <c r="FUQ15" s="185"/>
      <c r="FUR15" s="185"/>
      <c r="FUS15" s="185"/>
      <c r="FUT15" s="185"/>
      <c r="FUU15" s="185"/>
      <c r="FUV15" s="185"/>
      <c r="FUW15" s="185"/>
      <c r="FUX15" s="185"/>
      <c r="FUY15" s="185"/>
      <c r="FUZ15" s="185"/>
      <c r="FVA15" s="185"/>
      <c r="FVB15" s="185"/>
      <c r="FVC15" s="185"/>
      <c r="FVD15" s="185"/>
      <c r="FVE15" s="185"/>
      <c r="FVF15" s="185"/>
      <c r="FVG15" s="185"/>
      <c r="FVH15" s="185"/>
      <c r="FVI15" s="185"/>
      <c r="FVJ15" s="185"/>
      <c r="FVK15" s="185"/>
      <c r="FVL15" s="185"/>
      <c r="FVM15" s="185"/>
      <c r="FVN15" s="185"/>
      <c r="FVO15" s="185"/>
      <c r="FVP15" s="185"/>
      <c r="FVQ15" s="185"/>
      <c r="FVR15" s="185"/>
      <c r="FVS15" s="185"/>
      <c r="FVT15" s="185"/>
      <c r="FVU15" s="185"/>
      <c r="FVV15" s="185"/>
      <c r="FVW15" s="185"/>
      <c r="FVX15" s="185"/>
      <c r="FVY15" s="185"/>
      <c r="FVZ15" s="185"/>
      <c r="FWA15" s="185"/>
      <c r="FWB15" s="185"/>
      <c r="FWC15" s="185"/>
      <c r="FWD15" s="185"/>
      <c r="FWE15" s="185"/>
      <c r="FWF15" s="185"/>
      <c r="FWG15" s="185"/>
      <c r="FWH15" s="185"/>
      <c r="FWI15" s="185"/>
      <c r="FWJ15" s="185"/>
      <c r="FWK15" s="185"/>
      <c r="FWL15" s="185"/>
      <c r="FWM15" s="185"/>
      <c r="FWN15" s="185"/>
      <c r="FWO15" s="185"/>
      <c r="FWP15" s="185"/>
      <c r="FWQ15" s="185"/>
      <c r="FWR15" s="185"/>
      <c r="FWS15" s="185"/>
      <c r="FWT15" s="185"/>
      <c r="FWU15" s="185"/>
      <c r="FWV15" s="185"/>
      <c r="FWW15" s="185"/>
      <c r="FWX15" s="185"/>
      <c r="FWY15" s="185"/>
      <c r="FWZ15" s="185"/>
      <c r="FXA15" s="185"/>
      <c r="FXB15" s="185"/>
      <c r="FXC15" s="185"/>
      <c r="FXD15" s="185"/>
      <c r="FXE15" s="185"/>
      <c r="FXF15" s="185"/>
      <c r="FXG15" s="185"/>
      <c r="FXH15" s="185"/>
      <c r="FXI15" s="185"/>
      <c r="FXJ15" s="185"/>
      <c r="FXK15" s="185"/>
      <c r="FXL15" s="185"/>
      <c r="FXM15" s="185"/>
      <c r="FXN15" s="185"/>
      <c r="FXO15" s="185"/>
      <c r="FXP15" s="185"/>
      <c r="FXQ15" s="185"/>
      <c r="FXR15" s="185"/>
      <c r="FXS15" s="185"/>
      <c r="FXT15" s="185"/>
      <c r="FXU15" s="185"/>
      <c r="FXV15" s="185"/>
      <c r="FXW15" s="185"/>
      <c r="FXX15" s="185"/>
      <c r="FXY15" s="185"/>
      <c r="FXZ15" s="185"/>
      <c r="FYA15" s="185"/>
      <c r="FYB15" s="185"/>
      <c r="FYC15" s="185"/>
      <c r="FYD15" s="185"/>
      <c r="FYE15" s="185"/>
      <c r="FYF15" s="185"/>
      <c r="FYG15" s="185"/>
      <c r="FYH15" s="185"/>
      <c r="FYI15" s="185"/>
      <c r="FYJ15" s="185"/>
      <c r="FYK15" s="185"/>
      <c r="FYL15" s="185"/>
      <c r="FYM15" s="185"/>
      <c r="FYN15" s="185"/>
      <c r="FYO15" s="185"/>
      <c r="FYP15" s="185"/>
      <c r="FYQ15" s="185"/>
      <c r="FYR15" s="185"/>
      <c r="FYS15" s="185"/>
      <c r="FYT15" s="185"/>
      <c r="FYU15" s="185"/>
      <c r="FYV15" s="185"/>
      <c r="FYW15" s="185"/>
      <c r="FYX15" s="185"/>
      <c r="FYY15" s="185"/>
      <c r="FYZ15" s="185"/>
      <c r="FZA15" s="185"/>
      <c r="FZB15" s="185"/>
      <c r="FZC15" s="185"/>
      <c r="FZD15" s="185"/>
      <c r="FZE15" s="185"/>
      <c r="FZF15" s="185"/>
      <c r="FZG15" s="185"/>
      <c r="FZH15" s="185"/>
      <c r="FZI15" s="185"/>
      <c r="FZJ15" s="185"/>
      <c r="FZK15" s="185"/>
      <c r="FZL15" s="185"/>
      <c r="FZM15" s="185"/>
      <c r="FZN15" s="185"/>
      <c r="FZO15" s="185"/>
      <c r="FZP15" s="185"/>
      <c r="FZQ15" s="185"/>
      <c r="FZR15" s="185"/>
      <c r="FZS15" s="185"/>
      <c r="FZT15" s="185"/>
      <c r="FZU15" s="185"/>
      <c r="FZV15" s="185"/>
      <c r="FZW15" s="185"/>
      <c r="FZX15" s="185"/>
      <c r="FZY15" s="185"/>
      <c r="FZZ15" s="185"/>
      <c r="GAA15" s="185"/>
      <c r="GAB15" s="185"/>
      <c r="GAC15" s="185"/>
      <c r="GAD15" s="185"/>
      <c r="GAE15" s="185"/>
      <c r="GAF15" s="185"/>
      <c r="GAG15" s="185"/>
      <c r="GAH15" s="185"/>
      <c r="GAI15" s="185"/>
      <c r="GAJ15" s="185"/>
      <c r="GAK15" s="185"/>
      <c r="GAL15" s="185"/>
      <c r="GAM15" s="185"/>
      <c r="GAN15" s="185"/>
      <c r="GAO15" s="185"/>
      <c r="GAP15" s="185"/>
      <c r="GAQ15" s="185"/>
      <c r="GAR15" s="185"/>
      <c r="GAS15" s="185"/>
      <c r="GAT15" s="185"/>
      <c r="GAU15" s="185"/>
      <c r="GAV15" s="185"/>
      <c r="GAW15" s="185"/>
      <c r="GAX15" s="185"/>
      <c r="GAY15" s="185"/>
      <c r="GAZ15" s="185"/>
      <c r="GBA15" s="185"/>
      <c r="GBB15" s="185"/>
      <c r="GBC15" s="185"/>
      <c r="GBD15" s="185"/>
      <c r="GBE15" s="185"/>
      <c r="GBF15" s="185"/>
      <c r="GBG15" s="185"/>
      <c r="GBH15" s="185"/>
      <c r="GBI15" s="185"/>
      <c r="GBJ15" s="185"/>
      <c r="GBK15" s="185"/>
      <c r="GBL15" s="185"/>
      <c r="GBM15" s="185"/>
      <c r="GBN15" s="185"/>
      <c r="GBO15" s="185"/>
      <c r="GBP15" s="185"/>
      <c r="GBQ15" s="185"/>
      <c r="GBR15" s="185"/>
      <c r="GBS15" s="185"/>
      <c r="GBT15" s="185"/>
      <c r="GBU15" s="185"/>
      <c r="GBV15" s="185"/>
      <c r="GBW15" s="185"/>
      <c r="GBX15" s="185"/>
      <c r="GBY15" s="185"/>
      <c r="GBZ15" s="185"/>
      <c r="GCA15" s="185"/>
      <c r="GCB15" s="185"/>
      <c r="GCC15" s="185"/>
      <c r="GCD15" s="185"/>
      <c r="GCE15" s="185"/>
      <c r="GCF15" s="185"/>
      <c r="GCG15" s="185"/>
      <c r="GCH15" s="185"/>
      <c r="GCI15" s="185"/>
      <c r="GCJ15" s="185"/>
      <c r="GCK15" s="185"/>
      <c r="GCL15" s="185"/>
      <c r="GCM15" s="185"/>
      <c r="GCN15" s="185"/>
      <c r="GCO15" s="185"/>
      <c r="GCP15" s="185"/>
      <c r="GCQ15" s="185"/>
      <c r="GCR15" s="185"/>
      <c r="GCS15" s="185"/>
      <c r="GCT15" s="185"/>
      <c r="GCU15" s="185"/>
      <c r="GCV15" s="185"/>
      <c r="GCW15" s="185"/>
      <c r="GCX15" s="185"/>
      <c r="GCY15" s="185"/>
      <c r="GCZ15" s="185"/>
      <c r="GDA15" s="185"/>
      <c r="GDB15" s="185"/>
      <c r="GDC15" s="185"/>
      <c r="GDD15" s="185"/>
      <c r="GDE15" s="185"/>
      <c r="GDF15" s="185"/>
      <c r="GDG15" s="185"/>
      <c r="GDH15" s="185"/>
      <c r="GDI15" s="185"/>
      <c r="GDJ15" s="185"/>
      <c r="GDK15" s="185"/>
      <c r="GDL15" s="185"/>
      <c r="GDM15" s="185"/>
      <c r="GDN15" s="185"/>
      <c r="GDO15" s="185"/>
      <c r="GDP15" s="185"/>
      <c r="GDQ15" s="185"/>
      <c r="GDR15" s="185"/>
      <c r="GDS15" s="185"/>
      <c r="GDT15" s="185"/>
      <c r="GDU15" s="185"/>
      <c r="GDV15" s="185"/>
      <c r="GDW15" s="185"/>
      <c r="GDX15" s="185"/>
      <c r="GDY15" s="185"/>
      <c r="GDZ15" s="185"/>
      <c r="GEA15" s="185"/>
      <c r="GEB15" s="185"/>
      <c r="GEC15" s="185"/>
      <c r="GED15" s="185"/>
      <c r="GEE15" s="185"/>
      <c r="GEF15" s="185"/>
      <c r="GEG15" s="185"/>
      <c r="GEH15" s="185"/>
      <c r="GEI15" s="185"/>
      <c r="GEJ15" s="185"/>
      <c r="GEK15" s="185"/>
      <c r="GEL15" s="185"/>
      <c r="GEM15" s="185"/>
      <c r="GEN15" s="185"/>
      <c r="GEO15" s="185"/>
      <c r="GEP15" s="185"/>
      <c r="GEQ15" s="185"/>
      <c r="GER15" s="185"/>
      <c r="GES15" s="185"/>
      <c r="GET15" s="185"/>
      <c r="GEU15" s="185"/>
      <c r="GEV15" s="185"/>
      <c r="GEW15" s="185"/>
      <c r="GEX15" s="185"/>
      <c r="GEY15" s="185"/>
      <c r="GEZ15" s="185"/>
      <c r="GFA15" s="185"/>
      <c r="GFB15" s="185"/>
      <c r="GFC15" s="185"/>
      <c r="GFD15" s="185"/>
      <c r="GFE15" s="185"/>
      <c r="GFF15" s="185"/>
      <c r="GFG15" s="185"/>
      <c r="GFH15" s="185"/>
      <c r="GFI15" s="185"/>
      <c r="GFJ15" s="185"/>
      <c r="GFK15" s="185"/>
      <c r="GFL15" s="185"/>
      <c r="GFM15" s="185"/>
      <c r="GFN15" s="185"/>
      <c r="GFO15" s="185"/>
      <c r="GFP15" s="185"/>
      <c r="GFQ15" s="185"/>
      <c r="GFR15" s="185"/>
      <c r="GFS15" s="185"/>
      <c r="GFT15" s="185"/>
      <c r="GFU15" s="185"/>
      <c r="GFV15" s="185"/>
      <c r="GFW15" s="185"/>
      <c r="GFX15" s="185"/>
      <c r="GFY15" s="185"/>
      <c r="GFZ15" s="185"/>
      <c r="GGA15" s="185"/>
      <c r="GGB15" s="185"/>
      <c r="GGC15" s="185"/>
      <c r="GGD15" s="185"/>
      <c r="GGE15" s="185"/>
      <c r="GGF15" s="185"/>
      <c r="GGG15" s="185"/>
      <c r="GGH15" s="185"/>
      <c r="GGI15" s="185"/>
      <c r="GGJ15" s="185"/>
      <c r="GGK15" s="185"/>
      <c r="GGL15" s="185"/>
      <c r="GGM15" s="185"/>
      <c r="GGN15" s="185"/>
      <c r="GGO15" s="185"/>
      <c r="GGP15" s="185"/>
      <c r="GGQ15" s="185"/>
      <c r="GGR15" s="185"/>
      <c r="GGS15" s="185"/>
      <c r="GGT15" s="185"/>
      <c r="GGU15" s="185"/>
      <c r="GGV15" s="185"/>
      <c r="GGW15" s="185"/>
      <c r="GGX15" s="185"/>
      <c r="GGY15" s="185"/>
      <c r="GGZ15" s="185"/>
      <c r="GHA15" s="185"/>
      <c r="GHB15" s="185"/>
      <c r="GHC15" s="185"/>
      <c r="GHD15" s="185"/>
      <c r="GHE15" s="185"/>
      <c r="GHF15" s="185"/>
      <c r="GHG15" s="185"/>
      <c r="GHH15" s="185"/>
      <c r="GHI15" s="185"/>
      <c r="GHJ15" s="185"/>
      <c r="GHK15" s="185"/>
      <c r="GHL15" s="185"/>
      <c r="GHM15" s="185"/>
      <c r="GHN15" s="185"/>
      <c r="GHO15" s="185"/>
      <c r="GHP15" s="185"/>
      <c r="GHQ15" s="185"/>
      <c r="GHR15" s="185"/>
      <c r="GHS15" s="185"/>
      <c r="GHT15" s="185"/>
      <c r="GHU15" s="185"/>
      <c r="GHV15" s="185"/>
      <c r="GHW15" s="185"/>
      <c r="GHX15" s="185"/>
      <c r="GHY15" s="185"/>
      <c r="GHZ15" s="185"/>
      <c r="GIA15" s="185"/>
      <c r="GIB15" s="185"/>
      <c r="GIC15" s="185"/>
      <c r="GID15" s="185"/>
      <c r="GIE15" s="185"/>
      <c r="GIF15" s="185"/>
      <c r="GIG15" s="185"/>
      <c r="GIH15" s="185"/>
      <c r="GII15" s="185"/>
      <c r="GIJ15" s="185"/>
      <c r="GIK15" s="185"/>
      <c r="GIL15" s="185"/>
      <c r="GIM15" s="185"/>
      <c r="GIN15" s="185"/>
      <c r="GIO15" s="185"/>
      <c r="GIP15" s="185"/>
      <c r="GIQ15" s="185"/>
      <c r="GIR15" s="185"/>
      <c r="GIS15" s="185"/>
      <c r="GIT15" s="185"/>
      <c r="GIU15" s="185"/>
      <c r="GIV15" s="185"/>
      <c r="GIW15" s="185"/>
      <c r="GIX15" s="185"/>
      <c r="GIY15" s="185"/>
      <c r="GIZ15" s="185"/>
      <c r="GJA15" s="185"/>
      <c r="GJB15" s="185"/>
      <c r="GJC15" s="185"/>
      <c r="GJD15" s="185"/>
      <c r="GJE15" s="185"/>
      <c r="GJF15" s="185"/>
      <c r="GJG15" s="185"/>
      <c r="GJH15" s="185"/>
      <c r="GJI15" s="185"/>
      <c r="GJJ15" s="185"/>
      <c r="GJK15" s="185"/>
      <c r="GJL15" s="185"/>
      <c r="GJM15" s="185"/>
      <c r="GJN15" s="185"/>
      <c r="GJO15" s="185"/>
      <c r="GJP15" s="185"/>
      <c r="GJQ15" s="185"/>
      <c r="GJR15" s="185"/>
      <c r="GJS15" s="185"/>
      <c r="GJT15" s="185"/>
      <c r="GJU15" s="185"/>
      <c r="GJV15" s="185"/>
      <c r="GJW15" s="185"/>
      <c r="GJX15" s="185"/>
      <c r="GJY15" s="185"/>
      <c r="GJZ15" s="185"/>
      <c r="GKA15" s="185"/>
      <c r="GKB15" s="185"/>
      <c r="GKC15" s="185"/>
      <c r="GKD15" s="185"/>
      <c r="GKE15" s="185"/>
      <c r="GKF15" s="185"/>
      <c r="GKG15" s="185"/>
      <c r="GKH15" s="185"/>
      <c r="GKI15" s="185"/>
      <c r="GKJ15" s="185"/>
      <c r="GKK15" s="185"/>
      <c r="GKL15" s="185"/>
      <c r="GKM15" s="185"/>
      <c r="GKN15" s="185"/>
      <c r="GKO15" s="185"/>
      <c r="GKP15" s="185"/>
      <c r="GKQ15" s="185"/>
      <c r="GKR15" s="185"/>
      <c r="GKS15" s="185"/>
      <c r="GKT15" s="185"/>
      <c r="GKU15" s="185"/>
      <c r="GKV15" s="185"/>
      <c r="GKW15" s="185"/>
      <c r="GKX15" s="185"/>
      <c r="GKY15" s="185"/>
      <c r="GKZ15" s="185"/>
      <c r="GLA15" s="185"/>
      <c r="GLB15" s="185"/>
      <c r="GLC15" s="185"/>
      <c r="GLD15" s="185"/>
      <c r="GLE15" s="185"/>
      <c r="GLF15" s="185"/>
      <c r="GLG15" s="185"/>
      <c r="GLH15" s="185"/>
      <c r="GLI15" s="185"/>
      <c r="GLJ15" s="185"/>
      <c r="GLK15" s="185"/>
      <c r="GLL15" s="185"/>
      <c r="GLM15" s="185"/>
      <c r="GLN15" s="185"/>
      <c r="GLO15" s="185"/>
      <c r="GLP15" s="185"/>
      <c r="GLQ15" s="185"/>
      <c r="GLR15" s="185"/>
      <c r="GLS15" s="185"/>
      <c r="GLT15" s="185"/>
      <c r="GLU15" s="185"/>
      <c r="GLV15" s="185"/>
      <c r="GLW15" s="185"/>
      <c r="GLX15" s="185"/>
      <c r="GLY15" s="185"/>
      <c r="GLZ15" s="185"/>
      <c r="GMA15" s="185"/>
      <c r="GMB15" s="185"/>
      <c r="GMC15" s="185"/>
      <c r="GMD15" s="185"/>
      <c r="GME15" s="185"/>
      <c r="GMF15" s="185"/>
      <c r="GMG15" s="185"/>
      <c r="GMH15" s="185"/>
      <c r="GMI15" s="185"/>
      <c r="GMJ15" s="185"/>
      <c r="GMK15" s="185"/>
      <c r="GML15" s="185"/>
      <c r="GMM15" s="185"/>
      <c r="GMN15" s="185"/>
      <c r="GMO15" s="185"/>
      <c r="GMP15" s="185"/>
      <c r="GMQ15" s="185"/>
      <c r="GMR15" s="185"/>
      <c r="GMS15" s="185"/>
      <c r="GMT15" s="185"/>
      <c r="GMU15" s="185"/>
      <c r="GMV15" s="185"/>
      <c r="GMW15" s="185"/>
      <c r="GMX15" s="185"/>
      <c r="GMY15" s="185"/>
      <c r="GMZ15" s="185"/>
      <c r="GNA15" s="185"/>
      <c r="GNB15" s="185"/>
      <c r="GNC15" s="185"/>
      <c r="GND15" s="185"/>
      <c r="GNE15" s="185"/>
      <c r="GNF15" s="185"/>
      <c r="GNG15" s="185"/>
      <c r="GNH15" s="185"/>
      <c r="GNI15" s="185"/>
      <c r="GNJ15" s="185"/>
      <c r="GNK15" s="185"/>
      <c r="GNL15" s="185"/>
      <c r="GNM15" s="185"/>
      <c r="GNN15" s="185"/>
      <c r="GNO15" s="185"/>
      <c r="GNP15" s="185"/>
      <c r="GNQ15" s="185"/>
      <c r="GNR15" s="185"/>
      <c r="GNS15" s="185"/>
      <c r="GNT15" s="185"/>
      <c r="GNU15" s="185"/>
      <c r="GNV15" s="185"/>
      <c r="GNW15" s="185"/>
      <c r="GNX15" s="185"/>
      <c r="GNY15" s="185"/>
      <c r="GNZ15" s="185"/>
      <c r="GOA15" s="185"/>
      <c r="GOB15" s="185"/>
      <c r="GOC15" s="185"/>
      <c r="GOD15" s="185"/>
      <c r="GOE15" s="185"/>
      <c r="GOF15" s="185"/>
      <c r="GOG15" s="185"/>
      <c r="GOH15" s="185"/>
      <c r="GOI15" s="185"/>
      <c r="GOJ15" s="185"/>
      <c r="GOK15" s="185"/>
      <c r="GOL15" s="185"/>
      <c r="GOM15" s="185"/>
      <c r="GON15" s="185"/>
      <c r="GOO15" s="185"/>
      <c r="GOP15" s="185"/>
      <c r="GOQ15" s="185"/>
      <c r="GOR15" s="185"/>
      <c r="GOS15" s="185"/>
      <c r="GOT15" s="185"/>
      <c r="GOU15" s="185"/>
      <c r="GOV15" s="185"/>
      <c r="GOW15" s="185"/>
      <c r="GOX15" s="185"/>
      <c r="GOY15" s="185"/>
      <c r="GOZ15" s="185"/>
      <c r="GPA15" s="185"/>
      <c r="GPB15" s="185"/>
      <c r="GPC15" s="185"/>
      <c r="GPD15" s="185"/>
      <c r="GPE15" s="185"/>
      <c r="GPF15" s="185"/>
      <c r="GPG15" s="185"/>
      <c r="GPH15" s="185"/>
      <c r="GPI15" s="185"/>
      <c r="GPJ15" s="185"/>
      <c r="GPK15" s="185"/>
      <c r="GPL15" s="185"/>
      <c r="GPM15" s="185"/>
      <c r="GPN15" s="185"/>
      <c r="GPO15" s="185"/>
      <c r="GPP15" s="185"/>
      <c r="GPQ15" s="185"/>
      <c r="GPR15" s="185"/>
      <c r="GPS15" s="185"/>
      <c r="GPT15" s="185"/>
      <c r="GPU15" s="185"/>
      <c r="GPV15" s="185"/>
      <c r="GPW15" s="185"/>
      <c r="GPX15" s="185"/>
      <c r="GPY15" s="185"/>
      <c r="GPZ15" s="185"/>
      <c r="GQA15" s="185"/>
      <c r="GQB15" s="185"/>
      <c r="GQC15" s="185"/>
      <c r="GQD15" s="185"/>
      <c r="GQE15" s="185"/>
      <c r="GQF15" s="185"/>
      <c r="GQG15" s="185"/>
      <c r="GQH15" s="185"/>
      <c r="GQI15" s="185"/>
      <c r="GQJ15" s="185"/>
      <c r="GQK15" s="185"/>
      <c r="GQL15" s="185"/>
      <c r="GQM15" s="185"/>
      <c r="GQN15" s="185"/>
      <c r="GQO15" s="185"/>
      <c r="GQP15" s="185"/>
      <c r="GQQ15" s="185"/>
      <c r="GQR15" s="185"/>
      <c r="GQS15" s="185"/>
      <c r="GQT15" s="185"/>
      <c r="GQU15" s="185"/>
      <c r="GQV15" s="185"/>
      <c r="GQW15" s="185"/>
      <c r="GQX15" s="185"/>
      <c r="GQY15" s="185"/>
      <c r="GQZ15" s="185"/>
      <c r="GRA15" s="185"/>
      <c r="GRB15" s="185"/>
      <c r="GRC15" s="185"/>
      <c r="GRD15" s="185"/>
      <c r="GRE15" s="185"/>
      <c r="GRF15" s="185"/>
      <c r="GRG15" s="185"/>
      <c r="GRH15" s="185"/>
      <c r="GRI15" s="185"/>
      <c r="GRJ15" s="185"/>
      <c r="GRK15" s="185"/>
      <c r="GRL15" s="185"/>
      <c r="GRM15" s="185"/>
      <c r="GRN15" s="185"/>
      <c r="GRO15" s="185"/>
      <c r="GRP15" s="185"/>
      <c r="GRQ15" s="185"/>
      <c r="GRR15" s="185"/>
      <c r="GRS15" s="185"/>
      <c r="GRT15" s="185"/>
      <c r="GRU15" s="185"/>
      <c r="GRV15" s="185"/>
      <c r="GRW15" s="185"/>
      <c r="GRX15" s="185"/>
      <c r="GRY15" s="185"/>
      <c r="GRZ15" s="185"/>
      <c r="GSA15" s="185"/>
      <c r="GSB15" s="185"/>
      <c r="GSC15" s="185"/>
      <c r="GSD15" s="185"/>
      <c r="GSE15" s="185"/>
      <c r="GSF15" s="185"/>
      <c r="GSG15" s="185"/>
      <c r="GSH15" s="185"/>
      <c r="GSI15" s="185"/>
      <c r="GSJ15" s="185"/>
      <c r="GSK15" s="185"/>
      <c r="GSL15" s="185"/>
      <c r="GSM15" s="185"/>
      <c r="GSN15" s="185"/>
      <c r="GSO15" s="185"/>
      <c r="GSP15" s="185"/>
      <c r="GSQ15" s="185"/>
      <c r="GSR15" s="185"/>
      <c r="GSS15" s="185"/>
      <c r="GST15" s="185"/>
      <c r="GSU15" s="185"/>
      <c r="GSV15" s="185"/>
      <c r="GSW15" s="185"/>
      <c r="GSX15" s="185"/>
      <c r="GSY15" s="185"/>
      <c r="GSZ15" s="185"/>
      <c r="GTA15" s="185"/>
      <c r="GTB15" s="185"/>
      <c r="GTC15" s="185"/>
      <c r="GTD15" s="185"/>
      <c r="GTE15" s="185"/>
      <c r="GTF15" s="185"/>
      <c r="GTG15" s="185"/>
      <c r="GTH15" s="185"/>
      <c r="GTI15" s="185"/>
      <c r="GTJ15" s="185"/>
      <c r="GTK15" s="185"/>
      <c r="GTL15" s="185"/>
      <c r="GTM15" s="185"/>
      <c r="GTN15" s="185"/>
      <c r="GTO15" s="185"/>
      <c r="GTP15" s="185"/>
      <c r="GTQ15" s="185"/>
      <c r="GTR15" s="185"/>
      <c r="GTS15" s="185"/>
      <c r="GTT15" s="185"/>
      <c r="GTU15" s="185"/>
      <c r="GTV15" s="185"/>
      <c r="GTW15" s="185"/>
      <c r="GTX15" s="185"/>
      <c r="GTY15" s="185"/>
      <c r="GTZ15" s="185"/>
      <c r="GUA15" s="185"/>
      <c r="GUB15" s="185"/>
      <c r="GUC15" s="185"/>
      <c r="GUD15" s="185"/>
      <c r="GUE15" s="185"/>
      <c r="GUF15" s="185"/>
      <c r="GUG15" s="185"/>
      <c r="GUH15" s="185"/>
      <c r="GUI15" s="185"/>
      <c r="GUJ15" s="185"/>
      <c r="GUK15" s="185"/>
      <c r="GUL15" s="185"/>
      <c r="GUM15" s="185"/>
      <c r="GUN15" s="185"/>
      <c r="GUO15" s="185"/>
      <c r="GUP15" s="185"/>
      <c r="GUQ15" s="185"/>
      <c r="GUR15" s="185"/>
      <c r="GUS15" s="185"/>
      <c r="GUT15" s="185"/>
      <c r="GUU15" s="185"/>
      <c r="GUV15" s="185"/>
      <c r="GUW15" s="185"/>
      <c r="GUX15" s="185"/>
      <c r="GUY15" s="185"/>
      <c r="GUZ15" s="185"/>
      <c r="GVA15" s="185"/>
      <c r="GVB15" s="185"/>
      <c r="GVC15" s="185"/>
      <c r="GVD15" s="185"/>
      <c r="GVE15" s="185"/>
      <c r="GVF15" s="185"/>
      <c r="GVG15" s="185"/>
      <c r="GVH15" s="185"/>
      <c r="GVI15" s="185"/>
      <c r="GVJ15" s="185"/>
      <c r="GVK15" s="185"/>
      <c r="GVL15" s="185"/>
      <c r="GVM15" s="185"/>
      <c r="GVN15" s="185"/>
      <c r="GVO15" s="185"/>
      <c r="GVP15" s="185"/>
      <c r="GVQ15" s="185"/>
      <c r="GVR15" s="185"/>
      <c r="GVS15" s="185"/>
      <c r="GVT15" s="185"/>
      <c r="GVU15" s="185"/>
      <c r="GVV15" s="185"/>
      <c r="GVW15" s="185"/>
      <c r="GVX15" s="185"/>
      <c r="GVY15" s="185"/>
      <c r="GVZ15" s="185"/>
      <c r="GWA15" s="185"/>
      <c r="GWB15" s="185"/>
      <c r="GWC15" s="185"/>
      <c r="GWD15" s="185"/>
      <c r="GWE15" s="185"/>
      <c r="GWF15" s="185"/>
      <c r="GWG15" s="185"/>
      <c r="GWH15" s="185"/>
      <c r="GWI15" s="185"/>
      <c r="GWJ15" s="185"/>
      <c r="GWK15" s="185"/>
      <c r="GWL15" s="185"/>
      <c r="GWM15" s="185"/>
      <c r="GWN15" s="185"/>
      <c r="GWO15" s="185"/>
      <c r="GWP15" s="185"/>
      <c r="GWQ15" s="185"/>
      <c r="GWR15" s="185"/>
      <c r="GWS15" s="185"/>
      <c r="GWT15" s="185"/>
      <c r="GWU15" s="185"/>
      <c r="GWV15" s="185"/>
      <c r="GWW15" s="185"/>
      <c r="GWX15" s="185"/>
      <c r="GWY15" s="185"/>
      <c r="GWZ15" s="185"/>
      <c r="GXA15" s="185"/>
      <c r="GXB15" s="185"/>
      <c r="GXC15" s="185"/>
      <c r="GXD15" s="185"/>
      <c r="GXE15" s="185"/>
      <c r="GXF15" s="185"/>
      <c r="GXG15" s="185"/>
      <c r="GXH15" s="185"/>
      <c r="GXI15" s="185"/>
      <c r="GXJ15" s="185"/>
      <c r="GXK15" s="185"/>
      <c r="GXL15" s="185"/>
      <c r="GXM15" s="185"/>
      <c r="GXN15" s="185"/>
      <c r="GXO15" s="185"/>
      <c r="GXP15" s="185"/>
      <c r="GXQ15" s="185"/>
      <c r="GXR15" s="185"/>
      <c r="GXS15" s="185"/>
      <c r="GXT15" s="185"/>
      <c r="GXU15" s="185"/>
      <c r="GXV15" s="185"/>
      <c r="GXW15" s="185"/>
      <c r="GXX15" s="185"/>
      <c r="GXY15" s="185"/>
      <c r="GXZ15" s="185"/>
      <c r="GYA15" s="185"/>
      <c r="GYB15" s="185"/>
      <c r="GYC15" s="185"/>
      <c r="GYD15" s="185"/>
      <c r="GYE15" s="185"/>
      <c r="GYF15" s="185"/>
      <c r="GYG15" s="185"/>
      <c r="GYH15" s="185"/>
      <c r="GYI15" s="185"/>
      <c r="GYJ15" s="185"/>
      <c r="GYK15" s="185"/>
      <c r="GYL15" s="185"/>
      <c r="GYM15" s="185"/>
      <c r="GYN15" s="185"/>
      <c r="GYO15" s="185"/>
      <c r="GYP15" s="185"/>
      <c r="GYQ15" s="185"/>
      <c r="GYR15" s="185"/>
      <c r="GYS15" s="185"/>
      <c r="GYT15" s="185"/>
      <c r="GYU15" s="185"/>
      <c r="GYV15" s="185"/>
      <c r="GYW15" s="185"/>
      <c r="GYX15" s="185"/>
      <c r="GYY15" s="185"/>
      <c r="GYZ15" s="185"/>
      <c r="GZA15" s="185"/>
      <c r="GZB15" s="185"/>
      <c r="GZC15" s="185"/>
      <c r="GZD15" s="185"/>
      <c r="GZE15" s="185"/>
      <c r="GZF15" s="185"/>
      <c r="GZG15" s="185"/>
      <c r="GZH15" s="185"/>
      <c r="GZI15" s="185"/>
      <c r="GZJ15" s="185"/>
      <c r="GZK15" s="185"/>
      <c r="GZL15" s="185"/>
      <c r="GZM15" s="185"/>
      <c r="GZN15" s="185"/>
      <c r="GZO15" s="185"/>
      <c r="GZP15" s="185"/>
      <c r="GZQ15" s="185"/>
      <c r="GZR15" s="185"/>
      <c r="GZS15" s="185"/>
      <c r="GZT15" s="185"/>
      <c r="GZU15" s="185"/>
      <c r="GZV15" s="185"/>
      <c r="GZW15" s="185"/>
      <c r="GZX15" s="185"/>
      <c r="GZY15" s="185"/>
      <c r="GZZ15" s="185"/>
      <c r="HAA15" s="185"/>
      <c r="HAB15" s="185"/>
      <c r="HAC15" s="185"/>
      <c r="HAD15" s="185"/>
      <c r="HAE15" s="185"/>
      <c r="HAF15" s="185"/>
      <c r="HAG15" s="185"/>
      <c r="HAH15" s="185"/>
      <c r="HAI15" s="185"/>
      <c r="HAJ15" s="185"/>
      <c r="HAK15" s="185"/>
      <c r="HAL15" s="185"/>
      <c r="HAM15" s="185"/>
      <c r="HAN15" s="185"/>
      <c r="HAO15" s="185"/>
      <c r="HAP15" s="185"/>
      <c r="HAQ15" s="185"/>
      <c r="HAR15" s="185"/>
      <c r="HAS15" s="185"/>
      <c r="HAT15" s="185"/>
      <c r="HAU15" s="185"/>
      <c r="HAV15" s="185"/>
      <c r="HAW15" s="185"/>
      <c r="HAX15" s="185"/>
      <c r="HAY15" s="185"/>
      <c r="HAZ15" s="185"/>
      <c r="HBA15" s="185"/>
      <c r="HBB15" s="185"/>
      <c r="HBC15" s="185"/>
      <c r="HBD15" s="185"/>
      <c r="HBE15" s="185"/>
      <c r="HBF15" s="185"/>
      <c r="HBG15" s="185"/>
      <c r="HBH15" s="185"/>
      <c r="HBI15" s="185"/>
      <c r="HBJ15" s="185"/>
      <c r="HBK15" s="185"/>
      <c r="HBL15" s="185"/>
      <c r="HBM15" s="185"/>
      <c r="HBN15" s="185"/>
      <c r="HBO15" s="185"/>
      <c r="HBP15" s="185"/>
      <c r="HBQ15" s="185"/>
      <c r="HBR15" s="185"/>
      <c r="HBS15" s="185"/>
      <c r="HBT15" s="185"/>
      <c r="HBU15" s="185"/>
      <c r="HBV15" s="185"/>
      <c r="HBW15" s="185"/>
      <c r="HBX15" s="185"/>
      <c r="HBY15" s="185"/>
      <c r="HBZ15" s="185"/>
      <c r="HCA15" s="185"/>
      <c r="HCB15" s="185"/>
      <c r="HCC15" s="185"/>
      <c r="HCD15" s="185"/>
      <c r="HCE15" s="185"/>
      <c r="HCF15" s="185"/>
      <c r="HCG15" s="185"/>
      <c r="HCH15" s="185"/>
      <c r="HCI15" s="185"/>
      <c r="HCJ15" s="185"/>
      <c r="HCK15" s="185"/>
      <c r="HCL15" s="185"/>
      <c r="HCM15" s="185"/>
      <c r="HCN15" s="185"/>
      <c r="HCO15" s="185"/>
      <c r="HCP15" s="185"/>
      <c r="HCQ15" s="185"/>
      <c r="HCR15" s="185"/>
      <c r="HCS15" s="185"/>
      <c r="HCT15" s="185"/>
      <c r="HCU15" s="185"/>
      <c r="HCV15" s="185"/>
      <c r="HCW15" s="185"/>
      <c r="HCX15" s="185"/>
      <c r="HCY15" s="185"/>
      <c r="HCZ15" s="185"/>
      <c r="HDA15" s="185"/>
      <c r="HDB15" s="185"/>
      <c r="HDC15" s="185"/>
      <c r="HDD15" s="185"/>
      <c r="HDE15" s="185"/>
      <c r="HDF15" s="185"/>
      <c r="HDG15" s="185"/>
      <c r="HDH15" s="185"/>
      <c r="HDI15" s="185"/>
      <c r="HDJ15" s="185"/>
      <c r="HDK15" s="185"/>
      <c r="HDL15" s="185"/>
      <c r="HDM15" s="185"/>
      <c r="HDN15" s="185"/>
      <c r="HDO15" s="185"/>
      <c r="HDP15" s="185"/>
      <c r="HDQ15" s="185"/>
      <c r="HDR15" s="185"/>
      <c r="HDS15" s="185"/>
      <c r="HDT15" s="185"/>
      <c r="HDU15" s="185"/>
      <c r="HDV15" s="185"/>
      <c r="HDW15" s="185"/>
      <c r="HDX15" s="185"/>
      <c r="HDY15" s="185"/>
      <c r="HDZ15" s="185"/>
      <c r="HEA15" s="185"/>
      <c r="HEB15" s="185"/>
      <c r="HEC15" s="185"/>
      <c r="HED15" s="185"/>
      <c r="HEE15" s="185"/>
      <c r="HEF15" s="185"/>
      <c r="HEG15" s="185"/>
      <c r="HEH15" s="185"/>
      <c r="HEI15" s="185"/>
      <c r="HEJ15" s="185"/>
      <c r="HEK15" s="185"/>
      <c r="HEL15" s="185"/>
      <c r="HEM15" s="185"/>
      <c r="HEN15" s="185"/>
      <c r="HEO15" s="185"/>
      <c r="HEP15" s="185"/>
      <c r="HEQ15" s="185"/>
      <c r="HER15" s="185"/>
      <c r="HES15" s="185"/>
      <c r="HET15" s="185"/>
      <c r="HEU15" s="185"/>
      <c r="HEV15" s="185"/>
      <c r="HEW15" s="185"/>
      <c r="HEX15" s="185"/>
      <c r="HEY15" s="185"/>
      <c r="HEZ15" s="185"/>
      <c r="HFA15" s="185"/>
      <c r="HFB15" s="185"/>
      <c r="HFC15" s="185"/>
      <c r="HFD15" s="185"/>
      <c r="HFE15" s="185"/>
      <c r="HFF15" s="185"/>
      <c r="HFG15" s="185"/>
      <c r="HFH15" s="185"/>
      <c r="HFI15" s="185"/>
      <c r="HFJ15" s="185"/>
      <c r="HFK15" s="185"/>
      <c r="HFL15" s="185"/>
      <c r="HFM15" s="185"/>
      <c r="HFN15" s="185"/>
      <c r="HFO15" s="185"/>
      <c r="HFP15" s="185"/>
      <c r="HFQ15" s="185"/>
      <c r="HFR15" s="185"/>
      <c r="HFS15" s="185"/>
      <c r="HFT15" s="185"/>
      <c r="HFU15" s="185"/>
      <c r="HFV15" s="185"/>
      <c r="HFW15" s="185"/>
      <c r="HFX15" s="185"/>
      <c r="HFY15" s="185"/>
      <c r="HFZ15" s="185"/>
      <c r="HGA15" s="185"/>
      <c r="HGB15" s="185"/>
      <c r="HGC15" s="185"/>
      <c r="HGD15" s="185"/>
      <c r="HGE15" s="185"/>
      <c r="HGF15" s="185"/>
      <c r="HGG15" s="185"/>
      <c r="HGH15" s="185"/>
      <c r="HGI15" s="185"/>
      <c r="HGJ15" s="185"/>
      <c r="HGK15" s="185"/>
      <c r="HGL15" s="185"/>
      <c r="HGM15" s="185"/>
      <c r="HGN15" s="185"/>
      <c r="HGO15" s="185"/>
      <c r="HGP15" s="185"/>
      <c r="HGQ15" s="185"/>
      <c r="HGR15" s="185"/>
      <c r="HGS15" s="185"/>
      <c r="HGT15" s="185"/>
      <c r="HGU15" s="185"/>
      <c r="HGV15" s="185"/>
      <c r="HGW15" s="185"/>
      <c r="HGX15" s="185"/>
      <c r="HGY15" s="185"/>
      <c r="HGZ15" s="185"/>
      <c r="HHA15" s="185"/>
      <c r="HHB15" s="185"/>
      <c r="HHC15" s="185"/>
      <c r="HHD15" s="185"/>
      <c r="HHE15" s="185"/>
      <c r="HHF15" s="185"/>
      <c r="HHG15" s="185"/>
      <c r="HHH15" s="185"/>
      <c r="HHI15" s="185"/>
      <c r="HHJ15" s="185"/>
      <c r="HHK15" s="185"/>
      <c r="HHL15" s="185"/>
      <c r="HHM15" s="185"/>
      <c r="HHN15" s="185"/>
      <c r="HHO15" s="185"/>
      <c r="HHP15" s="185"/>
      <c r="HHQ15" s="185"/>
      <c r="HHR15" s="185"/>
      <c r="HHS15" s="185"/>
      <c r="HHT15" s="185"/>
      <c r="HHU15" s="185"/>
      <c r="HHV15" s="185"/>
      <c r="HHW15" s="185"/>
      <c r="HHX15" s="185"/>
      <c r="HHY15" s="185"/>
      <c r="HHZ15" s="185"/>
      <c r="HIA15" s="185"/>
      <c r="HIB15" s="185"/>
      <c r="HIC15" s="185"/>
      <c r="HID15" s="185"/>
      <c r="HIE15" s="185"/>
      <c r="HIF15" s="185"/>
      <c r="HIG15" s="185"/>
      <c r="HIH15" s="185"/>
      <c r="HII15" s="185"/>
      <c r="HIJ15" s="185"/>
      <c r="HIK15" s="185"/>
      <c r="HIL15" s="185"/>
      <c r="HIM15" s="185"/>
      <c r="HIN15" s="185"/>
      <c r="HIO15" s="185"/>
      <c r="HIP15" s="185"/>
      <c r="HIQ15" s="185"/>
      <c r="HIR15" s="185"/>
      <c r="HIS15" s="185"/>
      <c r="HIT15" s="185"/>
      <c r="HIU15" s="185"/>
      <c r="HIV15" s="185"/>
      <c r="HIW15" s="185"/>
      <c r="HIX15" s="185"/>
      <c r="HIY15" s="185"/>
      <c r="HIZ15" s="185"/>
      <c r="HJA15" s="185"/>
      <c r="HJB15" s="185"/>
      <c r="HJC15" s="185"/>
      <c r="HJD15" s="185"/>
      <c r="HJE15" s="185"/>
      <c r="HJF15" s="185"/>
      <c r="HJG15" s="185"/>
      <c r="HJH15" s="185"/>
      <c r="HJI15" s="185"/>
      <c r="HJJ15" s="185"/>
      <c r="HJK15" s="185"/>
      <c r="HJL15" s="185"/>
      <c r="HJM15" s="185"/>
      <c r="HJN15" s="185"/>
      <c r="HJO15" s="185"/>
      <c r="HJP15" s="185"/>
      <c r="HJQ15" s="185"/>
      <c r="HJR15" s="185"/>
      <c r="HJS15" s="185"/>
      <c r="HJT15" s="185"/>
      <c r="HJU15" s="185"/>
      <c r="HJV15" s="185"/>
      <c r="HJW15" s="185"/>
      <c r="HJX15" s="185"/>
      <c r="HJY15" s="185"/>
      <c r="HJZ15" s="185"/>
      <c r="HKA15" s="185"/>
      <c r="HKB15" s="185"/>
      <c r="HKC15" s="185"/>
      <c r="HKD15" s="185"/>
      <c r="HKE15" s="185"/>
      <c r="HKF15" s="185"/>
      <c r="HKG15" s="185"/>
      <c r="HKH15" s="185"/>
      <c r="HKI15" s="185"/>
      <c r="HKJ15" s="185"/>
      <c r="HKK15" s="185"/>
      <c r="HKL15" s="185"/>
      <c r="HKM15" s="185"/>
      <c r="HKN15" s="185"/>
      <c r="HKO15" s="185"/>
      <c r="HKP15" s="185"/>
      <c r="HKQ15" s="185"/>
      <c r="HKR15" s="185"/>
      <c r="HKS15" s="185"/>
      <c r="HKT15" s="185"/>
      <c r="HKU15" s="185"/>
      <c r="HKV15" s="185"/>
      <c r="HKW15" s="185"/>
      <c r="HKX15" s="185"/>
      <c r="HKY15" s="185"/>
      <c r="HKZ15" s="185"/>
      <c r="HLA15" s="185"/>
      <c r="HLB15" s="185"/>
      <c r="HLC15" s="185"/>
      <c r="HLD15" s="185"/>
      <c r="HLE15" s="185"/>
      <c r="HLF15" s="185"/>
      <c r="HLG15" s="185"/>
      <c r="HLH15" s="185"/>
      <c r="HLI15" s="185"/>
      <c r="HLJ15" s="185"/>
      <c r="HLK15" s="185"/>
      <c r="HLL15" s="185"/>
      <c r="HLM15" s="185"/>
      <c r="HLN15" s="185"/>
      <c r="HLO15" s="185"/>
      <c r="HLP15" s="185"/>
      <c r="HLQ15" s="185"/>
      <c r="HLR15" s="185"/>
      <c r="HLS15" s="185"/>
      <c r="HLT15" s="185"/>
      <c r="HLU15" s="185"/>
      <c r="HLV15" s="185"/>
      <c r="HLW15" s="185"/>
      <c r="HLX15" s="185"/>
      <c r="HLY15" s="185"/>
      <c r="HLZ15" s="185"/>
      <c r="HMA15" s="185"/>
      <c r="HMB15" s="185"/>
      <c r="HMC15" s="185"/>
      <c r="HMD15" s="185"/>
      <c r="HME15" s="185"/>
      <c r="HMF15" s="185"/>
      <c r="HMG15" s="185"/>
      <c r="HMH15" s="185"/>
      <c r="HMI15" s="185"/>
      <c r="HMJ15" s="185"/>
      <c r="HMK15" s="185"/>
      <c r="HML15" s="185"/>
      <c r="HMM15" s="185"/>
      <c r="HMN15" s="185"/>
      <c r="HMO15" s="185"/>
      <c r="HMP15" s="185"/>
      <c r="HMQ15" s="185"/>
      <c r="HMR15" s="185"/>
      <c r="HMS15" s="185"/>
      <c r="HMT15" s="185"/>
      <c r="HMU15" s="185"/>
      <c r="HMV15" s="185"/>
      <c r="HMW15" s="185"/>
      <c r="HMX15" s="185"/>
      <c r="HMY15" s="185"/>
      <c r="HMZ15" s="185"/>
      <c r="HNA15" s="185"/>
      <c r="HNB15" s="185"/>
      <c r="HNC15" s="185"/>
      <c r="HND15" s="185"/>
      <c r="HNE15" s="185"/>
      <c r="HNF15" s="185"/>
      <c r="HNG15" s="185"/>
      <c r="HNH15" s="185"/>
      <c r="HNI15" s="185"/>
      <c r="HNJ15" s="185"/>
      <c r="HNK15" s="185"/>
      <c r="HNL15" s="185"/>
      <c r="HNM15" s="185"/>
      <c r="HNN15" s="185"/>
      <c r="HNO15" s="185"/>
      <c r="HNP15" s="185"/>
      <c r="HNQ15" s="185"/>
      <c r="HNR15" s="185"/>
      <c r="HNS15" s="185"/>
      <c r="HNT15" s="185"/>
      <c r="HNU15" s="185"/>
      <c r="HNV15" s="185"/>
      <c r="HNW15" s="185"/>
      <c r="HNX15" s="185"/>
      <c r="HNY15" s="185"/>
      <c r="HNZ15" s="185"/>
      <c r="HOA15" s="185"/>
      <c r="HOB15" s="185"/>
      <c r="HOC15" s="185"/>
      <c r="HOD15" s="185"/>
      <c r="HOE15" s="185"/>
      <c r="HOF15" s="185"/>
      <c r="HOG15" s="185"/>
      <c r="HOH15" s="185"/>
      <c r="HOI15" s="185"/>
      <c r="HOJ15" s="185"/>
      <c r="HOK15" s="185"/>
      <c r="HOL15" s="185"/>
      <c r="HOM15" s="185"/>
      <c r="HON15" s="185"/>
      <c r="HOO15" s="185"/>
      <c r="HOP15" s="185"/>
      <c r="HOQ15" s="185"/>
      <c r="HOR15" s="185"/>
      <c r="HOS15" s="185"/>
      <c r="HOT15" s="185"/>
      <c r="HOU15" s="185"/>
      <c r="HOV15" s="185"/>
      <c r="HOW15" s="185"/>
      <c r="HOX15" s="185"/>
      <c r="HOY15" s="185"/>
      <c r="HOZ15" s="185"/>
      <c r="HPA15" s="185"/>
      <c r="HPB15" s="185"/>
      <c r="HPC15" s="185"/>
      <c r="HPD15" s="185"/>
      <c r="HPE15" s="185"/>
      <c r="HPF15" s="185"/>
      <c r="HPG15" s="185"/>
      <c r="HPH15" s="185"/>
      <c r="HPI15" s="185"/>
      <c r="HPJ15" s="185"/>
      <c r="HPK15" s="185"/>
      <c r="HPL15" s="185"/>
      <c r="HPM15" s="185"/>
      <c r="HPN15" s="185"/>
      <c r="HPO15" s="185"/>
      <c r="HPP15" s="185"/>
      <c r="HPQ15" s="185"/>
      <c r="HPR15" s="185"/>
      <c r="HPS15" s="185"/>
      <c r="HPT15" s="185"/>
      <c r="HPU15" s="185"/>
      <c r="HPV15" s="185"/>
      <c r="HPW15" s="185"/>
      <c r="HPX15" s="185"/>
      <c r="HPY15" s="185"/>
      <c r="HPZ15" s="185"/>
      <c r="HQA15" s="185"/>
      <c r="HQB15" s="185"/>
      <c r="HQC15" s="185"/>
      <c r="HQD15" s="185"/>
      <c r="HQE15" s="185"/>
      <c r="HQF15" s="185"/>
      <c r="HQG15" s="185"/>
      <c r="HQH15" s="185"/>
      <c r="HQI15" s="185"/>
      <c r="HQJ15" s="185"/>
      <c r="HQK15" s="185"/>
      <c r="HQL15" s="185"/>
      <c r="HQM15" s="185"/>
      <c r="HQN15" s="185"/>
      <c r="HQO15" s="185"/>
      <c r="HQP15" s="185"/>
      <c r="HQQ15" s="185"/>
      <c r="HQR15" s="185"/>
      <c r="HQS15" s="185"/>
      <c r="HQT15" s="185"/>
      <c r="HQU15" s="185"/>
      <c r="HQV15" s="185"/>
      <c r="HQW15" s="185"/>
      <c r="HQX15" s="185"/>
      <c r="HQY15" s="185"/>
      <c r="HQZ15" s="185"/>
      <c r="HRA15" s="185"/>
      <c r="HRB15" s="185"/>
      <c r="HRC15" s="185"/>
      <c r="HRD15" s="185"/>
      <c r="HRE15" s="185"/>
      <c r="HRF15" s="185"/>
      <c r="HRG15" s="185"/>
      <c r="HRH15" s="185"/>
      <c r="HRI15" s="185"/>
      <c r="HRJ15" s="185"/>
      <c r="HRK15" s="185"/>
      <c r="HRL15" s="185"/>
      <c r="HRM15" s="185"/>
      <c r="HRN15" s="185"/>
      <c r="HRO15" s="185"/>
      <c r="HRP15" s="185"/>
      <c r="HRQ15" s="185"/>
      <c r="HRR15" s="185"/>
      <c r="HRS15" s="185"/>
      <c r="HRT15" s="185"/>
      <c r="HRU15" s="185"/>
      <c r="HRV15" s="185"/>
      <c r="HRW15" s="185"/>
      <c r="HRX15" s="185"/>
      <c r="HRY15" s="185"/>
      <c r="HRZ15" s="185"/>
      <c r="HSA15" s="185"/>
      <c r="HSB15" s="185"/>
      <c r="HSC15" s="185"/>
      <c r="HSD15" s="185"/>
      <c r="HSE15" s="185"/>
      <c r="HSF15" s="185"/>
      <c r="HSG15" s="185"/>
      <c r="HSH15" s="185"/>
      <c r="HSI15" s="185"/>
      <c r="HSJ15" s="185"/>
      <c r="HSK15" s="185"/>
      <c r="HSL15" s="185"/>
      <c r="HSM15" s="185"/>
      <c r="HSN15" s="185"/>
      <c r="HSO15" s="185"/>
      <c r="HSP15" s="185"/>
      <c r="HSQ15" s="185"/>
      <c r="HSR15" s="185"/>
      <c r="HSS15" s="185"/>
      <c r="HST15" s="185"/>
      <c r="HSU15" s="185"/>
      <c r="HSV15" s="185"/>
      <c r="HSW15" s="185"/>
      <c r="HSX15" s="185"/>
      <c r="HSY15" s="185"/>
      <c r="HSZ15" s="185"/>
      <c r="HTA15" s="185"/>
      <c r="HTB15" s="185"/>
      <c r="HTC15" s="185"/>
      <c r="HTD15" s="185"/>
      <c r="HTE15" s="185"/>
      <c r="HTF15" s="185"/>
      <c r="HTG15" s="185"/>
      <c r="HTH15" s="185"/>
      <c r="HTI15" s="185"/>
      <c r="HTJ15" s="185"/>
      <c r="HTK15" s="185"/>
      <c r="HTL15" s="185"/>
      <c r="HTM15" s="185"/>
      <c r="HTN15" s="185"/>
      <c r="HTO15" s="185"/>
      <c r="HTP15" s="185"/>
      <c r="HTQ15" s="185"/>
      <c r="HTR15" s="185"/>
      <c r="HTS15" s="185"/>
      <c r="HTT15" s="185"/>
      <c r="HTU15" s="185"/>
      <c r="HTV15" s="185"/>
      <c r="HTW15" s="185"/>
      <c r="HTX15" s="185"/>
      <c r="HTY15" s="185"/>
      <c r="HTZ15" s="185"/>
      <c r="HUA15" s="185"/>
      <c r="HUB15" s="185"/>
      <c r="HUC15" s="185"/>
      <c r="HUD15" s="185"/>
      <c r="HUE15" s="185"/>
      <c r="HUF15" s="185"/>
      <c r="HUG15" s="185"/>
      <c r="HUH15" s="185"/>
      <c r="HUI15" s="185"/>
      <c r="HUJ15" s="185"/>
      <c r="HUK15" s="185"/>
      <c r="HUL15" s="185"/>
      <c r="HUM15" s="185"/>
      <c r="HUN15" s="185"/>
      <c r="HUO15" s="185"/>
      <c r="HUP15" s="185"/>
      <c r="HUQ15" s="185"/>
      <c r="HUR15" s="185"/>
      <c r="HUS15" s="185"/>
      <c r="HUT15" s="185"/>
      <c r="HUU15" s="185"/>
      <c r="HUV15" s="185"/>
      <c r="HUW15" s="185"/>
      <c r="HUX15" s="185"/>
      <c r="HUY15" s="185"/>
      <c r="HUZ15" s="185"/>
      <c r="HVA15" s="185"/>
      <c r="HVB15" s="185"/>
      <c r="HVC15" s="185"/>
      <c r="HVD15" s="185"/>
      <c r="HVE15" s="185"/>
      <c r="HVF15" s="185"/>
      <c r="HVG15" s="185"/>
      <c r="HVH15" s="185"/>
      <c r="HVI15" s="185"/>
      <c r="HVJ15" s="185"/>
      <c r="HVK15" s="185"/>
      <c r="HVL15" s="185"/>
      <c r="HVM15" s="185"/>
      <c r="HVN15" s="185"/>
      <c r="HVO15" s="185"/>
      <c r="HVP15" s="185"/>
      <c r="HVQ15" s="185"/>
      <c r="HVR15" s="185"/>
      <c r="HVS15" s="185"/>
      <c r="HVT15" s="185"/>
      <c r="HVU15" s="185"/>
      <c r="HVV15" s="185"/>
      <c r="HVW15" s="185"/>
      <c r="HVX15" s="185"/>
      <c r="HVY15" s="185"/>
      <c r="HVZ15" s="185"/>
      <c r="HWA15" s="185"/>
      <c r="HWB15" s="185"/>
      <c r="HWC15" s="185"/>
      <c r="HWD15" s="185"/>
      <c r="HWE15" s="185"/>
      <c r="HWF15" s="185"/>
      <c r="HWG15" s="185"/>
      <c r="HWH15" s="185"/>
      <c r="HWI15" s="185"/>
      <c r="HWJ15" s="185"/>
      <c r="HWK15" s="185"/>
      <c r="HWL15" s="185"/>
      <c r="HWM15" s="185"/>
      <c r="HWN15" s="185"/>
      <c r="HWO15" s="185"/>
      <c r="HWP15" s="185"/>
      <c r="HWQ15" s="185"/>
      <c r="HWR15" s="185"/>
      <c r="HWS15" s="185"/>
      <c r="HWT15" s="185"/>
      <c r="HWU15" s="185"/>
      <c r="HWV15" s="185"/>
      <c r="HWW15" s="185"/>
      <c r="HWX15" s="185"/>
      <c r="HWY15" s="185"/>
      <c r="HWZ15" s="185"/>
      <c r="HXA15" s="185"/>
      <c r="HXB15" s="185"/>
      <c r="HXC15" s="185"/>
      <c r="HXD15" s="185"/>
      <c r="HXE15" s="185"/>
      <c r="HXF15" s="185"/>
      <c r="HXG15" s="185"/>
      <c r="HXH15" s="185"/>
      <c r="HXI15" s="185"/>
      <c r="HXJ15" s="185"/>
      <c r="HXK15" s="185"/>
      <c r="HXL15" s="185"/>
      <c r="HXM15" s="185"/>
      <c r="HXN15" s="185"/>
      <c r="HXO15" s="185"/>
      <c r="HXP15" s="185"/>
      <c r="HXQ15" s="185"/>
      <c r="HXR15" s="185"/>
      <c r="HXS15" s="185"/>
      <c r="HXT15" s="185"/>
      <c r="HXU15" s="185"/>
      <c r="HXV15" s="185"/>
      <c r="HXW15" s="185"/>
      <c r="HXX15" s="185"/>
      <c r="HXY15" s="185"/>
      <c r="HXZ15" s="185"/>
      <c r="HYA15" s="185"/>
      <c r="HYB15" s="185"/>
      <c r="HYC15" s="185"/>
      <c r="HYD15" s="185"/>
      <c r="HYE15" s="185"/>
      <c r="HYF15" s="185"/>
      <c r="HYG15" s="185"/>
      <c r="HYH15" s="185"/>
      <c r="HYI15" s="185"/>
      <c r="HYJ15" s="185"/>
      <c r="HYK15" s="185"/>
      <c r="HYL15" s="185"/>
      <c r="HYM15" s="185"/>
      <c r="HYN15" s="185"/>
      <c r="HYO15" s="185"/>
      <c r="HYP15" s="185"/>
      <c r="HYQ15" s="185"/>
      <c r="HYR15" s="185"/>
      <c r="HYS15" s="185"/>
      <c r="HYT15" s="185"/>
      <c r="HYU15" s="185"/>
      <c r="HYV15" s="185"/>
      <c r="HYW15" s="185"/>
      <c r="HYX15" s="185"/>
      <c r="HYY15" s="185"/>
      <c r="HYZ15" s="185"/>
      <c r="HZA15" s="185"/>
      <c r="HZB15" s="185"/>
      <c r="HZC15" s="185"/>
      <c r="HZD15" s="185"/>
      <c r="HZE15" s="185"/>
      <c r="HZF15" s="185"/>
      <c r="HZG15" s="185"/>
      <c r="HZH15" s="185"/>
      <c r="HZI15" s="185"/>
      <c r="HZJ15" s="185"/>
      <c r="HZK15" s="185"/>
      <c r="HZL15" s="185"/>
      <c r="HZM15" s="185"/>
      <c r="HZN15" s="185"/>
      <c r="HZO15" s="185"/>
      <c r="HZP15" s="185"/>
      <c r="HZQ15" s="185"/>
      <c r="HZR15" s="185"/>
      <c r="HZS15" s="185"/>
      <c r="HZT15" s="185"/>
      <c r="HZU15" s="185"/>
      <c r="HZV15" s="185"/>
      <c r="HZW15" s="185"/>
      <c r="HZX15" s="185"/>
      <c r="HZY15" s="185"/>
      <c r="HZZ15" s="185"/>
      <c r="IAA15" s="185"/>
      <c r="IAB15" s="185"/>
      <c r="IAC15" s="185"/>
      <c r="IAD15" s="185"/>
      <c r="IAE15" s="185"/>
      <c r="IAF15" s="185"/>
      <c r="IAG15" s="185"/>
      <c r="IAH15" s="185"/>
      <c r="IAI15" s="185"/>
      <c r="IAJ15" s="185"/>
      <c r="IAK15" s="185"/>
      <c r="IAL15" s="185"/>
      <c r="IAM15" s="185"/>
      <c r="IAN15" s="185"/>
      <c r="IAO15" s="185"/>
      <c r="IAP15" s="185"/>
      <c r="IAQ15" s="185"/>
      <c r="IAR15" s="185"/>
      <c r="IAS15" s="185"/>
      <c r="IAT15" s="185"/>
      <c r="IAU15" s="185"/>
      <c r="IAV15" s="185"/>
      <c r="IAW15" s="185"/>
      <c r="IAX15" s="185"/>
      <c r="IAY15" s="185"/>
      <c r="IAZ15" s="185"/>
      <c r="IBA15" s="185"/>
      <c r="IBB15" s="185"/>
      <c r="IBC15" s="185"/>
      <c r="IBD15" s="185"/>
      <c r="IBE15" s="185"/>
      <c r="IBF15" s="185"/>
      <c r="IBG15" s="185"/>
      <c r="IBH15" s="185"/>
      <c r="IBI15" s="185"/>
      <c r="IBJ15" s="185"/>
      <c r="IBK15" s="185"/>
      <c r="IBL15" s="185"/>
      <c r="IBM15" s="185"/>
      <c r="IBN15" s="185"/>
      <c r="IBO15" s="185"/>
      <c r="IBP15" s="185"/>
      <c r="IBQ15" s="185"/>
      <c r="IBR15" s="185"/>
      <c r="IBS15" s="185"/>
      <c r="IBT15" s="185"/>
      <c r="IBU15" s="185"/>
      <c r="IBV15" s="185"/>
      <c r="IBW15" s="185"/>
      <c r="IBX15" s="185"/>
      <c r="IBY15" s="185"/>
      <c r="IBZ15" s="185"/>
      <c r="ICA15" s="185"/>
      <c r="ICB15" s="185"/>
      <c r="ICC15" s="185"/>
      <c r="ICD15" s="185"/>
      <c r="ICE15" s="185"/>
      <c r="ICF15" s="185"/>
      <c r="ICG15" s="185"/>
      <c r="ICH15" s="185"/>
      <c r="ICI15" s="185"/>
      <c r="ICJ15" s="185"/>
      <c r="ICK15" s="185"/>
      <c r="ICL15" s="185"/>
      <c r="ICM15" s="185"/>
      <c r="ICN15" s="185"/>
      <c r="ICO15" s="185"/>
      <c r="ICP15" s="185"/>
      <c r="ICQ15" s="185"/>
      <c r="ICR15" s="185"/>
      <c r="ICS15" s="185"/>
      <c r="ICT15" s="185"/>
      <c r="ICU15" s="185"/>
      <c r="ICV15" s="185"/>
      <c r="ICW15" s="185"/>
      <c r="ICX15" s="185"/>
      <c r="ICY15" s="185"/>
      <c r="ICZ15" s="185"/>
      <c r="IDA15" s="185"/>
      <c r="IDB15" s="185"/>
      <c r="IDC15" s="185"/>
      <c r="IDD15" s="185"/>
      <c r="IDE15" s="185"/>
      <c r="IDF15" s="185"/>
      <c r="IDG15" s="185"/>
      <c r="IDH15" s="185"/>
      <c r="IDI15" s="185"/>
      <c r="IDJ15" s="185"/>
      <c r="IDK15" s="185"/>
      <c r="IDL15" s="185"/>
      <c r="IDM15" s="185"/>
      <c r="IDN15" s="185"/>
      <c r="IDO15" s="185"/>
      <c r="IDP15" s="185"/>
      <c r="IDQ15" s="185"/>
      <c r="IDR15" s="185"/>
      <c r="IDS15" s="185"/>
      <c r="IDT15" s="185"/>
      <c r="IDU15" s="185"/>
      <c r="IDV15" s="185"/>
      <c r="IDW15" s="185"/>
      <c r="IDX15" s="185"/>
      <c r="IDY15" s="185"/>
      <c r="IDZ15" s="185"/>
      <c r="IEA15" s="185"/>
      <c r="IEB15" s="185"/>
      <c r="IEC15" s="185"/>
      <c r="IED15" s="185"/>
      <c r="IEE15" s="185"/>
      <c r="IEF15" s="185"/>
      <c r="IEG15" s="185"/>
      <c r="IEH15" s="185"/>
      <c r="IEI15" s="185"/>
      <c r="IEJ15" s="185"/>
      <c r="IEK15" s="185"/>
      <c r="IEL15" s="185"/>
      <c r="IEM15" s="185"/>
      <c r="IEN15" s="185"/>
      <c r="IEO15" s="185"/>
      <c r="IEP15" s="185"/>
      <c r="IEQ15" s="185"/>
      <c r="IER15" s="185"/>
      <c r="IES15" s="185"/>
      <c r="IET15" s="185"/>
      <c r="IEU15" s="185"/>
      <c r="IEV15" s="185"/>
      <c r="IEW15" s="185"/>
      <c r="IEX15" s="185"/>
      <c r="IEY15" s="185"/>
      <c r="IEZ15" s="185"/>
      <c r="IFA15" s="185"/>
      <c r="IFB15" s="185"/>
      <c r="IFC15" s="185"/>
      <c r="IFD15" s="185"/>
      <c r="IFE15" s="185"/>
      <c r="IFF15" s="185"/>
      <c r="IFG15" s="185"/>
      <c r="IFH15" s="185"/>
      <c r="IFI15" s="185"/>
      <c r="IFJ15" s="185"/>
      <c r="IFK15" s="185"/>
      <c r="IFL15" s="185"/>
      <c r="IFM15" s="185"/>
      <c r="IFN15" s="185"/>
      <c r="IFO15" s="185"/>
      <c r="IFP15" s="185"/>
      <c r="IFQ15" s="185"/>
      <c r="IFR15" s="185"/>
      <c r="IFS15" s="185"/>
      <c r="IFT15" s="185"/>
      <c r="IFU15" s="185"/>
      <c r="IFV15" s="185"/>
      <c r="IFW15" s="185"/>
      <c r="IFX15" s="185"/>
      <c r="IFY15" s="185"/>
      <c r="IFZ15" s="185"/>
      <c r="IGA15" s="185"/>
      <c r="IGB15" s="185"/>
      <c r="IGC15" s="185"/>
      <c r="IGD15" s="185"/>
      <c r="IGE15" s="185"/>
      <c r="IGF15" s="185"/>
      <c r="IGG15" s="185"/>
      <c r="IGH15" s="185"/>
      <c r="IGI15" s="185"/>
      <c r="IGJ15" s="185"/>
      <c r="IGK15" s="185"/>
      <c r="IGL15" s="185"/>
      <c r="IGM15" s="185"/>
      <c r="IGN15" s="185"/>
      <c r="IGO15" s="185"/>
      <c r="IGP15" s="185"/>
      <c r="IGQ15" s="185"/>
      <c r="IGR15" s="185"/>
      <c r="IGS15" s="185"/>
      <c r="IGT15" s="185"/>
      <c r="IGU15" s="185"/>
      <c r="IGV15" s="185"/>
      <c r="IGW15" s="185"/>
      <c r="IGX15" s="185"/>
      <c r="IGY15" s="185"/>
      <c r="IGZ15" s="185"/>
      <c r="IHA15" s="185"/>
      <c r="IHB15" s="185"/>
      <c r="IHC15" s="185"/>
      <c r="IHD15" s="185"/>
      <c r="IHE15" s="185"/>
      <c r="IHF15" s="185"/>
      <c r="IHG15" s="185"/>
      <c r="IHH15" s="185"/>
      <c r="IHI15" s="185"/>
      <c r="IHJ15" s="185"/>
      <c r="IHK15" s="185"/>
      <c r="IHL15" s="185"/>
      <c r="IHM15" s="185"/>
      <c r="IHN15" s="185"/>
      <c r="IHO15" s="185"/>
      <c r="IHP15" s="185"/>
      <c r="IHQ15" s="185"/>
      <c r="IHR15" s="185"/>
      <c r="IHS15" s="185"/>
      <c r="IHT15" s="185"/>
      <c r="IHU15" s="185"/>
      <c r="IHV15" s="185"/>
      <c r="IHW15" s="185"/>
      <c r="IHX15" s="185"/>
      <c r="IHY15" s="185"/>
      <c r="IHZ15" s="185"/>
      <c r="IIA15" s="185"/>
      <c r="IIB15" s="185"/>
      <c r="IIC15" s="185"/>
      <c r="IID15" s="185"/>
      <c r="IIE15" s="185"/>
      <c r="IIF15" s="185"/>
      <c r="IIG15" s="185"/>
      <c r="IIH15" s="185"/>
      <c r="III15" s="185"/>
      <c r="IIJ15" s="185"/>
      <c r="IIK15" s="185"/>
      <c r="IIL15" s="185"/>
      <c r="IIM15" s="185"/>
      <c r="IIN15" s="185"/>
      <c r="IIO15" s="185"/>
      <c r="IIP15" s="185"/>
      <c r="IIQ15" s="185"/>
      <c r="IIR15" s="185"/>
      <c r="IIS15" s="185"/>
      <c r="IIT15" s="185"/>
      <c r="IIU15" s="185"/>
      <c r="IIV15" s="185"/>
      <c r="IIW15" s="185"/>
      <c r="IIX15" s="185"/>
      <c r="IIY15" s="185"/>
      <c r="IIZ15" s="185"/>
      <c r="IJA15" s="185"/>
      <c r="IJB15" s="185"/>
      <c r="IJC15" s="185"/>
      <c r="IJD15" s="185"/>
      <c r="IJE15" s="185"/>
      <c r="IJF15" s="185"/>
      <c r="IJG15" s="185"/>
      <c r="IJH15" s="185"/>
      <c r="IJI15" s="185"/>
      <c r="IJJ15" s="185"/>
      <c r="IJK15" s="185"/>
      <c r="IJL15" s="185"/>
      <c r="IJM15" s="185"/>
      <c r="IJN15" s="185"/>
      <c r="IJO15" s="185"/>
      <c r="IJP15" s="185"/>
      <c r="IJQ15" s="185"/>
      <c r="IJR15" s="185"/>
      <c r="IJS15" s="185"/>
      <c r="IJT15" s="185"/>
      <c r="IJU15" s="185"/>
      <c r="IJV15" s="185"/>
      <c r="IJW15" s="185"/>
      <c r="IJX15" s="185"/>
      <c r="IJY15" s="185"/>
      <c r="IJZ15" s="185"/>
      <c r="IKA15" s="185"/>
      <c r="IKB15" s="185"/>
      <c r="IKC15" s="185"/>
      <c r="IKD15" s="185"/>
      <c r="IKE15" s="185"/>
      <c r="IKF15" s="185"/>
      <c r="IKG15" s="185"/>
      <c r="IKH15" s="185"/>
      <c r="IKI15" s="185"/>
      <c r="IKJ15" s="185"/>
      <c r="IKK15" s="185"/>
      <c r="IKL15" s="185"/>
      <c r="IKM15" s="185"/>
      <c r="IKN15" s="185"/>
      <c r="IKO15" s="185"/>
      <c r="IKP15" s="185"/>
      <c r="IKQ15" s="185"/>
      <c r="IKR15" s="185"/>
      <c r="IKS15" s="185"/>
      <c r="IKT15" s="185"/>
      <c r="IKU15" s="185"/>
      <c r="IKV15" s="185"/>
      <c r="IKW15" s="185"/>
      <c r="IKX15" s="185"/>
      <c r="IKY15" s="185"/>
      <c r="IKZ15" s="185"/>
      <c r="ILA15" s="185"/>
      <c r="ILB15" s="185"/>
      <c r="ILC15" s="185"/>
      <c r="ILD15" s="185"/>
      <c r="ILE15" s="185"/>
      <c r="ILF15" s="185"/>
      <c r="ILG15" s="185"/>
      <c r="ILH15" s="185"/>
      <c r="ILI15" s="185"/>
      <c r="ILJ15" s="185"/>
      <c r="ILK15" s="185"/>
      <c r="ILL15" s="185"/>
      <c r="ILM15" s="185"/>
      <c r="ILN15" s="185"/>
      <c r="ILO15" s="185"/>
      <c r="ILP15" s="185"/>
      <c r="ILQ15" s="185"/>
      <c r="ILR15" s="185"/>
      <c r="ILS15" s="185"/>
      <c r="ILT15" s="185"/>
      <c r="ILU15" s="185"/>
      <c r="ILV15" s="185"/>
      <c r="ILW15" s="185"/>
      <c r="ILX15" s="185"/>
      <c r="ILY15" s="185"/>
      <c r="ILZ15" s="185"/>
      <c r="IMA15" s="185"/>
      <c r="IMB15" s="185"/>
      <c r="IMC15" s="185"/>
      <c r="IMD15" s="185"/>
      <c r="IME15" s="185"/>
      <c r="IMF15" s="185"/>
      <c r="IMG15" s="185"/>
      <c r="IMH15" s="185"/>
      <c r="IMI15" s="185"/>
      <c r="IMJ15" s="185"/>
      <c r="IMK15" s="185"/>
      <c r="IML15" s="185"/>
      <c r="IMM15" s="185"/>
      <c r="IMN15" s="185"/>
      <c r="IMO15" s="185"/>
      <c r="IMP15" s="185"/>
      <c r="IMQ15" s="185"/>
      <c r="IMR15" s="185"/>
      <c r="IMS15" s="185"/>
      <c r="IMT15" s="185"/>
      <c r="IMU15" s="185"/>
      <c r="IMV15" s="185"/>
      <c r="IMW15" s="185"/>
      <c r="IMX15" s="185"/>
      <c r="IMY15" s="185"/>
      <c r="IMZ15" s="185"/>
      <c r="INA15" s="185"/>
      <c r="INB15" s="185"/>
      <c r="INC15" s="185"/>
      <c r="IND15" s="185"/>
      <c r="INE15" s="185"/>
      <c r="INF15" s="185"/>
      <c r="ING15" s="185"/>
      <c r="INH15" s="185"/>
      <c r="INI15" s="185"/>
      <c r="INJ15" s="185"/>
      <c r="INK15" s="185"/>
      <c r="INL15" s="185"/>
      <c r="INM15" s="185"/>
      <c r="INN15" s="185"/>
      <c r="INO15" s="185"/>
      <c r="INP15" s="185"/>
      <c r="INQ15" s="185"/>
      <c r="INR15" s="185"/>
      <c r="INS15" s="185"/>
      <c r="INT15" s="185"/>
      <c r="INU15" s="185"/>
      <c r="INV15" s="185"/>
      <c r="INW15" s="185"/>
      <c r="INX15" s="185"/>
      <c r="INY15" s="185"/>
      <c r="INZ15" s="185"/>
      <c r="IOA15" s="185"/>
      <c r="IOB15" s="185"/>
      <c r="IOC15" s="185"/>
      <c r="IOD15" s="185"/>
      <c r="IOE15" s="185"/>
      <c r="IOF15" s="185"/>
      <c r="IOG15" s="185"/>
      <c r="IOH15" s="185"/>
      <c r="IOI15" s="185"/>
      <c r="IOJ15" s="185"/>
      <c r="IOK15" s="185"/>
      <c r="IOL15" s="185"/>
      <c r="IOM15" s="185"/>
      <c r="ION15" s="185"/>
      <c r="IOO15" s="185"/>
      <c r="IOP15" s="185"/>
      <c r="IOQ15" s="185"/>
      <c r="IOR15" s="185"/>
      <c r="IOS15" s="185"/>
      <c r="IOT15" s="185"/>
      <c r="IOU15" s="185"/>
      <c r="IOV15" s="185"/>
      <c r="IOW15" s="185"/>
      <c r="IOX15" s="185"/>
      <c r="IOY15" s="185"/>
      <c r="IOZ15" s="185"/>
      <c r="IPA15" s="185"/>
      <c r="IPB15" s="185"/>
      <c r="IPC15" s="185"/>
      <c r="IPD15" s="185"/>
      <c r="IPE15" s="185"/>
      <c r="IPF15" s="185"/>
      <c r="IPG15" s="185"/>
      <c r="IPH15" s="185"/>
      <c r="IPI15" s="185"/>
      <c r="IPJ15" s="185"/>
      <c r="IPK15" s="185"/>
      <c r="IPL15" s="185"/>
      <c r="IPM15" s="185"/>
      <c r="IPN15" s="185"/>
      <c r="IPO15" s="185"/>
      <c r="IPP15" s="185"/>
      <c r="IPQ15" s="185"/>
      <c r="IPR15" s="185"/>
      <c r="IPS15" s="185"/>
      <c r="IPT15" s="185"/>
      <c r="IPU15" s="185"/>
      <c r="IPV15" s="185"/>
      <c r="IPW15" s="185"/>
      <c r="IPX15" s="185"/>
      <c r="IPY15" s="185"/>
      <c r="IPZ15" s="185"/>
      <c r="IQA15" s="185"/>
      <c r="IQB15" s="185"/>
      <c r="IQC15" s="185"/>
      <c r="IQD15" s="185"/>
      <c r="IQE15" s="185"/>
      <c r="IQF15" s="185"/>
      <c r="IQG15" s="185"/>
      <c r="IQH15" s="185"/>
      <c r="IQI15" s="185"/>
      <c r="IQJ15" s="185"/>
      <c r="IQK15" s="185"/>
      <c r="IQL15" s="185"/>
      <c r="IQM15" s="185"/>
      <c r="IQN15" s="185"/>
      <c r="IQO15" s="185"/>
      <c r="IQP15" s="185"/>
      <c r="IQQ15" s="185"/>
      <c r="IQR15" s="185"/>
      <c r="IQS15" s="185"/>
      <c r="IQT15" s="185"/>
      <c r="IQU15" s="185"/>
      <c r="IQV15" s="185"/>
      <c r="IQW15" s="185"/>
      <c r="IQX15" s="185"/>
      <c r="IQY15" s="185"/>
      <c r="IQZ15" s="185"/>
      <c r="IRA15" s="185"/>
      <c r="IRB15" s="185"/>
      <c r="IRC15" s="185"/>
      <c r="IRD15" s="185"/>
      <c r="IRE15" s="185"/>
      <c r="IRF15" s="185"/>
      <c r="IRG15" s="185"/>
      <c r="IRH15" s="185"/>
      <c r="IRI15" s="185"/>
      <c r="IRJ15" s="185"/>
      <c r="IRK15" s="185"/>
      <c r="IRL15" s="185"/>
      <c r="IRM15" s="185"/>
      <c r="IRN15" s="185"/>
      <c r="IRO15" s="185"/>
      <c r="IRP15" s="185"/>
      <c r="IRQ15" s="185"/>
      <c r="IRR15" s="185"/>
      <c r="IRS15" s="185"/>
      <c r="IRT15" s="185"/>
      <c r="IRU15" s="185"/>
      <c r="IRV15" s="185"/>
      <c r="IRW15" s="185"/>
      <c r="IRX15" s="185"/>
      <c r="IRY15" s="185"/>
      <c r="IRZ15" s="185"/>
      <c r="ISA15" s="185"/>
      <c r="ISB15" s="185"/>
      <c r="ISC15" s="185"/>
      <c r="ISD15" s="185"/>
      <c r="ISE15" s="185"/>
      <c r="ISF15" s="185"/>
      <c r="ISG15" s="185"/>
      <c r="ISH15" s="185"/>
      <c r="ISI15" s="185"/>
      <c r="ISJ15" s="185"/>
      <c r="ISK15" s="185"/>
      <c r="ISL15" s="185"/>
      <c r="ISM15" s="185"/>
      <c r="ISN15" s="185"/>
      <c r="ISO15" s="185"/>
      <c r="ISP15" s="185"/>
      <c r="ISQ15" s="185"/>
      <c r="ISR15" s="185"/>
      <c r="ISS15" s="185"/>
      <c r="IST15" s="185"/>
      <c r="ISU15" s="185"/>
      <c r="ISV15" s="185"/>
      <c r="ISW15" s="185"/>
      <c r="ISX15" s="185"/>
      <c r="ISY15" s="185"/>
      <c r="ISZ15" s="185"/>
      <c r="ITA15" s="185"/>
      <c r="ITB15" s="185"/>
      <c r="ITC15" s="185"/>
      <c r="ITD15" s="185"/>
      <c r="ITE15" s="185"/>
      <c r="ITF15" s="185"/>
      <c r="ITG15" s="185"/>
      <c r="ITH15" s="185"/>
      <c r="ITI15" s="185"/>
      <c r="ITJ15" s="185"/>
      <c r="ITK15" s="185"/>
      <c r="ITL15" s="185"/>
      <c r="ITM15" s="185"/>
      <c r="ITN15" s="185"/>
      <c r="ITO15" s="185"/>
      <c r="ITP15" s="185"/>
      <c r="ITQ15" s="185"/>
      <c r="ITR15" s="185"/>
      <c r="ITS15" s="185"/>
      <c r="ITT15" s="185"/>
      <c r="ITU15" s="185"/>
      <c r="ITV15" s="185"/>
      <c r="ITW15" s="185"/>
      <c r="ITX15" s="185"/>
      <c r="ITY15" s="185"/>
      <c r="ITZ15" s="185"/>
      <c r="IUA15" s="185"/>
      <c r="IUB15" s="185"/>
      <c r="IUC15" s="185"/>
      <c r="IUD15" s="185"/>
      <c r="IUE15" s="185"/>
      <c r="IUF15" s="185"/>
      <c r="IUG15" s="185"/>
      <c r="IUH15" s="185"/>
      <c r="IUI15" s="185"/>
      <c r="IUJ15" s="185"/>
      <c r="IUK15" s="185"/>
      <c r="IUL15" s="185"/>
      <c r="IUM15" s="185"/>
      <c r="IUN15" s="185"/>
      <c r="IUO15" s="185"/>
      <c r="IUP15" s="185"/>
      <c r="IUQ15" s="185"/>
      <c r="IUR15" s="185"/>
      <c r="IUS15" s="185"/>
      <c r="IUT15" s="185"/>
      <c r="IUU15" s="185"/>
      <c r="IUV15" s="185"/>
      <c r="IUW15" s="185"/>
      <c r="IUX15" s="185"/>
      <c r="IUY15" s="185"/>
      <c r="IUZ15" s="185"/>
      <c r="IVA15" s="185"/>
      <c r="IVB15" s="185"/>
      <c r="IVC15" s="185"/>
      <c r="IVD15" s="185"/>
      <c r="IVE15" s="185"/>
      <c r="IVF15" s="185"/>
      <c r="IVG15" s="185"/>
      <c r="IVH15" s="185"/>
      <c r="IVI15" s="185"/>
      <c r="IVJ15" s="185"/>
      <c r="IVK15" s="185"/>
      <c r="IVL15" s="185"/>
      <c r="IVM15" s="185"/>
      <c r="IVN15" s="185"/>
      <c r="IVO15" s="185"/>
      <c r="IVP15" s="185"/>
      <c r="IVQ15" s="185"/>
      <c r="IVR15" s="185"/>
      <c r="IVS15" s="185"/>
      <c r="IVT15" s="185"/>
      <c r="IVU15" s="185"/>
      <c r="IVV15" s="185"/>
      <c r="IVW15" s="185"/>
      <c r="IVX15" s="185"/>
      <c r="IVY15" s="185"/>
      <c r="IVZ15" s="185"/>
      <c r="IWA15" s="185"/>
      <c r="IWB15" s="185"/>
      <c r="IWC15" s="185"/>
      <c r="IWD15" s="185"/>
      <c r="IWE15" s="185"/>
      <c r="IWF15" s="185"/>
      <c r="IWG15" s="185"/>
      <c r="IWH15" s="185"/>
      <c r="IWI15" s="185"/>
      <c r="IWJ15" s="185"/>
      <c r="IWK15" s="185"/>
      <c r="IWL15" s="185"/>
      <c r="IWM15" s="185"/>
      <c r="IWN15" s="185"/>
      <c r="IWO15" s="185"/>
      <c r="IWP15" s="185"/>
      <c r="IWQ15" s="185"/>
      <c r="IWR15" s="185"/>
      <c r="IWS15" s="185"/>
      <c r="IWT15" s="185"/>
      <c r="IWU15" s="185"/>
      <c r="IWV15" s="185"/>
      <c r="IWW15" s="185"/>
      <c r="IWX15" s="185"/>
      <c r="IWY15" s="185"/>
      <c r="IWZ15" s="185"/>
      <c r="IXA15" s="185"/>
      <c r="IXB15" s="185"/>
      <c r="IXC15" s="185"/>
      <c r="IXD15" s="185"/>
      <c r="IXE15" s="185"/>
      <c r="IXF15" s="185"/>
      <c r="IXG15" s="185"/>
      <c r="IXH15" s="185"/>
      <c r="IXI15" s="185"/>
      <c r="IXJ15" s="185"/>
      <c r="IXK15" s="185"/>
      <c r="IXL15" s="185"/>
      <c r="IXM15" s="185"/>
      <c r="IXN15" s="185"/>
      <c r="IXO15" s="185"/>
      <c r="IXP15" s="185"/>
      <c r="IXQ15" s="185"/>
      <c r="IXR15" s="185"/>
      <c r="IXS15" s="185"/>
      <c r="IXT15" s="185"/>
      <c r="IXU15" s="185"/>
      <c r="IXV15" s="185"/>
      <c r="IXW15" s="185"/>
      <c r="IXX15" s="185"/>
      <c r="IXY15" s="185"/>
      <c r="IXZ15" s="185"/>
      <c r="IYA15" s="185"/>
      <c r="IYB15" s="185"/>
      <c r="IYC15" s="185"/>
      <c r="IYD15" s="185"/>
      <c r="IYE15" s="185"/>
      <c r="IYF15" s="185"/>
      <c r="IYG15" s="185"/>
      <c r="IYH15" s="185"/>
      <c r="IYI15" s="185"/>
      <c r="IYJ15" s="185"/>
      <c r="IYK15" s="185"/>
      <c r="IYL15" s="185"/>
      <c r="IYM15" s="185"/>
      <c r="IYN15" s="185"/>
      <c r="IYO15" s="185"/>
      <c r="IYP15" s="185"/>
      <c r="IYQ15" s="185"/>
      <c r="IYR15" s="185"/>
      <c r="IYS15" s="185"/>
      <c r="IYT15" s="185"/>
      <c r="IYU15" s="185"/>
      <c r="IYV15" s="185"/>
      <c r="IYW15" s="185"/>
      <c r="IYX15" s="185"/>
      <c r="IYY15" s="185"/>
      <c r="IYZ15" s="185"/>
      <c r="IZA15" s="185"/>
      <c r="IZB15" s="185"/>
      <c r="IZC15" s="185"/>
      <c r="IZD15" s="185"/>
      <c r="IZE15" s="185"/>
      <c r="IZF15" s="185"/>
      <c r="IZG15" s="185"/>
      <c r="IZH15" s="185"/>
      <c r="IZI15" s="185"/>
      <c r="IZJ15" s="185"/>
      <c r="IZK15" s="185"/>
      <c r="IZL15" s="185"/>
      <c r="IZM15" s="185"/>
      <c r="IZN15" s="185"/>
      <c r="IZO15" s="185"/>
      <c r="IZP15" s="185"/>
      <c r="IZQ15" s="185"/>
      <c r="IZR15" s="185"/>
      <c r="IZS15" s="185"/>
      <c r="IZT15" s="185"/>
      <c r="IZU15" s="185"/>
      <c r="IZV15" s="185"/>
      <c r="IZW15" s="185"/>
      <c r="IZX15" s="185"/>
      <c r="IZY15" s="185"/>
      <c r="IZZ15" s="185"/>
      <c r="JAA15" s="185"/>
      <c r="JAB15" s="185"/>
      <c r="JAC15" s="185"/>
      <c r="JAD15" s="185"/>
      <c r="JAE15" s="185"/>
      <c r="JAF15" s="185"/>
      <c r="JAG15" s="185"/>
      <c r="JAH15" s="185"/>
      <c r="JAI15" s="185"/>
      <c r="JAJ15" s="185"/>
      <c r="JAK15" s="185"/>
      <c r="JAL15" s="185"/>
      <c r="JAM15" s="185"/>
      <c r="JAN15" s="185"/>
      <c r="JAO15" s="185"/>
      <c r="JAP15" s="185"/>
      <c r="JAQ15" s="185"/>
      <c r="JAR15" s="185"/>
      <c r="JAS15" s="185"/>
      <c r="JAT15" s="185"/>
      <c r="JAU15" s="185"/>
      <c r="JAV15" s="185"/>
      <c r="JAW15" s="185"/>
      <c r="JAX15" s="185"/>
      <c r="JAY15" s="185"/>
      <c r="JAZ15" s="185"/>
      <c r="JBA15" s="185"/>
      <c r="JBB15" s="185"/>
      <c r="JBC15" s="185"/>
      <c r="JBD15" s="185"/>
      <c r="JBE15" s="185"/>
      <c r="JBF15" s="185"/>
      <c r="JBG15" s="185"/>
      <c r="JBH15" s="185"/>
      <c r="JBI15" s="185"/>
      <c r="JBJ15" s="185"/>
      <c r="JBK15" s="185"/>
      <c r="JBL15" s="185"/>
      <c r="JBM15" s="185"/>
      <c r="JBN15" s="185"/>
      <c r="JBO15" s="185"/>
      <c r="JBP15" s="185"/>
      <c r="JBQ15" s="185"/>
      <c r="JBR15" s="185"/>
      <c r="JBS15" s="185"/>
      <c r="JBT15" s="185"/>
      <c r="JBU15" s="185"/>
      <c r="JBV15" s="185"/>
      <c r="JBW15" s="185"/>
      <c r="JBX15" s="185"/>
      <c r="JBY15" s="185"/>
      <c r="JBZ15" s="185"/>
      <c r="JCA15" s="185"/>
      <c r="JCB15" s="185"/>
      <c r="JCC15" s="185"/>
      <c r="JCD15" s="185"/>
      <c r="JCE15" s="185"/>
      <c r="JCF15" s="185"/>
      <c r="JCG15" s="185"/>
      <c r="JCH15" s="185"/>
      <c r="JCI15" s="185"/>
      <c r="JCJ15" s="185"/>
      <c r="JCK15" s="185"/>
      <c r="JCL15" s="185"/>
      <c r="JCM15" s="185"/>
      <c r="JCN15" s="185"/>
      <c r="JCO15" s="185"/>
      <c r="JCP15" s="185"/>
      <c r="JCQ15" s="185"/>
      <c r="JCR15" s="185"/>
      <c r="JCS15" s="185"/>
      <c r="JCT15" s="185"/>
      <c r="JCU15" s="185"/>
      <c r="JCV15" s="185"/>
      <c r="JCW15" s="185"/>
      <c r="JCX15" s="185"/>
      <c r="JCY15" s="185"/>
      <c r="JCZ15" s="185"/>
      <c r="JDA15" s="185"/>
      <c r="JDB15" s="185"/>
      <c r="JDC15" s="185"/>
      <c r="JDD15" s="185"/>
      <c r="JDE15" s="185"/>
      <c r="JDF15" s="185"/>
      <c r="JDG15" s="185"/>
      <c r="JDH15" s="185"/>
      <c r="JDI15" s="185"/>
      <c r="JDJ15" s="185"/>
      <c r="JDK15" s="185"/>
      <c r="JDL15" s="185"/>
      <c r="JDM15" s="185"/>
      <c r="JDN15" s="185"/>
      <c r="JDO15" s="185"/>
      <c r="JDP15" s="185"/>
      <c r="JDQ15" s="185"/>
      <c r="JDR15" s="185"/>
      <c r="JDS15" s="185"/>
      <c r="JDT15" s="185"/>
      <c r="JDU15" s="185"/>
      <c r="JDV15" s="185"/>
      <c r="JDW15" s="185"/>
      <c r="JDX15" s="185"/>
      <c r="JDY15" s="185"/>
      <c r="JDZ15" s="185"/>
      <c r="JEA15" s="185"/>
      <c r="JEB15" s="185"/>
      <c r="JEC15" s="185"/>
      <c r="JED15" s="185"/>
      <c r="JEE15" s="185"/>
      <c r="JEF15" s="185"/>
      <c r="JEG15" s="185"/>
      <c r="JEH15" s="185"/>
      <c r="JEI15" s="185"/>
      <c r="JEJ15" s="185"/>
      <c r="JEK15" s="185"/>
      <c r="JEL15" s="185"/>
      <c r="JEM15" s="185"/>
      <c r="JEN15" s="185"/>
      <c r="JEO15" s="185"/>
      <c r="JEP15" s="185"/>
      <c r="JEQ15" s="185"/>
      <c r="JER15" s="185"/>
      <c r="JES15" s="185"/>
      <c r="JET15" s="185"/>
      <c r="JEU15" s="185"/>
      <c r="JEV15" s="185"/>
      <c r="JEW15" s="185"/>
      <c r="JEX15" s="185"/>
      <c r="JEY15" s="185"/>
      <c r="JEZ15" s="185"/>
      <c r="JFA15" s="185"/>
      <c r="JFB15" s="185"/>
      <c r="JFC15" s="185"/>
      <c r="JFD15" s="185"/>
      <c r="JFE15" s="185"/>
      <c r="JFF15" s="185"/>
      <c r="JFG15" s="185"/>
      <c r="JFH15" s="185"/>
      <c r="JFI15" s="185"/>
      <c r="JFJ15" s="185"/>
      <c r="JFK15" s="185"/>
      <c r="JFL15" s="185"/>
      <c r="JFM15" s="185"/>
      <c r="JFN15" s="185"/>
      <c r="JFO15" s="185"/>
      <c r="JFP15" s="185"/>
      <c r="JFQ15" s="185"/>
      <c r="JFR15" s="185"/>
      <c r="JFS15" s="185"/>
      <c r="JFT15" s="185"/>
      <c r="JFU15" s="185"/>
      <c r="JFV15" s="185"/>
      <c r="JFW15" s="185"/>
      <c r="JFX15" s="185"/>
      <c r="JFY15" s="185"/>
      <c r="JFZ15" s="185"/>
      <c r="JGA15" s="185"/>
      <c r="JGB15" s="185"/>
      <c r="JGC15" s="185"/>
      <c r="JGD15" s="185"/>
      <c r="JGE15" s="185"/>
      <c r="JGF15" s="185"/>
      <c r="JGG15" s="185"/>
      <c r="JGH15" s="185"/>
      <c r="JGI15" s="185"/>
      <c r="JGJ15" s="185"/>
      <c r="JGK15" s="185"/>
      <c r="JGL15" s="185"/>
      <c r="JGM15" s="185"/>
      <c r="JGN15" s="185"/>
      <c r="JGO15" s="185"/>
      <c r="JGP15" s="185"/>
      <c r="JGQ15" s="185"/>
      <c r="JGR15" s="185"/>
      <c r="JGS15" s="185"/>
      <c r="JGT15" s="185"/>
      <c r="JGU15" s="185"/>
      <c r="JGV15" s="185"/>
      <c r="JGW15" s="185"/>
      <c r="JGX15" s="185"/>
      <c r="JGY15" s="185"/>
      <c r="JGZ15" s="185"/>
      <c r="JHA15" s="185"/>
      <c r="JHB15" s="185"/>
      <c r="JHC15" s="185"/>
      <c r="JHD15" s="185"/>
      <c r="JHE15" s="185"/>
      <c r="JHF15" s="185"/>
      <c r="JHG15" s="185"/>
      <c r="JHH15" s="185"/>
      <c r="JHI15" s="185"/>
      <c r="JHJ15" s="185"/>
      <c r="JHK15" s="185"/>
      <c r="JHL15" s="185"/>
      <c r="JHM15" s="185"/>
      <c r="JHN15" s="185"/>
      <c r="JHO15" s="185"/>
      <c r="JHP15" s="185"/>
      <c r="JHQ15" s="185"/>
      <c r="JHR15" s="185"/>
      <c r="JHS15" s="185"/>
      <c r="JHT15" s="185"/>
      <c r="JHU15" s="185"/>
      <c r="JHV15" s="185"/>
      <c r="JHW15" s="185"/>
      <c r="JHX15" s="185"/>
      <c r="JHY15" s="185"/>
      <c r="JHZ15" s="185"/>
      <c r="JIA15" s="185"/>
      <c r="JIB15" s="185"/>
      <c r="JIC15" s="185"/>
      <c r="JID15" s="185"/>
      <c r="JIE15" s="185"/>
      <c r="JIF15" s="185"/>
      <c r="JIG15" s="185"/>
      <c r="JIH15" s="185"/>
      <c r="JII15" s="185"/>
      <c r="JIJ15" s="185"/>
      <c r="JIK15" s="185"/>
      <c r="JIL15" s="185"/>
      <c r="JIM15" s="185"/>
      <c r="JIN15" s="185"/>
      <c r="JIO15" s="185"/>
      <c r="JIP15" s="185"/>
      <c r="JIQ15" s="185"/>
      <c r="JIR15" s="185"/>
      <c r="JIS15" s="185"/>
      <c r="JIT15" s="185"/>
      <c r="JIU15" s="185"/>
      <c r="JIV15" s="185"/>
      <c r="JIW15" s="185"/>
      <c r="JIX15" s="185"/>
      <c r="JIY15" s="185"/>
      <c r="JIZ15" s="185"/>
      <c r="JJA15" s="185"/>
      <c r="JJB15" s="185"/>
      <c r="JJC15" s="185"/>
      <c r="JJD15" s="185"/>
      <c r="JJE15" s="185"/>
      <c r="JJF15" s="185"/>
      <c r="JJG15" s="185"/>
      <c r="JJH15" s="185"/>
      <c r="JJI15" s="185"/>
      <c r="JJJ15" s="185"/>
      <c r="JJK15" s="185"/>
      <c r="JJL15" s="185"/>
      <c r="JJM15" s="185"/>
      <c r="JJN15" s="185"/>
      <c r="JJO15" s="185"/>
      <c r="JJP15" s="185"/>
      <c r="JJQ15" s="185"/>
      <c r="JJR15" s="185"/>
      <c r="JJS15" s="185"/>
      <c r="JJT15" s="185"/>
      <c r="JJU15" s="185"/>
      <c r="JJV15" s="185"/>
      <c r="JJW15" s="185"/>
      <c r="JJX15" s="185"/>
      <c r="JJY15" s="185"/>
      <c r="JJZ15" s="185"/>
      <c r="JKA15" s="185"/>
      <c r="JKB15" s="185"/>
      <c r="JKC15" s="185"/>
      <c r="JKD15" s="185"/>
      <c r="JKE15" s="185"/>
      <c r="JKF15" s="185"/>
      <c r="JKG15" s="185"/>
      <c r="JKH15" s="185"/>
      <c r="JKI15" s="185"/>
      <c r="JKJ15" s="185"/>
      <c r="JKK15" s="185"/>
      <c r="JKL15" s="185"/>
      <c r="JKM15" s="185"/>
      <c r="JKN15" s="185"/>
      <c r="JKO15" s="185"/>
      <c r="JKP15" s="185"/>
      <c r="JKQ15" s="185"/>
      <c r="JKR15" s="185"/>
      <c r="JKS15" s="185"/>
      <c r="JKT15" s="185"/>
      <c r="JKU15" s="185"/>
      <c r="JKV15" s="185"/>
      <c r="JKW15" s="185"/>
      <c r="JKX15" s="185"/>
      <c r="JKY15" s="185"/>
      <c r="JKZ15" s="185"/>
      <c r="JLA15" s="185"/>
      <c r="JLB15" s="185"/>
      <c r="JLC15" s="185"/>
      <c r="JLD15" s="185"/>
      <c r="JLE15" s="185"/>
      <c r="JLF15" s="185"/>
      <c r="JLG15" s="185"/>
      <c r="JLH15" s="185"/>
      <c r="JLI15" s="185"/>
      <c r="JLJ15" s="185"/>
      <c r="JLK15" s="185"/>
      <c r="JLL15" s="185"/>
      <c r="JLM15" s="185"/>
      <c r="JLN15" s="185"/>
      <c r="JLO15" s="185"/>
      <c r="JLP15" s="185"/>
      <c r="JLQ15" s="185"/>
      <c r="JLR15" s="185"/>
      <c r="JLS15" s="185"/>
      <c r="JLT15" s="185"/>
      <c r="JLU15" s="185"/>
      <c r="JLV15" s="185"/>
      <c r="JLW15" s="185"/>
      <c r="JLX15" s="185"/>
      <c r="JLY15" s="185"/>
      <c r="JLZ15" s="185"/>
      <c r="JMA15" s="185"/>
      <c r="JMB15" s="185"/>
      <c r="JMC15" s="185"/>
      <c r="JMD15" s="185"/>
      <c r="JME15" s="185"/>
      <c r="JMF15" s="185"/>
      <c r="JMG15" s="185"/>
      <c r="JMH15" s="185"/>
      <c r="JMI15" s="185"/>
      <c r="JMJ15" s="185"/>
      <c r="JMK15" s="185"/>
      <c r="JML15" s="185"/>
      <c r="JMM15" s="185"/>
      <c r="JMN15" s="185"/>
      <c r="JMO15" s="185"/>
      <c r="JMP15" s="185"/>
      <c r="JMQ15" s="185"/>
      <c r="JMR15" s="185"/>
      <c r="JMS15" s="185"/>
      <c r="JMT15" s="185"/>
      <c r="JMU15" s="185"/>
      <c r="JMV15" s="185"/>
      <c r="JMW15" s="185"/>
      <c r="JMX15" s="185"/>
      <c r="JMY15" s="185"/>
      <c r="JMZ15" s="185"/>
      <c r="JNA15" s="185"/>
      <c r="JNB15" s="185"/>
      <c r="JNC15" s="185"/>
      <c r="JND15" s="185"/>
      <c r="JNE15" s="185"/>
      <c r="JNF15" s="185"/>
      <c r="JNG15" s="185"/>
      <c r="JNH15" s="185"/>
      <c r="JNI15" s="185"/>
      <c r="JNJ15" s="185"/>
      <c r="JNK15" s="185"/>
      <c r="JNL15" s="185"/>
      <c r="JNM15" s="185"/>
      <c r="JNN15" s="185"/>
      <c r="JNO15" s="185"/>
      <c r="JNP15" s="185"/>
      <c r="JNQ15" s="185"/>
      <c r="JNR15" s="185"/>
      <c r="JNS15" s="185"/>
      <c r="JNT15" s="185"/>
      <c r="JNU15" s="185"/>
      <c r="JNV15" s="185"/>
      <c r="JNW15" s="185"/>
      <c r="JNX15" s="185"/>
      <c r="JNY15" s="185"/>
      <c r="JNZ15" s="185"/>
      <c r="JOA15" s="185"/>
      <c r="JOB15" s="185"/>
      <c r="JOC15" s="185"/>
      <c r="JOD15" s="185"/>
      <c r="JOE15" s="185"/>
      <c r="JOF15" s="185"/>
      <c r="JOG15" s="185"/>
      <c r="JOH15" s="185"/>
      <c r="JOI15" s="185"/>
      <c r="JOJ15" s="185"/>
      <c r="JOK15" s="185"/>
      <c r="JOL15" s="185"/>
      <c r="JOM15" s="185"/>
      <c r="JON15" s="185"/>
      <c r="JOO15" s="185"/>
      <c r="JOP15" s="185"/>
      <c r="JOQ15" s="185"/>
      <c r="JOR15" s="185"/>
      <c r="JOS15" s="185"/>
      <c r="JOT15" s="185"/>
      <c r="JOU15" s="185"/>
      <c r="JOV15" s="185"/>
      <c r="JOW15" s="185"/>
      <c r="JOX15" s="185"/>
      <c r="JOY15" s="185"/>
      <c r="JOZ15" s="185"/>
      <c r="JPA15" s="185"/>
      <c r="JPB15" s="185"/>
      <c r="JPC15" s="185"/>
      <c r="JPD15" s="185"/>
      <c r="JPE15" s="185"/>
      <c r="JPF15" s="185"/>
      <c r="JPG15" s="185"/>
      <c r="JPH15" s="185"/>
      <c r="JPI15" s="185"/>
      <c r="JPJ15" s="185"/>
      <c r="JPK15" s="185"/>
      <c r="JPL15" s="185"/>
      <c r="JPM15" s="185"/>
      <c r="JPN15" s="185"/>
      <c r="JPO15" s="185"/>
      <c r="JPP15" s="185"/>
      <c r="JPQ15" s="185"/>
      <c r="JPR15" s="185"/>
      <c r="JPS15" s="185"/>
      <c r="JPT15" s="185"/>
      <c r="JPU15" s="185"/>
      <c r="JPV15" s="185"/>
      <c r="JPW15" s="185"/>
      <c r="JPX15" s="185"/>
      <c r="JPY15" s="185"/>
      <c r="JPZ15" s="185"/>
      <c r="JQA15" s="185"/>
      <c r="JQB15" s="185"/>
      <c r="JQC15" s="185"/>
      <c r="JQD15" s="185"/>
      <c r="JQE15" s="185"/>
      <c r="JQF15" s="185"/>
      <c r="JQG15" s="185"/>
      <c r="JQH15" s="185"/>
      <c r="JQI15" s="185"/>
      <c r="JQJ15" s="185"/>
      <c r="JQK15" s="185"/>
      <c r="JQL15" s="185"/>
      <c r="JQM15" s="185"/>
      <c r="JQN15" s="185"/>
      <c r="JQO15" s="185"/>
      <c r="JQP15" s="185"/>
      <c r="JQQ15" s="185"/>
      <c r="JQR15" s="185"/>
      <c r="JQS15" s="185"/>
      <c r="JQT15" s="185"/>
      <c r="JQU15" s="185"/>
      <c r="JQV15" s="185"/>
      <c r="JQW15" s="185"/>
      <c r="JQX15" s="185"/>
      <c r="JQY15" s="185"/>
      <c r="JQZ15" s="185"/>
      <c r="JRA15" s="185"/>
      <c r="JRB15" s="185"/>
      <c r="JRC15" s="185"/>
      <c r="JRD15" s="185"/>
      <c r="JRE15" s="185"/>
      <c r="JRF15" s="185"/>
      <c r="JRG15" s="185"/>
      <c r="JRH15" s="185"/>
      <c r="JRI15" s="185"/>
      <c r="JRJ15" s="185"/>
      <c r="JRK15" s="185"/>
      <c r="JRL15" s="185"/>
      <c r="JRM15" s="185"/>
      <c r="JRN15" s="185"/>
      <c r="JRO15" s="185"/>
      <c r="JRP15" s="185"/>
      <c r="JRQ15" s="185"/>
      <c r="JRR15" s="185"/>
      <c r="JRS15" s="185"/>
      <c r="JRT15" s="185"/>
      <c r="JRU15" s="185"/>
      <c r="JRV15" s="185"/>
      <c r="JRW15" s="185"/>
      <c r="JRX15" s="185"/>
      <c r="JRY15" s="185"/>
      <c r="JRZ15" s="185"/>
      <c r="JSA15" s="185"/>
      <c r="JSB15" s="185"/>
      <c r="JSC15" s="185"/>
      <c r="JSD15" s="185"/>
      <c r="JSE15" s="185"/>
      <c r="JSF15" s="185"/>
      <c r="JSG15" s="185"/>
      <c r="JSH15" s="185"/>
      <c r="JSI15" s="185"/>
      <c r="JSJ15" s="185"/>
      <c r="JSK15" s="185"/>
      <c r="JSL15" s="185"/>
      <c r="JSM15" s="185"/>
      <c r="JSN15" s="185"/>
      <c r="JSO15" s="185"/>
      <c r="JSP15" s="185"/>
      <c r="JSQ15" s="185"/>
      <c r="JSR15" s="185"/>
      <c r="JSS15" s="185"/>
      <c r="JST15" s="185"/>
      <c r="JSU15" s="185"/>
      <c r="JSV15" s="185"/>
      <c r="JSW15" s="185"/>
      <c r="JSX15" s="185"/>
      <c r="JSY15" s="185"/>
      <c r="JSZ15" s="185"/>
      <c r="JTA15" s="185"/>
      <c r="JTB15" s="185"/>
      <c r="JTC15" s="185"/>
      <c r="JTD15" s="185"/>
      <c r="JTE15" s="185"/>
      <c r="JTF15" s="185"/>
      <c r="JTG15" s="185"/>
      <c r="JTH15" s="185"/>
      <c r="JTI15" s="185"/>
      <c r="JTJ15" s="185"/>
      <c r="JTK15" s="185"/>
      <c r="JTL15" s="185"/>
      <c r="JTM15" s="185"/>
      <c r="JTN15" s="185"/>
      <c r="JTO15" s="185"/>
      <c r="JTP15" s="185"/>
      <c r="JTQ15" s="185"/>
      <c r="JTR15" s="185"/>
      <c r="JTS15" s="185"/>
      <c r="JTT15" s="185"/>
      <c r="JTU15" s="185"/>
      <c r="JTV15" s="185"/>
      <c r="JTW15" s="185"/>
      <c r="JTX15" s="185"/>
      <c r="JTY15" s="185"/>
      <c r="JTZ15" s="185"/>
      <c r="JUA15" s="185"/>
      <c r="JUB15" s="185"/>
      <c r="JUC15" s="185"/>
      <c r="JUD15" s="185"/>
      <c r="JUE15" s="185"/>
      <c r="JUF15" s="185"/>
      <c r="JUG15" s="185"/>
      <c r="JUH15" s="185"/>
      <c r="JUI15" s="185"/>
      <c r="JUJ15" s="185"/>
      <c r="JUK15" s="185"/>
      <c r="JUL15" s="185"/>
      <c r="JUM15" s="185"/>
      <c r="JUN15" s="185"/>
      <c r="JUO15" s="185"/>
      <c r="JUP15" s="185"/>
      <c r="JUQ15" s="185"/>
      <c r="JUR15" s="185"/>
      <c r="JUS15" s="185"/>
      <c r="JUT15" s="185"/>
      <c r="JUU15" s="185"/>
      <c r="JUV15" s="185"/>
      <c r="JUW15" s="185"/>
      <c r="JUX15" s="185"/>
      <c r="JUY15" s="185"/>
      <c r="JUZ15" s="185"/>
      <c r="JVA15" s="185"/>
      <c r="JVB15" s="185"/>
      <c r="JVC15" s="185"/>
      <c r="JVD15" s="185"/>
      <c r="JVE15" s="185"/>
      <c r="JVF15" s="185"/>
      <c r="JVG15" s="185"/>
      <c r="JVH15" s="185"/>
      <c r="JVI15" s="185"/>
      <c r="JVJ15" s="185"/>
      <c r="JVK15" s="185"/>
      <c r="JVL15" s="185"/>
      <c r="JVM15" s="185"/>
      <c r="JVN15" s="185"/>
      <c r="JVO15" s="185"/>
      <c r="JVP15" s="185"/>
      <c r="JVQ15" s="185"/>
      <c r="JVR15" s="185"/>
      <c r="JVS15" s="185"/>
      <c r="JVT15" s="185"/>
      <c r="JVU15" s="185"/>
      <c r="JVV15" s="185"/>
      <c r="JVW15" s="185"/>
      <c r="JVX15" s="185"/>
      <c r="JVY15" s="185"/>
      <c r="JVZ15" s="185"/>
      <c r="JWA15" s="185"/>
      <c r="JWB15" s="185"/>
      <c r="JWC15" s="185"/>
      <c r="JWD15" s="185"/>
      <c r="JWE15" s="185"/>
      <c r="JWF15" s="185"/>
      <c r="JWG15" s="185"/>
      <c r="JWH15" s="185"/>
      <c r="JWI15" s="185"/>
      <c r="JWJ15" s="185"/>
      <c r="JWK15" s="185"/>
      <c r="JWL15" s="185"/>
      <c r="JWM15" s="185"/>
      <c r="JWN15" s="185"/>
      <c r="JWO15" s="185"/>
      <c r="JWP15" s="185"/>
      <c r="JWQ15" s="185"/>
      <c r="JWR15" s="185"/>
      <c r="JWS15" s="185"/>
      <c r="JWT15" s="185"/>
      <c r="JWU15" s="185"/>
      <c r="JWV15" s="185"/>
      <c r="JWW15" s="185"/>
      <c r="JWX15" s="185"/>
      <c r="JWY15" s="185"/>
      <c r="JWZ15" s="185"/>
      <c r="JXA15" s="185"/>
      <c r="JXB15" s="185"/>
      <c r="JXC15" s="185"/>
      <c r="JXD15" s="185"/>
      <c r="JXE15" s="185"/>
      <c r="JXF15" s="185"/>
      <c r="JXG15" s="185"/>
      <c r="JXH15" s="185"/>
      <c r="JXI15" s="185"/>
      <c r="JXJ15" s="185"/>
      <c r="JXK15" s="185"/>
      <c r="JXL15" s="185"/>
      <c r="JXM15" s="185"/>
      <c r="JXN15" s="185"/>
      <c r="JXO15" s="185"/>
      <c r="JXP15" s="185"/>
      <c r="JXQ15" s="185"/>
      <c r="JXR15" s="185"/>
      <c r="JXS15" s="185"/>
      <c r="JXT15" s="185"/>
      <c r="JXU15" s="185"/>
      <c r="JXV15" s="185"/>
      <c r="JXW15" s="185"/>
      <c r="JXX15" s="185"/>
      <c r="JXY15" s="185"/>
      <c r="JXZ15" s="185"/>
      <c r="JYA15" s="185"/>
      <c r="JYB15" s="185"/>
      <c r="JYC15" s="185"/>
      <c r="JYD15" s="185"/>
      <c r="JYE15" s="185"/>
      <c r="JYF15" s="185"/>
      <c r="JYG15" s="185"/>
      <c r="JYH15" s="185"/>
      <c r="JYI15" s="185"/>
      <c r="JYJ15" s="185"/>
      <c r="JYK15" s="185"/>
      <c r="JYL15" s="185"/>
      <c r="JYM15" s="185"/>
      <c r="JYN15" s="185"/>
      <c r="JYO15" s="185"/>
      <c r="JYP15" s="185"/>
      <c r="JYQ15" s="185"/>
      <c r="JYR15" s="185"/>
      <c r="JYS15" s="185"/>
      <c r="JYT15" s="185"/>
      <c r="JYU15" s="185"/>
      <c r="JYV15" s="185"/>
      <c r="JYW15" s="185"/>
      <c r="JYX15" s="185"/>
      <c r="JYY15" s="185"/>
      <c r="JYZ15" s="185"/>
      <c r="JZA15" s="185"/>
      <c r="JZB15" s="185"/>
      <c r="JZC15" s="185"/>
      <c r="JZD15" s="185"/>
      <c r="JZE15" s="185"/>
      <c r="JZF15" s="185"/>
      <c r="JZG15" s="185"/>
      <c r="JZH15" s="185"/>
      <c r="JZI15" s="185"/>
      <c r="JZJ15" s="185"/>
      <c r="JZK15" s="185"/>
      <c r="JZL15" s="185"/>
      <c r="JZM15" s="185"/>
      <c r="JZN15" s="185"/>
      <c r="JZO15" s="185"/>
      <c r="JZP15" s="185"/>
      <c r="JZQ15" s="185"/>
      <c r="JZR15" s="185"/>
      <c r="JZS15" s="185"/>
      <c r="JZT15" s="185"/>
      <c r="JZU15" s="185"/>
      <c r="JZV15" s="185"/>
      <c r="JZW15" s="185"/>
      <c r="JZX15" s="185"/>
      <c r="JZY15" s="185"/>
      <c r="JZZ15" s="185"/>
      <c r="KAA15" s="185"/>
      <c r="KAB15" s="185"/>
      <c r="KAC15" s="185"/>
      <c r="KAD15" s="185"/>
      <c r="KAE15" s="185"/>
      <c r="KAF15" s="185"/>
      <c r="KAG15" s="185"/>
      <c r="KAH15" s="185"/>
      <c r="KAI15" s="185"/>
      <c r="KAJ15" s="185"/>
      <c r="KAK15" s="185"/>
      <c r="KAL15" s="185"/>
      <c r="KAM15" s="185"/>
      <c r="KAN15" s="185"/>
      <c r="KAO15" s="185"/>
      <c r="KAP15" s="185"/>
      <c r="KAQ15" s="185"/>
      <c r="KAR15" s="185"/>
      <c r="KAS15" s="185"/>
      <c r="KAT15" s="185"/>
      <c r="KAU15" s="185"/>
      <c r="KAV15" s="185"/>
      <c r="KAW15" s="185"/>
      <c r="KAX15" s="185"/>
      <c r="KAY15" s="185"/>
      <c r="KAZ15" s="185"/>
      <c r="KBA15" s="185"/>
      <c r="KBB15" s="185"/>
      <c r="KBC15" s="185"/>
      <c r="KBD15" s="185"/>
      <c r="KBE15" s="185"/>
      <c r="KBF15" s="185"/>
      <c r="KBG15" s="185"/>
      <c r="KBH15" s="185"/>
      <c r="KBI15" s="185"/>
      <c r="KBJ15" s="185"/>
      <c r="KBK15" s="185"/>
      <c r="KBL15" s="185"/>
      <c r="KBM15" s="185"/>
      <c r="KBN15" s="185"/>
      <c r="KBO15" s="185"/>
      <c r="KBP15" s="185"/>
      <c r="KBQ15" s="185"/>
      <c r="KBR15" s="185"/>
      <c r="KBS15" s="185"/>
      <c r="KBT15" s="185"/>
      <c r="KBU15" s="185"/>
      <c r="KBV15" s="185"/>
      <c r="KBW15" s="185"/>
      <c r="KBX15" s="185"/>
      <c r="KBY15" s="185"/>
      <c r="KBZ15" s="185"/>
      <c r="KCA15" s="185"/>
      <c r="KCB15" s="185"/>
      <c r="KCC15" s="185"/>
      <c r="KCD15" s="185"/>
      <c r="KCE15" s="185"/>
      <c r="KCF15" s="185"/>
      <c r="KCG15" s="185"/>
      <c r="KCH15" s="185"/>
      <c r="KCI15" s="185"/>
      <c r="KCJ15" s="185"/>
      <c r="KCK15" s="185"/>
      <c r="KCL15" s="185"/>
      <c r="KCM15" s="185"/>
      <c r="KCN15" s="185"/>
      <c r="KCO15" s="185"/>
      <c r="KCP15" s="185"/>
      <c r="KCQ15" s="185"/>
      <c r="KCR15" s="185"/>
      <c r="KCS15" s="185"/>
      <c r="KCT15" s="185"/>
      <c r="KCU15" s="185"/>
      <c r="KCV15" s="185"/>
      <c r="KCW15" s="185"/>
      <c r="KCX15" s="185"/>
      <c r="KCY15" s="185"/>
      <c r="KCZ15" s="185"/>
      <c r="KDA15" s="185"/>
      <c r="KDB15" s="185"/>
      <c r="KDC15" s="185"/>
      <c r="KDD15" s="185"/>
      <c r="KDE15" s="185"/>
      <c r="KDF15" s="185"/>
      <c r="KDG15" s="185"/>
      <c r="KDH15" s="185"/>
      <c r="KDI15" s="185"/>
      <c r="KDJ15" s="185"/>
      <c r="KDK15" s="185"/>
      <c r="KDL15" s="185"/>
      <c r="KDM15" s="185"/>
      <c r="KDN15" s="185"/>
      <c r="KDO15" s="185"/>
      <c r="KDP15" s="185"/>
      <c r="KDQ15" s="185"/>
      <c r="KDR15" s="185"/>
      <c r="KDS15" s="185"/>
      <c r="KDT15" s="185"/>
      <c r="KDU15" s="185"/>
      <c r="KDV15" s="185"/>
      <c r="KDW15" s="185"/>
      <c r="KDX15" s="185"/>
      <c r="KDY15" s="185"/>
      <c r="KDZ15" s="185"/>
      <c r="KEA15" s="185"/>
      <c r="KEB15" s="185"/>
      <c r="KEC15" s="185"/>
      <c r="KED15" s="185"/>
      <c r="KEE15" s="185"/>
      <c r="KEF15" s="185"/>
      <c r="KEG15" s="185"/>
      <c r="KEH15" s="185"/>
      <c r="KEI15" s="185"/>
      <c r="KEJ15" s="185"/>
      <c r="KEK15" s="185"/>
      <c r="KEL15" s="185"/>
      <c r="KEM15" s="185"/>
      <c r="KEN15" s="185"/>
      <c r="KEO15" s="185"/>
      <c r="KEP15" s="185"/>
      <c r="KEQ15" s="185"/>
      <c r="KER15" s="185"/>
      <c r="KES15" s="185"/>
      <c r="KET15" s="185"/>
      <c r="KEU15" s="185"/>
      <c r="KEV15" s="185"/>
      <c r="KEW15" s="185"/>
      <c r="KEX15" s="185"/>
      <c r="KEY15" s="185"/>
      <c r="KEZ15" s="185"/>
      <c r="KFA15" s="185"/>
      <c r="KFB15" s="185"/>
      <c r="KFC15" s="185"/>
      <c r="KFD15" s="185"/>
      <c r="KFE15" s="185"/>
      <c r="KFF15" s="185"/>
      <c r="KFG15" s="185"/>
      <c r="KFH15" s="185"/>
      <c r="KFI15" s="185"/>
      <c r="KFJ15" s="185"/>
      <c r="KFK15" s="185"/>
      <c r="KFL15" s="185"/>
      <c r="KFM15" s="185"/>
      <c r="KFN15" s="185"/>
      <c r="KFO15" s="185"/>
      <c r="KFP15" s="185"/>
      <c r="KFQ15" s="185"/>
      <c r="KFR15" s="185"/>
      <c r="KFS15" s="185"/>
      <c r="KFT15" s="185"/>
      <c r="KFU15" s="185"/>
      <c r="KFV15" s="185"/>
      <c r="KFW15" s="185"/>
      <c r="KFX15" s="185"/>
      <c r="KFY15" s="185"/>
      <c r="KFZ15" s="185"/>
      <c r="KGA15" s="185"/>
      <c r="KGB15" s="185"/>
      <c r="KGC15" s="185"/>
      <c r="KGD15" s="185"/>
      <c r="KGE15" s="185"/>
      <c r="KGF15" s="185"/>
      <c r="KGG15" s="185"/>
      <c r="KGH15" s="185"/>
      <c r="KGI15" s="185"/>
      <c r="KGJ15" s="185"/>
      <c r="KGK15" s="185"/>
      <c r="KGL15" s="185"/>
      <c r="KGM15" s="185"/>
      <c r="KGN15" s="185"/>
      <c r="KGO15" s="185"/>
      <c r="KGP15" s="185"/>
      <c r="KGQ15" s="185"/>
      <c r="KGR15" s="185"/>
      <c r="KGS15" s="185"/>
      <c r="KGT15" s="185"/>
      <c r="KGU15" s="185"/>
      <c r="KGV15" s="185"/>
      <c r="KGW15" s="185"/>
      <c r="KGX15" s="185"/>
      <c r="KGY15" s="185"/>
      <c r="KGZ15" s="185"/>
      <c r="KHA15" s="185"/>
      <c r="KHB15" s="185"/>
      <c r="KHC15" s="185"/>
      <c r="KHD15" s="185"/>
      <c r="KHE15" s="185"/>
      <c r="KHF15" s="185"/>
      <c r="KHG15" s="185"/>
      <c r="KHH15" s="185"/>
      <c r="KHI15" s="185"/>
      <c r="KHJ15" s="185"/>
      <c r="KHK15" s="185"/>
      <c r="KHL15" s="185"/>
      <c r="KHM15" s="185"/>
      <c r="KHN15" s="185"/>
      <c r="KHO15" s="185"/>
      <c r="KHP15" s="185"/>
      <c r="KHQ15" s="185"/>
      <c r="KHR15" s="185"/>
      <c r="KHS15" s="185"/>
      <c r="KHT15" s="185"/>
      <c r="KHU15" s="185"/>
      <c r="KHV15" s="185"/>
      <c r="KHW15" s="185"/>
      <c r="KHX15" s="185"/>
      <c r="KHY15" s="185"/>
      <c r="KHZ15" s="185"/>
      <c r="KIA15" s="185"/>
      <c r="KIB15" s="185"/>
      <c r="KIC15" s="185"/>
      <c r="KID15" s="185"/>
      <c r="KIE15" s="185"/>
      <c r="KIF15" s="185"/>
      <c r="KIG15" s="185"/>
      <c r="KIH15" s="185"/>
      <c r="KII15" s="185"/>
      <c r="KIJ15" s="185"/>
      <c r="KIK15" s="185"/>
      <c r="KIL15" s="185"/>
      <c r="KIM15" s="185"/>
      <c r="KIN15" s="185"/>
      <c r="KIO15" s="185"/>
      <c r="KIP15" s="185"/>
      <c r="KIQ15" s="185"/>
      <c r="KIR15" s="185"/>
      <c r="KIS15" s="185"/>
      <c r="KIT15" s="185"/>
      <c r="KIU15" s="185"/>
      <c r="KIV15" s="185"/>
      <c r="KIW15" s="185"/>
      <c r="KIX15" s="185"/>
      <c r="KIY15" s="185"/>
      <c r="KIZ15" s="185"/>
      <c r="KJA15" s="185"/>
      <c r="KJB15" s="185"/>
      <c r="KJC15" s="185"/>
      <c r="KJD15" s="185"/>
      <c r="KJE15" s="185"/>
      <c r="KJF15" s="185"/>
      <c r="KJG15" s="185"/>
      <c r="KJH15" s="185"/>
      <c r="KJI15" s="185"/>
      <c r="KJJ15" s="185"/>
      <c r="KJK15" s="185"/>
      <c r="KJL15" s="185"/>
      <c r="KJM15" s="185"/>
      <c r="KJN15" s="185"/>
      <c r="KJO15" s="185"/>
      <c r="KJP15" s="185"/>
      <c r="KJQ15" s="185"/>
      <c r="KJR15" s="185"/>
      <c r="KJS15" s="185"/>
      <c r="KJT15" s="185"/>
      <c r="KJU15" s="185"/>
      <c r="KJV15" s="185"/>
      <c r="KJW15" s="185"/>
      <c r="KJX15" s="185"/>
      <c r="KJY15" s="185"/>
      <c r="KJZ15" s="185"/>
      <c r="KKA15" s="185"/>
      <c r="KKB15" s="185"/>
      <c r="KKC15" s="185"/>
      <c r="KKD15" s="185"/>
      <c r="KKE15" s="185"/>
      <c r="KKF15" s="185"/>
      <c r="KKG15" s="185"/>
      <c r="KKH15" s="185"/>
      <c r="KKI15" s="185"/>
      <c r="KKJ15" s="185"/>
      <c r="KKK15" s="185"/>
      <c r="KKL15" s="185"/>
      <c r="KKM15" s="185"/>
      <c r="KKN15" s="185"/>
      <c r="KKO15" s="185"/>
      <c r="KKP15" s="185"/>
      <c r="KKQ15" s="185"/>
      <c r="KKR15" s="185"/>
      <c r="KKS15" s="185"/>
      <c r="KKT15" s="185"/>
      <c r="KKU15" s="185"/>
      <c r="KKV15" s="185"/>
      <c r="KKW15" s="185"/>
      <c r="KKX15" s="185"/>
      <c r="KKY15" s="185"/>
      <c r="KKZ15" s="185"/>
      <c r="KLA15" s="185"/>
      <c r="KLB15" s="185"/>
      <c r="KLC15" s="185"/>
      <c r="KLD15" s="185"/>
      <c r="KLE15" s="185"/>
      <c r="KLF15" s="185"/>
      <c r="KLG15" s="185"/>
      <c r="KLH15" s="185"/>
      <c r="KLI15" s="185"/>
      <c r="KLJ15" s="185"/>
      <c r="KLK15" s="185"/>
      <c r="KLL15" s="185"/>
      <c r="KLM15" s="185"/>
      <c r="KLN15" s="185"/>
      <c r="KLO15" s="185"/>
      <c r="KLP15" s="185"/>
      <c r="KLQ15" s="185"/>
      <c r="KLR15" s="185"/>
      <c r="KLS15" s="185"/>
      <c r="KLT15" s="185"/>
      <c r="KLU15" s="185"/>
      <c r="KLV15" s="185"/>
      <c r="KLW15" s="185"/>
      <c r="KLX15" s="185"/>
      <c r="KLY15" s="185"/>
      <c r="KLZ15" s="185"/>
      <c r="KMA15" s="185"/>
      <c r="KMB15" s="185"/>
      <c r="KMC15" s="185"/>
      <c r="KMD15" s="185"/>
      <c r="KME15" s="185"/>
      <c r="KMF15" s="185"/>
      <c r="KMG15" s="185"/>
      <c r="KMH15" s="185"/>
      <c r="KMI15" s="185"/>
      <c r="KMJ15" s="185"/>
      <c r="KMK15" s="185"/>
      <c r="KML15" s="185"/>
      <c r="KMM15" s="185"/>
      <c r="KMN15" s="185"/>
      <c r="KMO15" s="185"/>
      <c r="KMP15" s="185"/>
      <c r="KMQ15" s="185"/>
      <c r="KMR15" s="185"/>
      <c r="KMS15" s="185"/>
      <c r="KMT15" s="185"/>
      <c r="KMU15" s="185"/>
      <c r="KMV15" s="185"/>
      <c r="KMW15" s="185"/>
      <c r="KMX15" s="185"/>
      <c r="KMY15" s="185"/>
      <c r="KMZ15" s="185"/>
      <c r="KNA15" s="185"/>
      <c r="KNB15" s="185"/>
      <c r="KNC15" s="185"/>
      <c r="KND15" s="185"/>
      <c r="KNE15" s="185"/>
      <c r="KNF15" s="185"/>
      <c r="KNG15" s="185"/>
      <c r="KNH15" s="185"/>
      <c r="KNI15" s="185"/>
      <c r="KNJ15" s="185"/>
      <c r="KNK15" s="185"/>
      <c r="KNL15" s="185"/>
      <c r="KNM15" s="185"/>
      <c r="KNN15" s="185"/>
      <c r="KNO15" s="185"/>
      <c r="KNP15" s="185"/>
      <c r="KNQ15" s="185"/>
      <c r="KNR15" s="185"/>
      <c r="KNS15" s="185"/>
      <c r="KNT15" s="185"/>
      <c r="KNU15" s="185"/>
      <c r="KNV15" s="185"/>
      <c r="KNW15" s="185"/>
      <c r="KNX15" s="185"/>
      <c r="KNY15" s="185"/>
      <c r="KNZ15" s="185"/>
      <c r="KOA15" s="185"/>
      <c r="KOB15" s="185"/>
      <c r="KOC15" s="185"/>
      <c r="KOD15" s="185"/>
      <c r="KOE15" s="185"/>
      <c r="KOF15" s="185"/>
      <c r="KOG15" s="185"/>
      <c r="KOH15" s="185"/>
      <c r="KOI15" s="185"/>
      <c r="KOJ15" s="185"/>
      <c r="KOK15" s="185"/>
      <c r="KOL15" s="185"/>
      <c r="KOM15" s="185"/>
      <c r="KON15" s="185"/>
      <c r="KOO15" s="185"/>
      <c r="KOP15" s="185"/>
      <c r="KOQ15" s="185"/>
      <c r="KOR15" s="185"/>
      <c r="KOS15" s="185"/>
      <c r="KOT15" s="185"/>
      <c r="KOU15" s="185"/>
      <c r="KOV15" s="185"/>
      <c r="KOW15" s="185"/>
      <c r="KOX15" s="185"/>
      <c r="KOY15" s="185"/>
      <c r="KOZ15" s="185"/>
      <c r="KPA15" s="185"/>
      <c r="KPB15" s="185"/>
      <c r="KPC15" s="185"/>
      <c r="KPD15" s="185"/>
      <c r="KPE15" s="185"/>
      <c r="KPF15" s="185"/>
      <c r="KPG15" s="185"/>
      <c r="KPH15" s="185"/>
      <c r="KPI15" s="185"/>
      <c r="KPJ15" s="185"/>
      <c r="KPK15" s="185"/>
      <c r="KPL15" s="185"/>
      <c r="KPM15" s="185"/>
      <c r="KPN15" s="185"/>
      <c r="KPO15" s="185"/>
      <c r="KPP15" s="185"/>
      <c r="KPQ15" s="185"/>
      <c r="KPR15" s="185"/>
      <c r="KPS15" s="185"/>
      <c r="KPT15" s="185"/>
      <c r="KPU15" s="185"/>
      <c r="KPV15" s="185"/>
      <c r="KPW15" s="185"/>
      <c r="KPX15" s="185"/>
      <c r="KPY15" s="185"/>
      <c r="KPZ15" s="185"/>
      <c r="KQA15" s="185"/>
      <c r="KQB15" s="185"/>
      <c r="KQC15" s="185"/>
      <c r="KQD15" s="185"/>
      <c r="KQE15" s="185"/>
      <c r="KQF15" s="185"/>
      <c r="KQG15" s="185"/>
      <c r="KQH15" s="185"/>
      <c r="KQI15" s="185"/>
      <c r="KQJ15" s="185"/>
      <c r="KQK15" s="185"/>
      <c r="KQL15" s="185"/>
      <c r="KQM15" s="185"/>
      <c r="KQN15" s="185"/>
      <c r="KQO15" s="185"/>
      <c r="KQP15" s="185"/>
      <c r="KQQ15" s="185"/>
      <c r="KQR15" s="185"/>
      <c r="KQS15" s="185"/>
      <c r="KQT15" s="185"/>
      <c r="KQU15" s="185"/>
      <c r="KQV15" s="185"/>
      <c r="KQW15" s="185"/>
      <c r="KQX15" s="185"/>
      <c r="KQY15" s="185"/>
      <c r="KQZ15" s="185"/>
      <c r="KRA15" s="185"/>
      <c r="KRB15" s="185"/>
      <c r="KRC15" s="185"/>
      <c r="KRD15" s="185"/>
      <c r="KRE15" s="185"/>
      <c r="KRF15" s="185"/>
      <c r="KRG15" s="185"/>
      <c r="KRH15" s="185"/>
      <c r="KRI15" s="185"/>
      <c r="KRJ15" s="185"/>
      <c r="KRK15" s="185"/>
      <c r="KRL15" s="185"/>
      <c r="KRM15" s="185"/>
      <c r="KRN15" s="185"/>
      <c r="KRO15" s="185"/>
      <c r="KRP15" s="185"/>
      <c r="KRQ15" s="185"/>
      <c r="KRR15" s="185"/>
      <c r="KRS15" s="185"/>
      <c r="KRT15" s="185"/>
      <c r="KRU15" s="185"/>
      <c r="KRV15" s="185"/>
      <c r="KRW15" s="185"/>
      <c r="KRX15" s="185"/>
      <c r="KRY15" s="185"/>
      <c r="KRZ15" s="185"/>
      <c r="KSA15" s="185"/>
      <c r="KSB15" s="185"/>
      <c r="KSC15" s="185"/>
      <c r="KSD15" s="185"/>
      <c r="KSE15" s="185"/>
      <c r="KSF15" s="185"/>
      <c r="KSG15" s="185"/>
      <c r="KSH15" s="185"/>
      <c r="KSI15" s="185"/>
      <c r="KSJ15" s="185"/>
      <c r="KSK15" s="185"/>
      <c r="KSL15" s="185"/>
      <c r="KSM15" s="185"/>
      <c r="KSN15" s="185"/>
      <c r="KSO15" s="185"/>
      <c r="KSP15" s="185"/>
      <c r="KSQ15" s="185"/>
      <c r="KSR15" s="185"/>
      <c r="KSS15" s="185"/>
      <c r="KST15" s="185"/>
      <c r="KSU15" s="185"/>
      <c r="KSV15" s="185"/>
      <c r="KSW15" s="185"/>
      <c r="KSX15" s="185"/>
      <c r="KSY15" s="185"/>
      <c r="KSZ15" s="185"/>
      <c r="KTA15" s="185"/>
      <c r="KTB15" s="185"/>
      <c r="KTC15" s="185"/>
      <c r="KTD15" s="185"/>
      <c r="KTE15" s="185"/>
      <c r="KTF15" s="185"/>
      <c r="KTG15" s="185"/>
      <c r="KTH15" s="185"/>
      <c r="KTI15" s="185"/>
      <c r="KTJ15" s="185"/>
      <c r="KTK15" s="185"/>
      <c r="KTL15" s="185"/>
      <c r="KTM15" s="185"/>
      <c r="KTN15" s="185"/>
      <c r="KTO15" s="185"/>
      <c r="KTP15" s="185"/>
      <c r="KTQ15" s="185"/>
      <c r="KTR15" s="185"/>
      <c r="KTS15" s="185"/>
      <c r="KTT15" s="185"/>
      <c r="KTU15" s="185"/>
      <c r="KTV15" s="185"/>
      <c r="KTW15" s="185"/>
      <c r="KTX15" s="185"/>
      <c r="KTY15" s="185"/>
      <c r="KTZ15" s="185"/>
      <c r="KUA15" s="185"/>
      <c r="KUB15" s="185"/>
      <c r="KUC15" s="185"/>
      <c r="KUD15" s="185"/>
      <c r="KUE15" s="185"/>
      <c r="KUF15" s="185"/>
      <c r="KUG15" s="185"/>
      <c r="KUH15" s="185"/>
      <c r="KUI15" s="185"/>
      <c r="KUJ15" s="185"/>
      <c r="KUK15" s="185"/>
      <c r="KUL15" s="185"/>
      <c r="KUM15" s="185"/>
      <c r="KUN15" s="185"/>
      <c r="KUO15" s="185"/>
      <c r="KUP15" s="185"/>
      <c r="KUQ15" s="185"/>
      <c r="KUR15" s="185"/>
      <c r="KUS15" s="185"/>
      <c r="KUT15" s="185"/>
      <c r="KUU15" s="185"/>
      <c r="KUV15" s="185"/>
      <c r="KUW15" s="185"/>
      <c r="KUX15" s="185"/>
      <c r="KUY15" s="185"/>
      <c r="KUZ15" s="185"/>
      <c r="KVA15" s="185"/>
      <c r="KVB15" s="185"/>
      <c r="KVC15" s="185"/>
      <c r="KVD15" s="185"/>
      <c r="KVE15" s="185"/>
      <c r="KVF15" s="185"/>
      <c r="KVG15" s="185"/>
      <c r="KVH15" s="185"/>
      <c r="KVI15" s="185"/>
      <c r="KVJ15" s="185"/>
      <c r="KVK15" s="185"/>
      <c r="KVL15" s="185"/>
      <c r="KVM15" s="185"/>
      <c r="KVN15" s="185"/>
      <c r="KVO15" s="185"/>
      <c r="KVP15" s="185"/>
      <c r="KVQ15" s="185"/>
      <c r="KVR15" s="185"/>
      <c r="KVS15" s="185"/>
      <c r="KVT15" s="185"/>
      <c r="KVU15" s="185"/>
      <c r="KVV15" s="185"/>
      <c r="KVW15" s="185"/>
      <c r="KVX15" s="185"/>
      <c r="KVY15" s="185"/>
      <c r="KVZ15" s="185"/>
      <c r="KWA15" s="185"/>
      <c r="KWB15" s="185"/>
      <c r="KWC15" s="185"/>
      <c r="KWD15" s="185"/>
      <c r="KWE15" s="185"/>
      <c r="KWF15" s="185"/>
      <c r="KWG15" s="185"/>
      <c r="KWH15" s="185"/>
      <c r="KWI15" s="185"/>
      <c r="KWJ15" s="185"/>
      <c r="KWK15" s="185"/>
      <c r="KWL15" s="185"/>
      <c r="KWM15" s="185"/>
      <c r="KWN15" s="185"/>
      <c r="KWO15" s="185"/>
      <c r="KWP15" s="185"/>
      <c r="KWQ15" s="185"/>
      <c r="KWR15" s="185"/>
      <c r="KWS15" s="185"/>
      <c r="KWT15" s="185"/>
      <c r="KWU15" s="185"/>
      <c r="KWV15" s="185"/>
      <c r="KWW15" s="185"/>
      <c r="KWX15" s="185"/>
      <c r="KWY15" s="185"/>
      <c r="KWZ15" s="185"/>
      <c r="KXA15" s="185"/>
      <c r="KXB15" s="185"/>
      <c r="KXC15" s="185"/>
      <c r="KXD15" s="185"/>
      <c r="KXE15" s="185"/>
      <c r="KXF15" s="185"/>
      <c r="KXG15" s="185"/>
      <c r="KXH15" s="185"/>
      <c r="KXI15" s="185"/>
      <c r="KXJ15" s="185"/>
      <c r="KXK15" s="185"/>
      <c r="KXL15" s="185"/>
      <c r="KXM15" s="185"/>
      <c r="KXN15" s="185"/>
      <c r="KXO15" s="185"/>
      <c r="KXP15" s="185"/>
      <c r="KXQ15" s="185"/>
      <c r="KXR15" s="185"/>
      <c r="KXS15" s="185"/>
      <c r="KXT15" s="185"/>
      <c r="KXU15" s="185"/>
      <c r="KXV15" s="185"/>
      <c r="KXW15" s="185"/>
      <c r="KXX15" s="185"/>
      <c r="KXY15" s="185"/>
      <c r="KXZ15" s="185"/>
      <c r="KYA15" s="185"/>
      <c r="KYB15" s="185"/>
      <c r="KYC15" s="185"/>
      <c r="KYD15" s="185"/>
      <c r="KYE15" s="185"/>
      <c r="KYF15" s="185"/>
      <c r="KYG15" s="185"/>
      <c r="KYH15" s="185"/>
      <c r="KYI15" s="185"/>
      <c r="KYJ15" s="185"/>
      <c r="KYK15" s="185"/>
      <c r="KYL15" s="185"/>
      <c r="KYM15" s="185"/>
      <c r="KYN15" s="185"/>
      <c r="KYO15" s="185"/>
      <c r="KYP15" s="185"/>
      <c r="KYQ15" s="185"/>
      <c r="KYR15" s="185"/>
      <c r="KYS15" s="185"/>
      <c r="KYT15" s="185"/>
      <c r="KYU15" s="185"/>
      <c r="KYV15" s="185"/>
      <c r="KYW15" s="185"/>
      <c r="KYX15" s="185"/>
      <c r="KYY15" s="185"/>
      <c r="KYZ15" s="185"/>
      <c r="KZA15" s="185"/>
      <c r="KZB15" s="185"/>
      <c r="KZC15" s="185"/>
      <c r="KZD15" s="185"/>
      <c r="KZE15" s="185"/>
      <c r="KZF15" s="185"/>
      <c r="KZG15" s="185"/>
      <c r="KZH15" s="185"/>
      <c r="KZI15" s="185"/>
      <c r="KZJ15" s="185"/>
      <c r="KZK15" s="185"/>
      <c r="KZL15" s="185"/>
      <c r="KZM15" s="185"/>
      <c r="KZN15" s="185"/>
      <c r="KZO15" s="185"/>
      <c r="KZP15" s="185"/>
      <c r="KZQ15" s="185"/>
      <c r="KZR15" s="185"/>
      <c r="KZS15" s="185"/>
      <c r="KZT15" s="185"/>
      <c r="KZU15" s="185"/>
      <c r="KZV15" s="185"/>
      <c r="KZW15" s="185"/>
      <c r="KZX15" s="185"/>
      <c r="KZY15" s="185"/>
      <c r="KZZ15" s="185"/>
      <c r="LAA15" s="185"/>
      <c r="LAB15" s="185"/>
      <c r="LAC15" s="185"/>
      <c r="LAD15" s="185"/>
      <c r="LAE15" s="185"/>
      <c r="LAF15" s="185"/>
      <c r="LAG15" s="185"/>
      <c r="LAH15" s="185"/>
      <c r="LAI15" s="185"/>
      <c r="LAJ15" s="185"/>
      <c r="LAK15" s="185"/>
      <c r="LAL15" s="185"/>
      <c r="LAM15" s="185"/>
      <c r="LAN15" s="185"/>
      <c r="LAO15" s="185"/>
      <c r="LAP15" s="185"/>
      <c r="LAQ15" s="185"/>
      <c r="LAR15" s="185"/>
      <c r="LAS15" s="185"/>
      <c r="LAT15" s="185"/>
      <c r="LAU15" s="185"/>
      <c r="LAV15" s="185"/>
      <c r="LAW15" s="185"/>
      <c r="LAX15" s="185"/>
      <c r="LAY15" s="185"/>
      <c r="LAZ15" s="185"/>
      <c r="LBA15" s="185"/>
      <c r="LBB15" s="185"/>
      <c r="LBC15" s="185"/>
      <c r="LBD15" s="185"/>
      <c r="LBE15" s="185"/>
      <c r="LBF15" s="185"/>
      <c r="LBG15" s="185"/>
      <c r="LBH15" s="185"/>
      <c r="LBI15" s="185"/>
      <c r="LBJ15" s="185"/>
      <c r="LBK15" s="185"/>
      <c r="LBL15" s="185"/>
      <c r="LBM15" s="185"/>
      <c r="LBN15" s="185"/>
      <c r="LBO15" s="185"/>
      <c r="LBP15" s="185"/>
      <c r="LBQ15" s="185"/>
      <c r="LBR15" s="185"/>
      <c r="LBS15" s="185"/>
      <c r="LBT15" s="185"/>
      <c r="LBU15" s="185"/>
      <c r="LBV15" s="185"/>
      <c r="LBW15" s="185"/>
      <c r="LBX15" s="185"/>
      <c r="LBY15" s="185"/>
      <c r="LBZ15" s="185"/>
      <c r="LCA15" s="185"/>
      <c r="LCB15" s="185"/>
      <c r="LCC15" s="185"/>
      <c r="LCD15" s="185"/>
      <c r="LCE15" s="185"/>
      <c r="LCF15" s="185"/>
      <c r="LCG15" s="185"/>
      <c r="LCH15" s="185"/>
      <c r="LCI15" s="185"/>
      <c r="LCJ15" s="185"/>
      <c r="LCK15" s="185"/>
      <c r="LCL15" s="185"/>
      <c r="LCM15" s="185"/>
      <c r="LCN15" s="185"/>
      <c r="LCO15" s="185"/>
      <c r="LCP15" s="185"/>
      <c r="LCQ15" s="185"/>
      <c r="LCR15" s="185"/>
      <c r="LCS15" s="185"/>
      <c r="LCT15" s="185"/>
      <c r="LCU15" s="185"/>
      <c r="LCV15" s="185"/>
      <c r="LCW15" s="185"/>
      <c r="LCX15" s="185"/>
      <c r="LCY15" s="185"/>
      <c r="LCZ15" s="185"/>
      <c r="LDA15" s="185"/>
      <c r="LDB15" s="185"/>
      <c r="LDC15" s="185"/>
      <c r="LDD15" s="185"/>
      <c r="LDE15" s="185"/>
      <c r="LDF15" s="185"/>
      <c r="LDG15" s="185"/>
      <c r="LDH15" s="185"/>
      <c r="LDI15" s="185"/>
      <c r="LDJ15" s="185"/>
      <c r="LDK15" s="185"/>
      <c r="LDL15" s="185"/>
      <c r="LDM15" s="185"/>
      <c r="LDN15" s="185"/>
      <c r="LDO15" s="185"/>
      <c r="LDP15" s="185"/>
      <c r="LDQ15" s="185"/>
      <c r="LDR15" s="185"/>
      <c r="LDS15" s="185"/>
      <c r="LDT15" s="185"/>
      <c r="LDU15" s="185"/>
      <c r="LDV15" s="185"/>
      <c r="LDW15" s="185"/>
      <c r="LDX15" s="185"/>
      <c r="LDY15" s="185"/>
      <c r="LDZ15" s="185"/>
      <c r="LEA15" s="185"/>
      <c r="LEB15" s="185"/>
      <c r="LEC15" s="185"/>
      <c r="LED15" s="185"/>
      <c r="LEE15" s="185"/>
      <c r="LEF15" s="185"/>
      <c r="LEG15" s="185"/>
      <c r="LEH15" s="185"/>
      <c r="LEI15" s="185"/>
      <c r="LEJ15" s="185"/>
      <c r="LEK15" s="185"/>
      <c r="LEL15" s="185"/>
      <c r="LEM15" s="185"/>
      <c r="LEN15" s="185"/>
      <c r="LEO15" s="185"/>
      <c r="LEP15" s="185"/>
      <c r="LEQ15" s="185"/>
      <c r="LER15" s="185"/>
      <c r="LES15" s="185"/>
      <c r="LET15" s="185"/>
      <c r="LEU15" s="185"/>
      <c r="LEV15" s="185"/>
      <c r="LEW15" s="185"/>
      <c r="LEX15" s="185"/>
      <c r="LEY15" s="185"/>
      <c r="LEZ15" s="185"/>
      <c r="LFA15" s="185"/>
      <c r="LFB15" s="185"/>
      <c r="LFC15" s="185"/>
      <c r="LFD15" s="185"/>
      <c r="LFE15" s="185"/>
      <c r="LFF15" s="185"/>
      <c r="LFG15" s="185"/>
      <c r="LFH15" s="185"/>
      <c r="LFI15" s="185"/>
      <c r="LFJ15" s="185"/>
      <c r="LFK15" s="185"/>
      <c r="LFL15" s="185"/>
      <c r="LFM15" s="185"/>
      <c r="LFN15" s="185"/>
      <c r="LFO15" s="185"/>
      <c r="LFP15" s="185"/>
      <c r="LFQ15" s="185"/>
      <c r="LFR15" s="185"/>
      <c r="LFS15" s="185"/>
      <c r="LFT15" s="185"/>
      <c r="LFU15" s="185"/>
      <c r="LFV15" s="185"/>
      <c r="LFW15" s="185"/>
      <c r="LFX15" s="185"/>
      <c r="LFY15" s="185"/>
      <c r="LFZ15" s="185"/>
      <c r="LGA15" s="185"/>
      <c r="LGB15" s="185"/>
      <c r="LGC15" s="185"/>
      <c r="LGD15" s="185"/>
      <c r="LGE15" s="185"/>
      <c r="LGF15" s="185"/>
      <c r="LGG15" s="185"/>
      <c r="LGH15" s="185"/>
      <c r="LGI15" s="185"/>
      <c r="LGJ15" s="185"/>
      <c r="LGK15" s="185"/>
      <c r="LGL15" s="185"/>
      <c r="LGM15" s="185"/>
      <c r="LGN15" s="185"/>
      <c r="LGO15" s="185"/>
      <c r="LGP15" s="185"/>
      <c r="LGQ15" s="185"/>
      <c r="LGR15" s="185"/>
      <c r="LGS15" s="185"/>
      <c r="LGT15" s="185"/>
      <c r="LGU15" s="185"/>
      <c r="LGV15" s="185"/>
      <c r="LGW15" s="185"/>
      <c r="LGX15" s="185"/>
      <c r="LGY15" s="185"/>
      <c r="LGZ15" s="185"/>
      <c r="LHA15" s="185"/>
      <c r="LHB15" s="185"/>
      <c r="LHC15" s="185"/>
      <c r="LHD15" s="185"/>
      <c r="LHE15" s="185"/>
      <c r="LHF15" s="185"/>
      <c r="LHG15" s="185"/>
      <c r="LHH15" s="185"/>
      <c r="LHI15" s="185"/>
      <c r="LHJ15" s="185"/>
      <c r="LHK15" s="185"/>
      <c r="LHL15" s="185"/>
      <c r="LHM15" s="185"/>
      <c r="LHN15" s="185"/>
      <c r="LHO15" s="185"/>
      <c r="LHP15" s="185"/>
      <c r="LHQ15" s="185"/>
      <c r="LHR15" s="185"/>
      <c r="LHS15" s="185"/>
      <c r="LHT15" s="185"/>
      <c r="LHU15" s="185"/>
      <c r="LHV15" s="185"/>
      <c r="LHW15" s="185"/>
      <c r="LHX15" s="185"/>
      <c r="LHY15" s="185"/>
      <c r="LHZ15" s="185"/>
      <c r="LIA15" s="185"/>
      <c r="LIB15" s="185"/>
      <c r="LIC15" s="185"/>
      <c r="LID15" s="185"/>
      <c r="LIE15" s="185"/>
      <c r="LIF15" s="185"/>
      <c r="LIG15" s="185"/>
      <c r="LIH15" s="185"/>
      <c r="LII15" s="185"/>
      <c r="LIJ15" s="185"/>
      <c r="LIK15" s="185"/>
      <c r="LIL15" s="185"/>
      <c r="LIM15" s="185"/>
      <c r="LIN15" s="185"/>
      <c r="LIO15" s="185"/>
      <c r="LIP15" s="185"/>
      <c r="LIQ15" s="185"/>
      <c r="LIR15" s="185"/>
      <c r="LIS15" s="185"/>
      <c r="LIT15" s="185"/>
      <c r="LIU15" s="185"/>
      <c r="LIV15" s="185"/>
      <c r="LIW15" s="185"/>
      <c r="LIX15" s="185"/>
      <c r="LIY15" s="185"/>
      <c r="LIZ15" s="185"/>
      <c r="LJA15" s="185"/>
      <c r="LJB15" s="185"/>
      <c r="LJC15" s="185"/>
      <c r="LJD15" s="185"/>
      <c r="LJE15" s="185"/>
      <c r="LJF15" s="185"/>
      <c r="LJG15" s="185"/>
      <c r="LJH15" s="185"/>
      <c r="LJI15" s="185"/>
      <c r="LJJ15" s="185"/>
      <c r="LJK15" s="185"/>
      <c r="LJL15" s="185"/>
      <c r="LJM15" s="185"/>
      <c r="LJN15" s="185"/>
      <c r="LJO15" s="185"/>
      <c r="LJP15" s="185"/>
      <c r="LJQ15" s="185"/>
      <c r="LJR15" s="185"/>
      <c r="LJS15" s="185"/>
      <c r="LJT15" s="185"/>
      <c r="LJU15" s="185"/>
      <c r="LJV15" s="185"/>
      <c r="LJW15" s="185"/>
      <c r="LJX15" s="185"/>
      <c r="LJY15" s="185"/>
      <c r="LJZ15" s="185"/>
      <c r="LKA15" s="185"/>
      <c r="LKB15" s="185"/>
      <c r="LKC15" s="185"/>
      <c r="LKD15" s="185"/>
      <c r="LKE15" s="185"/>
      <c r="LKF15" s="185"/>
      <c r="LKG15" s="185"/>
      <c r="LKH15" s="185"/>
      <c r="LKI15" s="185"/>
      <c r="LKJ15" s="185"/>
      <c r="LKK15" s="185"/>
      <c r="LKL15" s="185"/>
      <c r="LKM15" s="185"/>
      <c r="LKN15" s="185"/>
      <c r="LKO15" s="185"/>
      <c r="LKP15" s="185"/>
      <c r="LKQ15" s="185"/>
      <c r="LKR15" s="185"/>
      <c r="LKS15" s="185"/>
      <c r="LKT15" s="185"/>
      <c r="LKU15" s="185"/>
      <c r="LKV15" s="185"/>
      <c r="LKW15" s="185"/>
      <c r="LKX15" s="185"/>
      <c r="LKY15" s="185"/>
      <c r="LKZ15" s="185"/>
      <c r="LLA15" s="185"/>
      <c r="LLB15" s="185"/>
      <c r="LLC15" s="185"/>
      <c r="LLD15" s="185"/>
      <c r="LLE15" s="185"/>
      <c r="LLF15" s="185"/>
      <c r="LLG15" s="185"/>
      <c r="LLH15" s="185"/>
      <c r="LLI15" s="185"/>
      <c r="LLJ15" s="185"/>
      <c r="LLK15" s="185"/>
      <c r="LLL15" s="185"/>
      <c r="LLM15" s="185"/>
      <c r="LLN15" s="185"/>
      <c r="LLO15" s="185"/>
      <c r="LLP15" s="185"/>
      <c r="LLQ15" s="185"/>
      <c r="LLR15" s="185"/>
      <c r="LLS15" s="185"/>
      <c r="LLT15" s="185"/>
      <c r="LLU15" s="185"/>
      <c r="LLV15" s="185"/>
      <c r="LLW15" s="185"/>
      <c r="LLX15" s="185"/>
      <c r="LLY15" s="185"/>
      <c r="LLZ15" s="185"/>
      <c r="LMA15" s="185"/>
      <c r="LMB15" s="185"/>
      <c r="LMC15" s="185"/>
      <c r="LMD15" s="185"/>
      <c r="LME15" s="185"/>
      <c r="LMF15" s="185"/>
      <c r="LMG15" s="185"/>
      <c r="LMH15" s="185"/>
      <c r="LMI15" s="185"/>
      <c r="LMJ15" s="185"/>
      <c r="LMK15" s="185"/>
      <c r="LML15" s="185"/>
      <c r="LMM15" s="185"/>
      <c r="LMN15" s="185"/>
      <c r="LMO15" s="185"/>
      <c r="LMP15" s="185"/>
      <c r="LMQ15" s="185"/>
      <c r="LMR15" s="185"/>
      <c r="LMS15" s="185"/>
      <c r="LMT15" s="185"/>
      <c r="LMU15" s="185"/>
      <c r="LMV15" s="185"/>
      <c r="LMW15" s="185"/>
      <c r="LMX15" s="185"/>
      <c r="LMY15" s="185"/>
      <c r="LMZ15" s="185"/>
      <c r="LNA15" s="185"/>
      <c r="LNB15" s="185"/>
      <c r="LNC15" s="185"/>
      <c r="LND15" s="185"/>
      <c r="LNE15" s="185"/>
      <c r="LNF15" s="185"/>
      <c r="LNG15" s="185"/>
      <c r="LNH15" s="185"/>
      <c r="LNI15" s="185"/>
      <c r="LNJ15" s="185"/>
      <c r="LNK15" s="185"/>
      <c r="LNL15" s="185"/>
      <c r="LNM15" s="185"/>
      <c r="LNN15" s="185"/>
      <c r="LNO15" s="185"/>
      <c r="LNP15" s="185"/>
      <c r="LNQ15" s="185"/>
      <c r="LNR15" s="185"/>
      <c r="LNS15" s="185"/>
      <c r="LNT15" s="185"/>
      <c r="LNU15" s="185"/>
      <c r="LNV15" s="185"/>
      <c r="LNW15" s="185"/>
      <c r="LNX15" s="185"/>
      <c r="LNY15" s="185"/>
      <c r="LNZ15" s="185"/>
      <c r="LOA15" s="185"/>
      <c r="LOB15" s="185"/>
      <c r="LOC15" s="185"/>
      <c r="LOD15" s="185"/>
      <c r="LOE15" s="185"/>
      <c r="LOF15" s="185"/>
      <c r="LOG15" s="185"/>
      <c r="LOH15" s="185"/>
      <c r="LOI15" s="185"/>
      <c r="LOJ15" s="185"/>
      <c r="LOK15" s="185"/>
      <c r="LOL15" s="185"/>
      <c r="LOM15" s="185"/>
      <c r="LON15" s="185"/>
      <c r="LOO15" s="185"/>
      <c r="LOP15" s="185"/>
      <c r="LOQ15" s="185"/>
      <c r="LOR15" s="185"/>
      <c r="LOS15" s="185"/>
      <c r="LOT15" s="185"/>
      <c r="LOU15" s="185"/>
      <c r="LOV15" s="185"/>
      <c r="LOW15" s="185"/>
      <c r="LOX15" s="185"/>
      <c r="LOY15" s="185"/>
      <c r="LOZ15" s="185"/>
      <c r="LPA15" s="185"/>
      <c r="LPB15" s="185"/>
      <c r="LPC15" s="185"/>
      <c r="LPD15" s="185"/>
      <c r="LPE15" s="185"/>
      <c r="LPF15" s="185"/>
      <c r="LPG15" s="185"/>
      <c r="LPH15" s="185"/>
      <c r="LPI15" s="185"/>
      <c r="LPJ15" s="185"/>
      <c r="LPK15" s="185"/>
      <c r="LPL15" s="185"/>
      <c r="LPM15" s="185"/>
      <c r="LPN15" s="185"/>
      <c r="LPO15" s="185"/>
      <c r="LPP15" s="185"/>
      <c r="LPQ15" s="185"/>
      <c r="LPR15" s="185"/>
      <c r="LPS15" s="185"/>
      <c r="LPT15" s="185"/>
      <c r="LPU15" s="185"/>
      <c r="LPV15" s="185"/>
      <c r="LPW15" s="185"/>
      <c r="LPX15" s="185"/>
      <c r="LPY15" s="185"/>
      <c r="LPZ15" s="185"/>
      <c r="LQA15" s="185"/>
      <c r="LQB15" s="185"/>
      <c r="LQC15" s="185"/>
      <c r="LQD15" s="185"/>
      <c r="LQE15" s="185"/>
      <c r="LQF15" s="185"/>
      <c r="LQG15" s="185"/>
      <c r="LQH15" s="185"/>
      <c r="LQI15" s="185"/>
      <c r="LQJ15" s="185"/>
      <c r="LQK15" s="185"/>
      <c r="LQL15" s="185"/>
      <c r="LQM15" s="185"/>
      <c r="LQN15" s="185"/>
      <c r="LQO15" s="185"/>
      <c r="LQP15" s="185"/>
      <c r="LQQ15" s="185"/>
      <c r="LQR15" s="185"/>
      <c r="LQS15" s="185"/>
      <c r="LQT15" s="185"/>
      <c r="LQU15" s="185"/>
      <c r="LQV15" s="185"/>
      <c r="LQW15" s="185"/>
      <c r="LQX15" s="185"/>
      <c r="LQY15" s="185"/>
      <c r="LQZ15" s="185"/>
      <c r="LRA15" s="185"/>
      <c r="LRB15" s="185"/>
      <c r="LRC15" s="185"/>
      <c r="LRD15" s="185"/>
      <c r="LRE15" s="185"/>
      <c r="LRF15" s="185"/>
      <c r="LRG15" s="185"/>
      <c r="LRH15" s="185"/>
      <c r="LRI15" s="185"/>
      <c r="LRJ15" s="185"/>
      <c r="LRK15" s="185"/>
      <c r="LRL15" s="185"/>
      <c r="LRM15" s="185"/>
      <c r="LRN15" s="185"/>
      <c r="LRO15" s="185"/>
      <c r="LRP15" s="185"/>
      <c r="LRQ15" s="185"/>
      <c r="LRR15" s="185"/>
      <c r="LRS15" s="185"/>
      <c r="LRT15" s="185"/>
      <c r="LRU15" s="185"/>
      <c r="LRV15" s="185"/>
      <c r="LRW15" s="185"/>
      <c r="LRX15" s="185"/>
      <c r="LRY15" s="185"/>
      <c r="LRZ15" s="185"/>
      <c r="LSA15" s="185"/>
      <c r="LSB15" s="185"/>
      <c r="LSC15" s="185"/>
      <c r="LSD15" s="185"/>
      <c r="LSE15" s="185"/>
      <c r="LSF15" s="185"/>
      <c r="LSG15" s="185"/>
      <c r="LSH15" s="185"/>
      <c r="LSI15" s="185"/>
      <c r="LSJ15" s="185"/>
      <c r="LSK15" s="185"/>
      <c r="LSL15" s="185"/>
      <c r="LSM15" s="185"/>
      <c r="LSN15" s="185"/>
      <c r="LSO15" s="185"/>
      <c r="LSP15" s="185"/>
      <c r="LSQ15" s="185"/>
      <c r="LSR15" s="185"/>
      <c r="LSS15" s="185"/>
      <c r="LST15" s="185"/>
      <c r="LSU15" s="185"/>
      <c r="LSV15" s="185"/>
      <c r="LSW15" s="185"/>
      <c r="LSX15" s="185"/>
      <c r="LSY15" s="185"/>
      <c r="LSZ15" s="185"/>
      <c r="LTA15" s="185"/>
      <c r="LTB15" s="185"/>
      <c r="LTC15" s="185"/>
      <c r="LTD15" s="185"/>
      <c r="LTE15" s="185"/>
      <c r="LTF15" s="185"/>
      <c r="LTG15" s="185"/>
      <c r="LTH15" s="185"/>
      <c r="LTI15" s="185"/>
      <c r="LTJ15" s="185"/>
      <c r="LTK15" s="185"/>
      <c r="LTL15" s="185"/>
      <c r="LTM15" s="185"/>
      <c r="LTN15" s="185"/>
      <c r="LTO15" s="185"/>
      <c r="LTP15" s="185"/>
      <c r="LTQ15" s="185"/>
      <c r="LTR15" s="185"/>
      <c r="LTS15" s="185"/>
      <c r="LTT15" s="185"/>
      <c r="LTU15" s="185"/>
      <c r="LTV15" s="185"/>
      <c r="LTW15" s="185"/>
      <c r="LTX15" s="185"/>
      <c r="LTY15" s="185"/>
      <c r="LTZ15" s="185"/>
      <c r="LUA15" s="185"/>
      <c r="LUB15" s="185"/>
      <c r="LUC15" s="185"/>
      <c r="LUD15" s="185"/>
      <c r="LUE15" s="185"/>
      <c r="LUF15" s="185"/>
      <c r="LUG15" s="185"/>
      <c r="LUH15" s="185"/>
      <c r="LUI15" s="185"/>
      <c r="LUJ15" s="185"/>
      <c r="LUK15" s="185"/>
      <c r="LUL15" s="185"/>
      <c r="LUM15" s="185"/>
      <c r="LUN15" s="185"/>
      <c r="LUO15" s="185"/>
      <c r="LUP15" s="185"/>
      <c r="LUQ15" s="185"/>
      <c r="LUR15" s="185"/>
      <c r="LUS15" s="185"/>
      <c r="LUT15" s="185"/>
      <c r="LUU15" s="185"/>
      <c r="LUV15" s="185"/>
      <c r="LUW15" s="185"/>
      <c r="LUX15" s="185"/>
      <c r="LUY15" s="185"/>
      <c r="LUZ15" s="185"/>
      <c r="LVA15" s="185"/>
      <c r="LVB15" s="185"/>
      <c r="LVC15" s="185"/>
      <c r="LVD15" s="185"/>
      <c r="LVE15" s="185"/>
      <c r="LVF15" s="185"/>
      <c r="LVG15" s="185"/>
      <c r="LVH15" s="185"/>
      <c r="LVI15" s="185"/>
      <c r="LVJ15" s="185"/>
      <c r="LVK15" s="185"/>
      <c r="LVL15" s="185"/>
      <c r="LVM15" s="185"/>
      <c r="LVN15" s="185"/>
      <c r="LVO15" s="185"/>
      <c r="LVP15" s="185"/>
      <c r="LVQ15" s="185"/>
      <c r="LVR15" s="185"/>
      <c r="LVS15" s="185"/>
      <c r="LVT15" s="185"/>
      <c r="LVU15" s="185"/>
      <c r="LVV15" s="185"/>
      <c r="LVW15" s="185"/>
      <c r="LVX15" s="185"/>
      <c r="LVY15" s="185"/>
      <c r="LVZ15" s="185"/>
      <c r="LWA15" s="185"/>
      <c r="LWB15" s="185"/>
      <c r="LWC15" s="185"/>
      <c r="LWD15" s="185"/>
      <c r="LWE15" s="185"/>
      <c r="LWF15" s="185"/>
      <c r="LWG15" s="185"/>
      <c r="LWH15" s="185"/>
      <c r="LWI15" s="185"/>
      <c r="LWJ15" s="185"/>
      <c r="LWK15" s="185"/>
      <c r="LWL15" s="185"/>
      <c r="LWM15" s="185"/>
      <c r="LWN15" s="185"/>
      <c r="LWO15" s="185"/>
      <c r="LWP15" s="185"/>
      <c r="LWQ15" s="185"/>
      <c r="LWR15" s="185"/>
      <c r="LWS15" s="185"/>
      <c r="LWT15" s="185"/>
      <c r="LWU15" s="185"/>
      <c r="LWV15" s="185"/>
      <c r="LWW15" s="185"/>
      <c r="LWX15" s="185"/>
      <c r="LWY15" s="185"/>
      <c r="LWZ15" s="185"/>
      <c r="LXA15" s="185"/>
      <c r="LXB15" s="185"/>
      <c r="LXC15" s="185"/>
      <c r="LXD15" s="185"/>
      <c r="LXE15" s="185"/>
      <c r="LXF15" s="185"/>
      <c r="LXG15" s="185"/>
      <c r="LXH15" s="185"/>
      <c r="LXI15" s="185"/>
      <c r="LXJ15" s="185"/>
      <c r="LXK15" s="185"/>
      <c r="LXL15" s="185"/>
      <c r="LXM15" s="185"/>
      <c r="LXN15" s="185"/>
      <c r="LXO15" s="185"/>
      <c r="LXP15" s="185"/>
      <c r="LXQ15" s="185"/>
      <c r="LXR15" s="185"/>
      <c r="LXS15" s="185"/>
      <c r="LXT15" s="185"/>
      <c r="LXU15" s="185"/>
      <c r="LXV15" s="185"/>
      <c r="LXW15" s="185"/>
      <c r="LXX15" s="185"/>
      <c r="LXY15" s="185"/>
      <c r="LXZ15" s="185"/>
      <c r="LYA15" s="185"/>
      <c r="LYB15" s="185"/>
      <c r="LYC15" s="185"/>
      <c r="LYD15" s="185"/>
      <c r="LYE15" s="185"/>
      <c r="LYF15" s="185"/>
      <c r="LYG15" s="185"/>
      <c r="LYH15" s="185"/>
      <c r="LYI15" s="185"/>
      <c r="LYJ15" s="185"/>
      <c r="LYK15" s="185"/>
      <c r="LYL15" s="185"/>
      <c r="LYM15" s="185"/>
      <c r="LYN15" s="185"/>
      <c r="LYO15" s="185"/>
      <c r="LYP15" s="185"/>
      <c r="LYQ15" s="185"/>
      <c r="LYR15" s="185"/>
      <c r="LYS15" s="185"/>
      <c r="LYT15" s="185"/>
      <c r="LYU15" s="185"/>
      <c r="LYV15" s="185"/>
      <c r="LYW15" s="185"/>
      <c r="LYX15" s="185"/>
      <c r="LYY15" s="185"/>
      <c r="LYZ15" s="185"/>
      <c r="LZA15" s="185"/>
      <c r="LZB15" s="185"/>
      <c r="LZC15" s="185"/>
      <c r="LZD15" s="185"/>
      <c r="LZE15" s="185"/>
      <c r="LZF15" s="185"/>
      <c r="LZG15" s="185"/>
      <c r="LZH15" s="185"/>
      <c r="LZI15" s="185"/>
      <c r="LZJ15" s="185"/>
      <c r="LZK15" s="185"/>
      <c r="LZL15" s="185"/>
      <c r="LZM15" s="185"/>
      <c r="LZN15" s="185"/>
      <c r="LZO15" s="185"/>
      <c r="LZP15" s="185"/>
      <c r="LZQ15" s="185"/>
      <c r="LZR15" s="185"/>
      <c r="LZS15" s="185"/>
      <c r="LZT15" s="185"/>
      <c r="LZU15" s="185"/>
      <c r="LZV15" s="185"/>
      <c r="LZW15" s="185"/>
      <c r="LZX15" s="185"/>
      <c r="LZY15" s="185"/>
      <c r="LZZ15" s="185"/>
      <c r="MAA15" s="185"/>
      <c r="MAB15" s="185"/>
      <c r="MAC15" s="185"/>
      <c r="MAD15" s="185"/>
      <c r="MAE15" s="185"/>
      <c r="MAF15" s="185"/>
      <c r="MAG15" s="185"/>
      <c r="MAH15" s="185"/>
      <c r="MAI15" s="185"/>
      <c r="MAJ15" s="185"/>
      <c r="MAK15" s="185"/>
      <c r="MAL15" s="185"/>
      <c r="MAM15" s="185"/>
      <c r="MAN15" s="185"/>
      <c r="MAO15" s="185"/>
      <c r="MAP15" s="185"/>
      <c r="MAQ15" s="185"/>
      <c r="MAR15" s="185"/>
      <c r="MAS15" s="185"/>
      <c r="MAT15" s="185"/>
      <c r="MAU15" s="185"/>
      <c r="MAV15" s="185"/>
      <c r="MAW15" s="185"/>
      <c r="MAX15" s="185"/>
      <c r="MAY15" s="185"/>
      <c r="MAZ15" s="185"/>
      <c r="MBA15" s="185"/>
      <c r="MBB15" s="185"/>
      <c r="MBC15" s="185"/>
      <c r="MBD15" s="185"/>
      <c r="MBE15" s="185"/>
      <c r="MBF15" s="185"/>
      <c r="MBG15" s="185"/>
      <c r="MBH15" s="185"/>
      <c r="MBI15" s="185"/>
      <c r="MBJ15" s="185"/>
      <c r="MBK15" s="185"/>
      <c r="MBL15" s="185"/>
      <c r="MBM15" s="185"/>
      <c r="MBN15" s="185"/>
      <c r="MBO15" s="185"/>
      <c r="MBP15" s="185"/>
      <c r="MBQ15" s="185"/>
      <c r="MBR15" s="185"/>
      <c r="MBS15" s="185"/>
      <c r="MBT15" s="185"/>
      <c r="MBU15" s="185"/>
      <c r="MBV15" s="185"/>
      <c r="MBW15" s="185"/>
      <c r="MBX15" s="185"/>
      <c r="MBY15" s="185"/>
      <c r="MBZ15" s="185"/>
      <c r="MCA15" s="185"/>
      <c r="MCB15" s="185"/>
      <c r="MCC15" s="185"/>
      <c r="MCD15" s="185"/>
      <c r="MCE15" s="185"/>
      <c r="MCF15" s="185"/>
      <c r="MCG15" s="185"/>
      <c r="MCH15" s="185"/>
      <c r="MCI15" s="185"/>
      <c r="MCJ15" s="185"/>
      <c r="MCK15" s="185"/>
      <c r="MCL15" s="185"/>
      <c r="MCM15" s="185"/>
      <c r="MCN15" s="185"/>
      <c r="MCO15" s="185"/>
      <c r="MCP15" s="185"/>
      <c r="MCQ15" s="185"/>
      <c r="MCR15" s="185"/>
      <c r="MCS15" s="185"/>
      <c r="MCT15" s="185"/>
      <c r="MCU15" s="185"/>
      <c r="MCV15" s="185"/>
      <c r="MCW15" s="185"/>
      <c r="MCX15" s="185"/>
      <c r="MCY15" s="185"/>
      <c r="MCZ15" s="185"/>
      <c r="MDA15" s="185"/>
      <c r="MDB15" s="185"/>
      <c r="MDC15" s="185"/>
      <c r="MDD15" s="185"/>
      <c r="MDE15" s="185"/>
      <c r="MDF15" s="185"/>
      <c r="MDG15" s="185"/>
      <c r="MDH15" s="185"/>
      <c r="MDI15" s="185"/>
      <c r="MDJ15" s="185"/>
      <c r="MDK15" s="185"/>
      <c r="MDL15" s="185"/>
      <c r="MDM15" s="185"/>
      <c r="MDN15" s="185"/>
      <c r="MDO15" s="185"/>
      <c r="MDP15" s="185"/>
      <c r="MDQ15" s="185"/>
      <c r="MDR15" s="185"/>
      <c r="MDS15" s="185"/>
      <c r="MDT15" s="185"/>
      <c r="MDU15" s="185"/>
      <c r="MDV15" s="185"/>
      <c r="MDW15" s="185"/>
      <c r="MDX15" s="185"/>
      <c r="MDY15" s="185"/>
      <c r="MDZ15" s="185"/>
      <c r="MEA15" s="185"/>
      <c r="MEB15" s="185"/>
      <c r="MEC15" s="185"/>
      <c r="MED15" s="185"/>
      <c r="MEE15" s="185"/>
      <c r="MEF15" s="185"/>
      <c r="MEG15" s="185"/>
      <c r="MEH15" s="185"/>
      <c r="MEI15" s="185"/>
      <c r="MEJ15" s="185"/>
      <c r="MEK15" s="185"/>
      <c r="MEL15" s="185"/>
      <c r="MEM15" s="185"/>
      <c r="MEN15" s="185"/>
      <c r="MEO15" s="185"/>
      <c r="MEP15" s="185"/>
      <c r="MEQ15" s="185"/>
      <c r="MER15" s="185"/>
      <c r="MES15" s="185"/>
      <c r="MET15" s="185"/>
      <c r="MEU15" s="185"/>
      <c r="MEV15" s="185"/>
      <c r="MEW15" s="185"/>
      <c r="MEX15" s="185"/>
      <c r="MEY15" s="185"/>
      <c r="MEZ15" s="185"/>
      <c r="MFA15" s="185"/>
      <c r="MFB15" s="185"/>
      <c r="MFC15" s="185"/>
      <c r="MFD15" s="185"/>
      <c r="MFE15" s="185"/>
      <c r="MFF15" s="185"/>
      <c r="MFG15" s="185"/>
      <c r="MFH15" s="185"/>
      <c r="MFI15" s="185"/>
      <c r="MFJ15" s="185"/>
      <c r="MFK15" s="185"/>
      <c r="MFL15" s="185"/>
      <c r="MFM15" s="185"/>
      <c r="MFN15" s="185"/>
      <c r="MFO15" s="185"/>
      <c r="MFP15" s="185"/>
      <c r="MFQ15" s="185"/>
      <c r="MFR15" s="185"/>
      <c r="MFS15" s="185"/>
      <c r="MFT15" s="185"/>
      <c r="MFU15" s="185"/>
      <c r="MFV15" s="185"/>
      <c r="MFW15" s="185"/>
      <c r="MFX15" s="185"/>
      <c r="MFY15" s="185"/>
      <c r="MFZ15" s="185"/>
      <c r="MGA15" s="185"/>
      <c r="MGB15" s="185"/>
      <c r="MGC15" s="185"/>
      <c r="MGD15" s="185"/>
      <c r="MGE15" s="185"/>
      <c r="MGF15" s="185"/>
      <c r="MGG15" s="185"/>
      <c r="MGH15" s="185"/>
      <c r="MGI15" s="185"/>
      <c r="MGJ15" s="185"/>
      <c r="MGK15" s="185"/>
      <c r="MGL15" s="185"/>
      <c r="MGM15" s="185"/>
      <c r="MGN15" s="185"/>
      <c r="MGO15" s="185"/>
      <c r="MGP15" s="185"/>
      <c r="MGQ15" s="185"/>
      <c r="MGR15" s="185"/>
      <c r="MGS15" s="185"/>
      <c r="MGT15" s="185"/>
      <c r="MGU15" s="185"/>
      <c r="MGV15" s="185"/>
      <c r="MGW15" s="185"/>
      <c r="MGX15" s="185"/>
      <c r="MGY15" s="185"/>
      <c r="MGZ15" s="185"/>
      <c r="MHA15" s="185"/>
      <c r="MHB15" s="185"/>
      <c r="MHC15" s="185"/>
      <c r="MHD15" s="185"/>
      <c r="MHE15" s="185"/>
      <c r="MHF15" s="185"/>
      <c r="MHG15" s="185"/>
      <c r="MHH15" s="185"/>
      <c r="MHI15" s="185"/>
      <c r="MHJ15" s="185"/>
      <c r="MHK15" s="185"/>
      <c r="MHL15" s="185"/>
      <c r="MHM15" s="185"/>
      <c r="MHN15" s="185"/>
      <c r="MHO15" s="185"/>
      <c r="MHP15" s="185"/>
      <c r="MHQ15" s="185"/>
      <c r="MHR15" s="185"/>
      <c r="MHS15" s="185"/>
      <c r="MHT15" s="185"/>
      <c r="MHU15" s="185"/>
      <c r="MHV15" s="185"/>
      <c r="MHW15" s="185"/>
      <c r="MHX15" s="185"/>
      <c r="MHY15" s="185"/>
      <c r="MHZ15" s="185"/>
      <c r="MIA15" s="185"/>
      <c r="MIB15" s="185"/>
      <c r="MIC15" s="185"/>
      <c r="MID15" s="185"/>
      <c r="MIE15" s="185"/>
      <c r="MIF15" s="185"/>
      <c r="MIG15" s="185"/>
      <c r="MIH15" s="185"/>
      <c r="MII15" s="185"/>
      <c r="MIJ15" s="185"/>
      <c r="MIK15" s="185"/>
      <c r="MIL15" s="185"/>
      <c r="MIM15" s="185"/>
      <c r="MIN15" s="185"/>
      <c r="MIO15" s="185"/>
      <c r="MIP15" s="185"/>
      <c r="MIQ15" s="185"/>
      <c r="MIR15" s="185"/>
      <c r="MIS15" s="185"/>
      <c r="MIT15" s="185"/>
      <c r="MIU15" s="185"/>
      <c r="MIV15" s="185"/>
      <c r="MIW15" s="185"/>
      <c r="MIX15" s="185"/>
      <c r="MIY15" s="185"/>
      <c r="MIZ15" s="185"/>
      <c r="MJA15" s="185"/>
      <c r="MJB15" s="185"/>
      <c r="MJC15" s="185"/>
      <c r="MJD15" s="185"/>
      <c r="MJE15" s="185"/>
      <c r="MJF15" s="185"/>
      <c r="MJG15" s="185"/>
      <c r="MJH15" s="185"/>
      <c r="MJI15" s="185"/>
      <c r="MJJ15" s="185"/>
      <c r="MJK15" s="185"/>
      <c r="MJL15" s="185"/>
      <c r="MJM15" s="185"/>
      <c r="MJN15" s="185"/>
      <c r="MJO15" s="185"/>
      <c r="MJP15" s="185"/>
      <c r="MJQ15" s="185"/>
      <c r="MJR15" s="185"/>
      <c r="MJS15" s="185"/>
      <c r="MJT15" s="185"/>
      <c r="MJU15" s="185"/>
      <c r="MJV15" s="185"/>
      <c r="MJW15" s="185"/>
      <c r="MJX15" s="185"/>
      <c r="MJY15" s="185"/>
      <c r="MJZ15" s="185"/>
      <c r="MKA15" s="185"/>
      <c r="MKB15" s="185"/>
      <c r="MKC15" s="185"/>
      <c r="MKD15" s="185"/>
      <c r="MKE15" s="185"/>
      <c r="MKF15" s="185"/>
      <c r="MKG15" s="185"/>
      <c r="MKH15" s="185"/>
      <c r="MKI15" s="185"/>
      <c r="MKJ15" s="185"/>
      <c r="MKK15" s="185"/>
      <c r="MKL15" s="185"/>
      <c r="MKM15" s="185"/>
      <c r="MKN15" s="185"/>
      <c r="MKO15" s="185"/>
      <c r="MKP15" s="185"/>
      <c r="MKQ15" s="185"/>
      <c r="MKR15" s="185"/>
      <c r="MKS15" s="185"/>
      <c r="MKT15" s="185"/>
      <c r="MKU15" s="185"/>
      <c r="MKV15" s="185"/>
      <c r="MKW15" s="185"/>
      <c r="MKX15" s="185"/>
      <c r="MKY15" s="185"/>
      <c r="MKZ15" s="185"/>
      <c r="MLA15" s="185"/>
      <c r="MLB15" s="185"/>
      <c r="MLC15" s="185"/>
      <c r="MLD15" s="185"/>
      <c r="MLE15" s="185"/>
      <c r="MLF15" s="185"/>
      <c r="MLG15" s="185"/>
      <c r="MLH15" s="185"/>
      <c r="MLI15" s="185"/>
      <c r="MLJ15" s="185"/>
      <c r="MLK15" s="185"/>
      <c r="MLL15" s="185"/>
      <c r="MLM15" s="185"/>
      <c r="MLN15" s="185"/>
      <c r="MLO15" s="185"/>
      <c r="MLP15" s="185"/>
      <c r="MLQ15" s="185"/>
      <c r="MLR15" s="185"/>
      <c r="MLS15" s="185"/>
      <c r="MLT15" s="185"/>
      <c r="MLU15" s="185"/>
      <c r="MLV15" s="185"/>
      <c r="MLW15" s="185"/>
      <c r="MLX15" s="185"/>
      <c r="MLY15" s="185"/>
      <c r="MLZ15" s="185"/>
      <c r="MMA15" s="185"/>
      <c r="MMB15" s="185"/>
      <c r="MMC15" s="185"/>
      <c r="MMD15" s="185"/>
      <c r="MME15" s="185"/>
      <c r="MMF15" s="185"/>
      <c r="MMG15" s="185"/>
      <c r="MMH15" s="185"/>
      <c r="MMI15" s="185"/>
      <c r="MMJ15" s="185"/>
      <c r="MMK15" s="185"/>
      <c r="MML15" s="185"/>
      <c r="MMM15" s="185"/>
      <c r="MMN15" s="185"/>
      <c r="MMO15" s="185"/>
      <c r="MMP15" s="185"/>
      <c r="MMQ15" s="185"/>
      <c r="MMR15" s="185"/>
      <c r="MMS15" s="185"/>
      <c r="MMT15" s="185"/>
      <c r="MMU15" s="185"/>
      <c r="MMV15" s="185"/>
      <c r="MMW15" s="185"/>
      <c r="MMX15" s="185"/>
      <c r="MMY15" s="185"/>
      <c r="MMZ15" s="185"/>
      <c r="MNA15" s="185"/>
      <c r="MNB15" s="185"/>
      <c r="MNC15" s="185"/>
      <c r="MND15" s="185"/>
      <c r="MNE15" s="185"/>
      <c r="MNF15" s="185"/>
      <c r="MNG15" s="185"/>
      <c r="MNH15" s="185"/>
      <c r="MNI15" s="185"/>
      <c r="MNJ15" s="185"/>
      <c r="MNK15" s="185"/>
      <c r="MNL15" s="185"/>
      <c r="MNM15" s="185"/>
      <c r="MNN15" s="185"/>
      <c r="MNO15" s="185"/>
      <c r="MNP15" s="185"/>
      <c r="MNQ15" s="185"/>
      <c r="MNR15" s="185"/>
      <c r="MNS15" s="185"/>
      <c r="MNT15" s="185"/>
      <c r="MNU15" s="185"/>
      <c r="MNV15" s="185"/>
      <c r="MNW15" s="185"/>
      <c r="MNX15" s="185"/>
      <c r="MNY15" s="185"/>
      <c r="MNZ15" s="185"/>
      <c r="MOA15" s="185"/>
      <c r="MOB15" s="185"/>
      <c r="MOC15" s="185"/>
      <c r="MOD15" s="185"/>
      <c r="MOE15" s="185"/>
      <c r="MOF15" s="185"/>
      <c r="MOG15" s="185"/>
      <c r="MOH15" s="185"/>
      <c r="MOI15" s="185"/>
      <c r="MOJ15" s="185"/>
      <c r="MOK15" s="185"/>
      <c r="MOL15" s="185"/>
      <c r="MOM15" s="185"/>
      <c r="MON15" s="185"/>
      <c r="MOO15" s="185"/>
      <c r="MOP15" s="185"/>
      <c r="MOQ15" s="185"/>
      <c r="MOR15" s="185"/>
      <c r="MOS15" s="185"/>
      <c r="MOT15" s="185"/>
      <c r="MOU15" s="185"/>
      <c r="MOV15" s="185"/>
      <c r="MOW15" s="185"/>
      <c r="MOX15" s="185"/>
      <c r="MOY15" s="185"/>
      <c r="MOZ15" s="185"/>
      <c r="MPA15" s="185"/>
      <c r="MPB15" s="185"/>
      <c r="MPC15" s="185"/>
      <c r="MPD15" s="185"/>
      <c r="MPE15" s="185"/>
      <c r="MPF15" s="185"/>
      <c r="MPG15" s="185"/>
      <c r="MPH15" s="185"/>
      <c r="MPI15" s="185"/>
      <c r="MPJ15" s="185"/>
      <c r="MPK15" s="185"/>
      <c r="MPL15" s="185"/>
      <c r="MPM15" s="185"/>
      <c r="MPN15" s="185"/>
      <c r="MPO15" s="185"/>
      <c r="MPP15" s="185"/>
      <c r="MPQ15" s="185"/>
      <c r="MPR15" s="185"/>
      <c r="MPS15" s="185"/>
      <c r="MPT15" s="185"/>
      <c r="MPU15" s="185"/>
      <c r="MPV15" s="185"/>
      <c r="MPW15" s="185"/>
      <c r="MPX15" s="185"/>
      <c r="MPY15" s="185"/>
      <c r="MPZ15" s="185"/>
      <c r="MQA15" s="185"/>
      <c r="MQB15" s="185"/>
      <c r="MQC15" s="185"/>
      <c r="MQD15" s="185"/>
      <c r="MQE15" s="185"/>
      <c r="MQF15" s="185"/>
      <c r="MQG15" s="185"/>
      <c r="MQH15" s="185"/>
      <c r="MQI15" s="185"/>
      <c r="MQJ15" s="185"/>
      <c r="MQK15" s="185"/>
      <c r="MQL15" s="185"/>
      <c r="MQM15" s="185"/>
      <c r="MQN15" s="185"/>
      <c r="MQO15" s="185"/>
      <c r="MQP15" s="185"/>
      <c r="MQQ15" s="185"/>
      <c r="MQR15" s="185"/>
      <c r="MQS15" s="185"/>
      <c r="MQT15" s="185"/>
      <c r="MQU15" s="185"/>
      <c r="MQV15" s="185"/>
      <c r="MQW15" s="185"/>
      <c r="MQX15" s="185"/>
      <c r="MQY15" s="185"/>
      <c r="MQZ15" s="185"/>
      <c r="MRA15" s="185"/>
      <c r="MRB15" s="185"/>
      <c r="MRC15" s="185"/>
      <c r="MRD15" s="185"/>
      <c r="MRE15" s="185"/>
      <c r="MRF15" s="185"/>
      <c r="MRG15" s="185"/>
      <c r="MRH15" s="185"/>
      <c r="MRI15" s="185"/>
      <c r="MRJ15" s="185"/>
      <c r="MRK15" s="185"/>
      <c r="MRL15" s="185"/>
      <c r="MRM15" s="185"/>
      <c r="MRN15" s="185"/>
      <c r="MRO15" s="185"/>
      <c r="MRP15" s="185"/>
      <c r="MRQ15" s="185"/>
      <c r="MRR15" s="185"/>
      <c r="MRS15" s="185"/>
      <c r="MRT15" s="185"/>
      <c r="MRU15" s="185"/>
      <c r="MRV15" s="185"/>
      <c r="MRW15" s="185"/>
      <c r="MRX15" s="185"/>
      <c r="MRY15" s="185"/>
      <c r="MRZ15" s="185"/>
      <c r="MSA15" s="185"/>
      <c r="MSB15" s="185"/>
      <c r="MSC15" s="185"/>
      <c r="MSD15" s="185"/>
      <c r="MSE15" s="185"/>
      <c r="MSF15" s="185"/>
      <c r="MSG15" s="185"/>
      <c r="MSH15" s="185"/>
      <c r="MSI15" s="185"/>
      <c r="MSJ15" s="185"/>
      <c r="MSK15" s="185"/>
      <c r="MSL15" s="185"/>
      <c r="MSM15" s="185"/>
      <c r="MSN15" s="185"/>
      <c r="MSO15" s="185"/>
      <c r="MSP15" s="185"/>
      <c r="MSQ15" s="185"/>
      <c r="MSR15" s="185"/>
      <c r="MSS15" s="185"/>
      <c r="MST15" s="185"/>
      <c r="MSU15" s="185"/>
      <c r="MSV15" s="185"/>
      <c r="MSW15" s="185"/>
      <c r="MSX15" s="185"/>
      <c r="MSY15" s="185"/>
      <c r="MSZ15" s="185"/>
      <c r="MTA15" s="185"/>
      <c r="MTB15" s="185"/>
      <c r="MTC15" s="185"/>
      <c r="MTD15" s="185"/>
      <c r="MTE15" s="185"/>
      <c r="MTF15" s="185"/>
      <c r="MTG15" s="185"/>
      <c r="MTH15" s="185"/>
      <c r="MTI15" s="185"/>
      <c r="MTJ15" s="185"/>
      <c r="MTK15" s="185"/>
      <c r="MTL15" s="185"/>
      <c r="MTM15" s="185"/>
      <c r="MTN15" s="185"/>
      <c r="MTO15" s="185"/>
      <c r="MTP15" s="185"/>
      <c r="MTQ15" s="185"/>
      <c r="MTR15" s="185"/>
      <c r="MTS15" s="185"/>
      <c r="MTT15" s="185"/>
      <c r="MTU15" s="185"/>
      <c r="MTV15" s="185"/>
      <c r="MTW15" s="185"/>
      <c r="MTX15" s="185"/>
      <c r="MTY15" s="185"/>
      <c r="MTZ15" s="185"/>
      <c r="MUA15" s="185"/>
      <c r="MUB15" s="185"/>
      <c r="MUC15" s="185"/>
      <c r="MUD15" s="185"/>
      <c r="MUE15" s="185"/>
      <c r="MUF15" s="185"/>
      <c r="MUG15" s="185"/>
      <c r="MUH15" s="185"/>
      <c r="MUI15" s="185"/>
      <c r="MUJ15" s="185"/>
      <c r="MUK15" s="185"/>
      <c r="MUL15" s="185"/>
      <c r="MUM15" s="185"/>
      <c r="MUN15" s="185"/>
      <c r="MUO15" s="185"/>
      <c r="MUP15" s="185"/>
      <c r="MUQ15" s="185"/>
      <c r="MUR15" s="185"/>
      <c r="MUS15" s="185"/>
      <c r="MUT15" s="185"/>
      <c r="MUU15" s="185"/>
      <c r="MUV15" s="185"/>
      <c r="MUW15" s="185"/>
      <c r="MUX15" s="185"/>
      <c r="MUY15" s="185"/>
      <c r="MUZ15" s="185"/>
      <c r="MVA15" s="185"/>
      <c r="MVB15" s="185"/>
      <c r="MVC15" s="185"/>
      <c r="MVD15" s="185"/>
      <c r="MVE15" s="185"/>
      <c r="MVF15" s="185"/>
      <c r="MVG15" s="185"/>
      <c r="MVH15" s="185"/>
      <c r="MVI15" s="185"/>
      <c r="MVJ15" s="185"/>
      <c r="MVK15" s="185"/>
      <c r="MVL15" s="185"/>
      <c r="MVM15" s="185"/>
      <c r="MVN15" s="185"/>
      <c r="MVO15" s="185"/>
      <c r="MVP15" s="185"/>
      <c r="MVQ15" s="185"/>
      <c r="MVR15" s="185"/>
      <c r="MVS15" s="185"/>
      <c r="MVT15" s="185"/>
      <c r="MVU15" s="185"/>
      <c r="MVV15" s="185"/>
      <c r="MVW15" s="185"/>
      <c r="MVX15" s="185"/>
      <c r="MVY15" s="185"/>
      <c r="MVZ15" s="185"/>
      <c r="MWA15" s="185"/>
      <c r="MWB15" s="185"/>
      <c r="MWC15" s="185"/>
      <c r="MWD15" s="185"/>
      <c r="MWE15" s="185"/>
      <c r="MWF15" s="185"/>
      <c r="MWG15" s="185"/>
      <c r="MWH15" s="185"/>
      <c r="MWI15" s="185"/>
      <c r="MWJ15" s="185"/>
      <c r="MWK15" s="185"/>
      <c r="MWL15" s="185"/>
      <c r="MWM15" s="185"/>
      <c r="MWN15" s="185"/>
      <c r="MWO15" s="185"/>
      <c r="MWP15" s="185"/>
      <c r="MWQ15" s="185"/>
      <c r="MWR15" s="185"/>
      <c r="MWS15" s="185"/>
      <c r="MWT15" s="185"/>
      <c r="MWU15" s="185"/>
      <c r="MWV15" s="185"/>
      <c r="MWW15" s="185"/>
      <c r="MWX15" s="185"/>
      <c r="MWY15" s="185"/>
      <c r="MWZ15" s="185"/>
      <c r="MXA15" s="185"/>
      <c r="MXB15" s="185"/>
      <c r="MXC15" s="185"/>
      <c r="MXD15" s="185"/>
      <c r="MXE15" s="185"/>
      <c r="MXF15" s="185"/>
      <c r="MXG15" s="185"/>
      <c r="MXH15" s="185"/>
      <c r="MXI15" s="185"/>
      <c r="MXJ15" s="185"/>
      <c r="MXK15" s="185"/>
      <c r="MXL15" s="185"/>
      <c r="MXM15" s="185"/>
      <c r="MXN15" s="185"/>
      <c r="MXO15" s="185"/>
      <c r="MXP15" s="185"/>
      <c r="MXQ15" s="185"/>
      <c r="MXR15" s="185"/>
      <c r="MXS15" s="185"/>
      <c r="MXT15" s="185"/>
      <c r="MXU15" s="185"/>
      <c r="MXV15" s="185"/>
      <c r="MXW15" s="185"/>
      <c r="MXX15" s="185"/>
      <c r="MXY15" s="185"/>
      <c r="MXZ15" s="185"/>
      <c r="MYA15" s="185"/>
      <c r="MYB15" s="185"/>
      <c r="MYC15" s="185"/>
      <c r="MYD15" s="185"/>
      <c r="MYE15" s="185"/>
      <c r="MYF15" s="185"/>
      <c r="MYG15" s="185"/>
      <c r="MYH15" s="185"/>
      <c r="MYI15" s="185"/>
      <c r="MYJ15" s="185"/>
      <c r="MYK15" s="185"/>
      <c r="MYL15" s="185"/>
      <c r="MYM15" s="185"/>
      <c r="MYN15" s="185"/>
      <c r="MYO15" s="185"/>
      <c r="MYP15" s="185"/>
      <c r="MYQ15" s="185"/>
      <c r="MYR15" s="185"/>
      <c r="MYS15" s="185"/>
      <c r="MYT15" s="185"/>
      <c r="MYU15" s="185"/>
      <c r="MYV15" s="185"/>
      <c r="MYW15" s="185"/>
      <c r="MYX15" s="185"/>
      <c r="MYY15" s="185"/>
      <c r="MYZ15" s="185"/>
      <c r="MZA15" s="185"/>
      <c r="MZB15" s="185"/>
      <c r="MZC15" s="185"/>
      <c r="MZD15" s="185"/>
      <c r="MZE15" s="185"/>
      <c r="MZF15" s="185"/>
      <c r="MZG15" s="185"/>
      <c r="MZH15" s="185"/>
      <c r="MZI15" s="185"/>
      <c r="MZJ15" s="185"/>
      <c r="MZK15" s="185"/>
      <c r="MZL15" s="185"/>
      <c r="MZM15" s="185"/>
      <c r="MZN15" s="185"/>
      <c r="MZO15" s="185"/>
      <c r="MZP15" s="185"/>
      <c r="MZQ15" s="185"/>
      <c r="MZR15" s="185"/>
      <c r="MZS15" s="185"/>
      <c r="MZT15" s="185"/>
      <c r="MZU15" s="185"/>
      <c r="MZV15" s="185"/>
      <c r="MZW15" s="185"/>
      <c r="MZX15" s="185"/>
      <c r="MZY15" s="185"/>
      <c r="MZZ15" s="185"/>
      <c r="NAA15" s="185"/>
      <c r="NAB15" s="185"/>
      <c r="NAC15" s="185"/>
      <c r="NAD15" s="185"/>
      <c r="NAE15" s="185"/>
      <c r="NAF15" s="185"/>
      <c r="NAG15" s="185"/>
      <c r="NAH15" s="185"/>
      <c r="NAI15" s="185"/>
      <c r="NAJ15" s="185"/>
      <c r="NAK15" s="185"/>
      <c r="NAL15" s="185"/>
      <c r="NAM15" s="185"/>
      <c r="NAN15" s="185"/>
      <c r="NAO15" s="185"/>
      <c r="NAP15" s="185"/>
      <c r="NAQ15" s="185"/>
      <c r="NAR15" s="185"/>
      <c r="NAS15" s="185"/>
      <c r="NAT15" s="185"/>
      <c r="NAU15" s="185"/>
      <c r="NAV15" s="185"/>
      <c r="NAW15" s="185"/>
      <c r="NAX15" s="185"/>
      <c r="NAY15" s="185"/>
      <c r="NAZ15" s="185"/>
      <c r="NBA15" s="185"/>
      <c r="NBB15" s="185"/>
      <c r="NBC15" s="185"/>
      <c r="NBD15" s="185"/>
      <c r="NBE15" s="185"/>
      <c r="NBF15" s="185"/>
      <c r="NBG15" s="185"/>
      <c r="NBH15" s="185"/>
      <c r="NBI15" s="185"/>
      <c r="NBJ15" s="185"/>
      <c r="NBK15" s="185"/>
      <c r="NBL15" s="185"/>
      <c r="NBM15" s="185"/>
      <c r="NBN15" s="185"/>
      <c r="NBO15" s="185"/>
      <c r="NBP15" s="185"/>
      <c r="NBQ15" s="185"/>
      <c r="NBR15" s="185"/>
      <c r="NBS15" s="185"/>
      <c r="NBT15" s="185"/>
      <c r="NBU15" s="185"/>
      <c r="NBV15" s="185"/>
      <c r="NBW15" s="185"/>
      <c r="NBX15" s="185"/>
      <c r="NBY15" s="185"/>
      <c r="NBZ15" s="185"/>
      <c r="NCA15" s="185"/>
      <c r="NCB15" s="185"/>
      <c r="NCC15" s="185"/>
      <c r="NCD15" s="185"/>
      <c r="NCE15" s="185"/>
      <c r="NCF15" s="185"/>
      <c r="NCG15" s="185"/>
      <c r="NCH15" s="185"/>
      <c r="NCI15" s="185"/>
      <c r="NCJ15" s="185"/>
      <c r="NCK15" s="185"/>
      <c r="NCL15" s="185"/>
      <c r="NCM15" s="185"/>
      <c r="NCN15" s="185"/>
      <c r="NCO15" s="185"/>
      <c r="NCP15" s="185"/>
      <c r="NCQ15" s="185"/>
      <c r="NCR15" s="185"/>
      <c r="NCS15" s="185"/>
      <c r="NCT15" s="185"/>
      <c r="NCU15" s="185"/>
      <c r="NCV15" s="185"/>
      <c r="NCW15" s="185"/>
      <c r="NCX15" s="185"/>
      <c r="NCY15" s="185"/>
      <c r="NCZ15" s="185"/>
      <c r="NDA15" s="185"/>
      <c r="NDB15" s="185"/>
      <c r="NDC15" s="185"/>
      <c r="NDD15" s="185"/>
      <c r="NDE15" s="185"/>
      <c r="NDF15" s="185"/>
      <c r="NDG15" s="185"/>
      <c r="NDH15" s="185"/>
      <c r="NDI15" s="185"/>
      <c r="NDJ15" s="185"/>
      <c r="NDK15" s="185"/>
      <c r="NDL15" s="185"/>
      <c r="NDM15" s="185"/>
      <c r="NDN15" s="185"/>
      <c r="NDO15" s="185"/>
      <c r="NDP15" s="185"/>
      <c r="NDQ15" s="185"/>
      <c r="NDR15" s="185"/>
      <c r="NDS15" s="185"/>
      <c r="NDT15" s="185"/>
      <c r="NDU15" s="185"/>
      <c r="NDV15" s="185"/>
      <c r="NDW15" s="185"/>
      <c r="NDX15" s="185"/>
      <c r="NDY15" s="185"/>
      <c r="NDZ15" s="185"/>
      <c r="NEA15" s="185"/>
      <c r="NEB15" s="185"/>
      <c r="NEC15" s="185"/>
      <c r="NED15" s="185"/>
      <c r="NEE15" s="185"/>
      <c r="NEF15" s="185"/>
      <c r="NEG15" s="185"/>
      <c r="NEH15" s="185"/>
      <c r="NEI15" s="185"/>
      <c r="NEJ15" s="185"/>
      <c r="NEK15" s="185"/>
      <c r="NEL15" s="185"/>
      <c r="NEM15" s="185"/>
      <c r="NEN15" s="185"/>
      <c r="NEO15" s="185"/>
      <c r="NEP15" s="185"/>
      <c r="NEQ15" s="185"/>
      <c r="NER15" s="185"/>
      <c r="NES15" s="185"/>
      <c r="NET15" s="185"/>
      <c r="NEU15" s="185"/>
      <c r="NEV15" s="185"/>
      <c r="NEW15" s="185"/>
      <c r="NEX15" s="185"/>
      <c r="NEY15" s="185"/>
      <c r="NEZ15" s="185"/>
      <c r="NFA15" s="185"/>
      <c r="NFB15" s="185"/>
      <c r="NFC15" s="185"/>
      <c r="NFD15" s="185"/>
      <c r="NFE15" s="185"/>
      <c r="NFF15" s="185"/>
      <c r="NFG15" s="185"/>
      <c r="NFH15" s="185"/>
      <c r="NFI15" s="185"/>
      <c r="NFJ15" s="185"/>
      <c r="NFK15" s="185"/>
      <c r="NFL15" s="185"/>
      <c r="NFM15" s="185"/>
      <c r="NFN15" s="185"/>
      <c r="NFO15" s="185"/>
      <c r="NFP15" s="185"/>
      <c r="NFQ15" s="185"/>
      <c r="NFR15" s="185"/>
      <c r="NFS15" s="185"/>
      <c r="NFT15" s="185"/>
      <c r="NFU15" s="185"/>
      <c r="NFV15" s="185"/>
      <c r="NFW15" s="185"/>
      <c r="NFX15" s="185"/>
      <c r="NFY15" s="185"/>
      <c r="NFZ15" s="185"/>
      <c r="NGA15" s="185"/>
      <c r="NGB15" s="185"/>
      <c r="NGC15" s="185"/>
      <c r="NGD15" s="185"/>
      <c r="NGE15" s="185"/>
      <c r="NGF15" s="185"/>
      <c r="NGG15" s="185"/>
      <c r="NGH15" s="185"/>
      <c r="NGI15" s="185"/>
      <c r="NGJ15" s="185"/>
      <c r="NGK15" s="185"/>
      <c r="NGL15" s="185"/>
      <c r="NGM15" s="185"/>
      <c r="NGN15" s="185"/>
      <c r="NGO15" s="185"/>
      <c r="NGP15" s="185"/>
      <c r="NGQ15" s="185"/>
      <c r="NGR15" s="185"/>
      <c r="NGS15" s="185"/>
      <c r="NGT15" s="185"/>
      <c r="NGU15" s="185"/>
      <c r="NGV15" s="185"/>
      <c r="NGW15" s="185"/>
      <c r="NGX15" s="185"/>
      <c r="NGY15" s="185"/>
      <c r="NGZ15" s="185"/>
      <c r="NHA15" s="185"/>
      <c r="NHB15" s="185"/>
      <c r="NHC15" s="185"/>
      <c r="NHD15" s="185"/>
      <c r="NHE15" s="185"/>
      <c r="NHF15" s="185"/>
      <c r="NHG15" s="185"/>
      <c r="NHH15" s="185"/>
      <c r="NHI15" s="185"/>
      <c r="NHJ15" s="185"/>
      <c r="NHK15" s="185"/>
      <c r="NHL15" s="185"/>
      <c r="NHM15" s="185"/>
      <c r="NHN15" s="185"/>
      <c r="NHO15" s="185"/>
      <c r="NHP15" s="185"/>
      <c r="NHQ15" s="185"/>
      <c r="NHR15" s="185"/>
      <c r="NHS15" s="185"/>
      <c r="NHT15" s="185"/>
      <c r="NHU15" s="185"/>
      <c r="NHV15" s="185"/>
      <c r="NHW15" s="185"/>
      <c r="NHX15" s="185"/>
      <c r="NHY15" s="185"/>
      <c r="NHZ15" s="185"/>
      <c r="NIA15" s="185"/>
      <c r="NIB15" s="185"/>
      <c r="NIC15" s="185"/>
      <c r="NID15" s="185"/>
      <c r="NIE15" s="185"/>
      <c r="NIF15" s="185"/>
      <c r="NIG15" s="185"/>
      <c r="NIH15" s="185"/>
      <c r="NII15" s="185"/>
      <c r="NIJ15" s="185"/>
      <c r="NIK15" s="185"/>
      <c r="NIL15" s="185"/>
      <c r="NIM15" s="185"/>
      <c r="NIN15" s="185"/>
      <c r="NIO15" s="185"/>
      <c r="NIP15" s="185"/>
      <c r="NIQ15" s="185"/>
      <c r="NIR15" s="185"/>
      <c r="NIS15" s="185"/>
      <c r="NIT15" s="185"/>
      <c r="NIU15" s="185"/>
      <c r="NIV15" s="185"/>
      <c r="NIW15" s="185"/>
      <c r="NIX15" s="185"/>
      <c r="NIY15" s="185"/>
      <c r="NIZ15" s="185"/>
      <c r="NJA15" s="185"/>
      <c r="NJB15" s="185"/>
      <c r="NJC15" s="185"/>
      <c r="NJD15" s="185"/>
      <c r="NJE15" s="185"/>
      <c r="NJF15" s="185"/>
      <c r="NJG15" s="185"/>
      <c r="NJH15" s="185"/>
      <c r="NJI15" s="185"/>
      <c r="NJJ15" s="185"/>
      <c r="NJK15" s="185"/>
      <c r="NJL15" s="185"/>
      <c r="NJM15" s="185"/>
      <c r="NJN15" s="185"/>
      <c r="NJO15" s="185"/>
      <c r="NJP15" s="185"/>
      <c r="NJQ15" s="185"/>
      <c r="NJR15" s="185"/>
      <c r="NJS15" s="185"/>
      <c r="NJT15" s="185"/>
      <c r="NJU15" s="185"/>
      <c r="NJV15" s="185"/>
      <c r="NJW15" s="185"/>
      <c r="NJX15" s="185"/>
      <c r="NJY15" s="185"/>
      <c r="NJZ15" s="185"/>
      <c r="NKA15" s="185"/>
      <c r="NKB15" s="185"/>
      <c r="NKC15" s="185"/>
      <c r="NKD15" s="185"/>
      <c r="NKE15" s="185"/>
      <c r="NKF15" s="185"/>
      <c r="NKG15" s="185"/>
      <c r="NKH15" s="185"/>
      <c r="NKI15" s="185"/>
      <c r="NKJ15" s="185"/>
      <c r="NKK15" s="185"/>
      <c r="NKL15" s="185"/>
      <c r="NKM15" s="185"/>
      <c r="NKN15" s="185"/>
      <c r="NKO15" s="185"/>
      <c r="NKP15" s="185"/>
      <c r="NKQ15" s="185"/>
      <c r="NKR15" s="185"/>
      <c r="NKS15" s="185"/>
      <c r="NKT15" s="185"/>
      <c r="NKU15" s="185"/>
      <c r="NKV15" s="185"/>
      <c r="NKW15" s="185"/>
      <c r="NKX15" s="185"/>
      <c r="NKY15" s="185"/>
      <c r="NKZ15" s="185"/>
      <c r="NLA15" s="185"/>
      <c r="NLB15" s="185"/>
      <c r="NLC15" s="185"/>
      <c r="NLD15" s="185"/>
      <c r="NLE15" s="185"/>
      <c r="NLF15" s="185"/>
      <c r="NLG15" s="185"/>
      <c r="NLH15" s="185"/>
      <c r="NLI15" s="185"/>
      <c r="NLJ15" s="185"/>
      <c r="NLK15" s="185"/>
      <c r="NLL15" s="185"/>
      <c r="NLM15" s="185"/>
      <c r="NLN15" s="185"/>
      <c r="NLO15" s="185"/>
      <c r="NLP15" s="185"/>
      <c r="NLQ15" s="185"/>
      <c r="NLR15" s="185"/>
      <c r="NLS15" s="185"/>
      <c r="NLT15" s="185"/>
      <c r="NLU15" s="185"/>
      <c r="NLV15" s="185"/>
      <c r="NLW15" s="185"/>
      <c r="NLX15" s="185"/>
      <c r="NLY15" s="185"/>
      <c r="NLZ15" s="185"/>
      <c r="NMA15" s="185"/>
      <c r="NMB15" s="185"/>
      <c r="NMC15" s="185"/>
      <c r="NMD15" s="185"/>
      <c r="NME15" s="185"/>
      <c r="NMF15" s="185"/>
      <c r="NMG15" s="185"/>
      <c r="NMH15" s="185"/>
      <c r="NMI15" s="185"/>
      <c r="NMJ15" s="185"/>
      <c r="NMK15" s="185"/>
      <c r="NML15" s="185"/>
      <c r="NMM15" s="185"/>
      <c r="NMN15" s="185"/>
      <c r="NMO15" s="185"/>
      <c r="NMP15" s="185"/>
      <c r="NMQ15" s="185"/>
      <c r="NMR15" s="185"/>
      <c r="NMS15" s="185"/>
      <c r="NMT15" s="185"/>
      <c r="NMU15" s="185"/>
      <c r="NMV15" s="185"/>
      <c r="NMW15" s="185"/>
      <c r="NMX15" s="185"/>
      <c r="NMY15" s="185"/>
      <c r="NMZ15" s="185"/>
      <c r="NNA15" s="185"/>
      <c r="NNB15" s="185"/>
      <c r="NNC15" s="185"/>
      <c r="NND15" s="185"/>
      <c r="NNE15" s="185"/>
      <c r="NNF15" s="185"/>
      <c r="NNG15" s="185"/>
      <c r="NNH15" s="185"/>
      <c r="NNI15" s="185"/>
      <c r="NNJ15" s="185"/>
      <c r="NNK15" s="185"/>
      <c r="NNL15" s="185"/>
      <c r="NNM15" s="185"/>
      <c r="NNN15" s="185"/>
      <c r="NNO15" s="185"/>
      <c r="NNP15" s="185"/>
      <c r="NNQ15" s="185"/>
      <c r="NNR15" s="185"/>
      <c r="NNS15" s="185"/>
      <c r="NNT15" s="185"/>
      <c r="NNU15" s="185"/>
      <c r="NNV15" s="185"/>
      <c r="NNW15" s="185"/>
      <c r="NNX15" s="185"/>
      <c r="NNY15" s="185"/>
      <c r="NNZ15" s="185"/>
      <c r="NOA15" s="185"/>
      <c r="NOB15" s="185"/>
      <c r="NOC15" s="185"/>
      <c r="NOD15" s="185"/>
      <c r="NOE15" s="185"/>
      <c r="NOF15" s="185"/>
      <c r="NOG15" s="185"/>
      <c r="NOH15" s="185"/>
      <c r="NOI15" s="185"/>
      <c r="NOJ15" s="185"/>
      <c r="NOK15" s="185"/>
      <c r="NOL15" s="185"/>
      <c r="NOM15" s="185"/>
      <c r="NON15" s="185"/>
      <c r="NOO15" s="185"/>
      <c r="NOP15" s="185"/>
      <c r="NOQ15" s="185"/>
      <c r="NOR15" s="185"/>
      <c r="NOS15" s="185"/>
      <c r="NOT15" s="185"/>
      <c r="NOU15" s="185"/>
      <c r="NOV15" s="185"/>
      <c r="NOW15" s="185"/>
      <c r="NOX15" s="185"/>
      <c r="NOY15" s="185"/>
      <c r="NOZ15" s="185"/>
      <c r="NPA15" s="185"/>
      <c r="NPB15" s="185"/>
      <c r="NPC15" s="185"/>
      <c r="NPD15" s="185"/>
      <c r="NPE15" s="185"/>
      <c r="NPF15" s="185"/>
      <c r="NPG15" s="185"/>
      <c r="NPH15" s="185"/>
      <c r="NPI15" s="185"/>
      <c r="NPJ15" s="185"/>
      <c r="NPK15" s="185"/>
      <c r="NPL15" s="185"/>
      <c r="NPM15" s="185"/>
      <c r="NPN15" s="185"/>
      <c r="NPO15" s="185"/>
      <c r="NPP15" s="185"/>
      <c r="NPQ15" s="185"/>
      <c r="NPR15" s="185"/>
      <c r="NPS15" s="185"/>
      <c r="NPT15" s="185"/>
      <c r="NPU15" s="185"/>
      <c r="NPV15" s="185"/>
      <c r="NPW15" s="185"/>
      <c r="NPX15" s="185"/>
      <c r="NPY15" s="185"/>
      <c r="NPZ15" s="185"/>
      <c r="NQA15" s="185"/>
      <c r="NQB15" s="185"/>
      <c r="NQC15" s="185"/>
      <c r="NQD15" s="185"/>
      <c r="NQE15" s="185"/>
      <c r="NQF15" s="185"/>
      <c r="NQG15" s="185"/>
      <c r="NQH15" s="185"/>
      <c r="NQI15" s="185"/>
      <c r="NQJ15" s="185"/>
      <c r="NQK15" s="185"/>
      <c r="NQL15" s="185"/>
      <c r="NQM15" s="185"/>
      <c r="NQN15" s="185"/>
      <c r="NQO15" s="185"/>
      <c r="NQP15" s="185"/>
      <c r="NQQ15" s="185"/>
      <c r="NQR15" s="185"/>
      <c r="NQS15" s="185"/>
      <c r="NQT15" s="185"/>
      <c r="NQU15" s="185"/>
      <c r="NQV15" s="185"/>
      <c r="NQW15" s="185"/>
      <c r="NQX15" s="185"/>
      <c r="NQY15" s="185"/>
      <c r="NQZ15" s="185"/>
      <c r="NRA15" s="185"/>
      <c r="NRB15" s="185"/>
      <c r="NRC15" s="185"/>
      <c r="NRD15" s="185"/>
      <c r="NRE15" s="185"/>
      <c r="NRF15" s="185"/>
      <c r="NRG15" s="185"/>
      <c r="NRH15" s="185"/>
      <c r="NRI15" s="185"/>
      <c r="NRJ15" s="185"/>
      <c r="NRK15" s="185"/>
      <c r="NRL15" s="185"/>
      <c r="NRM15" s="185"/>
      <c r="NRN15" s="185"/>
      <c r="NRO15" s="185"/>
      <c r="NRP15" s="185"/>
      <c r="NRQ15" s="185"/>
      <c r="NRR15" s="185"/>
      <c r="NRS15" s="185"/>
      <c r="NRT15" s="185"/>
      <c r="NRU15" s="185"/>
      <c r="NRV15" s="185"/>
      <c r="NRW15" s="185"/>
      <c r="NRX15" s="185"/>
      <c r="NRY15" s="185"/>
      <c r="NRZ15" s="185"/>
      <c r="NSA15" s="185"/>
      <c r="NSB15" s="185"/>
      <c r="NSC15" s="185"/>
      <c r="NSD15" s="185"/>
      <c r="NSE15" s="185"/>
      <c r="NSF15" s="185"/>
      <c r="NSG15" s="185"/>
      <c r="NSH15" s="185"/>
      <c r="NSI15" s="185"/>
      <c r="NSJ15" s="185"/>
      <c r="NSK15" s="185"/>
      <c r="NSL15" s="185"/>
      <c r="NSM15" s="185"/>
      <c r="NSN15" s="185"/>
      <c r="NSO15" s="185"/>
      <c r="NSP15" s="185"/>
      <c r="NSQ15" s="185"/>
      <c r="NSR15" s="185"/>
      <c r="NSS15" s="185"/>
      <c r="NST15" s="185"/>
      <c r="NSU15" s="185"/>
      <c r="NSV15" s="185"/>
      <c r="NSW15" s="185"/>
      <c r="NSX15" s="185"/>
      <c r="NSY15" s="185"/>
      <c r="NSZ15" s="185"/>
      <c r="NTA15" s="185"/>
      <c r="NTB15" s="185"/>
      <c r="NTC15" s="185"/>
      <c r="NTD15" s="185"/>
      <c r="NTE15" s="185"/>
      <c r="NTF15" s="185"/>
      <c r="NTG15" s="185"/>
      <c r="NTH15" s="185"/>
      <c r="NTI15" s="185"/>
      <c r="NTJ15" s="185"/>
      <c r="NTK15" s="185"/>
      <c r="NTL15" s="185"/>
      <c r="NTM15" s="185"/>
      <c r="NTN15" s="185"/>
      <c r="NTO15" s="185"/>
      <c r="NTP15" s="185"/>
      <c r="NTQ15" s="185"/>
      <c r="NTR15" s="185"/>
      <c r="NTS15" s="185"/>
      <c r="NTT15" s="185"/>
      <c r="NTU15" s="185"/>
      <c r="NTV15" s="185"/>
      <c r="NTW15" s="185"/>
      <c r="NTX15" s="185"/>
      <c r="NTY15" s="185"/>
      <c r="NTZ15" s="185"/>
      <c r="NUA15" s="185"/>
      <c r="NUB15" s="185"/>
      <c r="NUC15" s="185"/>
      <c r="NUD15" s="185"/>
      <c r="NUE15" s="185"/>
      <c r="NUF15" s="185"/>
      <c r="NUG15" s="185"/>
      <c r="NUH15" s="185"/>
      <c r="NUI15" s="185"/>
      <c r="NUJ15" s="185"/>
      <c r="NUK15" s="185"/>
      <c r="NUL15" s="185"/>
      <c r="NUM15" s="185"/>
      <c r="NUN15" s="185"/>
      <c r="NUO15" s="185"/>
      <c r="NUP15" s="185"/>
      <c r="NUQ15" s="185"/>
      <c r="NUR15" s="185"/>
      <c r="NUS15" s="185"/>
      <c r="NUT15" s="185"/>
      <c r="NUU15" s="185"/>
      <c r="NUV15" s="185"/>
      <c r="NUW15" s="185"/>
      <c r="NUX15" s="185"/>
      <c r="NUY15" s="185"/>
      <c r="NUZ15" s="185"/>
      <c r="NVA15" s="185"/>
      <c r="NVB15" s="185"/>
      <c r="NVC15" s="185"/>
      <c r="NVD15" s="185"/>
      <c r="NVE15" s="185"/>
      <c r="NVF15" s="185"/>
      <c r="NVG15" s="185"/>
      <c r="NVH15" s="185"/>
      <c r="NVI15" s="185"/>
      <c r="NVJ15" s="185"/>
      <c r="NVK15" s="185"/>
      <c r="NVL15" s="185"/>
      <c r="NVM15" s="185"/>
      <c r="NVN15" s="185"/>
      <c r="NVO15" s="185"/>
      <c r="NVP15" s="185"/>
      <c r="NVQ15" s="185"/>
      <c r="NVR15" s="185"/>
      <c r="NVS15" s="185"/>
      <c r="NVT15" s="185"/>
      <c r="NVU15" s="185"/>
      <c r="NVV15" s="185"/>
      <c r="NVW15" s="185"/>
      <c r="NVX15" s="185"/>
      <c r="NVY15" s="185"/>
      <c r="NVZ15" s="185"/>
      <c r="NWA15" s="185"/>
      <c r="NWB15" s="185"/>
      <c r="NWC15" s="185"/>
      <c r="NWD15" s="185"/>
      <c r="NWE15" s="185"/>
      <c r="NWF15" s="185"/>
      <c r="NWG15" s="185"/>
      <c r="NWH15" s="185"/>
      <c r="NWI15" s="185"/>
      <c r="NWJ15" s="185"/>
      <c r="NWK15" s="185"/>
      <c r="NWL15" s="185"/>
      <c r="NWM15" s="185"/>
      <c r="NWN15" s="185"/>
      <c r="NWO15" s="185"/>
      <c r="NWP15" s="185"/>
      <c r="NWQ15" s="185"/>
      <c r="NWR15" s="185"/>
      <c r="NWS15" s="185"/>
      <c r="NWT15" s="185"/>
      <c r="NWU15" s="185"/>
      <c r="NWV15" s="185"/>
      <c r="NWW15" s="185"/>
      <c r="NWX15" s="185"/>
      <c r="NWY15" s="185"/>
      <c r="NWZ15" s="185"/>
      <c r="NXA15" s="185"/>
      <c r="NXB15" s="185"/>
      <c r="NXC15" s="185"/>
      <c r="NXD15" s="185"/>
      <c r="NXE15" s="185"/>
      <c r="NXF15" s="185"/>
      <c r="NXG15" s="185"/>
      <c r="NXH15" s="185"/>
      <c r="NXI15" s="185"/>
      <c r="NXJ15" s="185"/>
      <c r="NXK15" s="185"/>
      <c r="NXL15" s="185"/>
      <c r="NXM15" s="185"/>
      <c r="NXN15" s="185"/>
      <c r="NXO15" s="185"/>
      <c r="NXP15" s="185"/>
      <c r="NXQ15" s="185"/>
      <c r="NXR15" s="185"/>
      <c r="NXS15" s="185"/>
      <c r="NXT15" s="185"/>
      <c r="NXU15" s="185"/>
      <c r="NXV15" s="185"/>
      <c r="NXW15" s="185"/>
      <c r="NXX15" s="185"/>
      <c r="NXY15" s="185"/>
      <c r="NXZ15" s="185"/>
      <c r="NYA15" s="185"/>
      <c r="NYB15" s="185"/>
      <c r="NYC15" s="185"/>
      <c r="NYD15" s="185"/>
      <c r="NYE15" s="185"/>
      <c r="NYF15" s="185"/>
      <c r="NYG15" s="185"/>
      <c r="NYH15" s="185"/>
      <c r="NYI15" s="185"/>
      <c r="NYJ15" s="185"/>
      <c r="NYK15" s="185"/>
      <c r="NYL15" s="185"/>
      <c r="NYM15" s="185"/>
      <c r="NYN15" s="185"/>
      <c r="NYO15" s="185"/>
      <c r="NYP15" s="185"/>
      <c r="NYQ15" s="185"/>
      <c r="NYR15" s="185"/>
      <c r="NYS15" s="185"/>
      <c r="NYT15" s="185"/>
      <c r="NYU15" s="185"/>
      <c r="NYV15" s="185"/>
      <c r="NYW15" s="185"/>
      <c r="NYX15" s="185"/>
      <c r="NYY15" s="185"/>
      <c r="NYZ15" s="185"/>
      <c r="NZA15" s="185"/>
      <c r="NZB15" s="185"/>
      <c r="NZC15" s="185"/>
      <c r="NZD15" s="185"/>
      <c r="NZE15" s="185"/>
      <c r="NZF15" s="185"/>
      <c r="NZG15" s="185"/>
      <c r="NZH15" s="185"/>
      <c r="NZI15" s="185"/>
      <c r="NZJ15" s="185"/>
      <c r="NZK15" s="185"/>
      <c r="NZL15" s="185"/>
      <c r="NZM15" s="185"/>
      <c r="NZN15" s="185"/>
      <c r="NZO15" s="185"/>
      <c r="NZP15" s="185"/>
      <c r="NZQ15" s="185"/>
      <c r="NZR15" s="185"/>
      <c r="NZS15" s="185"/>
      <c r="NZT15" s="185"/>
      <c r="NZU15" s="185"/>
      <c r="NZV15" s="185"/>
      <c r="NZW15" s="185"/>
      <c r="NZX15" s="185"/>
      <c r="NZY15" s="185"/>
      <c r="NZZ15" s="185"/>
      <c r="OAA15" s="185"/>
      <c r="OAB15" s="185"/>
      <c r="OAC15" s="185"/>
      <c r="OAD15" s="185"/>
      <c r="OAE15" s="185"/>
      <c r="OAF15" s="185"/>
      <c r="OAG15" s="185"/>
      <c r="OAH15" s="185"/>
      <c r="OAI15" s="185"/>
      <c r="OAJ15" s="185"/>
      <c r="OAK15" s="185"/>
      <c r="OAL15" s="185"/>
      <c r="OAM15" s="185"/>
      <c r="OAN15" s="185"/>
      <c r="OAO15" s="185"/>
      <c r="OAP15" s="185"/>
      <c r="OAQ15" s="185"/>
      <c r="OAR15" s="185"/>
      <c r="OAS15" s="185"/>
      <c r="OAT15" s="185"/>
      <c r="OAU15" s="185"/>
      <c r="OAV15" s="185"/>
      <c r="OAW15" s="185"/>
      <c r="OAX15" s="185"/>
      <c r="OAY15" s="185"/>
      <c r="OAZ15" s="185"/>
      <c r="OBA15" s="185"/>
      <c r="OBB15" s="185"/>
      <c r="OBC15" s="185"/>
      <c r="OBD15" s="185"/>
      <c r="OBE15" s="185"/>
      <c r="OBF15" s="185"/>
      <c r="OBG15" s="185"/>
      <c r="OBH15" s="185"/>
      <c r="OBI15" s="185"/>
      <c r="OBJ15" s="185"/>
      <c r="OBK15" s="185"/>
      <c r="OBL15" s="185"/>
      <c r="OBM15" s="185"/>
      <c r="OBN15" s="185"/>
      <c r="OBO15" s="185"/>
      <c r="OBP15" s="185"/>
      <c r="OBQ15" s="185"/>
      <c r="OBR15" s="185"/>
      <c r="OBS15" s="185"/>
      <c r="OBT15" s="185"/>
      <c r="OBU15" s="185"/>
      <c r="OBV15" s="185"/>
      <c r="OBW15" s="185"/>
      <c r="OBX15" s="185"/>
      <c r="OBY15" s="185"/>
      <c r="OBZ15" s="185"/>
      <c r="OCA15" s="185"/>
      <c r="OCB15" s="185"/>
      <c r="OCC15" s="185"/>
      <c r="OCD15" s="185"/>
      <c r="OCE15" s="185"/>
      <c r="OCF15" s="185"/>
      <c r="OCG15" s="185"/>
      <c r="OCH15" s="185"/>
      <c r="OCI15" s="185"/>
      <c r="OCJ15" s="185"/>
      <c r="OCK15" s="185"/>
      <c r="OCL15" s="185"/>
      <c r="OCM15" s="185"/>
      <c r="OCN15" s="185"/>
      <c r="OCO15" s="185"/>
      <c r="OCP15" s="185"/>
      <c r="OCQ15" s="185"/>
      <c r="OCR15" s="185"/>
      <c r="OCS15" s="185"/>
      <c r="OCT15" s="185"/>
      <c r="OCU15" s="185"/>
      <c r="OCV15" s="185"/>
      <c r="OCW15" s="185"/>
      <c r="OCX15" s="185"/>
      <c r="OCY15" s="185"/>
      <c r="OCZ15" s="185"/>
      <c r="ODA15" s="185"/>
      <c r="ODB15" s="185"/>
      <c r="ODC15" s="185"/>
      <c r="ODD15" s="185"/>
      <c r="ODE15" s="185"/>
      <c r="ODF15" s="185"/>
      <c r="ODG15" s="185"/>
      <c r="ODH15" s="185"/>
      <c r="ODI15" s="185"/>
      <c r="ODJ15" s="185"/>
      <c r="ODK15" s="185"/>
      <c r="ODL15" s="185"/>
      <c r="ODM15" s="185"/>
      <c r="ODN15" s="185"/>
      <c r="ODO15" s="185"/>
      <c r="ODP15" s="185"/>
      <c r="ODQ15" s="185"/>
      <c r="ODR15" s="185"/>
      <c r="ODS15" s="185"/>
      <c r="ODT15" s="185"/>
      <c r="ODU15" s="185"/>
      <c r="ODV15" s="185"/>
      <c r="ODW15" s="185"/>
      <c r="ODX15" s="185"/>
      <c r="ODY15" s="185"/>
      <c r="ODZ15" s="185"/>
      <c r="OEA15" s="185"/>
      <c r="OEB15" s="185"/>
      <c r="OEC15" s="185"/>
      <c r="OED15" s="185"/>
      <c r="OEE15" s="185"/>
      <c r="OEF15" s="185"/>
      <c r="OEG15" s="185"/>
      <c r="OEH15" s="185"/>
      <c r="OEI15" s="185"/>
      <c r="OEJ15" s="185"/>
      <c r="OEK15" s="185"/>
      <c r="OEL15" s="185"/>
      <c r="OEM15" s="185"/>
      <c r="OEN15" s="185"/>
      <c r="OEO15" s="185"/>
      <c r="OEP15" s="185"/>
      <c r="OEQ15" s="185"/>
      <c r="OER15" s="185"/>
      <c r="OES15" s="185"/>
      <c r="OET15" s="185"/>
      <c r="OEU15" s="185"/>
      <c r="OEV15" s="185"/>
      <c r="OEW15" s="185"/>
      <c r="OEX15" s="185"/>
      <c r="OEY15" s="185"/>
      <c r="OEZ15" s="185"/>
      <c r="OFA15" s="185"/>
      <c r="OFB15" s="185"/>
      <c r="OFC15" s="185"/>
      <c r="OFD15" s="185"/>
      <c r="OFE15" s="185"/>
      <c r="OFF15" s="185"/>
      <c r="OFG15" s="185"/>
      <c r="OFH15" s="185"/>
      <c r="OFI15" s="185"/>
      <c r="OFJ15" s="185"/>
      <c r="OFK15" s="185"/>
      <c r="OFL15" s="185"/>
      <c r="OFM15" s="185"/>
      <c r="OFN15" s="185"/>
      <c r="OFO15" s="185"/>
      <c r="OFP15" s="185"/>
      <c r="OFQ15" s="185"/>
      <c r="OFR15" s="185"/>
      <c r="OFS15" s="185"/>
      <c r="OFT15" s="185"/>
      <c r="OFU15" s="185"/>
      <c r="OFV15" s="185"/>
      <c r="OFW15" s="185"/>
      <c r="OFX15" s="185"/>
      <c r="OFY15" s="185"/>
      <c r="OFZ15" s="185"/>
      <c r="OGA15" s="185"/>
      <c r="OGB15" s="185"/>
      <c r="OGC15" s="185"/>
      <c r="OGD15" s="185"/>
      <c r="OGE15" s="185"/>
      <c r="OGF15" s="185"/>
      <c r="OGG15" s="185"/>
      <c r="OGH15" s="185"/>
      <c r="OGI15" s="185"/>
      <c r="OGJ15" s="185"/>
      <c r="OGK15" s="185"/>
      <c r="OGL15" s="185"/>
      <c r="OGM15" s="185"/>
      <c r="OGN15" s="185"/>
      <c r="OGO15" s="185"/>
      <c r="OGP15" s="185"/>
      <c r="OGQ15" s="185"/>
      <c r="OGR15" s="185"/>
      <c r="OGS15" s="185"/>
      <c r="OGT15" s="185"/>
      <c r="OGU15" s="185"/>
      <c r="OGV15" s="185"/>
      <c r="OGW15" s="185"/>
      <c r="OGX15" s="185"/>
      <c r="OGY15" s="185"/>
      <c r="OGZ15" s="185"/>
      <c r="OHA15" s="185"/>
      <c r="OHB15" s="185"/>
      <c r="OHC15" s="185"/>
      <c r="OHD15" s="185"/>
      <c r="OHE15" s="185"/>
      <c r="OHF15" s="185"/>
      <c r="OHG15" s="185"/>
      <c r="OHH15" s="185"/>
      <c r="OHI15" s="185"/>
      <c r="OHJ15" s="185"/>
      <c r="OHK15" s="185"/>
      <c r="OHL15" s="185"/>
      <c r="OHM15" s="185"/>
      <c r="OHN15" s="185"/>
      <c r="OHO15" s="185"/>
      <c r="OHP15" s="185"/>
      <c r="OHQ15" s="185"/>
      <c r="OHR15" s="185"/>
      <c r="OHS15" s="185"/>
      <c r="OHT15" s="185"/>
      <c r="OHU15" s="185"/>
      <c r="OHV15" s="185"/>
      <c r="OHW15" s="185"/>
      <c r="OHX15" s="185"/>
      <c r="OHY15" s="185"/>
      <c r="OHZ15" s="185"/>
      <c r="OIA15" s="185"/>
      <c r="OIB15" s="185"/>
      <c r="OIC15" s="185"/>
      <c r="OID15" s="185"/>
      <c r="OIE15" s="185"/>
      <c r="OIF15" s="185"/>
      <c r="OIG15" s="185"/>
      <c r="OIH15" s="185"/>
      <c r="OII15" s="185"/>
      <c r="OIJ15" s="185"/>
      <c r="OIK15" s="185"/>
      <c r="OIL15" s="185"/>
      <c r="OIM15" s="185"/>
      <c r="OIN15" s="185"/>
      <c r="OIO15" s="185"/>
      <c r="OIP15" s="185"/>
      <c r="OIQ15" s="185"/>
      <c r="OIR15" s="185"/>
      <c r="OIS15" s="185"/>
      <c r="OIT15" s="185"/>
      <c r="OIU15" s="185"/>
      <c r="OIV15" s="185"/>
      <c r="OIW15" s="185"/>
      <c r="OIX15" s="185"/>
      <c r="OIY15" s="185"/>
      <c r="OIZ15" s="185"/>
      <c r="OJA15" s="185"/>
      <c r="OJB15" s="185"/>
      <c r="OJC15" s="185"/>
      <c r="OJD15" s="185"/>
      <c r="OJE15" s="185"/>
      <c r="OJF15" s="185"/>
      <c r="OJG15" s="185"/>
      <c r="OJH15" s="185"/>
      <c r="OJI15" s="185"/>
      <c r="OJJ15" s="185"/>
      <c r="OJK15" s="185"/>
      <c r="OJL15" s="185"/>
      <c r="OJM15" s="185"/>
      <c r="OJN15" s="185"/>
      <c r="OJO15" s="185"/>
      <c r="OJP15" s="185"/>
      <c r="OJQ15" s="185"/>
      <c r="OJR15" s="185"/>
      <c r="OJS15" s="185"/>
      <c r="OJT15" s="185"/>
      <c r="OJU15" s="185"/>
      <c r="OJV15" s="185"/>
      <c r="OJW15" s="185"/>
      <c r="OJX15" s="185"/>
      <c r="OJY15" s="185"/>
      <c r="OJZ15" s="185"/>
      <c r="OKA15" s="185"/>
      <c r="OKB15" s="185"/>
      <c r="OKC15" s="185"/>
      <c r="OKD15" s="185"/>
      <c r="OKE15" s="185"/>
      <c r="OKF15" s="185"/>
      <c r="OKG15" s="185"/>
      <c r="OKH15" s="185"/>
      <c r="OKI15" s="185"/>
      <c r="OKJ15" s="185"/>
      <c r="OKK15" s="185"/>
      <c r="OKL15" s="185"/>
      <c r="OKM15" s="185"/>
      <c r="OKN15" s="185"/>
      <c r="OKO15" s="185"/>
      <c r="OKP15" s="185"/>
      <c r="OKQ15" s="185"/>
      <c r="OKR15" s="185"/>
      <c r="OKS15" s="185"/>
      <c r="OKT15" s="185"/>
      <c r="OKU15" s="185"/>
      <c r="OKV15" s="185"/>
      <c r="OKW15" s="185"/>
      <c r="OKX15" s="185"/>
      <c r="OKY15" s="185"/>
      <c r="OKZ15" s="185"/>
      <c r="OLA15" s="185"/>
      <c r="OLB15" s="185"/>
      <c r="OLC15" s="185"/>
      <c r="OLD15" s="185"/>
      <c r="OLE15" s="185"/>
      <c r="OLF15" s="185"/>
      <c r="OLG15" s="185"/>
      <c r="OLH15" s="185"/>
      <c r="OLI15" s="185"/>
      <c r="OLJ15" s="185"/>
      <c r="OLK15" s="185"/>
      <c r="OLL15" s="185"/>
      <c r="OLM15" s="185"/>
      <c r="OLN15" s="185"/>
      <c r="OLO15" s="185"/>
      <c r="OLP15" s="185"/>
      <c r="OLQ15" s="185"/>
      <c r="OLR15" s="185"/>
      <c r="OLS15" s="185"/>
      <c r="OLT15" s="185"/>
      <c r="OLU15" s="185"/>
      <c r="OLV15" s="185"/>
      <c r="OLW15" s="185"/>
      <c r="OLX15" s="185"/>
      <c r="OLY15" s="185"/>
      <c r="OLZ15" s="185"/>
      <c r="OMA15" s="185"/>
      <c r="OMB15" s="185"/>
      <c r="OMC15" s="185"/>
      <c r="OMD15" s="185"/>
      <c r="OME15" s="185"/>
      <c r="OMF15" s="185"/>
      <c r="OMG15" s="185"/>
      <c r="OMH15" s="185"/>
      <c r="OMI15" s="185"/>
      <c r="OMJ15" s="185"/>
      <c r="OMK15" s="185"/>
      <c r="OML15" s="185"/>
      <c r="OMM15" s="185"/>
      <c r="OMN15" s="185"/>
      <c r="OMO15" s="185"/>
      <c r="OMP15" s="185"/>
      <c r="OMQ15" s="185"/>
      <c r="OMR15" s="185"/>
      <c r="OMS15" s="185"/>
      <c r="OMT15" s="185"/>
      <c r="OMU15" s="185"/>
      <c r="OMV15" s="185"/>
      <c r="OMW15" s="185"/>
      <c r="OMX15" s="185"/>
      <c r="OMY15" s="185"/>
      <c r="OMZ15" s="185"/>
      <c r="ONA15" s="185"/>
      <c r="ONB15" s="185"/>
      <c r="ONC15" s="185"/>
      <c r="OND15" s="185"/>
      <c r="ONE15" s="185"/>
      <c r="ONF15" s="185"/>
      <c r="ONG15" s="185"/>
      <c r="ONH15" s="185"/>
      <c r="ONI15" s="185"/>
      <c r="ONJ15" s="185"/>
      <c r="ONK15" s="185"/>
      <c r="ONL15" s="185"/>
      <c r="ONM15" s="185"/>
      <c r="ONN15" s="185"/>
      <c r="ONO15" s="185"/>
      <c r="ONP15" s="185"/>
      <c r="ONQ15" s="185"/>
      <c r="ONR15" s="185"/>
      <c r="ONS15" s="185"/>
      <c r="ONT15" s="185"/>
      <c r="ONU15" s="185"/>
      <c r="ONV15" s="185"/>
      <c r="ONW15" s="185"/>
      <c r="ONX15" s="185"/>
      <c r="ONY15" s="185"/>
      <c r="ONZ15" s="185"/>
      <c r="OOA15" s="185"/>
      <c r="OOB15" s="185"/>
      <c r="OOC15" s="185"/>
      <c r="OOD15" s="185"/>
      <c r="OOE15" s="185"/>
      <c r="OOF15" s="185"/>
      <c r="OOG15" s="185"/>
      <c r="OOH15" s="185"/>
      <c r="OOI15" s="185"/>
      <c r="OOJ15" s="185"/>
      <c r="OOK15" s="185"/>
      <c r="OOL15" s="185"/>
      <c r="OOM15" s="185"/>
      <c r="OON15" s="185"/>
      <c r="OOO15" s="185"/>
      <c r="OOP15" s="185"/>
      <c r="OOQ15" s="185"/>
      <c r="OOR15" s="185"/>
      <c r="OOS15" s="185"/>
      <c r="OOT15" s="185"/>
      <c r="OOU15" s="185"/>
      <c r="OOV15" s="185"/>
      <c r="OOW15" s="185"/>
      <c r="OOX15" s="185"/>
      <c r="OOY15" s="185"/>
      <c r="OOZ15" s="185"/>
      <c r="OPA15" s="185"/>
      <c r="OPB15" s="185"/>
      <c r="OPC15" s="185"/>
      <c r="OPD15" s="185"/>
      <c r="OPE15" s="185"/>
      <c r="OPF15" s="185"/>
      <c r="OPG15" s="185"/>
      <c r="OPH15" s="185"/>
      <c r="OPI15" s="185"/>
      <c r="OPJ15" s="185"/>
      <c r="OPK15" s="185"/>
      <c r="OPL15" s="185"/>
      <c r="OPM15" s="185"/>
      <c r="OPN15" s="185"/>
      <c r="OPO15" s="185"/>
      <c r="OPP15" s="185"/>
      <c r="OPQ15" s="185"/>
      <c r="OPR15" s="185"/>
      <c r="OPS15" s="185"/>
      <c r="OPT15" s="185"/>
      <c r="OPU15" s="185"/>
      <c r="OPV15" s="185"/>
      <c r="OPW15" s="185"/>
      <c r="OPX15" s="185"/>
      <c r="OPY15" s="185"/>
      <c r="OPZ15" s="185"/>
      <c r="OQA15" s="185"/>
      <c r="OQB15" s="185"/>
      <c r="OQC15" s="185"/>
      <c r="OQD15" s="185"/>
      <c r="OQE15" s="185"/>
      <c r="OQF15" s="185"/>
      <c r="OQG15" s="185"/>
      <c r="OQH15" s="185"/>
      <c r="OQI15" s="185"/>
      <c r="OQJ15" s="185"/>
      <c r="OQK15" s="185"/>
      <c r="OQL15" s="185"/>
      <c r="OQM15" s="185"/>
      <c r="OQN15" s="185"/>
      <c r="OQO15" s="185"/>
      <c r="OQP15" s="185"/>
      <c r="OQQ15" s="185"/>
      <c r="OQR15" s="185"/>
      <c r="OQS15" s="185"/>
      <c r="OQT15" s="185"/>
      <c r="OQU15" s="185"/>
      <c r="OQV15" s="185"/>
      <c r="OQW15" s="185"/>
      <c r="OQX15" s="185"/>
      <c r="OQY15" s="185"/>
      <c r="OQZ15" s="185"/>
      <c r="ORA15" s="185"/>
      <c r="ORB15" s="185"/>
      <c r="ORC15" s="185"/>
      <c r="ORD15" s="185"/>
      <c r="ORE15" s="185"/>
      <c r="ORF15" s="185"/>
      <c r="ORG15" s="185"/>
      <c r="ORH15" s="185"/>
      <c r="ORI15" s="185"/>
      <c r="ORJ15" s="185"/>
      <c r="ORK15" s="185"/>
      <c r="ORL15" s="185"/>
      <c r="ORM15" s="185"/>
      <c r="ORN15" s="185"/>
      <c r="ORO15" s="185"/>
      <c r="ORP15" s="185"/>
      <c r="ORQ15" s="185"/>
      <c r="ORR15" s="185"/>
      <c r="ORS15" s="185"/>
      <c r="ORT15" s="185"/>
      <c r="ORU15" s="185"/>
      <c r="ORV15" s="185"/>
      <c r="ORW15" s="185"/>
      <c r="ORX15" s="185"/>
      <c r="ORY15" s="185"/>
      <c r="ORZ15" s="185"/>
      <c r="OSA15" s="185"/>
      <c r="OSB15" s="185"/>
      <c r="OSC15" s="185"/>
      <c r="OSD15" s="185"/>
      <c r="OSE15" s="185"/>
      <c r="OSF15" s="185"/>
      <c r="OSG15" s="185"/>
      <c r="OSH15" s="185"/>
      <c r="OSI15" s="185"/>
      <c r="OSJ15" s="185"/>
      <c r="OSK15" s="185"/>
      <c r="OSL15" s="185"/>
      <c r="OSM15" s="185"/>
      <c r="OSN15" s="185"/>
      <c r="OSO15" s="185"/>
      <c r="OSP15" s="185"/>
      <c r="OSQ15" s="185"/>
      <c r="OSR15" s="185"/>
      <c r="OSS15" s="185"/>
      <c r="OST15" s="185"/>
      <c r="OSU15" s="185"/>
      <c r="OSV15" s="185"/>
      <c r="OSW15" s="185"/>
      <c r="OSX15" s="185"/>
      <c r="OSY15" s="185"/>
      <c r="OSZ15" s="185"/>
      <c r="OTA15" s="185"/>
      <c r="OTB15" s="185"/>
      <c r="OTC15" s="185"/>
      <c r="OTD15" s="185"/>
      <c r="OTE15" s="185"/>
      <c r="OTF15" s="185"/>
      <c r="OTG15" s="185"/>
      <c r="OTH15" s="185"/>
      <c r="OTI15" s="185"/>
      <c r="OTJ15" s="185"/>
      <c r="OTK15" s="185"/>
      <c r="OTL15" s="185"/>
      <c r="OTM15" s="185"/>
      <c r="OTN15" s="185"/>
      <c r="OTO15" s="185"/>
      <c r="OTP15" s="185"/>
      <c r="OTQ15" s="185"/>
      <c r="OTR15" s="185"/>
      <c r="OTS15" s="185"/>
      <c r="OTT15" s="185"/>
      <c r="OTU15" s="185"/>
      <c r="OTV15" s="185"/>
      <c r="OTW15" s="185"/>
      <c r="OTX15" s="185"/>
      <c r="OTY15" s="185"/>
      <c r="OTZ15" s="185"/>
      <c r="OUA15" s="185"/>
      <c r="OUB15" s="185"/>
      <c r="OUC15" s="185"/>
      <c r="OUD15" s="185"/>
      <c r="OUE15" s="185"/>
      <c r="OUF15" s="185"/>
      <c r="OUG15" s="185"/>
      <c r="OUH15" s="185"/>
      <c r="OUI15" s="185"/>
      <c r="OUJ15" s="185"/>
      <c r="OUK15" s="185"/>
      <c r="OUL15" s="185"/>
      <c r="OUM15" s="185"/>
      <c r="OUN15" s="185"/>
      <c r="OUO15" s="185"/>
      <c r="OUP15" s="185"/>
      <c r="OUQ15" s="185"/>
      <c r="OUR15" s="185"/>
      <c r="OUS15" s="185"/>
      <c r="OUT15" s="185"/>
      <c r="OUU15" s="185"/>
      <c r="OUV15" s="185"/>
      <c r="OUW15" s="185"/>
      <c r="OUX15" s="185"/>
      <c r="OUY15" s="185"/>
      <c r="OUZ15" s="185"/>
      <c r="OVA15" s="185"/>
      <c r="OVB15" s="185"/>
      <c r="OVC15" s="185"/>
      <c r="OVD15" s="185"/>
      <c r="OVE15" s="185"/>
      <c r="OVF15" s="185"/>
      <c r="OVG15" s="185"/>
      <c r="OVH15" s="185"/>
      <c r="OVI15" s="185"/>
      <c r="OVJ15" s="185"/>
      <c r="OVK15" s="185"/>
      <c r="OVL15" s="185"/>
      <c r="OVM15" s="185"/>
      <c r="OVN15" s="185"/>
      <c r="OVO15" s="185"/>
      <c r="OVP15" s="185"/>
      <c r="OVQ15" s="185"/>
      <c r="OVR15" s="185"/>
      <c r="OVS15" s="185"/>
      <c r="OVT15" s="185"/>
      <c r="OVU15" s="185"/>
      <c r="OVV15" s="185"/>
      <c r="OVW15" s="185"/>
      <c r="OVX15" s="185"/>
      <c r="OVY15" s="185"/>
      <c r="OVZ15" s="185"/>
      <c r="OWA15" s="185"/>
      <c r="OWB15" s="185"/>
      <c r="OWC15" s="185"/>
      <c r="OWD15" s="185"/>
      <c r="OWE15" s="185"/>
      <c r="OWF15" s="185"/>
      <c r="OWG15" s="185"/>
      <c r="OWH15" s="185"/>
      <c r="OWI15" s="185"/>
      <c r="OWJ15" s="185"/>
      <c r="OWK15" s="185"/>
      <c r="OWL15" s="185"/>
      <c r="OWM15" s="185"/>
      <c r="OWN15" s="185"/>
      <c r="OWO15" s="185"/>
      <c r="OWP15" s="185"/>
      <c r="OWQ15" s="185"/>
      <c r="OWR15" s="185"/>
      <c r="OWS15" s="185"/>
      <c r="OWT15" s="185"/>
      <c r="OWU15" s="185"/>
      <c r="OWV15" s="185"/>
      <c r="OWW15" s="185"/>
      <c r="OWX15" s="185"/>
      <c r="OWY15" s="185"/>
      <c r="OWZ15" s="185"/>
      <c r="OXA15" s="185"/>
      <c r="OXB15" s="185"/>
      <c r="OXC15" s="185"/>
      <c r="OXD15" s="185"/>
      <c r="OXE15" s="185"/>
      <c r="OXF15" s="185"/>
      <c r="OXG15" s="185"/>
      <c r="OXH15" s="185"/>
      <c r="OXI15" s="185"/>
      <c r="OXJ15" s="185"/>
      <c r="OXK15" s="185"/>
      <c r="OXL15" s="185"/>
      <c r="OXM15" s="185"/>
      <c r="OXN15" s="185"/>
      <c r="OXO15" s="185"/>
      <c r="OXP15" s="185"/>
      <c r="OXQ15" s="185"/>
      <c r="OXR15" s="185"/>
      <c r="OXS15" s="185"/>
      <c r="OXT15" s="185"/>
      <c r="OXU15" s="185"/>
      <c r="OXV15" s="185"/>
      <c r="OXW15" s="185"/>
      <c r="OXX15" s="185"/>
      <c r="OXY15" s="185"/>
      <c r="OXZ15" s="185"/>
      <c r="OYA15" s="185"/>
      <c r="OYB15" s="185"/>
      <c r="OYC15" s="185"/>
      <c r="OYD15" s="185"/>
      <c r="OYE15" s="185"/>
      <c r="OYF15" s="185"/>
      <c r="OYG15" s="185"/>
      <c r="OYH15" s="185"/>
      <c r="OYI15" s="185"/>
      <c r="OYJ15" s="185"/>
      <c r="OYK15" s="185"/>
      <c r="OYL15" s="185"/>
      <c r="OYM15" s="185"/>
      <c r="OYN15" s="185"/>
      <c r="OYO15" s="185"/>
      <c r="OYP15" s="185"/>
      <c r="OYQ15" s="185"/>
      <c r="OYR15" s="185"/>
      <c r="OYS15" s="185"/>
      <c r="OYT15" s="185"/>
      <c r="OYU15" s="185"/>
      <c r="OYV15" s="185"/>
      <c r="OYW15" s="185"/>
      <c r="OYX15" s="185"/>
      <c r="OYY15" s="185"/>
      <c r="OYZ15" s="185"/>
      <c r="OZA15" s="185"/>
      <c r="OZB15" s="185"/>
      <c r="OZC15" s="185"/>
      <c r="OZD15" s="185"/>
      <c r="OZE15" s="185"/>
      <c r="OZF15" s="185"/>
      <c r="OZG15" s="185"/>
      <c r="OZH15" s="185"/>
      <c r="OZI15" s="185"/>
      <c r="OZJ15" s="185"/>
      <c r="OZK15" s="185"/>
      <c r="OZL15" s="185"/>
      <c r="OZM15" s="185"/>
      <c r="OZN15" s="185"/>
      <c r="OZO15" s="185"/>
      <c r="OZP15" s="185"/>
      <c r="OZQ15" s="185"/>
      <c r="OZR15" s="185"/>
      <c r="OZS15" s="185"/>
      <c r="OZT15" s="185"/>
      <c r="OZU15" s="185"/>
      <c r="OZV15" s="185"/>
      <c r="OZW15" s="185"/>
      <c r="OZX15" s="185"/>
      <c r="OZY15" s="185"/>
      <c r="OZZ15" s="185"/>
      <c r="PAA15" s="185"/>
      <c r="PAB15" s="185"/>
      <c r="PAC15" s="185"/>
      <c r="PAD15" s="185"/>
      <c r="PAE15" s="185"/>
      <c r="PAF15" s="185"/>
      <c r="PAG15" s="185"/>
      <c r="PAH15" s="185"/>
      <c r="PAI15" s="185"/>
      <c r="PAJ15" s="185"/>
      <c r="PAK15" s="185"/>
      <c r="PAL15" s="185"/>
      <c r="PAM15" s="185"/>
      <c r="PAN15" s="185"/>
      <c r="PAO15" s="185"/>
      <c r="PAP15" s="185"/>
      <c r="PAQ15" s="185"/>
      <c r="PAR15" s="185"/>
      <c r="PAS15" s="185"/>
      <c r="PAT15" s="185"/>
      <c r="PAU15" s="185"/>
      <c r="PAV15" s="185"/>
      <c r="PAW15" s="185"/>
      <c r="PAX15" s="185"/>
      <c r="PAY15" s="185"/>
      <c r="PAZ15" s="185"/>
      <c r="PBA15" s="185"/>
      <c r="PBB15" s="185"/>
      <c r="PBC15" s="185"/>
      <c r="PBD15" s="185"/>
      <c r="PBE15" s="185"/>
      <c r="PBF15" s="185"/>
      <c r="PBG15" s="185"/>
      <c r="PBH15" s="185"/>
      <c r="PBI15" s="185"/>
      <c r="PBJ15" s="185"/>
      <c r="PBK15" s="185"/>
      <c r="PBL15" s="185"/>
      <c r="PBM15" s="185"/>
      <c r="PBN15" s="185"/>
      <c r="PBO15" s="185"/>
      <c r="PBP15" s="185"/>
      <c r="PBQ15" s="185"/>
      <c r="PBR15" s="185"/>
      <c r="PBS15" s="185"/>
      <c r="PBT15" s="185"/>
      <c r="PBU15" s="185"/>
      <c r="PBV15" s="185"/>
      <c r="PBW15" s="185"/>
      <c r="PBX15" s="185"/>
      <c r="PBY15" s="185"/>
      <c r="PBZ15" s="185"/>
      <c r="PCA15" s="185"/>
      <c r="PCB15" s="185"/>
      <c r="PCC15" s="185"/>
      <c r="PCD15" s="185"/>
      <c r="PCE15" s="185"/>
      <c r="PCF15" s="185"/>
      <c r="PCG15" s="185"/>
      <c r="PCH15" s="185"/>
      <c r="PCI15" s="185"/>
      <c r="PCJ15" s="185"/>
      <c r="PCK15" s="185"/>
      <c r="PCL15" s="185"/>
      <c r="PCM15" s="185"/>
      <c r="PCN15" s="185"/>
      <c r="PCO15" s="185"/>
      <c r="PCP15" s="185"/>
      <c r="PCQ15" s="185"/>
      <c r="PCR15" s="185"/>
      <c r="PCS15" s="185"/>
      <c r="PCT15" s="185"/>
      <c r="PCU15" s="185"/>
      <c r="PCV15" s="185"/>
      <c r="PCW15" s="185"/>
      <c r="PCX15" s="185"/>
      <c r="PCY15" s="185"/>
      <c r="PCZ15" s="185"/>
      <c r="PDA15" s="185"/>
      <c r="PDB15" s="185"/>
      <c r="PDC15" s="185"/>
      <c r="PDD15" s="185"/>
      <c r="PDE15" s="185"/>
      <c r="PDF15" s="185"/>
      <c r="PDG15" s="185"/>
      <c r="PDH15" s="185"/>
      <c r="PDI15" s="185"/>
      <c r="PDJ15" s="185"/>
      <c r="PDK15" s="185"/>
      <c r="PDL15" s="185"/>
      <c r="PDM15" s="185"/>
      <c r="PDN15" s="185"/>
      <c r="PDO15" s="185"/>
      <c r="PDP15" s="185"/>
      <c r="PDQ15" s="185"/>
      <c r="PDR15" s="185"/>
      <c r="PDS15" s="185"/>
      <c r="PDT15" s="185"/>
      <c r="PDU15" s="185"/>
      <c r="PDV15" s="185"/>
      <c r="PDW15" s="185"/>
      <c r="PDX15" s="185"/>
      <c r="PDY15" s="185"/>
      <c r="PDZ15" s="185"/>
      <c r="PEA15" s="185"/>
      <c r="PEB15" s="185"/>
      <c r="PEC15" s="185"/>
      <c r="PED15" s="185"/>
      <c r="PEE15" s="185"/>
      <c r="PEF15" s="185"/>
      <c r="PEG15" s="185"/>
      <c r="PEH15" s="185"/>
      <c r="PEI15" s="185"/>
      <c r="PEJ15" s="185"/>
      <c r="PEK15" s="185"/>
      <c r="PEL15" s="185"/>
      <c r="PEM15" s="185"/>
      <c r="PEN15" s="185"/>
      <c r="PEO15" s="185"/>
      <c r="PEP15" s="185"/>
      <c r="PEQ15" s="185"/>
      <c r="PER15" s="185"/>
      <c r="PES15" s="185"/>
      <c r="PET15" s="185"/>
      <c r="PEU15" s="185"/>
      <c r="PEV15" s="185"/>
      <c r="PEW15" s="185"/>
      <c r="PEX15" s="185"/>
      <c r="PEY15" s="185"/>
      <c r="PEZ15" s="185"/>
      <c r="PFA15" s="185"/>
      <c r="PFB15" s="185"/>
      <c r="PFC15" s="185"/>
      <c r="PFD15" s="185"/>
      <c r="PFE15" s="185"/>
      <c r="PFF15" s="185"/>
      <c r="PFG15" s="185"/>
      <c r="PFH15" s="185"/>
      <c r="PFI15" s="185"/>
      <c r="PFJ15" s="185"/>
      <c r="PFK15" s="185"/>
      <c r="PFL15" s="185"/>
      <c r="PFM15" s="185"/>
      <c r="PFN15" s="185"/>
      <c r="PFO15" s="185"/>
      <c r="PFP15" s="185"/>
      <c r="PFQ15" s="185"/>
      <c r="PFR15" s="185"/>
      <c r="PFS15" s="185"/>
      <c r="PFT15" s="185"/>
      <c r="PFU15" s="185"/>
      <c r="PFV15" s="185"/>
      <c r="PFW15" s="185"/>
      <c r="PFX15" s="185"/>
      <c r="PFY15" s="185"/>
      <c r="PFZ15" s="185"/>
      <c r="PGA15" s="185"/>
      <c r="PGB15" s="185"/>
      <c r="PGC15" s="185"/>
      <c r="PGD15" s="185"/>
      <c r="PGE15" s="185"/>
      <c r="PGF15" s="185"/>
      <c r="PGG15" s="185"/>
      <c r="PGH15" s="185"/>
      <c r="PGI15" s="185"/>
      <c r="PGJ15" s="185"/>
      <c r="PGK15" s="185"/>
      <c r="PGL15" s="185"/>
      <c r="PGM15" s="185"/>
      <c r="PGN15" s="185"/>
      <c r="PGO15" s="185"/>
      <c r="PGP15" s="185"/>
      <c r="PGQ15" s="185"/>
      <c r="PGR15" s="185"/>
      <c r="PGS15" s="185"/>
      <c r="PGT15" s="185"/>
      <c r="PGU15" s="185"/>
      <c r="PGV15" s="185"/>
      <c r="PGW15" s="185"/>
      <c r="PGX15" s="185"/>
      <c r="PGY15" s="185"/>
      <c r="PGZ15" s="185"/>
      <c r="PHA15" s="185"/>
      <c r="PHB15" s="185"/>
      <c r="PHC15" s="185"/>
      <c r="PHD15" s="185"/>
      <c r="PHE15" s="185"/>
      <c r="PHF15" s="185"/>
      <c r="PHG15" s="185"/>
      <c r="PHH15" s="185"/>
      <c r="PHI15" s="185"/>
      <c r="PHJ15" s="185"/>
      <c r="PHK15" s="185"/>
      <c r="PHL15" s="185"/>
      <c r="PHM15" s="185"/>
      <c r="PHN15" s="185"/>
      <c r="PHO15" s="185"/>
      <c r="PHP15" s="185"/>
      <c r="PHQ15" s="185"/>
      <c r="PHR15" s="185"/>
      <c r="PHS15" s="185"/>
      <c r="PHT15" s="185"/>
      <c r="PHU15" s="185"/>
      <c r="PHV15" s="185"/>
      <c r="PHW15" s="185"/>
      <c r="PHX15" s="185"/>
      <c r="PHY15" s="185"/>
      <c r="PHZ15" s="185"/>
      <c r="PIA15" s="185"/>
      <c r="PIB15" s="185"/>
      <c r="PIC15" s="185"/>
      <c r="PID15" s="185"/>
      <c r="PIE15" s="185"/>
      <c r="PIF15" s="185"/>
      <c r="PIG15" s="185"/>
      <c r="PIH15" s="185"/>
      <c r="PII15" s="185"/>
      <c r="PIJ15" s="185"/>
      <c r="PIK15" s="185"/>
      <c r="PIL15" s="185"/>
      <c r="PIM15" s="185"/>
      <c r="PIN15" s="185"/>
      <c r="PIO15" s="185"/>
      <c r="PIP15" s="185"/>
      <c r="PIQ15" s="185"/>
      <c r="PIR15" s="185"/>
      <c r="PIS15" s="185"/>
      <c r="PIT15" s="185"/>
      <c r="PIU15" s="185"/>
      <c r="PIV15" s="185"/>
      <c r="PIW15" s="185"/>
      <c r="PIX15" s="185"/>
      <c r="PIY15" s="185"/>
      <c r="PIZ15" s="185"/>
      <c r="PJA15" s="185"/>
      <c r="PJB15" s="185"/>
      <c r="PJC15" s="185"/>
      <c r="PJD15" s="185"/>
      <c r="PJE15" s="185"/>
      <c r="PJF15" s="185"/>
      <c r="PJG15" s="185"/>
      <c r="PJH15" s="185"/>
      <c r="PJI15" s="185"/>
      <c r="PJJ15" s="185"/>
      <c r="PJK15" s="185"/>
      <c r="PJL15" s="185"/>
      <c r="PJM15" s="185"/>
      <c r="PJN15" s="185"/>
      <c r="PJO15" s="185"/>
      <c r="PJP15" s="185"/>
      <c r="PJQ15" s="185"/>
      <c r="PJR15" s="185"/>
      <c r="PJS15" s="185"/>
      <c r="PJT15" s="185"/>
      <c r="PJU15" s="185"/>
      <c r="PJV15" s="185"/>
      <c r="PJW15" s="185"/>
      <c r="PJX15" s="185"/>
      <c r="PJY15" s="185"/>
      <c r="PJZ15" s="185"/>
      <c r="PKA15" s="185"/>
      <c r="PKB15" s="185"/>
      <c r="PKC15" s="185"/>
      <c r="PKD15" s="185"/>
      <c r="PKE15" s="185"/>
      <c r="PKF15" s="185"/>
      <c r="PKG15" s="185"/>
      <c r="PKH15" s="185"/>
      <c r="PKI15" s="185"/>
      <c r="PKJ15" s="185"/>
      <c r="PKK15" s="185"/>
      <c r="PKL15" s="185"/>
      <c r="PKM15" s="185"/>
      <c r="PKN15" s="185"/>
      <c r="PKO15" s="185"/>
      <c r="PKP15" s="185"/>
      <c r="PKQ15" s="185"/>
      <c r="PKR15" s="185"/>
      <c r="PKS15" s="185"/>
      <c r="PKT15" s="185"/>
      <c r="PKU15" s="185"/>
      <c r="PKV15" s="185"/>
      <c r="PKW15" s="185"/>
      <c r="PKX15" s="185"/>
      <c r="PKY15" s="185"/>
      <c r="PKZ15" s="185"/>
      <c r="PLA15" s="185"/>
      <c r="PLB15" s="185"/>
      <c r="PLC15" s="185"/>
      <c r="PLD15" s="185"/>
      <c r="PLE15" s="185"/>
      <c r="PLF15" s="185"/>
      <c r="PLG15" s="185"/>
      <c r="PLH15" s="185"/>
      <c r="PLI15" s="185"/>
      <c r="PLJ15" s="185"/>
      <c r="PLK15" s="185"/>
      <c r="PLL15" s="185"/>
      <c r="PLM15" s="185"/>
      <c r="PLN15" s="185"/>
      <c r="PLO15" s="185"/>
      <c r="PLP15" s="185"/>
      <c r="PLQ15" s="185"/>
      <c r="PLR15" s="185"/>
      <c r="PLS15" s="185"/>
      <c r="PLT15" s="185"/>
      <c r="PLU15" s="185"/>
      <c r="PLV15" s="185"/>
      <c r="PLW15" s="185"/>
      <c r="PLX15" s="185"/>
      <c r="PLY15" s="185"/>
      <c r="PLZ15" s="185"/>
      <c r="PMA15" s="185"/>
      <c r="PMB15" s="185"/>
      <c r="PMC15" s="185"/>
      <c r="PMD15" s="185"/>
      <c r="PME15" s="185"/>
      <c r="PMF15" s="185"/>
      <c r="PMG15" s="185"/>
      <c r="PMH15" s="185"/>
      <c r="PMI15" s="185"/>
      <c r="PMJ15" s="185"/>
      <c r="PMK15" s="185"/>
      <c r="PML15" s="185"/>
      <c r="PMM15" s="185"/>
      <c r="PMN15" s="185"/>
      <c r="PMO15" s="185"/>
      <c r="PMP15" s="185"/>
      <c r="PMQ15" s="185"/>
      <c r="PMR15" s="185"/>
      <c r="PMS15" s="185"/>
      <c r="PMT15" s="185"/>
      <c r="PMU15" s="185"/>
      <c r="PMV15" s="185"/>
      <c r="PMW15" s="185"/>
      <c r="PMX15" s="185"/>
      <c r="PMY15" s="185"/>
      <c r="PMZ15" s="185"/>
      <c r="PNA15" s="185"/>
      <c r="PNB15" s="185"/>
      <c r="PNC15" s="185"/>
      <c r="PND15" s="185"/>
      <c r="PNE15" s="185"/>
      <c r="PNF15" s="185"/>
      <c r="PNG15" s="185"/>
      <c r="PNH15" s="185"/>
      <c r="PNI15" s="185"/>
      <c r="PNJ15" s="185"/>
      <c r="PNK15" s="185"/>
      <c r="PNL15" s="185"/>
      <c r="PNM15" s="185"/>
      <c r="PNN15" s="185"/>
      <c r="PNO15" s="185"/>
      <c r="PNP15" s="185"/>
      <c r="PNQ15" s="185"/>
      <c r="PNR15" s="185"/>
      <c r="PNS15" s="185"/>
      <c r="PNT15" s="185"/>
      <c r="PNU15" s="185"/>
      <c r="PNV15" s="185"/>
      <c r="PNW15" s="185"/>
      <c r="PNX15" s="185"/>
      <c r="PNY15" s="185"/>
      <c r="PNZ15" s="185"/>
      <c r="POA15" s="185"/>
      <c r="POB15" s="185"/>
      <c r="POC15" s="185"/>
      <c r="POD15" s="185"/>
      <c r="POE15" s="185"/>
      <c r="POF15" s="185"/>
      <c r="POG15" s="185"/>
      <c r="POH15" s="185"/>
      <c r="POI15" s="185"/>
      <c r="POJ15" s="185"/>
      <c r="POK15" s="185"/>
      <c r="POL15" s="185"/>
      <c r="POM15" s="185"/>
      <c r="PON15" s="185"/>
      <c r="POO15" s="185"/>
      <c r="POP15" s="185"/>
      <c r="POQ15" s="185"/>
      <c r="POR15" s="185"/>
      <c r="POS15" s="185"/>
      <c r="POT15" s="185"/>
      <c r="POU15" s="185"/>
      <c r="POV15" s="185"/>
      <c r="POW15" s="185"/>
      <c r="POX15" s="185"/>
      <c r="POY15" s="185"/>
      <c r="POZ15" s="185"/>
      <c r="PPA15" s="185"/>
      <c r="PPB15" s="185"/>
      <c r="PPC15" s="185"/>
      <c r="PPD15" s="185"/>
      <c r="PPE15" s="185"/>
      <c r="PPF15" s="185"/>
      <c r="PPG15" s="185"/>
      <c r="PPH15" s="185"/>
      <c r="PPI15" s="185"/>
      <c r="PPJ15" s="185"/>
      <c r="PPK15" s="185"/>
      <c r="PPL15" s="185"/>
      <c r="PPM15" s="185"/>
      <c r="PPN15" s="185"/>
      <c r="PPO15" s="185"/>
      <c r="PPP15" s="185"/>
      <c r="PPQ15" s="185"/>
      <c r="PPR15" s="185"/>
      <c r="PPS15" s="185"/>
      <c r="PPT15" s="185"/>
      <c r="PPU15" s="185"/>
      <c r="PPV15" s="185"/>
      <c r="PPW15" s="185"/>
      <c r="PPX15" s="185"/>
      <c r="PPY15" s="185"/>
      <c r="PPZ15" s="185"/>
      <c r="PQA15" s="185"/>
      <c r="PQB15" s="185"/>
      <c r="PQC15" s="185"/>
      <c r="PQD15" s="185"/>
      <c r="PQE15" s="185"/>
      <c r="PQF15" s="185"/>
      <c r="PQG15" s="185"/>
      <c r="PQH15" s="185"/>
      <c r="PQI15" s="185"/>
      <c r="PQJ15" s="185"/>
      <c r="PQK15" s="185"/>
      <c r="PQL15" s="185"/>
      <c r="PQM15" s="185"/>
      <c r="PQN15" s="185"/>
      <c r="PQO15" s="185"/>
      <c r="PQP15" s="185"/>
      <c r="PQQ15" s="185"/>
      <c r="PQR15" s="185"/>
      <c r="PQS15" s="185"/>
      <c r="PQT15" s="185"/>
      <c r="PQU15" s="185"/>
      <c r="PQV15" s="185"/>
      <c r="PQW15" s="185"/>
      <c r="PQX15" s="185"/>
      <c r="PQY15" s="185"/>
      <c r="PQZ15" s="185"/>
      <c r="PRA15" s="185"/>
      <c r="PRB15" s="185"/>
      <c r="PRC15" s="185"/>
      <c r="PRD15" s="185"/>
      <c r="PRE15" s="185"/>
      <c r="PRF15" s="185"/>
      <c r="PRG15" s="185"/>
      <c r="PRH15" s="185"/>
      <c r="PRI15" s="185"/>
      <c r="PRJ15" s="185"/>
      <c r="PRK15" s="185"/>
      <c r="PRL15" s="185"/>
      <c r="PRM15" s="185"/>
      <c r="PRN15" s="185"/>
      <c r="PRO15" s="185"/>
      <c r="PRP15" s="185"/>
      <c r="PRQ15" s="185"/>
      <c r="PRR15" s="185"/>
      <c r="PRS15" s="185"/>
      <c r="PRT15" s="185"/>
      <c r="PRU15" s="185"/>
      <c r="PRV15" s="185"/>
      <c r="PRW15" s="185"/>
      <c r="PRX15" s="185"/>
      <c r="PRY15" s="185"/>
      <c r="PRZ15" s="185"/>
      <c r="PSA15" s="185"/>
      <c r="PSB15" s="185"/>
      <c r="PSC15" s="185"/>
      <c r="PSD15" s="185"/>
      <c r="PSE15" s="185"/>
      <c r="PSF15" s="185"/>
      <c r="PSG15" s="185"/>
      <c r="PSH15" s="185"/>
      <c r="PSI15" s="185"/>
      <c r="PSJ15" s="185"/>
      <c r="PSK15" s="185"/>
      <c r="PSL15" s="185"/>
      <c r="PSM15" s="185"/>
      <c r="PSN15" s="185"/>
      <c r="PSO15" s="185"/>
      <c r="PSP15" s="185"/>
      <c r="PSQ15" s="185"/>
      <c r="PSR15" s="185"/>
      <c r="PSS15" s="185"/>
      <c r="PST15" s="185"/>
      <c r="PSU15" s="185"/>
      <c r="PSV15" s="185"/>
      <c r="PSW15" s="185"/>
      <c r="PSX15" s="185"/>
      <c r="PSY15" s="185"/>
      <c r="PSZ15" s="185"/>
      <c r="PTA15" s="185"/>
      <c r="PTB15" s="185"/>
      <c r="PTC15" s="185"/>
      <c r="PTD15" s="185"/>
      <c r="PTE15" s="185"/>
      <c r="PTF15" s="185"/>
      <c r="PTG15" s="185"/>
      <c r="PTH15" s="185"/>
      <c r="PTI15" s="185"/>
      <c r="PTJ15" s="185"/>
      <c r="PTK15" s="185"/>
      <c r="PTL15" s="185"/>
      <c r="PTM15" s="185"/>
      <c r="PTN15" s="185"/>
      <c r="PTO15" s="185"/>
      <c r="PTP15" s="185"/>
      <c r="PTQ15" s="185"/>
      <c r="PTR15" s="185"/>
      <c r="PTS15" s="185"/>
      <c r="PTT15" s="185"/>
      <c r="PTU15" s="185"/>
      <c r="PTV15" s="185"/>
      <c r="PTW15" s="185"/>
      <c r="PTX15" s="185"/>
      <c r="PTY15" s="185"/>
      <c r="PTZ15" s="185"/>
      <c r="PUA15" s="185"/>
      <c r="PUB15" s="185"/>
      <c r="PUC15" s="185"/>
      <c r="PUD15" s="185"/>
      <c r="PUE15" s="185"/>
      <c r="PUF15" s="185"/>
      <c r="PUG15" s="185"/>
      <c r="PUH15" s="185"/>
      <c r="PUI15" s="185"/>
      <c r="PUJ15" s="185"/>
      <c r="PUK15" s="185"/>
      <c r="PUL15" s="185"/>
      <c r="PUM15" s="185"/>
      <c r="PUN15" s="185"/>
      <c r="PUO15" s="185"/>
      <c r="PUP15" s="185"/>
      <c r="PUQ15" s="185"/>
      <c r="PUR15" s="185"/>
      <c r="PUS15" s="185"/>
      <c r="PUT15" s="185"/>
      <c r="PUU15" s="185"/>
      <c r="PUV15" s="185"/>
      <c r="PUW15" s="185"/>
      <c r="PUX15" s="185"/>
      <c r="PUY15" s="185"/>
      <c r="PUZ15" s="185"/>
      <c r="PVA15" s="185"/>
      <c r="PVB15" s="185"/>
      <c r="PVC15" s="185"/>
      <c r="PVD15" s="185"/>
      <c r="PVE15" s="185"/>
      <c r="PVF15" s="185"/>
      <c r="PVG15" s="185"/>
      <c r="PVH15" s="185"/>
      <c r="PVI15" s="185"/>
      <c r="PVJ15" s="185"/>
      <c r="PVK15" s="185"/>
      <c r="PVL15" s="185"/>
      <c r="PVM15" s="185"/>
      <c r="PVN15" s="185"/>
      <c r="PVO15" s="185"/>
      <c r="PVP15" s="185"/>
      <c r="PVQ15" s="185"/>
      <c r="PVR15" s="185"/>
      <c r="PVS15" s="185"/>
      <c r="PVT15" s="185"/>
      <c r="PVU15" s="185"/>
      <c r="PVV15" s="185"/>
      <c r="PVW15" s="185"/>
      <c r="PVX15" s="185"/>
      <c r="PVY15" s="185"/>
      <c r="PVZ15" s="185"/>
      <c r="PWA15" s="185"/>
      <c r="PWB15" s="185"/>
      <c r="PWC15" s="185"/>
      <c r="PWD15" s="185"/>
      <c r="PWE15" s="185"/>
      <c r="PWF15" s="185"/>
      <c r="PWG15" s="185"/>
      <c r="PWH15" s="185"/>
      <c r="PWI15" s="185"/>
      <c r="PWJ15" s="185"/>
      <c r="PWK15" s="185"/>
      <c r="PWL15" s="185"/>
      <c r="PWM15" s="185"/>
      <c r="PWN15" s="185"/>
      <c r="PWO15" s="185"/>
      <c r="PWP15" s="185"/>
      <c r="PWQ15" s="185"/>
      <c r="PWR15" s="185"/>
      <c r="PWS15" s="185"/>
      <c r="PWT15" s="185"/>
      <c r="PWU15" s="185"/>
      <c r="PWV15" s="185"/>
      <c r="PWW15" s="185"/>
      <c r="PWX15" s="185"/>
      <c r="PWY15" s="185"/>
      <c r="PWZ15" s="185"/>
      <c r="PXA15" s="185"/>
      <c r="PXB15" s="185"/>
      <c r="PXC15" s="185"/>
      <c r="PXD15" s="185"/>
      <c r="PXE15" s="185"/>
      <c r="PXF15" s="185"/>
      <c r="PXG15" s="185"/>
      <c r="PXH15" s="185"/>
      <c r="PXI15" s="185"/>
      <c r="PXJ15" s="185"/>
      <c r="PXK15" s="185"/>
      <c r="PXL15" s="185"/>
      <c r="PXM15" s="185"/>
      <c r="PXN15" s="185"/>
      <c r="PXO15" s="185"/>
      <c r="PXP15" s="185"/>
      <c r="PXQ15" s="185"/>
      <c r="PXR15" s="185"/>
      <c r="PXS15" s="185"/>
      <c r="PXT15" s="185"/>
      <c r="PXU15" s="185"/>
      <c r="PXV15" s="185"/>
      <c r="PXW15" s="185"/>
      <c r="PXX15" s="185"/>
      <c r="PXY15" s="185"/>
      <c r="PXZ15" s="185"/>
      <c r="PYA15" s="185"/>
      <c r="PYB15" s="185"/>
      <c r="PYC15" s="185"/>
      <c r="PYD15" s="185"/>
      <c r="PYE15" s="185"/>
      <c r="PYF15" s="185"/>
      <c r="PYG15" s="185"/>
      <c r="PYH15" s="185"/>
      <c r="PYI15" s="185"/>
      <c r="PYJ15" s="185"/>
      <c r="PYK15" s="185"/>
      <c r="PYL15" s="185"/>
      <c r="PYM15" s="185"/>
      <c r="PYN15" s="185"/>
      <c r="PYO15" s="185"/>
      <c r="PYP15" s="185"/>
      <c r="PYQ15" s="185"/>
      <c r="PYR15" s="185"/>
      <c r="PYS15" s="185"/>
      <c r="PYT15" s="185"/>
      <c r="PYU15" s="185"/>
      <c r="PYV15" s="185"/>
      <c r="PYW15" s="185"/>
      <c r="PYX15" s="185"/>
      <c r="PYY15" s="185"/>
      <c r="PYZ15" s="185"/>
      <c r="PZA15" s="185"/>
      <c r="PZB15" s="185"/>
      <c r="PZC15" s="185"/>
      <c r="PZD15" s="185"/>
      <c r="PZE15" s="185"/>
      <c r="PZF15" s="185"/>
      <c r="PZG15" s="185"/>
      <c r="PZH15" s="185"/>
      <c r="PZI15" s="185"/>
      <c r="PZJ15" s="185"/>
      <c r="PZK15" s="185"/>
      <c r="PZL15" s="185"/>
      <c r="PZM15" s="185"/>
      <c r="PZN15" s="185"/>
      <c r="PZO15" s="185"/>
      <c r="PZP15" s="185"/>
      <c r="PZQ15" s="185"/>
      <c r="PZR15" s="185"/>
      <c r="PZS15" s="185"/>
      <c r="PZT15" s="185"/>
      <c r="PZU15" s="185"/>
      <c r="PZV15" s="185"/>
      <c r="PZW15" s="185"/>
      <c r="PZX15" s="185"/>
      <c r="PZY15" s="185"/>
      <c r="PZZ15" s="185"/>
      <c r="QAA15" s="185"/>
      <c r="QAB15" s="185"/>
      <c r="QAC15" s="185"/>
      <c r="QAD15" s="185"/>
      <c r="QAE15" s="185"/>
      <c r="QAF15" s="185"/>
      <c r="QAG15" s="185"/>
      <c r="QAH15" s="185"/>
      <c r="QAI15" s="185"/>
      <c r="QAJ15" s="185"/>
      <c r="QAK15" s="185"/>
      <c r="QAL15" s="185"/>
      <c r="QAM15" s="185"/>
      <c r="QAN15" s="185"/>
      <c r="QAO15" s="185"/>
      <c r="QAP15" s="185"/>
      <c r="QAQ15" s="185"/>
      <c r="QAR15" s="185"/>
      <c r="QAS15" s="185"/>
      <c r="QAT15" s="185"/>
      <c r="QAU15" s="185"/>
      <c r="QAV15" s="185"/>
      <c r="QAW15" s="185"/>
      <c r="QAX15" s="185"/>
      <c r="QAY15" s="185"/>
      <c r="QAZ15" s="185"/>
      <c r="QBA15" s="185"/>
      <c r="QBB15" s="185"/>
      <c r="QBC15" s="185"/>
      <c r="QBD15" s="185"/>
      <c r="QBE15" s="185"/>
      <c r="QBF15" s="185"/>
      <c r="QBG15" s="185"/>
      <c r="QBH15" s="185"/>
      <c r="QBI15" s="185"/>
      <c r="QBJ15" s="185"/>
      <c r="QBK15" s="185"/>
      <c r="QBL15" s="185"/>
      <c r="QBM15" s="185"/>
      <c r="QBN15" s="185"/>
      <c r="QBO15" s="185"/>
      <c r="QBP15" s="185"/>
      <c r="QBQ15" s="185"/>
      <c r="QBR15" s="185"/>
      <c r="QBS15" s="185"/>
      <c r="QBT15" s="185"/>
      <c r="QBU15" s="185"/>
      <c r="QBV15" s="185"/>
      <c r="QBW15" s="185"/>
      <c r="QBX15" s="185"/>
      <c r="QBY15" s="185"/>
      <c r="QBZ15" s="185"/>
      <c r="QCA15" s="185"/>
      <c r="QCB15" s="185"/>
      <c r="QCC15" s="185"/>
      <c r="QCD15" s="185"/>
      <c r="QCE15" s="185"/>
      <c r="QCF15" s="185"/>
      <c r="QCG15" s="185"/>
      <c r="QCH15" s="185"/>
      <c r="QCI15" s="185"/>
      <c r="QCJ15" s="185"/>
      <c r="QCK15" s="185"/>
      <c r="QCL15" s="185"/>
      <c r="QCM15" s="185"/>
      <c r="QCN15" s="185"/>
      <c r="QCO15" s="185"/>
      <c r="QCP15" s="185"/>
      <c r="QCQ15" s="185"/>
      <c r="QCR15" s="185"/>
      <c r="QCS15" s="185"/>
      <c r="QCT15" s="185"/>
      <c r="QCU15" s="185"/>
      <c r="QCV15" s="185"/>
      <c r="QCW15" s="185"/>
      <c r="QCX15" s="185"/>
      <c r="QCY15" s="185"/>
      <c r="QCZ15" s="185"/>
      <c r="QDA15" s="185"/>
      <c r="QDB15" s="185"/>
      <c r="QDC15" s="185"/>
      <c r="QDD15" s="185"/>
      <c r="QDE15" s="185"/>
      <c r="QDF15" s="185"/>
      <c r="QDG15" s="185"/>
      <c r="QDH15" s="185"/>
      <c r="QDI15" s="185"/>
      <c r="QDJ15" s="185"/>
      <c r="QDK15" s="185"/>
      <c r="QDL15" s="185"/>
      <c r="QDM15" s="185"/>
      <c r="QDN15" s="185"/>
      <c r="QDO15" s="185"/>
      <c r="QDP15" s="185"/>
      <c r="QDQ15" s="185"/>
      <c r="QDR15" s="185"/>
      <c r="QDS15" s="185"/>
      <c r="QDT15" s="185"/>
      <c r="QDU15" s="185"/>
      <c r="QDV15" s="185"/>
      <c r="QDW15" s="185"/>
      <c r="QDX15" s="185"/>
      <c r="QDY15" s="185"/>
      <c r="QDZ15" s="185"/>
      <c r="QEA15" s="185"/>
      <c r="QEB15" s="185"/>
      <c r="QEC15" s="185"/>
      <c r="QED15" s="185"/>
      <c r="QEE15" s="185"/>
      <c r="QEF15" s="185"/>
      <c r="QEG15" s="185"/>
      <c r="QEH15" s="185"/>
      <c r="QEI15" s="185"/>
      <c r="QEJ15" s="185"/>
      <c r="QEK15" s="185"/>
      <c r="QEL15" s="185"/>
      <c r="QEM15" s="185"/>
      <c r="QEN15" s="185"/>
      <c r="QEO15" s="185"/>
      <c r="QEP15" s="185"/>
      <c r="QEQ15" s="185"/>
      <c r="QER15" s="185"/>
      <c r="QES15" s="185"/>
      <c r="QET15" s="185"/>
      <c r="QEU15" s="185"/>
      <c r="QEV15" s="185"/>
      <c r="QEW15" s="185"/>
      <c r="QEX15" s="185"/>
      <c r="QEY15" s="185"/>
      <c r="QEZ15" s="185"/>
      <c r="QFA15" s="185"/>
      <c r="QFB15" s="185"/>
      <c r="QFC15" s="185"/>
      <c r="QFD15" s="185"/>
      <c r="QFE15" s="185"/>
      <c r="QFF15" s="185"/>
      <c r="QFG15" s="185"/>
      <c r="QFH15" s="185"/>
      <c r="QFI15" s="185"/>
      <c r="QFJ15" s="185"/>
      <c r="QFK15" s="185"/>
      <c r="QFL15" s="185"/>
      <c r="QFM15" s="185"/>
      <c r="QFN15" s="185"/>
      <c r="QFO15" s="185"/>
      <c r="QFP15" s="185"/>
      <c r="QFQ15" s="185"/>
      <c r="QFR15" s="185"/>
      <c r="QFS15" s="185"/>
      <c r="QFT15" s="185"/>
      <c r="QFU15" s="185"/>
      <c r="QFV15" s="185"/>
      <c r="QFW15" s="185"/>
      <c r="QFX15" s="185"/>
      <c r="QFY15" s="185"/>
      <c r="QFZ15" s="185"/>
      <c r="QGA15" s="185"/>
      <c r="QGB15" s="185"/>
      <c r="QGC15" s="185"/>
      <c r="QGD15" s="185"/>
      <c r="QGE15" s="185"/>
      <c r="QGF15" s="185"/>
      <c r="QGG15" s="185"/>
      <c r="QGH15" s="185"/>
      <c r="QGI15" s="185"/>
      <c r="QGJ15" s="185"/>
      <c r="QGK15" s="185"/>
      <c r="QGL15" s="185"/>
      <c r="QGM15" s="185"/>
      <c r="QGN15" s="185"/>
      <c r="QGO15" s="185"/>
      <c r="QGP15" s="185"/>
      <c r="QGQ15" s="185"/>
      <c r="QGR15" s="185"/>
      <c r="QGS15" s="185"/>
      <c r="QGT15" s="185"/>
      <c r="QGU15" s="185"/>
      <c r="QGV15" s="185"/>
      <c r="QGW15" s="185"/>
      <c r="QGX15" s="185"/>
      <c r="QGY15" s="185"/>
      <c r="QGZ15" s="185"/>
      <c r="QHA15" s="185"/>
      <c r="QHB15" s="185"/>
      <c r="QHC15" s="185"/>
      <c r="QHD15" s="185"/>
      <c r="QHE15" s="185"/>
      <c r="QHF15" s="185"/>
      <c r="QHG15" s="185"/>
      <c r="QHH15" s="185"/>
      <c r="QHI15" s="185"/>
      <c r="QHJ15" s="185"/>
      <c r="QHK15" s="185"/>
      <c r="QHL15" s="185"/>
      <c r="QHM15" s="185"/>
      <c r="QHN15" s="185"/>
      <c r="QHO15" s="185"/>
      <c r="QHP15" s="185"/>
      <c r="QHQ15" s="185"/>
      <c r="QHR15" s="185"/>
      <c r="QHS15" s="185"/>
      <c r="QHT15" s="185"/>
      <c r="QHU15" s="185"/>
      <c r="QHV15" s="185"/>
      <c r="QHW15" s="185"/>
      <c r="QHX15" s="185"/>
      <c r="QHY15" s="185"/>
      <c r="QHZ15" s="185"/>
      <c r="QIA15" s="185"/>
      <c r="QIB15" s="185"/>
      <c r="QIC15" s="185"/>
      <c r="QID15" s="185"/>
      <c r="QIE15" s="185"/>
      <c r="QIF15" s="185"/>
      <c r="QIG15" s="185"/>
      <c r="QIH15" s="185"/>
      <c r="QII15" s="185"/>
      <c r="QIJ15" s="185"/>
      <c r="QIK15" s="185"/>
      <c r="QIL15" s="185"/>
      <c r="QIM15" s="185"/>
      <c r="QIN15" s="185"/>
      <c r="QIO15" s="185"/>
      <c r="QIP15" s="185"/>
      <c r="QIQ15" s="185"/>
      <c r="QIR15" s="185"/>
      <c r="QIS15" s="185"/>
      <c r="QIT15" s="185"/>
      <c r="QIU15" s="185"/>
      <c r="QIV15" s="185"/>
      <c r="QIW15" s="185"/>
      <c r="QIX15" s="185"/>
      <c r="QIY15" s="185"/>
      <c r="QIZ15" s="185"/>
      <c r="QJA15" s="185"/>
      <c r="QJB15" s="185"/>
      <c r="QJC15" s="185"/>
      <c r="QJD15" s="185"/>
      <c r="QJE15" s="185"/>
      <c r="QJF15" s="185"/>
      <c r="QJG15" s="185"/>
      <c r="QJH15" s="185"/>
      <c r="QJI15" s="185"/>
      <c r="QJJ15" s="185"/>
      <c r="QJK15" s="185"/>
      <c r="QJL15" s="185"/>
      <c r="QJM15" s="185"/>
      <c r="QJN15" s="185"/>
      <c r="QJO15" s="185"/>
      <c r="QJP15" s="185"/>
      <c r="QJQ15" s="185"/>
      <c r="QJR15" s="185"/>
      <c r="QJS15" s="185"/>
      <c r="QJT15" s="185"/>
      <c r="QJU15" s="185"/>
      <c r="QJV15" s="185"/>
      <c r="QJW15" s="185"/>
      <c r="QJX15" s="185"/>
      <c r="QJY15" s="185"/>
      <c r="QJZ15" s="185"/>
      <c r="QKA15" s="185"/>
      <c r="QKB15" s="185"/>
      <c r="QKC15" s="185"/>
      <c r="QKD15" s="185"/>
      <c r="QKE15" s="185"/>
      <c r="QKF15" s="185"/>
      <c r="QKG15" s="185"/>
      <c r="QKH15" s="185"/>
      <c r="QKI15" s="185"/>
      <c r="QKJ15" s="185"/>
      <c r="QKK15" s="185"/>
      <c r="QKL15" s="185"/>
      <c r="QKM15" s="185"/>
      <c r="QKN15" s="185"/>
      <c r="QKO15" s="185"/>
      <c r="QKP15" s="185"/>
      <c r="QKQ15" s="185"/>
      <c r="QKR15" s="185"/>
      <c r="QKS15" s="185"/>
      <c r="QKT15" s="185"/>
      <c r="QKU15" s="185"/>
      <c r="QKV15" s="185"/>
      <c r="QKW15" s="185"/>
      <c r="QKX15" s="185"/>
      <c r="QKY15" s="185"/>
      <c r="QKZ15" s="185"/>
      <c r="QLA15" s="185"/>
      <c r="QLB15" s="185"/>
      <c r="QLC15" s="185"/>
      <c r="QLD15" s="185"/>
      <c r="QLE15" s="185"/>
      <c r="QLF15" s="185"/>
      <c r="QLG15" s="185"/>
      <c r="QLH15" s="185"/>
      <c r="QLI15" s="185"/>
      <c r="QLJ15" s="185"/>
      <c r="QLK15" s="185"/>
      <c r="QLL15" s="185"/>
      <c r="QLM15" s="185"/>
      <c r="QLN15" s="185"/>
      <c r="QLO15" s="185"/>
      <c r="QLP15" s="185"/>
      <c r="QLQ15" s="185"/>
      <c r="QLR15" s="185"/>
      <c r="QLS15" s="185"/>
      <c r="QLT15" s="185"/>
      <c r="QLU15" s="185"/>
      <c r="QLV15" s="185"/>
      <c r="QLW15" s="185"/>
      <c r="QLX15" s="185"/>
      <c r="QLY15" s="185"/>
      <c r="QLZ15" s="185"/>
      <c r="QMA15" s="185"/>
      <c r="QMB15" s="185"/>
      <c r="QMC15" s="185"/>
      <c r="QMD15" s="185"/>
      <c r="QME15" s="185"/>
      <c r="QMF15" s="185"/>
      <c r="QMG15" s="185"/>
      <c r="QMH15" s="185"/>
      <c r="QMI15" s="185"/>
      <c r="QMJ15" s="185"/>
      <c r="QMK15" s="185"/>
      <c r="QML15" s="185"/>
      <c r="QMM15" s="185"/>
      <c r="QMN15" s="185"/>
      <c r="QMO15" s="185"/>
      <c r="QMP15" s="185"/>
      <c r="QMQ15" s="185"/>
      <c r="QMR15" s="185"/>
      <c r="QMS15" s="185"/>
      <c r="QMT15" s="185"/>
      <c r="QMU15" s="185"/>
      <c r="QMV15" s="185"/>
      <c r="QMW15" s="185"/>
      <c r="QMX15" s="185"/>
      <c r="QMY15" s="185"/>
      <c r="QMZ15" s="185"/>
      <c r="QNA15" s="185"/>
      <c r="QNB15" s="185"/>
      <c r="QNC15" s="185"/>
      <c r="QND15" s="185"/>
      <c r="QNE15" s="185"/>
      <c r="QNF15" s="185"/>
      <c r="QNG15" s="185"/>
      <c r="QNH15" s="185"/>
      <c r="QNI15" s="185"/>
      <c r="QNJ15" s="185"/>
      <c r="QNK15" s="185"/>
      <c r="QNL15" s="185"/>
      <c r="QNM15" s="185"/>
      <c r="QNN15" s="185"/>
      <c r="QNO15" s="185"/>
      <c r="QNP15" s="185"/>
      <c r="QNQ15" s="185"/>
      <c r="QNR15" s="185"/>
      <c r="QNS15" s="185"/>
      <c r="QNT15" s="185"/>
      <c r="QNU15" s="185"/>
      <c r="QNV15" s="185"/>
      <c r="QNW15" s="185"/>
      <c r="QNX15" s="185"/>
      <c r="QNY15" s="185"/>
      <c r="QNZ15" s="185"/>
      <c r="QOA15" s="185"/>
      <c r="QOB15" s="185"/>
      <c r="QOC15" s="185"/>
      <c r="QOD15" s="185"/>
      <c r="QOE15" s="185"/>
      <c r="QOF15" s="185"/>
      <c r="QOG15" s="185"/>
      <c r="QOH15" s="185"/>
      <c r="QOI15" s="185"/>
      <c r="QOJ15" s="185"/>
      <c r="QOK15" s="185"/>
      <c r="QOL15" s="185"/>
      <c r="QOM15" s="185"/>
      <c r="QON15" s="185"/>
      <c r="QOO15" s="185"/>
      <c r="QOP15" s="185"/>
      <c r="QOQ15" s="185"/>
      <c r="QOR15" s="185"/>
      <c r="QOS15" s="185"/>
      <c r="QOT15" s="185"/>
      <c r="QOU15" s="185"/>
      <c r="QOV15" s="185"/>
      <c r="QOW15" s="185"/>
      <c r="QOX15" s="185"/>
      <c r="QOY15" s="185"/>
      <c r="QOZ15" s="185"/>
      <c r="QPA15" s="185"/>
      <c r="QPB15" s="185"/>
      <c r="QPC15" s="185"/>
      <c r="QPD15" s="185"/>
      <c r="QPE15" s="185"/>
      <c r="QPF15" s="185"/>
      <c r="QPG15" s="185"/>
      <c r="QPH15" s="185"/>
      <c r="QPI15" s="185"/>
      <c r="QPJ15" s="185"/>
      <c r="QPK15" s="185"/>
      <c r="QPL15" s="185"/>
      <c r="QPM15" s="185"/>
      <c r="QPN15" s="185"/>
      <c r="QPO15" s="185"/>
      <c r="QPP15" s="185"/>
      <c r="QPQ15" s="185"/>
      <c r="QPR15" s="185"/>
      <c r="QPS15" s="185"/>
      <c r="QPT15" s="185"/>
      <c r="QPU15" s="185"/>
      <c r="QPV15" s="185"/>
      <c r="QPW15" s="185"/>
      <c r="QPX15" s="185"/>
      <c r="QPY15" s="185"/>
      <c r="QPZ15" s="185"/>
      <c r="QQA15" s="185"/>
      <c r="QQB15" s="185"/>
      <c r="QQC15" s="185"/>
      <c r="QQD15" s="185"/>
      <c r="QQE15" s="185"/>
      <c r="QQF15" s="185"/>
      <c r="QQG15" s="185"/>
      <c r="QQH15" s="185"/>
      <c r="QQI15" s="185"/>
      <c r="QQJ15" s="185"/>
      <c r="QQK15" s="185"/>
      <c r="QQL15" s="185"/>
      <c r="QQM15" s="185"/>
      <c r="QQN15" s="185"/>
      <c r="QQO15" s="185"/>
      <c r="QQP15" s="185"/>
      <c r="QQQ15" s="185"/>
      <c r="QQR15" s="185"/>
      <c r="QQS15" s="185"/>
      <c r="QQT15" s="185"/>
      <c r="QQU15" s="185"/>
      <c r="QQV15" s="185"/>
      <c r="QQW15" s="185"/>
      <c r="QQX15" s="185"/>
      <c r="QQY15" s="185"/>
      <c r="QQZ15" s="185"/>
      <c r="QRA15" s="185"/>
      <c r="QRB15" s="185"/>
      <c r="QRC15" s="185"/>
      <c r="QRD15" s="185"/>
      <c r="QRE15" s="185"/>
      <c r="QRF15" s="185"/>
      <c r="QRG15" s="185"/>
      <c r="QRH15" s="185"/>
      <c r="QRI15" s="185"/>
      <c r="QRJ15" s="185"/>
      <c r="QRK15" s="185"/>
      <c r="QRL15" s="185"/>
      <c r="QRM15" s="185"/>
      <c r="QRN15" s="185"/>
      <c r="QRO15" s="185"/>
      <c r="QRP15" s="185"/>
      <c r="QRQ15" s="185"/>
      <c r="QRR15" s="185"/>
      <c r="QRS15" s="185"/>
      <c r="QRT15" s="185"/>
      <c r="QRU15" s="185"/>
      <c r="QRV15" s="185"/>
      <c r="QRW15" s="185"/>
      <c r="QRX15" s="185"/>
      <c r="QRY15" s="185"/>
      <c r="QRZ15" s="185"/>
      <c r="QSA15" s="185"/>
      <c r="QSB15" s="185"/>
      <c r="QSC15" s="185"/>
      <c r="QSD15" s="185"/>
      <c r="QSE15" s="185"/>
      <c r="QSF15" s="185"/>
      <c r="QSG15" s="185"/>
      <c r="QSH15" s="185"/>
      <c r="QSI15" s="185"/>
      <c r="QSJ15" s="185"/>
      <c r="QSK15" s="185"/>
      <c r="QSL15" s="185"/>
      <c r="QSM15" s="185"/>
      <c r="QSN15" s="185"/>
      <c r="QSO15" s="185"/>
      <c r="QSP15" s="185"/>
      <c r="QSQ15" s="185"/>
      <c r="QSR15" s="185"/>
      <c r="QSS15" s="185"/>
      <c r="QST15" s="185"/>
      <c r="QSU15" s="185"/>
      <c r="QSV15" s="185"/>
      <c r="QSW15" s="185"/>
      <c r="QSX15" s="185"/>
      <c r="QSY15" s="185"/>
      <c r="QSZ15" s="185"/>
      <c r="QTA15" s="185"/>
      <c r="QTB15" s="185"/>
      <c r="QTC15" s="185"/>
      <c r="QTD15" s="185"/>
      <c r="QTE15" s="185"/>
      <c r="QTF15" s="185"/>
      <c r="QTG15" s="185"/>
      <c r="QTH15" s="185"/>
      <c r="QTI15" s="185"/>
      <c r="QTJ15" s="185"/>
      <c r="QTK15" s="185"/>
      <c r="QTL15" s="185"/>
      <c r="QTM15" s="185"/>
      <c r="QTN15" s="185"/>
      <c r="QTO15" s="185"/>
      <c r="QTP15" s="185"/>
      <c r="QTQ15" s="185"/>
      <c r="QTR15" s="185"/>
      <c r="QTS15" s="185"/>
      <c r="QTT15" s="185"/>
      <c r="QTU15" s="185"/>
      <c r="QTV15" s="185"/>
      <c r="QTW15" s="185"/>
      <c r="QTX15" s="185"/>
      <c r="QTY15" s="185"/>
      <c r="QTZ15" s="185"/>
      <c r="QUA15" s="185"/>
      <c r="QUB15" s="185"/>
      <c r="QUC15" s="185"/>
      <c r="QUD15" s="185"/>
      <c r="QUE15" s="185"/>
      <c r="QUF15" s="185"/>
      <c r="QUG15" s="185"/>
      <c r="QUH15" s="185"/>
      <c r="QUI15" s="185"/>
      <c r="QUJ15" s="185"/>
      <c r="QUK15" s="185"/>
      <c r="QUL15" s="185"/>
      <c r="QUM15" s="185"/>
      <c r="QUN15" s="185"/>
      <c r="QUO15" s="185"/>
      <c r="QUP15" s="185"/>
      <c r="QUQ15" s="185"/>
      <c r="QUR15" s="185"/>
      <c r="QUS15" s="185"/>
      <c r="QUT15" s="185"/>
      <c r="QUU15" s="185"/>
      <c r="QUV15" s="185"/>
      <c r="QUW15" s="185"/>
      <c r="QUX15" s="185"/>
      <c r="QUY15" s="185"/>
      <c r="QUZ15" s="185"/>
      <c r="QVA15" s="185"/>
      <c r="QVB15" s="185"/>
      <c r="QVC15" s="185"/>
      <c r="QVD15" s="185"/>
      <c r="QVE15" s="185"/>
      <c r="QVF15" s="185"/>
      <c r="QVG15" s="185"/>
      <c r="QVH15" s="185"/>
      <c r="QVI15" s="185"/>
      <c r="QVJ15" s="185"/>
      <c r="QVK15" s="185"/>
      <c r="QVL15" s="185"/>
      <c r="QVM15" s="185"/>
      <c r="QVN15" s="185"/>
      <c r="QVO15" s="185"/>
      <c r="QVP15" s="185"/>
      <c r="QVQ15" s="185"/>
      <c r="QVR15" s="185"/>
      <c r="QVS15" s="185"/>
      <c r="QVT15" s="185"/>
      <c r="QVU15" s="185"/>
      <c r="QVV15" s="185"/>
      <c r="QVW15" s="185"/>
      <c r="QVX15" s="185"/>
      <c r="QVY15" s="185"/>
      <c r="QVZ15" s="185"/>
      <c r="QWA15" s="185"/>
      <c r="QWB15" s="185"/>
      <c r="QWC15" s="185"/>
      <c r="QWD15" s="185"/>
      <c r="QWE15" s="185"/>
      <c r="QWF15" s="185"/>
      <c r="QWG15" s="185"/>
      <c r="QWH15" s="185"/>
      <c r="QWI15" s="185"/>
      <c r="QWJ15" s="185"/>
      <c r="QWK15" s="185"/>
      <c r="QWL15" s="185"/>
      <c r="QWM15" s="185"/>
      <c r="QWN15" s="185"/>
      <c r="QWO15" s="185"/>
      <c r="QWP15" s="185"/>
      <c r="QWQ15" s="185"/>
      <c r="QWR15" s="185"/>
      <c r="QWS15" s="185"/>
      <c r="QWT15" s="185"/>
      <c r="QWU15" s="185"/>
      <c r="QWV15" s="185"/>
      <c r="QWW15" s="185"/>
      <c r="QWX15" s="185"/>
      <c r="QWY15" s="185"/>
      <c r="QWZ15" s="185"/>
      <c r="QXA15" s="185"/>
      <c r="QXB15" s="185"/>
      <c r="QXC15" s="185"/>
      <c r="QXD15" s="185"/>
      <c r="QXE15" s="185"/>
      <c r="QXF15" s="185"/>
      <c r="QXG15" s="185"/>
      <c r="QXH15" s="185"/>
      <c r="QXI15" s="185"/>
      <c r="QXJ15" s="185"/>
      <c r="QXK15" s="185"/>
      <c r="QXL15" s="185"/>
      <c r="QXM15" s="185"/>
      <c r="QXN15" s="185"/>
      <c r="QXO15" s="185"/>
      <c r="QXP15" s="185"/>
      <c r="QXQ15" s="185"/>
      <c r="QXR15" s="185"/>
      <c r="QXS15" s="185"/>
      <c r="QXT15" s="185"/>
      <c r="QXU15" s="185"/>
      <c r="QXV15" s="185"/>
      <c r="QXW15" s="185"/>
      <c r="QXX15" s="185"/>
      <c r="QXY15" s="185"/>
      <c r="QXZ15" s="185"/>
      <c r="QYA15" s="185"/>
      <c r="QYB15" s="185"/>
      <c r="QYC15" s="185"/>
      <c r="QYD15" s="185"/>
      <c r="QYE15" s="185"/>
      <c r="QYF15" s="185"/>
      <c r="QYG15" s="185"/>
      <c r="QYH15" s="185"/>
      <c r="QYI15" s="185"/>
      <c r="QYJ15" s="185"/>
      <c r="QYK15" s="185"/>
      <c r="QYL15" s="185"/>
      <c r="QYM15" s="185"/>
      <c r="QYN15" s="185"/>
      <c r="QYO15" s="185"/>
      <c r="QYP15" s="185"/>
      <c r="QYQ15" s="185"/>
      <c r="QYR15" s="185"/>
      <c r="QYS15" s="185"/>
      <c r="QYT15" s="185"/>
      <c r="QYU15" s="185"/>
      <c r="QYV15" s="185"/>
      <c r="QYW15" s="185"/>
      <c r="QYX15" s="185"/>
      <c r="QYY15" s="185"/>
      <c r="QYZ15" s="185"/>
      <c r="QZA15" s="185"/>
      <c r="QZB15" s="185"/>
      <c r="QZC15" s="185"/>
      <c r="QZD15" s="185"/>
      <c r="QZE15" s="185"/>
      <c r="QZF15" s="185"/>
      <c r="QZG15" s="185"/>
      <c r="QZH15" s="185"/>
      <c r="QZI15" s="185"/>
      <c r="QZJ15" s="185"/>
      <c r="QZK15" s="185"/>
      <c r="QZL15" s="185"/>
      <c r="QZM15" s="185"/>
      <c r="QZN15" s="185"/>
      <c r="QZO15" s="185"/>
      <c r="QZP15" s="185"/>
      <c r="QZQ15" s="185"/>
      <c r="QZR15" s="185"/>
      <c r="QZS15" s="185"/>
      <c r="QZT15" s="185"/>
      <c r="QZU15" s="185"/>
      <c r="QZV15" s="185"/>
      <c r="QZW15" s="185"/>
      <c r="QZX15" s="185"/>
      <c r="QZY15" s="185"/>
      <c r="QZZ15" s="185"/>
      <c r="RAA15" s="185"/>
      <c r="RAB15" s="185"/>
      <c r="RAC15" s="185"/>
      <c r="RAD15" s="185"/>
      <c r="RAE15" s="185"/>
      <c r="RAF15" s="185"/>
      <c r="RAG15" s="185"/>
      <c r="RAH15" s="185"/>
      <c r="RAI15" s="185"/>
      <c r="RAJ15" s="185"/>
      <c r="RAK15" s="185"/>
      <c r="RAL15" s="185"/>
      <c r="RAM15" s="185"/>
      <c r="RAN15" s="185"/>
      <c r="RAO15" s="185"/>
      <c r="RAP15" s="185"/>
      <c r="RAQ15" s="185"/>
      <c r="RAR15" s="185"/>
      <c r="RAS15" s="185"/>
      <c r="RAT15" s="185"/>
      <c r="RAU15" s="185"/>
      <c r="RAV15" s="185"/>
      <c r="RAW15" s="185"/>
      <c r="RAX15" s="185"/>
      <c r="RAY15" s="185"/>
      <c r="RAZ15" s="185"/>
      <c r="RBA15" s="185"/>
      <c r="RBB15" s="185"/>
      <c r="RBC15" s="185"/>
      <c r="RBD15" s="185"/>
      <c r="RBE15" s="185"/>
      <c r="RBF15" s="185"/>
      <c r="RBG15" s="185"/>
      <c r="RBH15" s="185"/>
      <c r="RBI15" s="185"/>
      <c r="RBJ15" s="185"/>
      <c r="RBK15" s="185"/>
      <c r="RBL15" s="185"/>
      <c r="RBM15" s="185"/>
      <c r="RBN15" s="185"/>
      <c r="RBO15" s="185"/>
      <c r="RBP15" s="185"/>
      <c r="RBQ15" s="185"/>
      <c r="RBR15" s="185"/>
      <c r="RBS15" s="185"/>
      <c r="RBT15" s="185"/>
      <c r="RBU15" s="185"/>
      <c r="RBV15" s="185"/>
      <c r="RBW15" s="185"/>
      <c r="RBX15" s="185"/>
      <c r="RBY15" s="185"/>
      <c r="RBZ15" s="185"/>
      <c r="RCA15" s="185"/>
      <c r="RCB15" s="185"/>
      <c r="RCC15" s="185"/>
      <c r="RCD15" s="185"/>
      <c r="RCE15" s="185"/>
      <c r="RCF15" s="185"/>
      <c r="RCG15" s="185"/>
      <c r="RCH15" s="185"/>
      <c r="RCI15" s="185"/>
      <c r="RCJ15" s="185"/>
      <c r="RCK15" s="185"/>
      <c r="RCL15" s="185"/>
      <c r="RCM15" s="185"/>
      <c r="RCN15" s="185"/>
      <c r="RCO15" s="185"/>
      <c r="RCP15" s="185"/>
      <c r="RCQ15" s="185"/>
      <c r="RCR15" s="185"/>
      <c r="RCS15" s="185"/>
      <c r="RCT15" s="185"/>
      <c r="RCU15" s="185"/>
      <c r="RCV15" s="185"/>
      <c r="RCW15" s="185"/>
      <c r="RCX15" s="185"/>
      <c r="RCY15" s="185"/>
      <c r="RCZ15" s="185"/>
      <c r="RDA15" s="185"/>
      <c r="RDB15" s="185"/>
      <c r="RDC15" s="185"/>
      <c r="RDD15" s="185"/>
      <c r="RDE15" s="185"/>
      <c r="RDF15" s="185"/>
      <c r="RDG15" s="185"/>
      <c r="RDH15" s="185"/>
      <c r="RDI15" s="185"/>
      <c r="RDJ15" s="185"/>
      <c r="RDK15" s="185"/>
      <c r="RDL15" s="185"/>
      <c r="RDM15" s="185"/>
      <c r="RDN15" s="185"/>
      <c r="RDO15" s="185"/>
      <c r="RDP15" s="185"/>
      <c r="RDQ15" s="185"/>
      <c r="RDR15" s="185"/>
      <c r="RDS15" s="185"/>
      <c r="RDT15" s="185"/>
      <c r="RDU15" s="185"/>
      <c r="RDV15" s="185"/>
      <c r="RDW15" s="185"/>
      <c r="RDX15" s="185"/>
      <c r="RDY15" s="185"/>
      <c r="RDZ15" s="185"/>
      <c r="REA15" s="185"/>
      <c r="REB15" s="185"/>
      <c r="REC15" s="185"/>
      <c r="RED15" s="185"/>
      <c r="REE15" s="185"/>
      <c r="REF15" s="185"/>
      <c r="REG15" s="185"/>
      <c r="REH15" s="185"/>
      <c r="REI15" s="185"/>
      <c r="REJ15" s="185"/>
      <c r="REK15" s="185"/>
      <c r="REL15" s="185"/>
      <c r="REM15" s="185"/>
      <c r="REN15" s="185"/>
      <c r="REO15" s="185"/>
      <c r="REP15" s="185"/>
      <c r="REQ15" s="185"/>
      <c r="RER15" s="185"/>
      <c r="RES15" s="185"/>
      <c r="RET15" s="185"/>
      <c r="REU15" s="185"/>
      <c r="REV15" s="185"/>
      <c r="REW15" s="185"/>
      <c r="REX15" s="185"/>
      <c r="REY15" s="185"/>
      <c r="REZ15" s="185"/>
      <c r="RFA15" s="185"/>
      <c r="RFB15" s="185"/>
      <c r="RFC15" s="185"/>
      <c r="RFD15" s="185"/>
      <c r="RFE15" s="185"/>
      <c r="RFF15" s="185"/>
      <c r="RFG15" s="185"/>
      <c r="RFH15" s="185"/>
      <c r="RFI15" s="185"/>
      <c r="RFJ15" s="185"/>
      <c r="RFK15" s="185"/>
      <c r="RFL15" s="185"/>
      <c r="RFM15" s="185"/>
      <c r="RFN15" s="185"/>
      <c r="RFO15" s="185"/>
      <c r="RFP15" s="185"/>
      <c r="RFQ15" s="185"/>
      <c r="RFR15" s="185"/>
      <c r="RFS15" s="185"/>
      <c r="RFT15" s="185"/>
      <c r="RFU15" s="185"/>
      <c r="RFV15" s="185"/>
      <c r="RFW15" s="185"/>
      <c r="RFX15" s="185"/>
      <c r="RFY15" s="185"/>
      <c r="RFZ15" s="185"/>
      <c r="RGA15" s="185"/>
      <c r="RGB15" s="185"/>
      <c r="RGC15" s="185"/>
      <c r="RGD15" s="185"/>
      <c r="RGE15" s="185"/>
      <c r="RGF15" s="185"/>
      <c r="RGG15" s="185"/>
      <c r="RGH15" s="185"/>
      <c r="RGI15" s="185"/>
      <c r="RGJ15" s="185"/>
      <c r="RGK15" s="185"/>
      <c r="RGL15" s="185"/>
      <c r="RGM15" s="185"/>
      <c r="RGN15" s="185"/>
      <c r="RGO15" s="185"/>
      <c r="RGP15" s="185"/>
      <c r="RGQ15" s="185"/>
      <c r="RGR15" s="185"/>
      <c r="RGS15" s="185"/>
      <c r="RGT15" s="185"/>
      <c r="RGU15" s="185"/>
      <c r="RGV15" s="185"/>
      <c r="RGW15" s="185"/>
      <c r="RGX15" s="185"/>
      <c r="RGY15" s="185"/>
      <c r="RGZ15" s="185"/>
      <c r="RHA15" s="185"/>
      <c r="RHB15" s="185"/>
      <c r="RHC15" s="185"/>
      <c r="RHD15" s="185"/>
      <c r="RHE15" s="185"/>
      <c r="RHF15" s="185"/>
      <c r="RHG15" s="185"/>
      <c r="RHH15" s="185"/>
      <c r="RHI15" s="185"/>
      <c r="RHJ15" s="185"/>
      <c r="RHK15" s="185"/>
      <c r="RHL15" s="185"/>
      <c r="RHM15" s="185"/>
      <c r="RHN15" s="185"/>
      <c r="RHO15" s="185"/>
      <c r="RHP15" s="185"/>
      <c r="RHQ15" s="185"/>
      <c r="RHR15" s="185"/>
      <c r="RHS15" s="185"/>
      <c r="RHT15" s="185"/>
      <c r="RHU15" s="185"/>
      <c r="RHV15" s="185"/>
      <c r="RHW15" s="185"/>
      <c r="RHX15" s="185"/>
      <c r="RHY15" s="185"/>
      <c r="RHZ15" s="185"/>
      <c r="RIA15" s="185"/>
      <c r="RIB15" s="185"/>
      <c r="RIC15" s="185"/>
      <c r="RID15" s="185"/>
      <c r="RIE15" s="185"/>
      <c r="RIF15" s="185"/>
      <c r="RIG15" s="185"/>
      <c r="RIH15" s="185"/>
      <c r="RII15" s="185"/>
      <c r="RIJ15" s="185"/>
      <c r="RIK15" s="185"/>
      <c r="RIL15" s="185"/>
      <c r="RIM15" s="185"/>
      <c r="RIN15" s="185"/>
      <c r="RIO15" s="185"/>
      <c r="RIP15" s="185"/>
      <c r="RIQ15" s="185"/>
      <c r="RIR15" s="185"/>
      <c r="RIS15" s="185"/>
      <c r="RIT15" s="185"/>
      <c r="RIU15" s="185"/>
      <c r="RIV15" s="185"/>
      <c r="RIW15" s="185"/>
      <c r="RIX15" s="185"/>
      <c r="RIY15" s="185"/>
      <c r="RIZ15" s="185"/>
      <c r="RJA15" s="185"/>
      <c r="RJB15" s="185"/>
      <c r="RJC15" s="185"/>
      <c r="RJD15" s="185"/>
      <c r="RJE15" s="185"/>
      <c r="RJF15" s="185"/>
      <c r="RJG15" s="185"/>
      <c r="RJH15" s="185"/>
      <c r="RJI15" s="185"/>
      <c r="RJJ15" s="185"/>
      <c r="RJK15" s="185"/>
      <c r="RJL15" s="185"/>
      <c r="RJM15" s="185"/>
      <c r="RJN15" s="185"/>
      <c r="RJO15" s="185"/>
      <c r="RJP15" s="185"/>
      <c r="RJQ15" s="185"/>
      <c r="RJR15" s="185"/>
      <c r="RJS15" s="185"/>
      <c r="RJT15" s="185"/>
      <c r="RJU15" s="185"/>
      <c r="RJV15" s="185"/>
      <c r="RJW15" s="185"/>
      <c r="RJX15" s="185"/>
      <c r="RJY15" s="185"/>
      <c r="RJZ15" s="185"/>
      <c r="RKA15" s="185"/>
      <c r="RKB15" s="185"/>
      <c r="RKC15" s="185"/>
      <c r="RKD15" s="185"/>
      <c r="RKE15" s="185"/>
      <c r="RKF15" s="185"/>
      <c r="RKG15" s="185"/>
      <c r="RKH15" s="185"/>
      <c r="RKI15" s="185"/>
      <c r="RKJ15" s="185"/>
      <c r="RKK15" s="185"/>
      <c r="RKL15" s="185"/>
      <c r="RKM15" s="185"/>
      <c r="RKN15" s="185"/>
      <c r="RKO15" s="185"/>
      <c r="RKP15" s="185"/>
      <c r="RKQ15" s="185"/>
      <c r="RKR15" s="185"/>
      <c r="RKS15" s="185"/>
      <c r="RKT15" s="185"/>
      <c r="RKU15" s="185"/>
      <c r="RKV15" s="185"/>
      <c r="RKW15" s="185"/>
      <c r="RKX15" s="185"/>
      <c r="RKY15" s="185"/>
      <c r="RKZ15" s="185"/>
      <c r="RLA15" s="185"/>
      <c r="RLB15" s="185"/>
      <c r="RLC15" s="185"/>
      <c r="RLD15" s="185"/>
      <c r="RLE15" s="185"/>
      <c r="RLF15" s="185"/>
      <c r="RLG15" s="185"/>
      <c r="RLH15" s="185"/>
      <c r="RLI15" s="185"/>
      <c r="RLJ15" s="185"/>
      <c r="RLK15" s="185"/>
      <c r="RLL15" s="185"/>
      <c r="RLM15" s="185"/>
      <c r="RLN15" s="185"/>
      <c r="RLO15" s="185"/>
      <c r="RLP15" s="185"/>
      <c r="RLQ15" s="185"/>
      <c r="RLR15" s="185"/>
      <c r="RLS15" s="185"/>
      <c r="RLT15" s="185"/>
      <c r="RLU15" s="185"/>
      <c r="RLV15" s="185"/>
      <c r="RLW15" s="185"/>
      <c r="RLX15" s="185"/>
      <c r="RLY15" s="185"/>
      <c r="RLZ15" s="185"/>
      <c r="RMA15" s="185"/>
      <c r="RMB15" s="185"/>
      <c r="RMC15" s="185"/>
      <c r="RMD15" s="185"/>
      <c r="RME15" s="185"/>
      <c r="RMF15" s="185"/>
      <c r="RMG15" s="185"/>
      <c r="RMH15" s="185"/>
      <c r="RMI15" s="185"/>
      <c r="RMJ15" s="185"/>
      <c r="RMK15" s="185"/>
      <c r="RML15" s="185"/>
      <c r="RMM15" s="185"/>
      <c r="RMN15" s="185"/>
      <c r="RMO15" s="185"/>
      <c r="RMP15" s="185"/>
      <c r="RMQ15" s="185"/>
      <c r="RMR15" s="185"/>
      <c r="RMS15" s="185"/>
      <c r="RMT15" s="185"/>
      <c r="RMU15" s="185"/>
      <c r="RMV15" s="185"/>
      <c r="RMW15" s="185"/>
      <c r="RMX15" s="185"/>
      <c r="RMY15" s="185"/>
      <c r="RMZ15" s="185"/>
      <c r="RNA15" s="185"/>
      <c r="RNB15" s="185"/>
      <c r="RNC15" s="185"/>
      <c r="RND15" s="185"/>
      <c r="RNE15" s="185"/>
      <c r="RNF15" s="185"/>
      <c r="RNG15" s="185"/>
      <c r="RNH15" s="185"/>
      <c r="RNI15" s="185"/>
      <c r="RNJ15" s="185"/>
      <c r="RNK15" s="185"/>
      <c r="RNL15" s="185"/>
      <c r="RNM15" s="185"/>
      <c r="RNN15" s="185"/>
      <c r="RNO15" s="185"/>
      <c r="RNP15" s="185"/>
      <c r="RNQ15" s="185"/>
      <c r="RNR15" s="185"/>
      <c r="RNS15" s="185"/>
      <c r="RNT15" s="185"/>
      <c r="RNU15" s="185"/>
      <c r="RNV15" s="185"/>
      <c r="RNW15" s="185"/>
      <c r="RNX15" s="185"/>
      <c r="RNY15" s="185"/>
      <c r="RNZ15" s="185"/>
      <c r="ROA15" s="185"/>
      <c r="ROB15" s="185"/>
      <c r="ROC15" s="185"/>
      <c r="ROD15" s="185"/>
      <c r="ROE15" s="185"/>
      <c r="ROF15" s="185"/>
      <c r="ROG15" s="185"/>
      <c r="ROH15" s="185"/>
      <c r="ROI15" s="185"/>
      <c r="ROJ15" s="185"/>
      <c r="ROK15" s="185"/>
      <c r="ROL15" s="185"/>
      <c r="ROM15" s="185"/>
      <c r="RON15" s="185"/>
      <c r="ROO15" s="185"/>
      <c r="ROP15" s="185"/>
      <c r="ROQ15" s="185"/>
      <c r="ROR15" s="185"/>
      <c r="ROS15" s="185"/>
      <c r="ROT15" s="185"/>
      <c r="ROU15" s="185"/>
      <c r="ROV15" s="185"/>
      <c r="ROW15" s="185"/>
      <c r="ROX15" s="185"/>
      <c r="ROY15" s="185"/>
      <c r="ROZ15" s="185"/>
      <c r="RPA15" s="185"/>
      <c r="RPB15" s="185"/>
      <c r="RPC15" s="185"/>
      <c r="RPD15" s="185"/>
      <c r="RPE15" s="185"/>
      <c r="RPF15" s="185"/>
      <c r="RPG15" s="185"/>
      <c r="RPH15" s="185"/>
      <c r="RPI15" s="185"/>
      <c r="RPJ15" s="185"/>
      <c r="RPK15" s="185"/>
      <c r="RPL15" s="185"/>
      <c r="RPM15" s="185"/>
      <c r="RPN15" s="185"/>
      <c r="RPO15" s="185"/>
      <c r="RPP15" s="185"/>
      <c r="RPQ15" s="185"/>
      <c r="RPR15" s="185"/>
      <c r="RPS15" s="185"/>
      <c r="RPT15" s="185"/>
      <c r="RPU15" s="185"/>
      <c r="RPV15" s="185"/>
      <c r="RPW15" s="185"/>
      <c r="RPX15" s="185"/>
      <c r="RPY15" s="185"/>
      <c r="RPZ15" s="185"/>
      <c r="RQA15" s="185"/>
      <c r="RQB15" s="185"/>
      <c r="RQC15" s="185"/>
      <c r="RQD15" s="185"/>
      <c r="RQE15" s="185"/>
      <c r="RQF15" s="185"/>
      <c r="RQG15" s="185"/>
      <c r="RQH15" s="185"/>
      <c r="RQI15" s="185"/>
      <c r="RQJ15" s="185"/>
      <c r="RQK15" s="185"/>
      <c r="RQL15" s="185"/>
      <c r="RQM15" s="185"/>
      <c r="RQN15" s="185"/>
      <c r="RQO15" s="185"/>
      <c r="RQP15" s="185"/>
      <c r="RQQ15" s="185"/>
      <c r="RQR15" s="185"/>
      <c r="RQS15" s="185"/>
      <c r="RQT15" s="185"/>
      <c r="RQU15" s="185"/>
      <c r="RQV15" s="185"/>
      <c r="RQW15" s="185"/>
      <c r="RQX15" s="185"/>
      <c r="RQY15" s="185"/>
      <c r="RQZ15" s="185"/>
      <c r="RRA15" s="185"/>
      <c r="RRB15" s="185"/>
      <c r="RRC15" s="185"/>
      <c r="RRD15" s="185"/>
      <c r="RRE15" s="185"/>
      <c r="RRF15" s="185"/>
      <c r="RRG15" s="185"/>
      <c r="RRH15" s="185"/>
      <c r="RRI15" s="185"/>
      <c r="RRJ15" s="185"/>
      <c r="RRK15" s="185"/>
      <c r="RRL15" s="185"/>
      <c r="RRM15" s="185"/>
      <c r="RRN15" s="185"/>
      <c r="RRO15" s="185"/>
      <c r="RRP15" s="185"/>
      <c r="RRQ15" s="185"/>
      <c r="RRR15" s="185"/>
      <c r="RRS15" s="185"/>
      <c r="RRT15" s="185"/>
      <c r="RRU15" s="185"/>
      <c r="RRV15" s="185"/>
      <c r="RRW15" s="185"/>
      <c r="RRX15" s="185"/>
      <c r="RRY15" s="185"/>
      <c r="RRZ15" s="185"/>
      <c r="RSA15" s="185"/>
      <c r="RSB15" s="185"/>
      <c r="RSC15" s="185"/>
      <c r="RSD15" s="185"/>
      <c r="RSE15" s="185"/>
      <c r="RSF15" s="185"/>
      <c r="RSG15" s="185"/>
      <c r="RSH15" s="185"/>
      <c r="RSI15" s="185"/>
      <c r="RSJ15" s="185"/>
      <c r="RSK15" s="185"/>
      <c r="RSL15" s="185"/>
      <c r="RSM15" s="185"/>
      <c r="RSN15" s="185"/>
      <c r="RSO15" s="185"/>
      <c r="RSP15" s="185"/>
      <c r="RSQ15" s="185"/>
      <c r="RSR15" s="185"/>
      <c r="RSS15" s="185"/>
      <c r="RST15" s="185"/>
      <c r="RSU15" s="185"/>
      <c r="RSV15" s="185"/>
      <c r="RSW15" s="185"/>
      <c r="RSX15" s="185"/>
      <c r="RSY15" s="185"/>
      <c r="RSZ15" s="185"/>
      <c r="RTA15" s="185"/>
      <c r="RTB15" s="185"/>
      <c r="RTC15" s="185"/>
      <c r="RTD15" s="185"/>
      <c r="RTE15" s="185"/>
      <c r="RTF15" s="185"/>
      <c r="RTG15" s="185"/>
      <c r="RTH15" s="185"/>
      <c r="RTI15" s="185"/>
      <c r="RTJ15" s="185"/>
      <c r="RTK15" s="185"/>
      <c r="RTL15" s="185"/>
      <c r="RTM15" s="185"/>
      <c r="RTN15" s="185"/>
      <c r="RTO15" s="185"/>
      <c r="RTP15" s="185"/>
      <c r="RTQ15" s="185"/>
      <c r="RTR15" s="185"/>
      <c r="RTS15" s="185"/>
      <c r="RTT15" s="185"/>
      <c r="RTU15" s="185"/>
      <c r="RTV15" s="185"/>
      <c r="RTW15" s="185"/>
      <c r="RTX15" s="185"/>
      <c r="RTY15" s="185"/>
      <c r="RTZ15" s="185"/>
      <c r="RUA15" s="185"/>
      <c r="RUB15" s="185"/>
      <c r="RUC15" s="185"/>
      <c r="RUD15" s="185"/>
      <c r="RUE15" s="185"/>
      <c r="RUF15" s="185"/>
      <c r="RUG15" s="185"/>
      <c r="RUH15" s="185"/>
      <c r="RUI15" s="185"/>
      <c r="RUJ15" s="185"/>
      <c r="RUK15" s="185"/>
      <c r="RUL15" s="185"/>
      <c r="RUM15" s="185"/>
      <c r="RUN15" s="185"/>
      <c r="RUO15" s="185"/>
      <c r="RUP15" s="185"/>
      <c r="RUQ15" s="185"/>
      <c r="RUR15" s="185"/>
      <c r="RUS15" s="185"/>
      <c r="RUT15" s="185"/>
      <c r="RUU15" s="185"/>
      <c r="RUV15" s="185"/>
      <c r="RUW15" s="185"/>
      <c r="RUX15" s="185"/>
      <c r="RUY15" s="185"/>
      <c r="RUZ15" s="185"/>
      <c r="RVA15" s="185"/>
      <c r="RVB15" s="185"/>
      <c r="RVC15" s="185"/>
      <c r="RVD15" s="185"/>
      <c r="RVE15" s="185"/>
      <c r="RVF15" s="185"/>
      <c r="RVG15" s="185"/>
      <c r="RVH15" s="185"/>
      <c r="RVI15" s="185"/>
      <c r="RVJ15" s="185"/>
      <c r="RVK15" s="185"/>
      <c r="RVL15" s="185"/>
      <c r="RVM15" s="185"/>
      <c r="RVN15" s="185"/>
      <c r="RVO15" s="185"/>
      <c r="RVP15" s="185"/>
      <c r="RVQ15" s="185"/>
      <c r="RVR15" s="185"/>
      <c r="RVS15" s="185"/>
      <c r="RVT15" s="185"/>
      <c r="RVU15" s="185"/>
      <c r="RVV15" s="185"/>
      <c r="RVW15" s="185"/>
      <c r="RVX15" s="185"/>
      <c r="RVY15" s="185"/>
      <c r="RVZ15" s="185"/>
      <c r="RWA15" s="185"/>
      <c r="RWB15" s="185"/>
      <c r="RWC15" s="185"/>
      <c r="RWD15" s="185"/>
      <c r="RWE15" s="185"/>
      <c r="RWF15" s="185"/>
      <c r="RWG15" s="185"/>
      <c r="RWH15" s="185"/>
      <c r="RWI15" s="185"/>
      <c r="RWJ15" s="185"/>
      <c r="RWK15" s="185"/>
      <c r="RWL15" s="185"/>
      <c r="RWM15" s="185"/>
      <c r="RWN15" s="185"/>
      <c r="RWO15" s="185"/>
      <c r="RWP15" s="185"/>
      <c r="RWQ15" s="185"/>
      <c r="RWR15" s="185"/>
      <c r="RWS15" s="185"/>
      <c r="RWT15" s="185"/>
      <c r="RWU15" s="185"/>
      <c r="RWV15" s="185"/>
      <c r="RWW15" s="185"/>
      <c r="RWX15" s="185"/>
      <c r="RWY15" s="185"/>
      <c r="RWZ15" s="185"/>
      <c r="RXA15" s="185"/>
      <c r="RXB15" s="185"/>
      <c r="RXC15" s="185"/>
      <c r="RXD15" s="185"/>
      <c r="RXE15" s="185"/>
      <c r="RXF15" s="185"/>
      <c r="RXG15" s="185"/>
      <c r="RXH15" s="185"/>
      <c r="RXI15" s="185"/>
      <c r="RXJ15" s="185"/>
      <c r="RXK15" s="185"/>
      <c r="RXL15" s="185"/>
      <c r="RXM15" s="185"/>
      <c r="RXN15" s="185"/>
      <c r="RXO15" s="185"/>
      <c r="RXP15" s="185"/>
      <c r="RXQ15" s="185"/>
      <c r="RXR15" s="185"/>
      <c r="RXS15" s="185"/>
      <c r="RXT15" s="185"/>
      <c r="RXU15" s="185"/>
      <c r="RXV15" s="185"/>
      <c r="RXW15" s="185"/>
      <c r="RXX15" s="185"/>
      <c r="RXY15" s="185"/>
      <c r="RXZ15" s="185"/>
      <c r="RYA15" s="185"/>
      <c r="RYB15" s="185"/>
      <c r="RYC15" s="185"/>
      <c r="RYD15" s="185"/>
      <c r="RYE15" s="185"/>
      <c r="RYF15" s="185"/>
      <c r="RYG15" s="185"/>
      <c r="RYH15" s="185"/>
      <c r="RYI15" s="185"/>
      <c r="RYJ15" s="185"/>
      <c r="RYK15" s="185"/>
      <c r="RYL15" s="185"/>
      <c r="RYM15" s="185"/>
      <c r="RYN15" s="185"/>
      <c r="RYO15" s="185"/>
      <c r="RYP15" s="185"/>
      <c r="RYQ15" s="185"/>
      <c r="RYR15" s="185"/>
      <c r="RYS15" s="185"/>
      <c r="RYT15" s="185"/>
      <c r="RYU15" s="185"/>
      <c r="RYV15" s="185"/>
      <c r="RYW15" s="185"/>
      <c r="RYX15" s="185"/>
      <c r="RYY15" s="185"/>
      <c r="RYZ15" s="185"/>
      <c r="RZA15" s="185"/>
      <c r="RZB15" s="185"/>
      <c r="RZC15" s="185"/>
      <c r="RZD15" s="185"/>
      <c r="RZE15" s="185"/>
      <c r="RZF15" s="185"/>
      <c r="RZG15" s="185"/>
      <c r="RZH15" s="185"/>
      <c r="RZI15" s="185"/>
      <c r="RZJ15" s="185"/>
      <c r="RZK15" s="185"/>
      <c r="RZL15" s="185"/>
      <c r="RZM15" s="185"/>
      <c r="RZN15" s="185"/>
      <c r="RZO15" s="185"/>
      <c r="RZP15" s="185"/>
      <c r="RZQ15" s="185"/>
      <c r="RZR15" s="185"/>
      <c r="RZS15" s="185"/>
      <c r="RZT15" s="185"/>
      <c r="RZU15" s="185"/>
      <c r="RZV15" s="185"/>
      <c r="RZW15" s="185"/>
      <c r="RZX15" s="185"/>
      <c r="RZY15" s="185"/>
      <c r="RZZ15" s="185"/>
      <c r="SAA15" s="185"/>
      <c r="SAB15" s="185"/>
      <c r="SAC15" s="185"/>
      <c r="SAD15" s="185"/>
      <c r="SAE15" s="185"/>
      <c r="SAF15" s="185"/>
      <c r="SAG15" s="185"/>
      <c r="SAH15" s="185"/>
      <c r="SAI15" s="185"/>
      <c r="SAJ15" s="185"/>
      <c r="SAK15" s="185"/>
      <c r="SAL15" s="185"/>
      <c r="SAM15" s="185"/>
      <c r="SAN15" s="185"/>
      <c r="SAO15" s="185"/>
      <c r="SAP15" s="185"/>
      <c r="SAQ15" s="185"/>
      <c r="SAR15" s="185"/>
      <c r="SAS15" s="185"/>
      <c r="SAT15" s="185"/>
      <c r="SAU15" s="185"/>
      <c r="SAV15" s="185"/>
      <c r="SAW15" s="185"/>
      <c r="SAX15" s="185"/>
      <c r="SAY15" s="185"/>
      <c r="SAZ15" s="185"/>
      <c r="SBA15" s="185"/>
      <c r="SBB15" s="185"/>
      <c r="SBC15" s="185"/>
      <c r="SBD15" s="185"/>
      <c r="SBE15" s="185"/>
      <c r="SBF15" s="185"/>
      <c r="SBG15" s="185"/>
      <c r="SBH15" s="185"/>
      <c r="SBI15" s="185"/>
      <c r="SBJ15" s="185"/>
      <c r="SBK15" s="185"/>
      <c r="SBL15" s="185"/>
      <c r="SBM15" s="185"/>
      <c r="SBN15" s="185"/>
      <c r="SBO15" s="185"/>
      <c r="SBP15" s="185"/>
      <c r="SBQ15" s="185"/>
      <c r="SBR15" s="185"/>
      <c r="SBS15" s="185"/>
      <c r="SBT15" s="185"/>
      <c r="SBU15" s="185"/>
      <c r="SBV15" s="185"/>
      <c r="SBW15" s="185"/>
      <c r="SBX15" s="185"/>
      <c r="SBY15" s="185"/>
      <c r="SBZ15" s="185"/>
      <c r="SCA15" s="185"/>
      <c r="SCB15" s="185"/>
      <c r="SCC15" s="185"/>
      <c r="SCD15" s="185"/>
      <c r="SCE15" s="185"/>
      <c r="SCF15" s="185"/>
      <c r="SCG15" s="185"/>
      <c r="SCH15" s="185"/>
      <c r="SCI15" s="185"/>
      <c r="SCJ15" s="185"/>
      <c r="SCK15" s="185"/>
      <c r="SCL15" s="185"/>
      <c r="SCM15" s="185"/>
      <c r="SCN15" s="185"/>
      <c r="SCO15" s="185"/>
      <c r="SCP15" s="185"/>
      <c r="SCQ15" s="185"/>
      <c r="SCR15" s="185"/>
      <c r="SCS15" s="185"/>
      <c r="SCT15" s="185"/>
      <c r="SCU15" s="185"/>
      <c r="SCV15" s="185"/>
      <c r="SCW15" s="185"/>
      <c r="SCX15" s="185"/>
      <c r="SCY15" s="185"/>
      <c r="SCZ15" s="185"/>
      <c r="SDA15" s="185"/>
      <c r="SDB15" s="185"/>
      <c r="SDC15" s="185"/>
      <c r="SDD15" s="185"/>
      <c r="SDE15" s="185"/>
      <c r="SDF15" s="185"/>
      <c r="SDG15" s="185"/>
      <c r="SDH15" s="185"/>
      <c r="SDI15" s="185"/>
      <c r="SDJ15" s="185"/>
      <c r="SDK15" s="185"/>
      <c r="SDL15" s="185"/>
      <c r="SDM15" s="185"/>
      <c r="SDN15" s="185"/>
      <c r="SDO15" s="185"/>
      <c r="SDP15" s="185"/>
      <c r="SDQ15" s="185"/>
      <c r="SDR15" s="185"/>
      <c r="SDS15" s="185"/>
      <c r="SDT15" s="185"/>
      <c r="SDU15" s="185"/>
      <c r="SDV15" s="185"/>
      <c r="SDW15" s="185"/>
      <c r="SDX15" s="185"/>
      <c r="SDY15" s="185"/>
      <c r="SDZ15" s="185"/>
      <c r="SEA15" s="185"/>
      <c r="SEB15" s="185"/>
      <c r="SEC15" s="185"/>
      <c r="SED15" s="185"/>
      <c r="SEE15" s="185"/>
      <c r="SEF15" s="185"/>
      <c r="SEG15" s="185"/>
      <c r="SEH15" s="185"/>
      <c r="SEI15" s="185"/>
      <c r="SEJ15" s="185"/>
      <c r="SEK15" s="185"/>
      <c r="SEL15" s="185"/>
      <c r="SEM15" s="185"/>
      <c r="SEN15" s="185"/>
      <c r="SEO15" s="185"/>
      <c r="SEP15" s="185"/>
      <c r="SEQ15" s="185"/>
      <c r="SER15" s="185"/>
      <c r="SES15" s="185"/>
      <c r="SET15" s="185"/>
      <c r="SEU15" s="185"/>
      <c r="SEV15" s="185"/>
      <c r="SEW15" s="185"/>
      <c r="SEX15" s="185"/>
      <c r="SEY15" s="185"/>
      <c r="SEZ15" s="185"/>
      <c r="SFA15" s="185"/>
      <c r="SFB15" s="185"/>
      <c r="SFC15" s="185"/>
      <c r="SFD15" s="185"/>
      <c r="SFE15" s="185"/>
      <c r="SFF15" s="185"/>
      <c r="SFG15" s="185"/>
      <c r="SFH15" s="185"/>
      <c r="SFI15" s="185"/>
      <c r="SFJ15" s="185"/>
      <c r="SFK15" s="185"/>
      <c r="SFL15" s="185"/>
      <c r="SFM15" s="185"/>
      <c r="SFN15" s="185"/>
      <c r="SFO15" s="185"/>
      <c r="SFP15" s="185"/>
      <c r="SFQ15" s="185"/>
      <c r="SFR15" s="185"/>
      <c r="SFS15" s="185"/>
      <c r="SFT15" s="185"/>
      <c r="SFU15" s="185"/>
      <c r="SFV15" s="185"/>
      <c r="SFW15" s="185"/>
      <c r="SFX15" s="185"/>
      <c r="SFY15" s="185"/>
      <c r="SFZ15" s="185"/>
      <c r="SGA15" s="185"/>
      <c r="SGB15" s="185"/>
      <c r="SGC15" s="185"/>
      <c r="SGD15" s="185"/>
      <c r="SGE15" s="185"/>
      <c r="SGF15" s="185"/>
      <c r="SGG15" s="185"/>
      <c r="SGH15" s="185"/>
      <c r="SGI15" s="185"/>
      <c r="SGJ15" s="185"/>
      <c r="SGK15" s="185"/>
      <c r="SGL15" s="185"/>
      <c r="SGM15" s="185"/>
      <c r="SGN15" s="185"/>
      <c r="SGO15" s="185"/>
      <c r="SGP15" s="185"/>
      <c r="SGQ15" s="185"/>
      <c r="SGR15" s="185"/>
      <c r="SGS15" s="185"/>
      <c r="SGT15" s="185"/>
      <c r="SGU15" s="185"/>
      <c r="SGV15" s="185"/>
      <c r="SGW15" s="185"/>
      <c r="SGX15" s="185"/>
      <c r="SGY15" s="185"/>
      <c r="SGZ15" s="185"/>
      <c r="SHA15" s="185"/>
      <c r="SHB15" s="185"/>
      <c r="SHC15" s="185"/>
      <c r="SHD15" s="185"/>
      <c r="SHE15" s="185"/>
      <c r="SHF15" s="185"/>
      <c r="SHG15" s="185"/>
      <c r="SHH15" s="185"/>
      <c r="SHI15" s="185"/>
      <c r="SHJ15" s="185"/>
      <c r="SHK15" s="185"/>
      <c r="SHL15" s="185"/>
      <c r="SHM15" s="185"/>
      <c r="SHN15" s="185"/>
      <c r="SHO15" s="185"/>
      <c r="SHP15" s="185"/>
      <c r="SHQ15" s="185"/>
      <c r="SHR15" s="185"/>
      <c r="SHS15" s="185"/>
      <c r="SHT15" s="185"/>
      <c r="SHU15" s="185"/>
      <c r="SHV15" s="185"/>
      <c r="SHW15" s="185"/>
      <c r="SHX15" s="185"/>
      <c r="SHY15" s="185"/>
      <c r="SHZ15" s="185"/>
      <c r="SIA15" s="185"/>
      <c r="SIB15" s="185"/>
      <c r="SIC15" s="185"/>
      <c r="SID15" s="185"/>
      <c r="SIE15" s="185"/>
      <c r="SIF15" s="185"/>
      <c r="SIG15" s="185"/>
      <c r="SIH15" s="185"/>
      <c r="SII15" s="185"/>
      <c r="SIJ15" s="185"/>
      <c r="SIK15" s="185"/>
      <c r="SIL15" s="185"/>
      <c r="SIM15" s="185"/>
      <c r="SIN15" s="185"/>
      <c r="SIO15" s="185"/>
      <c r="SIP15" s="185"/>
      <c r="SIQ15" s="185"/>
      <c r="SIR15" s="185"/>
      <c r="SIS15" s="185"/>
      <c r="SIT15" s="185"/>
      <c r="SIU15" s="185"/>
      <c r="SIV15" s="185"/>
      <c r="SIW15" s="185"/>
      <c r="SIX15" s="185"/>
      <c r="SIY15" s="185"/>
      <c r="SIZ15" s="185"/>
      <c r="SJA15" s="185"/>
      <c r="SJB15" s="185"/>
      <c r="SJC15" s="185"/>
      <c r="SJD15" s="185"/>
      <c r="SJE15" s="185"/>
      <c r="SJF15" s="185"/>
      <c r="SJG15" s="185"/>
      <c r="SJH15" s="185"/>
      <c r="SJI15" s="185"/>
      <c r="SJJ15" s="185"/>
      <c r="SJK15" s="185"/>
      <c r="SJL15" s="185"/>
      <c r="SJM15" s="185"/>
      <c r="SJN15" s="185"/>
      <c r="SJO15" s="185"/>
      <c r="SJP15" s="185"/>
      <c r="SJQ15" s="185"/>
      <c r="SJR15" s="185"/>
      <c r="SJS15" s="185"/>
      <c r="SJT15" s="185"/>
      <c r="SJU15" s="185"/>
      <c r="SJV15" s="185"/>
      <c r="SJW15" s="185"/>
      <c r="SJX15" s="185"/>
      <c r="SJY15" s="185"/>
      <c r="SJZ15" s="185"/>
      <c r="SKA15" s="185"/>
      <c r="SKB15" s="185"/>
      <c r="SKC15" s="185"/>
      <c r="SKD15" s="185"/>
      <c r="SKE15" s="185"/>
      <c r="SKF15" s="185"/>
      <c r="SKG15" s="185"/>
      <c r="SKH15" s="185"/>
      <c r="SKI15" s="185"/>
      <c r="SKJ15" s="185"/>
      <c r="SKK15" s="185"/>
      <c r="SKL15" s="185"/>
      <c r="SKM15" s="185"/>
      <c r="SKN15" s="185"/>
      <c r="SKO15" s="185"/>
      <c r="SKP15" s="185"/>
      <c r="SKQ15" s="185"/>
      <c r="SKR15" s="185"/>
      <c r="SKS15" s="185"/>
      <c r="SKT15" s="185"/>
      <c r="SKU15" s="185"/>
      <c r="SKV15" s="185"/>
      <c r="SKW15" s="185"/>
      <c r="SKX15" s="185"/>
      <c r="SKY15" s="185"/>
      <c r="SKZ15" s="185"/>
      <c r="SLA15" s="185"/>
      <c r="SLB15" s="185"/>
      <c r="SLC15" s="185"/>
      <c r="SLD15" s="185"/>
      <c r="SLE15" s="185"/>
      <c r="SLF15" s="185"/>
      <c r="SLG15" s="185"/>
      <c r="SLH15" s="185"/>
      <c r="SLI15" s="185"/>
      <c r="SLJ15" s="185"/>
      <c r="SLK15" s="185"/>
      <c r="SLL15" s="185"/>
      <c r="SLM15" s="185"/>
      <c r="SLN15" s="185"/>
      <c r="SLO15" s="185"/>
      <c r="SLP15" s="185"/>
      <c r="SLQ15" s="185"/>
      <c r="SLR15" s="185"/>
      <c r="SLS15" s="185"/>
      <c r="SLT15" s="185"/>
      <c r="SLU15" s="185"/>
      <c r="SLV15" s="185"/>
      <c r="SLW15" s="185"/>
      <c r="SLX15" s="185"/>
      <c r="SLY15" s="185"/>
      <c r="SLZ15" s="185"/>
      <c r="SMA15" s="185"/>
      <c r="SMB15" s="185"/>
      <c r="SMC15" s="185"/>
      <c r="SMD15" s="185"/>
      <c r="SME15" s="185"/>
      <c r="SMF15" s="185"/>
      <c r="SMG15" s="185"/>
      <c r="SMH15" s="185"/>
      <c r="SMI15" s="185"/>
      <c r="SMJ15" s="185"/>
      <c r="SMK15" s="185"/>
      <c r="SML15" s="185"/>
      <c r="SMM15" s="185"/>
      <c r="SMN15" s="185"/>
      <c r="SMO15" s="185"/>
      <c r="SMP15" s="185"/>
      <c r="SMQ15" s="185"/>
      <c r="SMR15" s="185"/>
      <c r="SMS15" s="185"/>
      <c r="SMT15" s="185"/>
      <c r="SMU15" s="185"/>
      <c r="SMV15" s="185"/>
      <c r="SMW15" s="185"/>
      <c r="SMX15" s="185"/>
      <c r="SMY15" s="185"/>
      <c r="SMZ15" s="185"/>
      <c r="SNA15" s="185"/>
      <c r="SNB15" s="185"/>
      <c r="SNC15" s="185"/>
      <c r="SND15" s="185"/>
      <c r="SNE15" s="185"/>
      <c r="SNF15" s="185"/>
      <c r="SNG15" s="185"/>
      <c r="SNH15" s="185"/>
      <c r="SNI15" s="185"/>
      <c r="SNJ15" s="185"/>
      <c r="SNK15" s="185"/>
      <c r="SNL15" s="185"/>
      <c r="SNM15" s="185"/>
      <c r="SNN15" s="185"/>
      <c r="SNO15" s="185"/>
      <c r="SNP15" s="185"/>
      <c r="SNQ15" s="185"/>
      <c r="SNR15" s="185"/>
      <c r="SNS15" s="185"/>
      <c r="SNT15" s="185"/>
      <c r="SNU15" s="185"/>
      <c r="SNV15" s="185"/>
      <c r="SNW15" s="185"/>
      <c r="SNX15" s="185"/>
      <c r="SNY15" s="185"/>
      <c r="SNZ15" s="185"/>
      <c r="SOA15" s="185"/>
      <c r="SOB15" s="185"/>
      <c r="SOC15" s="185"/>
      <c r="SOD15" s="185"/>
      <c r="SOE15" s="185"/>
      <c r="SOF15" s="185"/>
      <c r="SOG15" s="185"/>
      <c r="SOH15" s="185"/>
      <c r="SOI15" s="185"/>
      <c r="SOJ15" s="185"/>
      <c r="SOK15" s="185"/>
      <c r="SOL15" s="185"/>
      <c r="SOM15" s="185"/>
      <c r="SON15" s="185"/>
      <c r="SOO15" s="185"/>
      <c r="SOP15" s="185"/>
      <c r="SOQ15" s="185"/>
      <c r="SOR15" s="185"/>
      <c r="SOS15" s="185"/>
      <c r="SOT15" s="185"/>
      <c r="SOU15" s="185"/>
      <c r="SOV15" s="185"/>
      <c r="SOW15" s="185"/>
      <c r="SOX15" s="185"/>
      <c r="SOY15" s="185"/>
      <c r="SOZ15" s="185"/>
      <c r="SPA15" s="185"/>
      <c r="SPB15" s="185"/>
      <c r="SPC15" s="185"/>
      <c r="SPD15" s="185"/>
      <c r="SPE15" s="185"/>
      <c r="SPF15" s="185"/>
      <c r="SPG15" s="185"/>
      <c r="SPH15" s="185"/>
      <c r="SPI15" s="185"/>
      <c r="SPJ15" s="185"/>
      <c r="SPK15" s="185"/>
      <c r="SPL15" s="185"/>
      <c r="SPM15" s="185"/>
      <c r="SPN15" s="185"/>
      <c r="SPO15" s="185"/>
      <c r="SPP15" s="185"/>
      <c r="SPQ15" s="185"/>
      <c r="SPR15" s="185"/>
      <c r="SPS15" s="185"/>
      <c r="SPT15" s="185"/>
      <c r="SPU15" s="185"/>
      <c r="SPV15" s="185"/>
      <c r="SPW15" s="185"/>
      <c r="SPX15" s="185"/>
      <c r="SPY15" s="185"/>
      <c r="SPZ15" s="185"/>
      <c r="SQA15" s="185"/>
      <c r="SQB15" s="185"/>
      <c r="SQC15" s="185"/>
      <c r="SQD15" s="185"/>
      <c r="SQE15" s="185"/>
      <c r="SQF15" s="185"/>
      <c r="SQG15" s="185"/>
      <c r="SQH15" s="185"/>
      <c r="SQI15" s="185"/>
      <c r="SQJ15" s="185"/>
      <c r="SQK15" s="185"/>
      <c r="SQL15" s="185"/>
      <c r="SQM15" s="185"/>
      <c r="SQN15" s="185"/>
      <c r="SQO15" s="185"/>
      <c r="SQP15" s="185"/>
      <c r="SQQ15" s="185"/>
      <c r="SQR15" s="185"/>
      <c r="SQS15" s="185"/>
      <c r="SQT15" s="185"/>
      <c r="SQU15" s="185"/>
      <c r="SQV15" s="185"/>
      <c r="SQW15" s="185"/>
      <c r="SQX15" s="185"/>
      <c r="SQY15" s="185"/>
      <c r="SQZ15" s="185"/>
      <c r="SRA15" s="185"/>
      <c r="SRB15" s="185"/>
      <c r="SRC15" s="185"/>
      <c r="SRD15" s="185"/>
      <c r="SRE15" s="185"/>
      <c r="SRF15" s="185"/>
      <c r="SRG15" s="185"/>
      <c r="SRH15" s="185"/>
      <c r="SRI15" s="185"/>
      <c r="SRJ15" s="185"/>
      <c r="SRK15" s="185"/>
      <c r="SRL15" s="185"/>
      <c r="SRM15" s="185"/>
      <c r="SRN15" s="185"/>
      <c r="SRO15" s="185"/>
      <c r="SRP15" s="185"/>
      <c r="SRQ15" s="185"/>
      <c r="SRR15" s="185"/>
      <c r="SRS15" s="185"/>
      <c r="SRT15" s="185"/>
      <c r="SRU15" s="185"/>
      <c r="SRV15" s="185"/>
      <c r="SRW15" s="185"/>
      <c r="SRX15" s="185"/>
      <c r="SRY15" s="185"/>
      <c r="SRZ15" s="185"/>
      <c r="SSA15" s="185"/>
      <c r="SSB15" s="185"/>
      <c r="SSC15" s="185"/>
      <c r="SSD15" s="185"/>
      <c r="SSE15" s="185"/>
      <c r="SSF15" s="185"/>
      <c r="SSG15" s="185"/>
      <c r="SSH15" s="185"/>
      <c r="SSI15" s="185"/>
      <c r="SSJ15" s="185"/>
      <c r="SSK15" s="185"/>
      <c r="SSL15" s="185"/>
      <c r="SSM15" s="185"/>
      <c r="SSN15" s="185"/>
      <c r="SSO15" s="185"/>
      <c r="SSP15" s="185"/>
      <c r="SSQ15" s="185"/>
      <c r="SSR15" s="185"/>
      <c r="SSS15" s="185"/>
      <c r="SST15" s="185"/>
      <c r="SSU15" s="185"/>
      <c r="SSV15" s="185"/>
      <c r="SSW15" s="185"/>
      <c r="SSX15" s="185"/>
      <c r="SSY15" s="185"/>
      <c r="SSZ15" s="185"/>
      <c r="STA15" s="185"/>
      <c r="STB15" s="185"/>
      <c r="STC15" s="185"/>
      <c r="STD15" s="185"/>
      <c r="STE15" s="185"/>
      <c r="STF15" s="185"/>
      <c r="STG15" s="185"/>
      <c r="STH15" s="185"/>
      <c r="STI15" s="185"/>
      <c r="STJ15" s="185"/>
      <c r="STK15" s="185"/>
      <c r="STL15" s="185"/>
      <c r="STM15" s="185"/>
      <c r="STN15" s="185"/>
      <c r="STO15" s="185"/>
      <c r="STP15" s="185"/>
      <c r="STQ15" s="185"/>
      <c r="STR15" s="185"/>
      <c r="STS15" s="185"/>
      <c r="STT15" s="185"/>
      <c r="STU15" s="185"/>
      <c r="STV15" s="185"/>
      <c r="STW15" s="185"/>
      <c r="STX15" s="185"/>
      <c r="STY15" s="185"/>
      <c r="STZ15" s="185"/>
      <c r="SUA15" s="185"/>
      <c r="SUB15" s="185"/>
      <c r="SUC15" s="185"/>
      <c r="SUD15" s="185"/>
      <c r="SUE15" s="185"/>
      <c r="SUF15" s="185"/>
      <c r="SUG15" s="185"/>
      <c r="SUH15" s="185"/>
      <c r="SUI15" s="185"/>
      <c r="SUJ15" s="185"/>
      <c r="SUK15" s="185"/>
      <c r="SUL15" s="185"/>
      <c r="SUM15" s="185"/>
      <c r="SUN15" s="185"/>
      <c r="SUO15" s="185"/>
      <c r="SUP15" s="185"/>
      <c r="SUQ15" s="185"/>
      <c r="SUR15" s="185"/>
      <c r="SUS15" s="185"/>
      <c r="SUT15" s="185"/>
      <c r="SUU15" s="185"/>
      <c r="SUV15" s="185"/>
      <c r="SUW15" s="185"/>
      <c r="SUX15" s="185"/>
      <c r="SUY15" s="185"/>
      <c r="SUZ15" s="185"/>
      <c r="SVA15" s="185"/>
      <c r="SVB15" s="185"/>
      <c r="SVC15" s="185"/>
      <c r="SVD15" s="185"/>
      <c r="SVE15" s="185"/>
      <c r="SVF15" s="185"/>
      <c r="SVG15" s="185"/>
      <c r="SVH15" s="185"/>
      <c r="SVI15" s="185"/>
      <c r="SVJ15" s="185"/>
      <c r="SVK15" s="185"/>
      <c r="SVL15" s="185"/>
      <c r="SVM15" s="185"/>
      <c r="SVN15" s="185"/>
      <c r="SVO15" s="185"/>
      <c r="SVP15" s="185"/>
      <c r="SVQ15" s="185"/>
      <c r="SVR15" s="185"/>
      <c r="SVS15" s="185"/>
      <c r="SVT15" s="185"/>
      <c r="SVU15" s="185"/>
      <c r="SVV15" s="185"/>
      <c r="SVW15" s="185"/>
      <c r="SVX15" s="185"/>
      <c r="SVY15" s="185"/>
      <c r="SVZ15" s="185"/>
      <c r="SWA15" s="185"/>
      <c r="SWB15" s="185"/>
      <c r="SWC15" s="185"/>
      <c r="SWD15" s="185"/>
      <c r="SWE15" s="185"/>
      <c r="SWF15" s="185"/>
      <c r="SWG15" s="185"/>
      <c r="SWH15" s="185"/>
      <c r="SWI15" s="185"/>
      <c r="SWJ15" s="185"/>
      <c r="SWK15" s="185"/>
      <c r="SWL15" s="185"/>
      <c r="SWM15" s="185"/>
      <c r="SWN15" s="185"/>
      <c r="SWO15" s="185"/>
      <c r="SWP15" s="185"/>
      <c r="SWQ15" s="185"/>
      <c r="SWR15" s="185"/>
      <c r="SWS15" s="185"/>
      <c r="SWT15" s="185"/>
      <c r="SWU15" s="185"/>
      <c r="SWV15" s="185"/>
      <c r="SWW15" s="185"/>
      <c r="SWX15" s="185"/>
      <c r="SWY15" s="185"/>
      <c r="SWZ15" s="185"/>
      <c r="SXA15" s="185"/>
      <c r="SXB15" s="185"/>
      <c r="SXC15" s="185"/>
      <c r="SXD15" s="185"/>
      <c r="SXE15" s="185"/>
      <c r="SXF15" s="185"/>
      <c r="SXG15" s="185"/>
      <c r="SXH15" s="185"/>
      <c r="SXI15" s="185"/>
      <c r="SXJ15" s="185"/>
      <c r="SXK15" s="185"/>
      <c r="SXL15" s="185"/>
      <c r="SXM15" s="185"/>
      <c r="SXN15" s="185"/>
      <c r="SXO15" s="185"/>
      <c r="SXP15" s="185"/>
      <c r="SXQ15" s="185"/>
      <c r="SXR15" s="185"/>
      <c r="SXS15" s="185"/>
      <c r="SXT15" s="185"/>
      <c r="SXU15" s="185"/>
      <c r="SXV15" s="185"/>
      <c r="SXW15" s="185"/>
      <c r="SXX15" s="185"/>
      <c r="SXY15" s="185"/>
      <c r="SXZ15" s="185"/>
      <c r="SYA15" s="185"/>
      <c r="SYB15" s="185"/>
      <c r="SYC15" s="185"/>
      <c r="SYD15" s="185"/>
      <c r="SYE15" s="185"/>
      <c r="SYF15" s="185"/>
      <c r="SYG15" s="185"/>
      <c r="SYH15" s="185"/>
      <c r="SYI15" s="185"/>
      <c r="SYJ15" s="185"/>
      <c r="SYK15" s="185"/>
      <c r="SYL15" s="185"/>
      <c r="SYM15" s="185"/>
      <c r="SYN15" s="185"/>
      <c r="SYO15" s="185"/>
      <c r="SYP15" s="185"/>
      <c r="SYQ15" s="185"/>
      <c r="SYR15" s="185"/>
      <c r="SYS15" s="185"/>
      <c r="SYT15" s="185"/>
      <c r="SYU15" s="185"/>
      <c r="SYV15" s="185"/>
      <c r="SYW15" s="185"/>
      <c r="SYX15" s="185"/>
      <c r="SYY15" s="185"/>
      <c r="SYZ15" s="185"/>
      <c r="SZA15" s="185"/>
      <c r="SZB15" s="185"/>
      <c r="SZC15" s="185"/>
      <c r="SZD15" s="185"/>
      <c r="SZE15" s="185"/>
      <c r="SZF15" s="185"/>
      <c r="SZG15" s="185"/>
      <c r="SZH15" s="185"/>
      <c r="SZI15" s="185"/>
      <c r="SZJ15" s="185"/>
      <c r="SZK15" s="185"/>
      <c r="SZL15" s="185"/>
      <c r="SZM15" s="185"/>
      <c r="SZN15" s="185"/>
      <c r="SZO15" s="185"/>
      <c r="SZP15" s="185"/>
      <c r="SZQ15" s="185"/>
      <c r="SZR15" s="185"/>
      <c r="SZS15" s="185"/>
      <c r="SZT15" s="185"/>
      <c r="SZU15" s="185"/>
      <c r="SZV15" s="185"/>
      <c r="SZW15" s="185"/>
      <c r="SZX15" s="185"/>
      <c r="SZY15" s="185"/>
      <c r="SZZ15" s="185"/>
      <c r="TAA15" s="185"/>
      <c r="TAB15" s="185"/>
      <c r="TAC15" s="185"/>
      <c r="TAD15" s="185"/>
      <c r="TAE15" s="185"/>
      <c r="TAF15" s="185"/>
      <c r="TAG15" s="185"/>
      <c r="TAH15" s="185"/>
      <c r="TAI15" s="185"/>
      <c r="TAJ15" s="185"/>
      <c r="TAK15" s="185"/>
      <c r="TAL15" s="185"/>
      <c r="TAM15" s="185"/>
      <c r="TAN15" s="185"/>
      <c r="TAO15" s="185"/>
      <c r="TAP15" s="185"/>
      <c r="TAQ15" s="185"/>
      <c r="TAR15" s="185"/>
      <c r="TAS15" s="185"/>
      <c r="TAT15" s="185"/>
      <c r="TAU15" s="185"/>
      <c r="TAV15" s="185"/>
      <c r="TAW15" s="185"/>
      <c r="TAX15" s="185"/>
      <c r="TAY15" s="185"/>
      <c r="TAZ15" s="185"/>
      <c r="TBA15" s="185"/>
      <c r="TBB15" s="185"/>
      <c r="TBC15" s="185"/>
      <c r="TBD15" s="185"/>
      <c r="TBE15" s="185"/>
      <c r="TBF15" s="185"/>
      <c r="TBG15" s="185"/>
      <c r="TBH15" s="185"/>
      <c r="TBI15" s="185"/>
      <c r="TBJ15" s="185"/>
      <c r="TBK15" s="185"/>
      <c r="TBL15" s="185"/>
      <c r="TBM15" s="185"/>
      <c r="TBN15" s="185"/>
      <c r="TBO15" s="185"/>
      <c r="TBP15" s="185"/>
      <c r="TBQ15" s="185"/>
      <c r="TBR15" s="185"/>
      <c r="TBS15" s="185"/>
      <c r="TBT15" s="185"/>
      <c r="TBU15" s="185"/>
      <c r="TBV15" s="185"/>
      <c r="TBW15" s="185"/>
      <c r="TBX15" s="185"/>
      <c r="TBY15" s="185"/>
      <c r="TBZ15" s="185"/>
      <c r="TCA15" s="185"/>
      <c r="TCB15" s="185"/>
      <c r="TCC15" s="185"/>
      <c r="TCD15" s="185"/>
      <c r="TCE15" s="185"/>
      <c r="TCF15" s="185"/>
      <c r="TCG15" s="185"/>
      <c r="TCH15" s="185"/>
      <c r="TCI15" s="185"/>
      <c r="TCJ15" s="185"/>
      <c r="TCK15" s="185"/>
      <c r="TCL15" s="185"/>
      <c r="TCM15" s="185"/>
      <c r="TCN15" s="185"/>
      <c r="TCO15" s="185"/>
      <c r="TCP15" s="185"/>
      <c r="TCQ15" s="185"/>
      <c r="TCR15" s="185"/>
      <c r="TCS15" s="185"/>
      <c r="TCT15" s="185"/>
      <c r="TCU15" s="185"/>
      <c r="TCV15" s="185"/>
      <c r="TCW15" s="185"/>
      <c r="TCX15" s="185"/>
      <c r="TCY15" s="185"/>
      <c r="TCZ15" s="185"/>
      <c r="TDA15" s="185"/>
      <c r="TDB15" s="185"/>
      <c r="TDC15" s="185"/>
      <c r="TDD15" s="185"/>
      <c r="TDE15" s="185"/>
      <c r="TDF15" s="185"/>
      <c r="TDG15" s="185"/>
      <c r="TDH15" s="185"/>
      <c r="TDI15" s="185"/>
      <c r="TDJ15" s="185"/>
      <c r="TDK15" s="185"/>
      <c r="TDL15" s="185"/>
      <c r="TDM15" s="185"/>
      <c r="TDN15" s="185"/>
      <c r="TDO15" s="185"/>
      <c r="TDP15" s="185"/>
      <c r="TDQ15" s="185"/>
      <c r="TDR15" s="185"/>
      <c r="TDS15" s="185"/>
      <c r="TDT15" s="185"/>
      <c r="TDU15" s="185"/>
      <c r="TDV15" s="185"/>
      <c r="TDW15" s="185"/>
      <c r="TDX15" s="185"/>
      <c r="TDY15" s="185"/>
      <c r="TDZ15" s="185"/>
      <c r="TEA15" s="185"/>
      <c r="TEB15" s="185"/>
      <c r="TEC15" s="185"/>
      <c r="TED15" s="185"/>
      <c r="TEE15" s="185"/>
      <c r="TEF15" s="185"/>
      <c r="TEG15" s="185"/>
      <c r="TEH15" s="185"/>
      <c r="TEI15" s="185"/>
      <c r="TEJ15" s="185"/>
      <c r="TEK15" s="185"/>
      <c r="TEL15" s="185"/>
      <c r="TEM15" s="185"/>
      <c r="TEN15" s="185"/>
      <c r="TEO15" s="185"/>
      <c r="TEP15" s="185"/>
      <c r="TEQ15" s="185"/>
      <c r="TER15" s="185"/>
      <c r="TES15" s="185"/>
      <c r="TET15" s="185"/>
      <c r="TEU15" s="185"/>
      <c r="TEV15" s="185"/>
      <c r="TEW15" s="185"/>
      <c r="TEX15" s="185"/>
      <c r="TEY15" s="185"/>
      <c r="TEZ15" s="185"/>
      <c r="TFA15" s="185"/>
      <c r="TFB15" s="185"/>
      <c r="TFC15" s="185"/>
      <c r="TFD15" s="185"/>
      <c r="TFE15" s="185"/>
      <c r="TFF15" s="185"/>
      <c r="TFG15" s="185"/>
      <c r="TFH15" s="185"/>
      <c r="TFI15" s="185"/>
      <c r="TFJ15" s="185"/>
      <c r="TFK15" s="185"/>
      <c r="TFL15" s="185"/>
      <c r="TFM15" s="185"/>
      <c r="TFN15" s="185"/>
      <c r="TFO15" s="185"/>
      <c r="TFP15" s="185"/>
      <c r="TFQ15" s="185"/>
      <c r="TFR15" s="185"/>
      <c r="TFS15" s="185"/>
      <c r="TFT15" s="185"/>
      <c r="TFU15" s="185"/>
      <c r="TFV15" s="185"/>
      <c r="TFW15" s="185"/>
      <c r="TFX15" s="185"/>
      <c r="TFY15" s="185"/>
      <c r="TFZ15" s="185"/>
      <c r="TGA15" s="185"/>
      <c r="TGB15" s="185"/>
      <c r="TGC15" s="185"/>
      <c r="TGD15" s="185"/>
      <c r="TGE15" s="185"/>
      <c r="TGF15" s="185"/>
      <c r="TGG15" s="185"/>
      <c r="TGH15" s="185"/>
      <c r="TGI15" s="185"/>
      <c r="TGJ15" s="185"/>
      <c r="TGK15" s="185"/>
      <c r="TGL15" s="185"/>
      <c r="TGM15" s="185"/>
      <c r="TGN15" s="185"/>
      <c r="TGO15" s="185"/>
      <c r="TGP15" s="185"/>
      <c r="TGQ15" s="185"/>
      <c r="TGR15" s="185"/>
      <c r="TGS15" s="185"/>
      <c r="TGT15" s="185"/>
      <c r="TGU15" s="185"/>
      <c r="TGV15" s="185"/>
      <c r="TGW15" s="185"/>
      <c r="TGX15" s="185"/>
      <c r="TGY15" s="185"/>
      <c r="TGZ15" s="185"/>
      <c r="THA15" s="185"/>
      <c r="THB15" s="185"/>
      <c r="THC15" s="185"/>
      <c r="THD15" s="185"/>
      <c r="THE15" s="185"/>
      <c r="THF15" s="185"/>
      <c r="THG15" s="185"/>
      <c r="THH15" s="185"/>
      <c r="THI15" s="185"/>
      <c r="THJ15" s="185"/>
      <c r="THK15" s="185"/>
      <c r="THL15" s="185"/>
      <c r="THM15" s="185"/>
      <c r="THN15" s="185"/>
      <c r="THO15" s="185"/>
      <c r="THP15" s="185"/>
      <c r="THQ15" s="185"/>
      <c r="THR15" s="185"/>
      <c r="THS15" s="185"/>
      <c r="THT15" s="185"/>
      <c r="THU15" s="185"/>
      <c r="THV15" s="185"/>
      <c r="THW15" s="185"/>
      <c r="THX15" s="185"/>
      <c r="THY15" s="185"/>
      <c r="THZ15" s="185"/>
      <c r="TIA15" s="185"/>
      <c r="TIB15" s="185"/>
      <c r="TIC15" s="185"/>
      <c r="TID15" s="185"/>
      <c r="TIE15" s="185"/>
      <c r="TIF15" s="185"/>
      <c r="TIG15" s="185"/>
      <c r="TIH15" s="185"/>
      <c r="TII15" s="185"/>
      <c r="TIJ15" s="185"/>
      <c r="TIK15" s="185"/>
      <c r="TIL15" s="185"/>
      <c r="TIM15" s="185"/>
      <c r="TIN15" s="185"/>
      <c r="TIO15" s="185"/>
      <c r="TIP15" s="185"/>
      <c r="TIQ15" s="185"/>
      <c r="TIR15" s="185"/>
      <c r="TIS15" s="185"/>
      <c r="TIT15" s="185"/>
      <c r="TIU15" s="185"/>
      <c r="TIV15" s="185"/>
      <c r="TIW15" s="185"/>
      <c r="TIX15" s="185"/>
      <c r="TIY15" s="185"/>
      <c r="TIZ15" s="185"/>
      <c r="TJA15" s="185"/>
      <c r="TJB15" s="185"/>
      <c r="TJC15" s="185"/>
      <c r="TJD15" s="185"/>
      <c r="TJE15" s="185"/>
      <c r="TJF15" s="185"/>
      <c r="TJG15" s="185"/>
      <c r="TJH15" s="185"/>
      <c r="TJI15" s="185"/>
      <c r="TJJ15" s="185"/>
      <c r="TJK15" s="185"/>
      <c r="TJL15" s="185"/>
      <c r="TJM15" s="185"/>
      <c r="TJN15" s="185"/>
      <c r="TJO15" s="185"/>
      <c r="TJP15" s="185"/>
      <c r="TJQ15" s="185"/>
      <c r="TJR15" s="185"/>
      <c r="TJS15" s="185"/>
      <c r="TJT15" s="185"/>
      <c r="TJU15" s="185"/>
      <c r="TJV15" s="185"/>
      <c r="TJW15" s="185"/>
      <c r="TJX15" s="185"/>
      <c r="TJY15" s="185"/>
      <c r="TJZ15" s="185"/>
      <c r="TKA15" s="185"/>
      <c r="TKB15" s="185"/>
      <c r="TKC15" s="185"/>
      <c r="TKD15" s="185"/>
      <c r="TKE15" s="185"/>
      <c r="TKF15" s="185"/>
      <c r="TKG15" s="185"/>
      <c r="TKH15" s="185"/>
      <c r="TKI15" s="185"/>
      <c r="TKJ15" s="185"/>
      <c r="TKK15" s="185"/>
      <c r="TKL15" s="185"/>
      <c r="TKM15" s="185"/>
      <c r="TKN15" s="185"/>
      <c r="TKO15" s="185"/>
      <c r="TKP15" s="185"/>
      <c r="TKQ15" s="185"/>
      <c r="TKR15" s="185"/>
      <c r="TKS15" s="185"/>
      <c r="TKT15" s="185"/>
      <c r="TKU15" s="185"/>
      <c r="TKV15" s="185"/>
      <c r="TKW15" s="185"/>
      <c r="TKX15" s="185"/>
      <c r="TKY15" s="185"/>
      <c r="TKZ15" s="185"/>
      <c r="TLA15" s="185"/>
      <c r="TLB15" s="185"/>
      <c r="TLC15" s="185"/>
      <c r="TLD15" s="185"/>
      <c r="TLE15" s="185"/>
      <c r="TLF15" s="185"/>
      <c r="TLG15" s="185"/>
      <c r="TLH15" s="185"/>
      <c r="TLI15" s="185"/>
      <c r="TLJ15" s="185"/>
      <c r="TLK15" s="185"/>
      <c r="TLL15" s="185"/>
      <c r="TLM15" s="185"/>
      <c r="TLN15" s="185"/>
      <c r="TLO15" s="185"/>
      <c r="TLP15" s="185"/>
      <c r="TLQ15" s="185"/>
      <c r="TLR15" s="185"/>
      <c r="TLS15" s="185"/>
      <c r="TLT15" s="185"/>
      <c r="TLU15" s="185"/>
      <c r="TLV15" s="185"/>
      <c r="TLW15" s="185"/>
      <c r="TLX15" s="185"/>
      <c r="TLY15" s="185"/>
      <c r="TLZ15" s="185"/>
      <c r="TMA15" s="185"/>
      <c r="TMB15" s="185"/>
      <c r="TMC15" s="185"/>
      <c r="TMD15" s="185"/>
      <c r="TME15" s="185"/>
      <c r="TMF15" s="185"/>
      <c r="TMG15" s="185"/>
      <c r="TMH15" s="185"/>
      <c r="TMI15" s="185"/>
      <c r="TMJ15" s="185"/>
      <c r="TMK15" s="185"/>
      <c r="TML15" s="185"/>
      <c r="TMM15" s="185"/>
      <c r="TMN15" s="185"/>
      <c r="TMO15" s="185"/>
      <c r="TMP15" s="185"/>
      <c r="TMQ15" s="185"/>
      <c r="TMR15" s="185"/>
      <c r="TMS15" s="185"/>
      <c r="TMT15" s="185"/>
      <c r="TMU15" s="185"/>
      <c r="TMV15" s="185"/>
      <c r="TMW15" s="185"/>
      <c r="TMX15" s="185"/>
      <c r="TMY15" s="185"/>
      <c r="TMZ15" s="185"/>
      <c r="TNA15" s="185"/>
      <c r="TNB15" s="185"/>
      <c r="TNC15" s="185"/>
      <c r="TND15" s="185"/>
      <c r="TNE15" s="185"/>
      <c r="TNF15" s="185"/>
      <c r="TNG15" s="185"/>
      <c r="TNH15" s="185"/>
      <c r="TNI15" s="185"/>
      <c r="TNJ15" s="185"/>
      <c r="TNK15" s="185"/>
      <c r="TNL15" s="185"/>
      <c r="TNM15" s="185"/>
      <c r="TNN15" s="185"/>
      <c r="TNO15" s="185"/>
      <c r="TNP15" s="185"/>
      <c r="TNQ15" s="185"/>
      <c r="TNR15" s="185"/>
      <c r="TNS15" s="185"/>
      <c r="TNT15" s="185"/>
      <c r="TNU15" s="185"/>
      <c r="TNV15" s="185"/>
      <c r="TNW15" s="185"/>
      <c r="TNX15" s="185"/>
      <c r="TNY15" s="185"/>
      <c r="TNZ15" s="185"/>
      <c r="TOA15" s="185"/>
      <c r="TOB15" s="185"/>
      <c r="TOC15" s="185"/>
      <c r="TOD15" s="185"/>
      <c r="TOE15" s="185"/>
      <c r="TOF15" s="185"/>
      <c r="TOG15" s="185"/>
      <c r="TOH15" s="185"/>
      <c r="TOI15" s="185"/>
      <c r="TOJ15" s="185"/>
      <c r="TOK15" s="185"/>
      <c r="TOL15" s="185"/>
      <c r="TOM15" s="185"/>
      <c r="TON15" s="185"/>
      <c r="TOO15" s="185"/>
      <c r="TOP15" s="185"/>
      <c r="TOQ15" s="185"/>
      <c r="TOR15" s="185"/>
      <c r="TOS15" s="185"/>
      <c r="TOT15" s="185"/>
      <c r="TOU15" s="185"/>
      <c r="TOV15" s="185"/>
      <c r="TOW15" s="185"/>
      <c r="TOX15" s="185"/>
      <c r="TOY15" s="185"/>
      <c r="TOZ15" s="185"/>
      <c r="TPA15" s="185"/>
      <c r="TPB15" s="185"/>
      <c r="TPC15" s="185"/>
      <c r="TPD15" s="185"/>
      <c r="TPE15" s="185"/>
      <c r="TPF15" s="185"/>
      <c r="TPG15" s="185"/>
      <c r="TPH15" s="185"/>
      <c r="TPI15" s="185"/>
      <c r="TPJ15" s="185"/>
      <c r="TPK15" s="185"/>
      <c r="TPL15" s="185"/>
      <c r="TPM15" s="185"/>
      <c r="TPN15" s="185"/>
      <c r="TPO15" s="185"/>
      <c r="TPP15" s="185"/>
      <c r="TPQ15" s="185"/>
      <c r="TPR15" s="185"/>
      <c r="TPS15" s="185"/>
      <c r="TPT15" s="185"/>
      <c r="TPU15" s="185"/>
      <c r="TPV15" s="185"/>
      <c r="TPW15" s="185"/>
      <c r="TPX15" s="185"/>
      <c r="TPY15" s="185"/>
      <c r="TPZ15" s="185"/>
      <c r="TQA15" s="185"/>
      <c r="TQB15" s="185"/>
      <c r="TQC15" s="185"/>
      <c r="TQD15" s="185"/>
      <c r="TQE15" s="185"/>
      <c r="TQF15" s="185"/>
      <c r="TQG15" s="185"/>
      <c r="TQH15" s="185"/>
      <c r="TQI15" s="185"/>
      <c r="TQJ15" s="185"/>
      <c r="TQK15" s="185"/>
      <c r="TQL15" s="185"/>
      <c r="TQM15" s="185"/>
      <c r="TQN15" s="185"/>
      <c r="TQO15" s="185"/>
      <c r="TQP15" s="185"/>
      <c r="TQQ15" s="185"/>
      <c r="TQR15" s="185"/>
      <c r="TQS15" s="185"/>
      <c r="TQT15" s="185"/>
      <c r="TQU15" s="185"/>
      <c r="TQV15" s="185"/>
      <c r="TQW15" s="185"/>
      <c r="TQX15" s="185"/>
      <c r="TQY15" s="185"/>
      <c r="TQZ15" s="185"/>
      <c r="TRA15" s="185"/>
      <c r="TRB15" s="185"/>
      <c r="TRC15" s="185"/>
      <c r="TRD15" s="185"/>
      <c r="TRE15" s="185"/>
      <c r="TRF15" s="185"/>
      <c r="TRG15" s="185"/>
      <c r="TRH15" s="185"/>
      <c r="TRI15" s="185"/>
      <c r="TRJ15" s="185"/>
      <c r="TRK15" s="185"/>
      <c r="TRL15" s="185"/>
      <c r="TRM15" s="185"/>
      <c r="TRN15" s="185"/>
      <c r="TRO15" s="185"/>
      <c r="TRP15" s="185"/>
      <c r="TRQ15" s="185"/>
      <c r="TRR15" s="185"/>
      <c r="TRS15" s="185"/>
      <c r="TRT15" s="185"/>
      <c r="TRU15" s="185"/>
      <c r="TRV15" s="185"/>
      <c r="TRW15" s="185"/>
      <c r="TRX15" s="185"/>
      <c r="TRY15" s="185"/>
      <c r="TRZ15" s="185"/>
      <c r="TSA15" s="185"/>
      <c r="TSB15" s="185"/>
      <c r="TSC15" s="185"/>
      <c r="TSD15" s="185"/>
      <c r="TSE15" s="185"/>
      <c r="TSF15" s="185"/>
      <c r="TSG15" s="185"/>
      <c r="TSH15" s="185"/>
      <c r="TSI15" s="185"/>
      <c r="TSJ15" s="185"/>
      <c r="TSK15" s="185"/>
      <c r="TSL15" s="185"/>
      <c r="TSM15" s="185"/>
      <c r="TSN15" s="185"/>
      <c r="TSO15" s="185"/>
      <c r="TSP15" s="185"/>
      <c r="TSQ15" s="185"/>
      <c r="TSR15" s="185"/>
      <c r="TSS15" s="185"/>
      <c r="TST15" s="185"/>
      <c r="TSU15" s="185"/>
      <c r="TSV15" s="185"/>
      <c r="TSW15" s="185"/>
      <c r="TSX15" s="185"/>
      <c r="TSY15" s="185"/>
      <c r="TSZ15" s="185"/>
      <c r="TTA15" s="185"/>
      <c r="TTB15" s="185"/>
      <c r="TTC15" s="185"/>
      <c r="TTD15" s="185"/>
      <c r="TTE15" s="185"/>
      <c r="TTF15" s="185"/>
      <c r="TTG15" s="185"/>
      <c r="TTH15" s="185"/>
      <c r="TTI15" s="185"/>
      <c r="TTJ15" s="185"/>
      <c r="TTK15" s="185"/>
      <c r="TTL15" s="185"/>
      <c r="TTM15" s="185"/>
      <c r="TTN15" s="185"/>
      <c r="TTO15" s="185"/>
      <c r="TTP15" s="185"/>
      <c r="TTQ15" s="185"/>
      <c r="TTR15" s="185"/>
      <c r="TTS15" s="185"/>
      <c r="TTT15" s="185"/>
      <c r="TTU15" s="185"/>
      <c r="TTV15" s="185"/>
      <c r="TTW15" s="185"/>
      <c r="TTX15" s="185"/>
      <c r="TTY15" s="185"/>
      <c r="TTZ15" s="185"/>
      <c r="TUA15" s="185"/>
      <c r="TUB15" s="185"/>
      <c r="TUC15" s="185"/>
      <c r="TUD15" s="185"/>
      <c r="TUE15" s="185"/>
      <c r="TUF15" s="185"/>
      <c r="TUG15" s="185"/>
      <c r="TUH15" s="185"/>
      <c r="TUI15" s="185"/>
      <c r="TUJ15" s="185"/>
      <c r="TUK15" s="185"/>
      <c r="TUL15" s="185"/>
      <c r="TUM15" s="185"/>
      <c r="TUN15" s="185"/>
      <c r="TUO15" s="185"/>
      <c r="TUP15" s="185"/>
      <c r="TUQ15" s="185"/>
      <c r="TUR15" s="185"/>
      <c r="TUS15" s="185"/>
      <c r="TUT15" s="185"/>
      <c r="TUU15" s="185"/>
      <c r="TUV15" s="185"/>
      <c r="TUW15" s="185"/>
      <c r="TUX15" s="185"/>
      <c r="TUY15" s="185"/>
      <c r="TUZ15" s="185"/>
      <c r="TVA15" s="185"/>
      <c r="TVB15" s="185"/>
      <c r="TVC15" s="185"/>
      <c r="TVD15" s="185"/>
      <c r="TVE15" s="185"/>
      <c r="TVF15" s="185"/>
      <c r="TVG15" s="185"/>
      <c r="TVH15" s="185"/>
      <c r="TVI15" s="185"/>
      <c r="TVJ15" s="185"/>
      <c r="TVK15" s="185"/>
      <c r="TVL15" s="185"/>
      <c r="TVM15" s="185"/>
      <c r="TVN15" s="185"/>
      <c r="TVO15" s="185"/>
      <c r="TVP15" s="185"/>
      <c r="TVQ15" s="185"/>
      <c r="TVR15" s="185"/>
      <c r="TVS15" s="185"/>
      <c r="TVT15" s="185"/>
      <c r="TVU15" s="185"/>
      <c r="TVV15" s="185"/>
      <c r="TVW15" s="185"/>
      <c r="TVX15" s="185"/>
      <c r="TVY15" s="185"/>
      <c r="TVZ15" s="185"/>
      <c r="TWA15" s="185"/>
      <c r="TWB15" s="185"/>
      <c r="TWC15" s="185"/>
      <c r="TWD15" s="185"/>
      <c r="TWE15" s="185"/>
      <c r="TWF15" s="185"/>
      <c r="TWG15" s="185"/>
      <c r="TWH15" s="185"/>
      <c r="TWI15" s="185"/>
      <c r="TWJ15" s="185"/>
      <c r="TWK15" s="185"/>
      <c r="TWL15" s="185"/>
      <c r="TWM15" s="185"/>
      <c r="TWN15" s="185"/>
      <c r="TWO15" s="185"/>
      <c r="TWP15" s="185"/>
      <c r="TWQ15" s="185"/>
      <c r="TWR15" s="185"/>
      <c r="TWS15" s="185"/>
      <c r="TWT15" s="185"/>
      <c r="TWU15" s="185"/>
      <c r="TWV15" s="185"/>
      <c r="TWW15" s="185"/>
      <c r="TWX15" s="185"/>
      <c r="TWY15" s="185"/>
      <c r="TWZ15" s="185"/>
      <c r="TXA15" s="185"/>
      <c r="TXB15" s="185"/>
      <c r="TXC15" s="185"/>
      <c r="TXD15" s="185"/>
      <c r="TXE15" s="185"/>
      <c r="TXF15" s="185"/>
      <c r="TXG15" s="185"/>
      <c r="TXH15" s="185"/>
      <c r="TXI15" s="185"/>
      <c r="TXJ15" s="185"/>
      <c r="TXK15" s="185"/>
      <c r="TXL15" s="185"/>
      <c r="TXM15" s="185"/>
      <c r="TXN15" s="185"/>
      <c r="TXO15" s="185"/>
      <c r="TXP15" s="185"/>
      <c r="TXQ15" s="185"/>
      <c r="TXR15" s="185"/>
      <c r="TXS15" s="185"/>
      <c r="TXT15" s="185"/>
      <c r="TXU15" s="185"/>
      <c r="TXV15" s="185"/>
      <c r="TXW15" s="185"/>
      <c r="TXX15" s="185"/>
      <c r="TXY15" s="185"/>
      <c r="TXZ15" s="185"/>
      <c r="TYA15" s="185"/>
      <c r="TYB15" s="185"/>
      <c r="TYC15" s="185"/>
      <c r="TYD15" s="185"/>
      <c r="TYE15" s="185"/>
      <c r="TYF15" s="185"/>
      <c r="TYG15" s="185"/>
      <c r="TYH15" s="185"/>
      <c r="TYI15" s="185"/>
      <c r="TYJ15" s="185"/>
      <c r="TYK15" s="185"/>
      <c r="TYL15" s="185"/>
      <c r="TYM15" s="185"/>
      <c r="TYN15" s="185"/>
      <c r="TYO15" s="185"/>
      <c r="TYP15" s="185"/>
      <c r="TYQ15" s="185"/>
      <c r="TYR15" s="185"/>
      <c r="TYS15" s="185"/>
      <c r="TYT15" s="185"/>
      <c r="TYU15" s="185"/>
      <c r="TYV15" s="185"/>
      <c r="TYW15" s="185"/>
      <c r="TYX15" s="185"/>
      <c r="TYY15" s="185"/>
      <c r="TYZ15" s="185"/>
      <c r="TZA15" s="185"/>
      <c r="TZB15" s="185"/>
      <c r="TZC15" s="185"/>
      <c r="TZD15" s="185"/>
      <c r="TZE15" s="185"/>
      <c r="TZF15" s="185"/>
      <c r="TZG15" s="185"/>
      <c r="TZH15" s="185"/>
      <c r="TZI15" s="185"/>
      <c r="TZJ15" s="185"/>
      <c r="TZK15" s="185"/>
      <c r="TZL15" s="185"/>
      <c r="TZM15" s="185"/>
      <c r="TZN15" s="185"/>
      <c r="TZO15" s="185"/>
      <c r="TZP15" s="185"/>
      <c r="TZQ15" s="185"/>
      <c r="TZR15" s="185"/>
      <c r="TZS15" s="185"/>
      <c r="TZT15" s="185"/>
      <c r="TZU15" s="185"/>
      <c r="TZV15" s="185"/>
      <c r="TZW15" s="185"/>
      <c r="TZX15" s="185"/>
      <c r="TZY15" s="185"/>
      <c r="TZZ15" s="185"/>
      <c r="UAA15" s="185"/>
      <c r="UAB15" s="185"/>
      <c r="UAC15" s="185"/>
      <c r="UAD15" s="185"/>
      <c r="UAE15" s="185"/>
      <c r="UAF15" s="185"/>
      <c r="UAG15" s="185"/>
      <c r="UAH15" s="185"/>
      <c r="UAI15" s="185"/>
      <c r="UAJ15" s="185"/>
      <c r="UAK15" s="185"/>
      <c r="UAL15" s="185"/>
      <c r="UAM15" s="185"/>
      <c r="UAN15" s="185"/>
      <c r="UAO15" s="185"/>
      <c r="UAP15" s="185"/>
      <c r="UAQ15" s="185"/>
      <c r="UAR15" s="185"/>
      <c r="UAS15" s="185"/>
      <c r="UAT15" s="185"/>
      <c r="UAU15" s="185"/>
      <c r="UAV15" s="185"/>
      <c r="UAW15" s="185"/>
      <c r="UAX15" s="185"/>
      <c r="UAY15" s="185"/>
      <c r="UAZ15" s="185"/>
      <c r="UBA15" s="185"/>
      <c r="UBB15" s="185"/>
      <c r="UBC15" s="185"/>
      <c r="UBD15" s="185"/>
      <c r="UBE15" s="185"/>
      <c r="UBF15" s="185"/>
      <c r="UBG15" s="185"/>
      <c r="UBH15" s="185"/>
      <c r="UBI15" s="185"/>
      <c r="UBJ15" s="185"/>
      <c r="UBK15" s="185"/>
      <c r="UBL15" s="185"/>
      <c r="UBM15" s="185"/>
      <c r="UBN15" s="185"/>
      <c r="UBO15" s="185"/>
      <c r="UBP15" s="185"/>
      <c r="UBQ15" s="185"/>
      <c r="UBR15" s="185"/>
      <c r="UBS15" s="185"/>
      <c r="UBT15" s="185"/>
      <c r="UBU15" s="185"/>
      <c r="UBV15" s="185"/>
      <c r="UBW15" s="185"/>
      <c r="UBX15" s="185"/>
      <c r="UBY15" s="185"/>
      <c r="UBZ15" s="185"/>
      <c r="UCA15" s="185"/>
      <c r="UCB15" s="185"/>
      <c r="UCC15" s="185"/>
      <c r="UCD15" s="185"/>
      <c r="UCE15" s="185"/>
      <c r="UCF15" s="185"/>
      <c r="UCG15" s="185"/>
      <c r="UCH15" s="185"/>
      <c r="UCI15" s="185"/>
      <c r="UCJ15" s="185"/>
      <c r="UCK15" s="185"/>
      <c r="UCL15" s="185"/>
      <c r="UCM15" s="185"/>
      <c r="UCN15" s="185"/>
      <c r="UCO15" s="185"/>
      <c r="UCP15" s="185"/>
      <c r="UCQ15" s="185"/>
      <c r="UCR15" s="185"/>
      <c r="UCS15" s="185"/>
      <c r="UCT15" s="185"/>
      <c r="UCU15" s="185"/>
      <c r="UCV15" s="185"/>
      <c r="UCW15" s="185"/>
      <c r="UCX15" s="185"/>
      <c r="UCY15" s="185"/>
      <c r="UCZ15" s="185"/>
      <c r="UDA15" s="185"/>
      <c r="UDB15" s="185"/>
      <c r="UDC15" s="185"/>
      <c r="UDD15" s="185"/>
      <c r="UDE15" s="185"/>
      <c r="UDF15" s="185"/>
      <c r="UDG15" s="185"/>
      <c r="UDH15" s="185"/>
      <c r="UDI15" s="185"/>
      <c r="UDJ15" s="185"/>
      <c r="UDK15" s="185"/>
      <c r="UDL15" s="185"/>
      <c r="UDM15" s="185"/>
      <c r="UDN15" s="185"/>
      <c r="UDO15" s="185"/>
      <c r="UDP15" s="185"/>
      <c r="UDQ15" s="185"/>
      <c r="UDR15" s="185"/>
      <c r="UDS15" s="185"/>
      <c r="UDT15" s="185"/>
      <c r="UDU15" s="185"/>
      <c r="UDV15" s="185"/>
      <c r="UDW15" s="185"/>
      <c r="UDX15" s="185"/>
      <c r="UDY15" s="185"/>
      <c r="UDZ15" s="185"/>
      <c r="UEA15" s="185"/>
      <c r="UEB15" s="185"/>
      <c r="UEC15" s="185"/>
      <c r="UED15" s="185"/>
      <c r="UEE15" s="185"/>
      <c r="UEF15" s="185"/>
      <c r="UEG15" s="185"/>
      <c r="UEH15" s="185"/>
      <c r="UEI15" s="185"/>
      <c r="UEJ15" s="185"/>
      <c r="UEK15" s="185"/>
      <c r="UEL15" s="185"/>
      <c r="UEM15" s="185"/>
      <c r="UEN15" s="185"/>
      <c r="UEO15" s="185"/>
      <c r="UEP15" s="185"/>
      <c r="UEQ15" s="185"/>
      <c r="UER15" s="185"/>
      <c r="UES15" s="185"/>
      <c r="UET15" s="185"/>
      <c r="UEU15" s="185"/>
      <c r="UEV15" s="185"/>
      <c r="UEW15" s="185"/>
      <c r="UEX15" s="185"/>
      <c r="UEY15" s="185"/>
      <c r="UEZ15" s="185"/>
      <c r="UFA15" s="185"/>
      <c r="UFB15" s="185"/>
      <c r="UFC15" s="185"/>
      <c r="UFD15" s="185"/>
      <c r="UFE15" s="185"/>
      <c r="UFF15" s="185"/>
      <c r="UFG15" s="185"/>
      <c r="UFH15" s="185"/>
      <c r="UFI15" s="185"/>
      <c r="UFJ15" s="185"/>
      <c r="UFK15" s="185"/>
      <c r="UFL15" s="185"/>
      <c r="UFM15" s="185"/>
      <c r="UFN15" s="185"/>
      <c r="UFO15" s="185"/>
      <c r="UFP15" s="185"/>
      <c r="UFQ15" s="185"/>
      <c r="UFR15" s="185"/>
      <c r="UFS15" s="185"/>
      <c r="UFT15" s="185"/>
      <c r="UFU15" s="185"/>
      <c r="UFV15" s="185"/>
      <c r="UFW15" s="185"/>
      <c r="UFX15" s="185"/>
      <c r="UFY15" s="185"/>
      <c r="UFZ15" s="185"/>
      <c r="UGA15" s="185"/>
      <c r="UGB15" s="185"/>
      <c r="UGC15" s="185"/>
      <c r="UGD15" s="185"/>
      <c r="UGE15" s="185"/>
      <c r="UGF15" s="185"/>
      <c r="UGG15" s="185"/>
      <c r="UGH15" s="185"/>
      <c r="UGI15" s="185"/>
      <c r="UGJ15" s="185"/>
      <c r="UGK15" s="185"/>
      <c r="UGL15" s="185"/>
      <c r="UGM15" s="185"/>
      <c r="UGN15" s="185"/>
      <c r="UGO15" s="185"/>
      <c r="UGP15" s="185"/>
      <c r="UGQ15" s="185"/>
      <c r="UGR15" s="185"/>
      <c r="UGS15" s="185"/>
      <c r="UGT15" s="185"/>
      <c r="UGU15" s="185"/>
      <c r="UGV15" s="185"/>
      <c r="UGW15" s="185"/>
      <c r="UGX15" s="185"/>
      <c r="UGY15" s="185"/>
      <c r="UGZ15" s="185"/>
      <c r="UHA15" s="185"/>
      <c r="UHB15" s="185"/>
      <c r="UHC15" s="185"/>
      <c r="UHD15" s="185"/>
      <c r="UHE15" s="185"/>
      <c r="UHF15" s="185"/>
      <c r="UHG15" s="185"/>
      <c r="UHH15" s="185"/>
      <c r="UHI15" s="185"/>
      <c r="UHJ15" s="185"/>
      <c r="UHK15" s="185"/>
      <c r="UHL15" s="185"/>
      <c r="UHM15" s="185"/>
      <c r="UHN15" s="185"/>
      <c r="UHO15" s="185"/>
      <c r="UHP15" s="185"/>
      <c r="UHQ15" s="185"/>
      <c r="UHR15" s="185"/>
      <c r="UHS15" s="185"/>
      <c r="UHT15" s="185"/>
      <c r="UHU15" s="185"/>
      <c r="UHV15" s="185"/>
      <c r="UHW15" s="185"/>
      <c r="UHX15" s="185"/>
      <c r="UHY15" s="185"/>
      <c r="UHZ15" s="185"/>
      <c r="UIA15" s="185"/>
      <c r="UIB15" s="185"/>
      <c r="UIC15" s="185"/>
      <c r="UID15" s="185"/>
      <c r="UIE15" s="185"/>
      <c r="UIF15" s="185"/>
      <c r="UIG15" s="185"/>
      <c r="UIH15" s="185"/>
      <c r="UII15" s="185"/>
      <c r="UIJ15" s="185"/>
      <c r="UIK15" s="185"/>
      <c r="UIL15" s="185"/>
      <c r="UIM15" s="185"/>
      <c r="UIN15" s="185"/>
      <c r="UIO15" s="185"/>
      <c r="UIP15" s="185"/>
      <c r="UIQ15" s="185"/>
      <c r="UIR15" s="185"/>
      <c r="UIS15" s="185"/>
      <c r="UIT15" s="185"/>
      <c r="UIU15" s="185"/>
      <c r="UIV15" s="185"/>
      <c r="UIW15" s="185"/>
      <c r="UIX15" s="185"/>
      <c r="UIY15" s="185"/>
      <c r="UIZ15" s="185"/>
      <c r="UJA15" s="185"/>
      <c r="UJB15" s="185"/>
      <c r="UJC15" s="185"/>
      <c r="UJD15" s="185"/>
      <c r="UJE15" s="185"/>
      <c r="UJF15" s="185"/>
      <c r="UJG15" s="185"/>
      <c r="UJH15" s="185"/>
      <c r="UJI15" s="185"/>
      <c r="UJJ15" s="185"/>
      <c r="UJK15" s="185"/>
      <c r="UJL15" s="185"/>
      <c r="UJM15" s="185"/>
      <c r="UJN15" s="185"/>
      <c r="UJO15" s="185"/>
      <c r="UJP15" s="185"/>
      <c r="UJQ15" s="185"/>
      <c r="UJR15" s="185"/>
      <c r="UJS15" s="185"/>
      <c r="UJT15" s="185"/>
      <c r="UJU15" s="185"/>
      <c r="UJV15" s="185"/>
      <c r="UJW15" s="185"/>
      <c r="UJX15" s="185"/>
      <c r="UJY15" s="185"/>
      <c r="UJZ15" s="185"/>
      <c r="UKA15" s="185"/>
      <c r="UKB15" s="185"/>
      <c r="UKC15" s="185"/>
      <c r="UKD15" s="185"/>
      <c r="UKE15" s="185"/>
      <c r="UKF15" s="185"/>
      <c r="UKG15" s="185"/>
      <c r="UKH15" s="185"/>
      <c r="UKI15" s="185"/>
      <c r="UKJ15" s="185"/>
      <c r="UKK15" s="185"/>
      <c r="UKL15" s="185"/>
      <c r="UKM15" s="185"/>
      <c r="UKN15" s="185"/>
      <c r="UKO15" s="185"/>
      <c r="UKP15" s="185"/>
      <c r="UKQ15" s="185"/>
      <c r="UKR15" s="185"/>
      <c r="UKS15" s="185"/>
      <c r="UKT15" s="185"/>
      <c r="UKU15" s="185"/>
      <c r="UKV15" s="185"/>
      <c r="UKW15" s="185"/>
      <c r="UKX15" s="185"/>
      <c r="UKY15" s="185"/>
      <c r="UKZ15" s="185"/>
      <c r="ULA15" s="185"/>
      <c r="ULB15" s="185"/>
      <c r="ULC15" s="185"/>
      <c r="ULD15" s="185"/>
      <c r="ULE15" s="185"/>
      <c r="ULF15" s="185"/>
      <c r="ULG15" s="185"/>
      <c r="ULH15" s="185"/>
      <c r="ULI15" s="185"/>
      <c r="ULJ15" s="185"/>
      <c r="ULK15" s="185"/>
      <c r="ULL15" s="185"/>
      <c r="ULM15" s="185"/>
      <c r="ULN15" s="185"/>
      <c r="ULO15" s="185"/>
      <c r="ULP15" s="185"/>
      <c r="ULQ15" s="185"/>
      <c r="ULR15" s="185"/>
      <c r="ULS15" s="185"/>
      <c r="ULT15" s="185"/>
      <c r="ULU15" s="185"/>
      <c r="ULV15" s="185"/>
      <c r="ULW15" s="185"/>
      <c r="ULX15" s="185"/>
      <c r="ULY15" s="185"/>
      <c r="ULZ15" s="185"/>
      <c r="UMA15" s="185"/>
      <c r="UMB15" s="185"/>
      <c r="UMC15" s="185"/>
      <c r="UMD15" s="185"/>
      <c r="UME15" s="185"/>
      <c r="UMF15" s="185"/>
      <c r="UMG15" s="185"/>
      <c r="UMH15" s="185"/>
      <c r="UMI15" s="185"/>
      <c r="UMJ15" s="185"/>
      <c r="UMK15" s="185"/>
      <c r="UML15" s="185"/>
      <c r="UMM15" s="185"/>
      <c r="UMN15" s="185"/>
      <c r="UMO15" s="185"/>
      <c r="UMP15" s="185"/>
      <c r="UMQ15" s="185"/>
      <c r="UMR15" s="185"/>
      <c r="UMS15" s="185"/>
      <c r="UMT15" s="185"/>
      <c r="UMU15" s="185"/>
      <c r="UMV15" s="185"/>
      <c r="UMW15" s="185"/>
      <c r="UMX15" s="185"/>
      <c r="UMY15" s="185"/>
      <c r="UMZ15" s="185"/>
      <c r="UNA15" s="185"/>
      <c r="UNB15" s="185"/>
      <c r="UNC15" s="185"/>
      <c r="UND15" s="185"/>
      <c r="UNE15" s="185"/>
      <c r="UNF15" s="185"/>
      <c r="UNG15" s="185"/>
      <c r="UNH15" s="185"/>
      <c r="UNI15" s="185"/>
      <c r="UNJ15" s="185"/>
      <c r="UNK15" s="185"/>
      <c r="UNL15" s="185"/>
      <c r="UNM15" s="185"/>
      <c r="UNN15" s="185"/>
      <c r="UNO15" s="185"/>
      <c r="UNP15" s="185"/>
      <c r="UNQ15" s="185"/>
      <c r="UNR15" s="185"/>
      <c r="UNS15" s="185"/>
      <c r="UNT15" s="185"/>
      <c r="UNU15" s="185"/>
      <c r="UNV15" s="185"/>
      <c r="UNW15" s="185"/>
      <c r="UNX15" s="185"/>
      <c r="UNY15" s="185"/>
      <c r="UNZ15" s="185"/>
      <c r="UOA15" s="185"/>
      <c r="UOB15" s="185"/>
      <c r="UOC15" s="185"/>
      <c r="UOD15" s="185"/>
      <c r="UOE15" s="185"/>
      <c r="UOF15" s="185"/>
      <c r="UOG15" s="185"/>
      <c r="UOH15" s="185"/>
      <c r="UOI15" s="185"/>
      <c r="UOJ15" s="185"/>
      <c r="UOK15" s="185"/>
      <c r="UOL15" s="185"/>
      <c r="UOM15" s="185"/>
      <c r="UON15" s="185"/>
      <c r="UOO15" s="185"/>
      <c r="UOP15" s="185"/>
      <c r="UOQ15" s="185"/>
      <c r="UOR15" s="185"/>
      <c r="UOS15" s="185"/>
      <c r="UOT15" s="185"/>
      <c r="UOU15" s="185"/>
      <c r="UOV15" s="185"/>
      <c r="UOW15" s="185"/>
      <c r="UOX15" s="185"/>
      <c r="UOY15" s="185"/>
      <c r="UOZ15" s="185"/>
      <c r="UPA15" s="185"/>
      <c r="UPB15" s="185"/>
      <c r="UPC15" s="185"/>
      <c r="UPD15" s="185"/>
      <c r="UPE15" s="185"/>
      <c r="UPF15" s="185"/>
      <c r="UPG15" s="185"/>
      <c r="UPH15" s="185"/>
      <c r="UPI15" s="185"/>
      <c r="UPJ15" s="185"/>
      <c r="UPK15" s="185"/>
      <c r="UPL15" s="185"/>
      <c r="UPM15" s="185"/>
      <c r="UPN15" s="185"/>
      <c r="UPO15" s="185"/>
      <c r="UPP15" s="185"/>
      <c r="UPQ15" s="185"/>
      <c r="UPR15" s="185"/>
      <c r="UPS15" s="185"/>
      <c r="UPT15" s="185"/>
      <c r="UPU15" s="185"/>
      <c r="UPV15" s="185"/>
      <c r="UPW15" s="185"/>
      <c r="UPX15" s="185"/>
      <c r="UPY15" s="185"/>
      <c r="UPZ15" s="185"/>
      <c r="UQA15" s="185"/>
      <c r="UQB15" s="185"/>
      <c r="UQC15" s="185"/>
      <c r="UQD15" s="185"/>
      <c r="UQE15" s="185"/>
      <c r="UQF15" s="185"/>
      <c r="UQG15" s="185"/>
      <c r="UQH15" s="185"/>
      <c r="UQI15" s="185"/>
      <c r="UQJ15" s="185"/>
      <c r="UQK15" s="185"/>
      <c r="UQL15" s="185"/>
      <c r="UQM15" s="185"/>
      <c r="UQN15" s="185"/>
      <c r="UQO15" s="185"/>
      <c r="UQP15" s="185"/>
      <c r="UQQ15" s="185"/>
      <c r="UQR15" s="185"/>
      <c r="UQS15" s="185"/>
      <c r="UQT15" s="185"/>
      <c r="UQU15" s="185"/>
      <c r="UQV15" s="185"/>
      <c r="UQW15" s="185"/>
      <c r="UQX15" s="185"/>
      <c r="UQY15" s="185"/>
      <c r="UQZ15" s="185"/>
      <c r="URA15" s="185"/>
      <c r="URB15" s="185"/>
      <c r="URC15" s="185"/>
      <c r="URD15" s="185"/>
      <c r="URE15" s="185"/>
      <c r="URF15" s="185"/>
      <c r="URG15" s="185"/>
      <c r="URH15" s="185"/>
      <c r="URI15" s="185"/>
      <c r="URJ15" s="185"/>
      <c r="URK15" s="185"/>
      <c r="URL15" s="185"/>
      <c r="URM15" s="185"/>
      <c r="URN15" s="185"/>
      <c r="URO15" s="185"/>
      <c r="URP15" s="185"/>
      <c r="URQ15" s="185"/>
      <c r="URR15" s="185"/>
      <c r="URS15" s="185"/>
      <c r="URT15" s="185"/>
      <c r="URU15" s="185"/>
      <c r="URV15" s="185"/>
      <c r="URW15" s="185"/>
      <c r="URX15" s="185"/>
      <c r="URY15" s="185"/>
      <c r="URZ15" s="185"/>
      <c r="USA15" s="185"/>
      <c r="USB15" s="185"/>
      <c r="USC15" s="185"/>
      <c r="USD15" s="185"/>
      <c r="USE15" s="185"/>
      <c r="USF15" s="185"/>
      <c r="USG15" s="185"/>
      <c r="USH15" s="185"/>
      <c r="USI15" s="185"/>
      <c r="USJ15" s="185"/>
      <c r="USK15" s="185"/>
      <c r="USL15" s="185"/>
      <c r="USM15" s="185"/>
      <c r="USN15" s="185"/>
      <c r="USO15" s="185"/>
      <c r="USP15" s="185"/>
      <c r="USQ15" s="185"/>
      <c r="USR15" s="185"/>
      <c r="USS15" s="185"/>
      <c r="UST15" s="185"/>
      <c r="USU15" s="185"/>
      <c r="USV15" s="185"/>
      <c r="USW15" s="185"/>
      <c r="USX15" s="185"/>
      <c r="USY15" s="185"/>
      <c r="USZ15" s="185"/>
      <c r="UTA15" s="185"/>
      <c r="UTB15" s="185"/>
      <c r="UTC15" s="185"/>
      <c r="UTD15" s="185"/>
      <c r="UTE15" s="185"/>
      <c r="UTF15" s="185"/>
      <c r="UTG15" s="185"/>
      <c r="UTH15" s="185"/>
      <c r="UTI15" s="185"/>
      <c r="UTJ15" s="185"/>
      <c r="UTK15" s="185"/>
      <c r="UTL15" s="185"/>
      <c r="UTM15" s="185"/>
      <c r="UTN15" s="185"/>
      <c r="UTO15" s="185"/>
      <c r="UTP15" s="185"/>
      <c r="UTQ15" s="185"/>
      <c r="UTR15" s="185"/>
      <c r="UTS15" s="185"/>
      <c r="UTT15" s="185"/>
      <c r="UTU15" s="185"/>
      <c r="UTV15" s="185"/>
      <c r="UTW15" s="185"/>
      <c r="UTX15" s="185"/>
      <c r="UTY15" s="185"/>
      <c r="UTZ15" s="185"/>
      <c r="UUA15" s="185"/>
      <c r="UUB15" s="185"/>
      <c r="UUC15" s="185"/>
      <c r="UUD15" s="185"/>
      <c r="UUE15" s="185"/>
      <c r="UUF15" s="185"/>
      <c r="UUG15" s="185"/>
      <c r="UUH15" s="185"/>
      <c r="UUI15" s="185"/>
      <c r="UUJ15" s="185"/>
      <c r="UUK15" s="185"/>
      <c r="UUL15" s="185"/>
      <c r="UUM15" s="185"/>
      <c r="UUN15" s="185"/>
      <c r="UUO15" s="185"/>
      <c r="UUP15" s="185"/>
      <c r="UUQ15" s="185"/>
      <c r="UUR15" s="185"/>
      <c r="UUS15" s="185"/>
      <c r="UUT15" s="185"/>
      <c r="UUU15" s="185"/>
      <c r="UUV15" s="185"/>
      <c r="UUW15" s="185"/>
      <c r="UUX15" s="185"/>
      <c r="UUY15" s="185"/>
      <c r="UUZ15" s="185"/>
      <c r="UVA15" s="185"/>
      <c r="UVB15" s="185"/>
      <c r="UVC15" s="185"/>
      <c r="UVD15" s="185"/>
      <c r="UVE15" s="185"/>
      <c r="UVF15" s="185"/>
      <c r="UVG15" s="185"/>
      <c r="UVH15" s="185"/>
      <c r="UVI15" s="185"/>
      <c r="UVJ15" s="185"/>
      <c r="UVK15" s="185"/>
      <c r="UVL15" s="185"/>
      <c r="UVM15" s="185"/>
      <c r="UVN15" s="185"/>
      <c r="UVO15" s="185"/>
      <c r="UVP15" s="185"/>
      <c r="UVQ15" s="185"/>
      <c r="UVR15" s="185"/>
      <c r="UVS15" s="185"/>
      <c r="UVT15" s="185"/>
      <c r="UVU15" s="185"/>
      <c r="UVV15" s="185"/>
      <c r="UVW15" s="185"/>
      <c r="UVX15" s="185"/>
      <c r="UVY15" s="185"/>
      <c r="UVZ15" s="185"/>
      <c r="UWA15" s="185"/>
      <c r="UWB15" s="185"/>
      <c r="UWC15" s="185"/>
      <c r="UWD15" s="185"/>
      <c r="UWE15" s="185"/>
      <c r="UWF15" s="185"/>
      <c r="UWG15" s="185"/>
      <c r="UWH15" s="185"/>
      <c r="UWI15" s="185"/>
      <c r="UWJ15" s="185"/>
      <c r="UWK15" s="185"/>
      <c r="UWL15" s="185"/>
      <c r="UWM15" s="185"/>
      <c r="UWN15" s="185"/>
      <c r="UWO15" s="185"/>
      <c r="UWP15" s="185"/>
      <c r="UWQ15" s="185"/>
      <c r="UWR15" s="185"/>
      <c r="UWS15" s="185"/>
      <c r="UWT15" s="185"/>
      <c r="UWU15" s="185"/>
      <c r="UWV15" s="185"/>
      <c r="UWW15" s="185"/>
      <c r="UWX15" s="185"/>
      <c r="UWY15" s="185"/>
      <c r="UWZ15" s="185"/>
      <c r="UXA15" s="185"/>
      <c r="UXB15" s="185"/>
      <c r="UXC15" s="185"/>
      <c r="UXD15" s="185"/>
      <c r="UXE15" s="185"/>
      <c r="UXF15" s="185"/>
      <c r="UXG15" s="185"/>
      <c r="UXH15" s="185"/>
      <c r="UXI15" s="185"/>
      <c r="UXJ15" s="185"/>
      <c r="UXK15" s="185"/>
      <c r="UXL15" s="185"/>
      <c r="UXM15" s="185"/>
      <c r="UXN15" s="185"/>
      <c r="UXO15" s="185"/>
      <c r="UXP15" s="185"/>
      <c r="UXQ15" s="185"/>
      <c r="UXR15" s="185"/>
      <c r="UXS15" s="185"/>
      <c r="UXT15" s="185"/>
      <c r="UXU15" s="185"/>
      <c r="UXV15" s="185"/>
      <c r="UXW15" s="185"/>
      <c r="UXX15" s="185"/>
      <c r="UXY15" s="185"/>
      <c r="UXZ15" s="185"/>
      <c r="UYA15" s="185"/>
      <c r="UYB15" s="185"/>
      <c r="UYC15" s="185"/>
      <c r="UYD15" s="185"/>
      <c r="UYE15" s="185"/>
      <c r="UYF15" s="185"/>
      <c r="UYG15" s="185"/>
      <c r="UYH15" s="185"/>
      <c r="UYI15" s="185"/>
      <c r="UYJ15" s="185"/>
      <c r="UYK15" s="185"/>
      <c r="UYL15" s="185"/>
      <c r="UYM15" s="185"/>
      <c r="UYN15" s="185"/>
      <c r="UYO15" s="185"/>
      <c r="UYP15" s="185"/>
      <c r="UYQ15" s="185"/>
      <c r="UYR15" s="185"/>
      <c r="UYS15" s="185"/>
      <c r="UYT15" s="185"/>
      <c r="UYU15" s="185"/>
      <c r="UYV15" s="185"/>
      <c r="UYW15" s="185"/>
      <c r="UYX15" s="185"/>
      <c r="UYY15" s="185"/>
      <c r="UYZ15" s="185"/>
      <c r="UZA15" s="185"/>
      <c r="UZB15" s="185"/>
      <c r="UZC15" s="185"/>
      <c r="UZD15" s="185"/>
      <c r="UZE15" s="185"/>
      <c r="UZF15" s="185"/>
      <c r="UZG15" s="185"/>
      <c r="UZH15" s="185"/>
      <c r="UZI15" s="185"/>
      <c r="UZJ15" s="185"/>
      <c r="UZK15" s="185"/>
      <c r="UZL15" s="185"/>
      <c r="UZM15" s="185"/>
      <c r="UZN15" s="185"/>
      <c r="UZO15" s="185"/>
      <c r="UZP15" s="185"/>
      <c r="UZQ15" s="185"/>
      <c r="UZR15" s="185"/>
      <c r="UZS15" s="185"/>
      <c r="UZT15" s="185"/>
      <c r="UZU15" s="185"/>
      <c r="UZV15" s="185"/>
      <c r="UZW15" s="185"/>
      <c r="UZX15" s="185"/>
      <c r="UZY15" s="185"/>
      <c r="UZZ15" s="185"/>
      <c r="VAA15" s="185"/>
      <c r="VAB15" s="185"/>
      <c r="VAC15" s="185"/>
      <c r="VAD15" s="185"/>
      <c r="VAE15" s="185"/>
      <c r="VAF15" s="185"/>
      <c r="VAG15" s="185"/>
      <c r="VAH15" s="185"/>
      <c r="VAI15" s="185"/>
      <c r="VAJ15" s="185"/>
      <c r="VAK15" s="185"/>
      <c r="VAL15" s="185"/>
      <c r="VAM15" s="185"/>
      <c r="VAN15" s="185"/>
      <c r="VAO15" s="185"/>
      <c r="VAP15" s="185"/>
      <c r="VAQ15" s="185"/>
      <c r="VAR15" s="185"/>
      <c r="VAS15" s="185"/>
      <c r="VAT15" s="185"/>
      <c r="VAU15" s="185"/>
      <c r="VAV15" s="185"/>
      <c r="VAW15" s="185"/>
      <c r="VAX15" s="185"/>
      <c r="VAY15" s="185"/>
      <c r="VAZ15" s="185"/>
      <c r="VBA15" s="185"/>
      <c r="VBB15" s="185"/>
      <c r="VBC15" s="185"/>
      <c r="VBD15" s="185"/>
      <c r="VBE15" s="185"/>
      <c r="VBF15" s="185"/>
      <c r="VBG15" s="185"/>
      <c r="VBH15" s="185"/>
      <c r="VBI15" s="185"/>
      <c r="VBJ15" s="185"/>
      <c r="VBK15" s="185"/>
      <c r="VBL15" s="185"/>
      <c r="VBM15" s="185"/>
      <c r="VBN15" s="185"/>
      <c r="VBO15" s="185"/>
      <c r="VBP15" s="185"/>
      <c r="VBQ15" s="185"/>
      <c r="VBR15" s="185"/>
      <c r="VBS15" s="185"/>
      <c r="VBT15" s="185"/>
      <c r="VBU15" s="185"/>
      <c r="VBV15" s="185"/>
      <c r="VBW15" s="185"/>
      <c r="VBX15" s="185"/>
      <c r="VBY15" s="185"/>
      <c r="VBZ15" s="185"/>
      <c r="VCA15" s="185"/>
      <c r="VCB15" s="185"/>
      <c r="VCC15" s="185"/>
      <c r="VCD15" s="185"/>
      <c r="VCE15" s="185"/>
      <c r="VCF15" s="185"/>
      <c r="VCG15" s="185"/>
      <c r="VCH15" s="185"/>
      <c r="VCI15" s="185"/>
      <c r="VCJ15" s="185"/>
      <c r="VCK15" s="185"/>
      <c r="VCL15" s="185"/>
      <c r="VCM15" s="185"/>
      <c r="VCN15" s="185"/>
      <c r="VCO15" s="185"/>
      <c r="VCP15" s="185"/>
      <c r="VCQ15" s="185"/>
      <c r="VCR15" s="185"/>
      <c r="VCS15" s="185"/>
      <c r="VCT15" s="185"/>
      <c r="VCU15" s="185"/>
      <c r="VCV15" s="185"/>
      <c r="VCW15" s="185"/>
      <c r="VCX15" s="185"/>
      <c r="VCY15" s="185"/>
      <c r="VCZ15" s="185"/>
      <c r="VDA15" s="185"/>
      <c r="VDB15" s="185"/>
      <c r="VDC15" s="185"/>
      <c r="VDD15" s="185"/>
      <c r="VDE15" s="185"/>
      <c r="VDF15" s="185"/>
      <c r="VDG15" s="185"/>
      <c r="VDH15" s="185"/>
      <c r="VDI15" s="185"/>
      <c r="VDJ15" s="185"/>
      <c r="VDK15" s="185"/>
      <c r="VDL15" s="185"/>
      <c r="VDM15" s="185"/>
      <c r="VDN15" s="185"/>
      <c r="VDO15" s="185"/>
      <c r="VDP15" s="185"/>
      <c r="VDQ15" s="185"/>
      <c r="VDR15" s="185"/>
      <c r="VDS15" s="185"/>
      <c r="VDT15" s="185"/>
      <c r="VDU15" s="185"/>
      <c r="VDV15" s="185"/>
      <c r="VDW15" s="185"/>
      <c r="VDX15" s="185"/>
      <c r="VDY15" s="185"/>
      <c r="VDZ15" s="185"/>
      <c r="VEA15" s="185"/>
      <c r="VEB15" s="185"/>
      <c r="VEC15" s="185"/>
      <c r="VED15" s="185"/>
      <c r="VEE15" s="185"/>
      <c r="VEF15" s="185"/>
      <c r="VEG15" s="185"/>
      <c r="VEH15" s="185"/>
      <c r="VEI15" s="185"/>
      <c r="VEJ15" s="185"/>
      <c r="VEK15" s="185"/>
      <c r="VEL15" s="185"/>
      <c r="VEM15" s="185"/>
      <c r="VEN15" s="185"/>
      <c r="VEO15" s="185"/>
      <c r="VEP15" s="185"/>
      <c r="VEQ15" s="185"/>
      <c r="VER15" s="185"/>
      <c r="VES15" s="185"/>
      <c r="VET15" s="185"/>
      <c r="VEU15" s="185"/>
      <c r="VEV15" s="185"/>
      <c r="VEW15" s="185"/>
      <c r="VEX15" s="185"/>
      <c r="VEY15" s="185"/>
      <c r="VEZ15" s="185"/>
      <c r="VFA15" s="185"/>
      <c r="VFB15" s="185"/>
      <c r="VFC15" s="185"/>
      <c r="VFD15" s="185"/>
      <c r="VFE15" s="185"/>
      <c r="VFF15" s="185"/>
      <c r="VFG15" s="185"/>
      <c r="VFH15" s="185"/>
      <c r="VFI15" s="185"/>
      <c r="VFJ15" s="185"/>
      <c r="VFK15" s="185"/>
      <c r="VFL15" s="185"/>
      <c r="VFM15" s="185"/>
      <c r="VFN15" s="185"/>
      <c r="VFO15" s="185"/>
      <c r="VFP15" s="185"/>
      <c r="VFQ15" s="185"/>
      <c r="VFR15" s="185"/>
      <c r="VFS15" s="185"/>
      <c r="VFT15" s="185"/>
      <c r="VFU15" s="185"/>
      <c r="VFV15" s="185"/>
      <c r="VFW15" s="185"/>
      <c r="VFX15" s="185"/>
      <c r="VFY15" s="185"/>
      <c r="VFZ15" s="185"/>
      <c r="VGA15" s="185"/>
      <c r="VGB15" s="185"/>
      <c r="VGC15" s="185"/>
      <c r="VGD15" s="185"/>
      <c r="VGE15" s="185"/>
      <c r="VGF15" s="185"/>
      <c r="VGG15" s="185"/>
      <c r="VGH15" s="185"/>
      <c r="VGI15" s="185"/>
      <c r="VGJ15" s="185"/>
      <c r="VGK15" s="185"/>
      <c r="VGL15" s="185"/>
      <c r="VGM15" s="185"/>
      <c r="VGN15" s="185"/>
      <c r="VGO15" s="185"/>
      <c r="VGP15" s="185"/>
      <c r="VGQ15" s="185"/>
      <c r="VGR15" s="185"/>
      <c r="VGS15" s="185"/>
      <c r="VGT15" s="185"/>
      <c r="VGU15" s="185"/>
      <c r="VGV15" s="185"/>
      <c r="VGW15" s="185"/>
      <c r="VGX15" s="185"/>
      <c r="VGY15" s="185"/>
      <c r="VGZ15" s="185"/>
      <c r="VHA15" s="185"/>
      <c r="VHB15" s="185"/>
      <c r="VHC15" s="185"/>
      <c r="VHD15" s="185"/>
      <c r="VHE15" s="185"/>
      <c r="VHF15" s="185"/>
      <c r="VHG15" s="185"/>
      <c r="VHH15" s="185"/>
      <c r="VHI15" s="185"/>
      <c r="VHJ15" s="185"/>
      <c r="VHK15" s="185"/>
      <c r="VHL15" s="185"/>
      <c r="VHM15" s="185"/>
      <c r="VHN15" s="185"/>
      <c r="VHO15" s="185"/>
      <c r="VHP15" s="185"/>
      <c r="VHQ15" s="185"/>
      <c r="VHR15" s="185"/>
      <c r="VHS15" s="185"/>
      <c r="VHT15" s="185"/>
      <c r="VHU15" s="185"/>
      <c r="VHV15" s="185"/>
      <c r="VHW15" s="185"/>
      <c r="VHX15" s="185"/>
      <c r="VHY15" s="185"/>
      <c r="VHZ15" s="185"/>
      <c r="VIA15" s="185"/>
      <c r="VIB15" s="185"/>
      <c r="VIC15" s="185"/>
      <c r="VID15" s="185"/>
      <c r="VIE15" s="185"/>
      <c r="VIF15" s="185"/>
      <c r="VIG15" s="185"/>
      <c r="VIH15" s="185"/>
      <c r="VII15" s="185"/>
      <c r="VIJ15" s="185"/>
      <c r="VIK15" s="185"/>
      <c r="VIL15" s="185"/>
      <c r="VIM15" s="185"/>
      <c r="VIN15" s="185"/>
      <c r="VIO15" s="185"/>
      <c r="VIP15" s="185"/>
      <c r="VIQ15" s="185"/>
      <c r="VIR15" s="185"/>
      <c r="VIS15" s="185"/>
      <c r="VIT15" s="185"/>
      <c r="VIU15" s="185"/>
      <c r="VIV15" s="185"/>
      <c r="VIW15" s="185"/>
      <c r="VIX15" s="185"/>
      <c r="VIY15" s="185"/>
      <c r="VIZ15" s="185"/>
      <c r="VJA15" s="185"/>
      <c r="VJB15" s="185"/>
      <c r="VJC15" s="185"/>
      <c r="VJD15" s="185"/>
      <c r="VJE15" s="185"/>
      <c r="VJF15" s="185"/>
      <c r="VJG15" s="185"/>
      <c r="VJH15" s="185"/>
      <c r="VJI15" s="185"/>
      <c r="VJJ15" s="185"/>
      <c r="VJK15" s="185"/>
      <c r="VJL15" s="185"/>
      <c r="VJM15" s="185"/>
      <c r="VJN15" s="185"/>
      <c r="VJO15" s="185"/>
      <c r="VJP15" s="185"/>
      <c r="VJQ15" s="185"/>
      <c r="VJR15" s="185"/>
      <c r="VJS15" s="185"/>
      <c r="VJT15" s="185"/>
      <c r="VJU15" s="185"/>
      <c r="VJV15" s="185"/>
      <c r="VJW15" s="185"/>
      <c r="VJX15" s="185"/>
      <c r="VJY15" s="185"/>
      <c r="VJZ15" s="185"/>
      <c r="VKA15" s="185"/>
      <c r="VKB15" s="185"/>
      <c r="VKC15" s="185"/>
      <c r="VKD15" s="185"/>
      <c r="VKE15" s="185"/>
      <c r="VKF15" s="185"/>
      <c r="VKG15" s="185"/>
      <c r="VKH15" s="185"/>
      <c r="VKI15" s="185"/>
      <c r="VKJ15" s="185"/>
      <c r="VKK15" s="185"/>
      <c r="VKL15" s="185"/>
      <c r="VKM15" s="185"/>
      <c r="VKN15" s="185"/>
      <c r="VKO15" s="185"/>
      <c r="VKP15" s="185"/>
      <c r="VKQ15" s="185"/>
      <c r="VKR15" s="185"/>
      <c r="VKS15" s="185"/>
      <c r="VKT15" s="185"/>
      <c r="VKU15" s="185"/>
      <c r="VKV15" s="185"/>
      <c r="VKW15" s="185"/>
      <c r="VKX15" s="185"/>
      <c r="VKY15" s="185"/>
      <c r="VKZ15" s="185"/>
      <c r="VLA15" s="185"/>
      <c r="VLB15" s="185"/>
      <c r="VLC15" s="185"/>
      <c r="VLD15" s="185"/>
      <c r="VLE15" s="185"/>
      <c r="VLF15" s="185"/>
      <c r="VLG15" s="185"/>
      <c r="VLH15" s="185"/>
      <c r="VLI15" s="185"/>
      <c r="VLJ15" s="185"/>
      <c r="VLK15" s="185"/>
      <c r="VLL15" s="185"/>
      <c r="VLM15" s="185"/>
      <c r="VLN15" s="185"/>
      <c r="VLO15" s="185"/>
      <c r="VLP15" s="185"/>
      <c r="VLQ15" s="185"/>
      <c r="VLR15" s="185"/>
      <c r="VLS15" s="185"/>
      <c r="VLT15" s="185"/>
      <c r="VLU15" s="185"/>
      <c r="VLV15" s="185"/>
      <c r="VLW15" s="185"/>
      <c r="VLX15" s="185"/>
      <c r="VLY15" s="185"/>
      <c r="VLZ15" s="185"/>
      <c r="VMA15" s="185"/>
      <c r="VMB15" s="185"/>
      <c r="VMC15" s="185"/>
      <c r="VMD15" s="185"/>
      <c r="VME15" s="185"/>
      <c r="VMF15" s="185"/>
      <c r="VMG15" s="185"/>
      <c r="VMH15" s="185"/>
      <c r="VMI15" s="185"/>
      <c r="VMJ15" s="185"/>
      <c r="VMK15" s="185"/>
      <c r="VML15" s="185"/>
      <c r="VMM15" s="185"/>
      <c r="VMN15" s="185"/>
      <c r="VMO15" s="185"/>
      <c r="VMP15" s="185"/>
      <c r="VMQ15" s="185"/>
      <c r="VMR15" s="185"/>
      <c r="VMS15" s="185"/>
      <c r="VMT15" s="185"/>
      <c r="VMU15" s="185"/>
      <c r="VMV15" s="185"/>
      <c r="VMW15" s="185"/>
      <c r="VMX15" s="185"/>
      <c r="VMY15" s="185"/>
      <c r="VMZ15" s="185"/>
      <c r="VNA15" s="185"/>
      <c r="VNB15" s="185"/>
      <c r="VNC15" s="185"/>
      <c r="VND15" s="185"/>
      <c r="VNE15" s="185"/>
      <c r="VNF15" s="185"/>
      <c r="VNG15" s="185"/>
      <c r="VNH15" s="185"/>
      <c r="VNI15" s="185"/>
      <c r="VNJ15" s="185"/>
      <c r="VNK15" s="185"/>
      <c r="VNL15" s="185"/>
      <c r="VNM15" s="185"/>
      <c r="VNN15" s="185"/>
      <c r="VNO15" s="185"/>
      <c r="VNP15" s="185"/>
      <c r="VNQ15" s="185"/>
      <c r="VNR15" s="185"/>
      <c r="VNS15" s="185"/>
      <c r="VNT15" s="185"/>
      <c r="VNU15" s="185"/>
      <c r="VNV15" s="185"/>
      <c r="VNW15" s="185"/>
      <c r="VNX15" s="185"/>
      <c r="VNY15" s="185"/>
      <c r="VNZ15" s="185"/>
      <c r="VOA15" s="185"/>
      <c r="VOB15" s="185"/>
      <c r="VOC15" s="185"/>
      <c r="VOD15" s="185"/>
      <c r="VOE15" s="185"/>
      <c r="VOF15" s="185"/>
      <c r="VOG15" s="185"/>
      <c r="VOH15" s="185"/>
      <c r="VOI15" s="185"/>
      <c r="VOJ15" s="185"/>
      <c r="VOK15" s="185"/>
      <c r="VOL15" s="185"/>
      <c r="VOM15" s="185"/>
      <c r="VON15" s="185"/>
      <c r="VOO15" s="185"/>
      <c r="VOP15" s="185"/>
      <c r="VOQ15" s="185"/>
      <c r="VOR15" s="185"/>
      <c r="VOS15" s="185"/>
      <c r="VOT15" s="185"/>
      <c r="VOU15" s="185"/>
      <c r="VOV15" s="185"/>
      <c r="VOW15" s="185"/>
      <c r="VOX15" s="185"/>
      <c r="VOY15" s="185"/>
      <c r="VOZ15" s="185"/>
      <c r="VPA15" s="185"/>
      <c r="VPB15" s="185"/>
      <c r="VPC15" s="185"/>
      <c r="VPD15" s="185"/>
      <c r="VPE15" s="185"/>
      <c r="VPF15" s="185"/>
      <c r="VPG15" s="185"/>
      <c r="VPH15" s="185"/>
      <c r="VPI15" s="185"/>
      <c r="VPJ15" s="185"/>
      <c r="VPK15" s="185"/>
      <c r="VPL15" s="185"/>
      <c r="VPM15" s="185"/>
      <c r="VPN15" s="185"/>
      <c r="VPO15" s="185"/>
      <c r="VPP15" s="185"/>
      <c r="VPQ15" s="185"/>
      <c r="VPR15" s="185"/>
      <c r="VPS15" s="185"/>
      <c r="VPT15" s="185"/>
      <c r="VPU15" s="185"/>
      <c r="VPV15" s="185"/>
      <c r="VPW15" s="185"/>
      <c r="VPX15" s="185"/>
      <c r="VPY15" s="185"/>
      <c r="VPZ15" s="185"/>
      <c r="VQA15" s="185"/>
      <c r="VQB15" s="185"/>
      <c r="VQC15" s="185"/>
      <c r="VQD15" s="185"/>
      <c r="VQE15" s="185"/>
      <c r="VQF15" s="185"/>
      <c r="VQG15" s="185"/>
      <c r="VQH15" s="185"/>
      <c r="VQI15" s="185"/>
      <c r="VQJ15" s="185"/>
      <c r="VQK15" s="185"/>
      <c r="VQL15" s="185"/>
      <c r="VQM15" s="185"/>
      <c r="VQN15" s="185"/>
      <c r="VQO15" s="185"/>
      <c r="VQP15" s="185"/>
      <c r="VQQ15" s="185"/>
      <c r="VQR15" s="185"/>
      <c r="VQS15" s="185"/>
      <c r="VQT15" s="185"/>
      <c r="VQU15" s="185"/>
      <c r="VQV15" s="185"/>
      <c r="VQW15" s="185"/>
      <c r="VQX15" s="185"/>
      <c r="VQY15" s="185"/>
      <c r="VQZ15" s="185"/>
      <c r="VRA15" s="185"/>
      <c r="VRB15" s="185"/>
      <c r="VRC15" s="185"/>
      <c r="VRD15" s="185"/>
      <c r="VRE15" s="185"/>
      <c r="VRF15" s="185"/>
      <c r="VRG15" s="185"/>
      <c r="VRH15" s="185"/>
      <c r="VRI15" s="185"/>
      <c r="VRJ15" s="185"/>
      <c r="VRK15" s="185"/>
      <c r="VRL15" s="185"/>
      <c r="VRM15" s="185"/>
      <c r="VRN15" s="185"/>
      <c r="VRO15" s="185"/>
      <c r="VRP15" s="185"/>
      <c r="VRQ15" s="185"/>
      <c r="VRR15" s="185"/>
      <c r="VRS15" s="185"/>
      <c r="VRT15" s="185"/>
      <c r="VRU15" s="185"/>
      <c r="VRV15" s="185"/>
      <c r="VRW15" s="185"/>
      <c r="VRX15" s="185"/>
      <c r="VRY15" s="185"/>
      <c r="VRZ15" s="185"/>
      <c r="VSA15" s="185"/>
      <c r="VSB15" s="185"/>
      <c r="VSC15" s="185"/>
      <c r="VSD15" s="185"/>
      <c r="VSE15" s="185"/>
      <c r="VSF15" s="185"/>
      <c r="VSG15" s="185"/>
      <c r="VSH15" s="185"/>
      <c r="VSI15" s="185"/>
      <c r="VSJ15" s="185"/>
      <c r="VSK15" s="185"/>
      <c r="VSL15" s="185"/>
      <c r="VSM15" s="185"/>
      <c r="VSN15" s="185"/>
      <c r="VSO15" s="185"/>
      <c r="VSP15" s="185"/>
      <c r="VSQ15" s="185"/>
      <c r="VSR15" s="185"/>
      <c r="VSS15" s="185"/>
      <c r="VST15" s="185"/>
      <c r="VSU15" s="185"/>
      <c r="VSV15" s="185"/>
      <c r="VSW15" s="185"/>
      <c r="VSX15" s="185"/>
      <c r="VSY15" s="185"/>
      <c r="VSZ15" s="185"/>
      <c r="VTA15" s="185"/>
      <c r="VTB15" s="185"/>
      <c r="VTC15" s="185"/>
      <c r="VTD15" s="185"/>
      <c r="VTE15" s="185"/>
      <c r="VTF15" s="185"/>
      <c r="VTG15" s="185"/>
      <c r="VTH15" s="185"/>
      <c r="VTI15" s="185"/>
      <c r="VTJ15" s="185"/>
      <c r="VTK15" s="185"/>
      <c r="VTL15" s="185"/>
      <c r="VTM15" s="185"/>
      <c r="VTN15" s="185"/>
      <c r="VTO15" s="185"/>
      <c r="VTP15" s="185"/>
      <c r="VTQ15" s="185"/>
      <c r="VTR15" s="185"/>
      <c r="VTS15" s="185"/>
      <c r="VTT15" s="185"/>
      <c r="VTU15" s="185"/>
      <c r="VTV15" s="185"/>
      <c r="VTW15" s="185"/>
      <c r="VTX15" s="185"/>
      <c r="VTY15" s="185"/>
      <c r="VTZ15" s="185"/>
      <c r="VUA15" s="185"/>
      <c r="VUB15" s="185"/>
      <c r="VUC15" s="185"/>
      <c r="VUD15" s="185"/>
      <c r="VUE15" s="185"/>
      <c r="VUF15" s="185"/>
      <c r="VUG15" s="185"/>
      <c r="VUH15" s="185"/>
      <c r="VUI15" s="185"/>
      <c r="VUJ15" s="185"/>
      <c r="VUK15" s="185"/>
      <c r="VUL15" s="185"/>
      <c r="VUM15" s="185"/>
      <c r="VUN15" s="185"/>
      <c r="VUO15" s="185"/>
      <c r="VUP15" s="185"/>
      <c r="VUQ15" s="185"/>
      <c r="VUR15" s="185"/>
      <c r="VUS15" s="185"/>
      <c r="VUT15" s="185"/>
      <c r="VUU15" s="185"/>
      <c r="VUV15" s="185"/>
      <c r="VUW15" s="185"/>
      <c r="VUX15" s="185"/>
      <c r="VUY15" s="185"/>
      <c r="VUZ15" s="185"/>
      <c r="VVA15" s="185"/>
      <c r="VVB15" s="185"/>
      <c r="VVC15" s="185"/>
      <c r="VVD15" s="185"/>
      <c r="VVE15" s="185"/>
      <c r="VVF15" s="185"/>
      <c r="VVG15" s="185"/>
      <c r="VVH15" s="185"/>
      <c r="VVI15" s="185"/>
      <c r="VVJ15" s="185"/>
      <c r="VVK15" s="185"/>
      <c r="VVL15" s="185"/>
      <c r="VVM15" s="185"/>
      <c r="VVN15" s="185"/>
      <c r="VVO15" s="185"/>
      <c r="VVP15" s="185"/>
      <c r="VVQ15" s="185"/>
      <c r="VVR15" s="185"/>
      <c r="VVS15" s="185"/>
      <c r="VVT15" s="185"/>
      <c r="VVU15" s="185"/>
      <c r="VVV15" s="185"/>
      <c r="VVW15" s="185"/>
      <c r="VVX15" s="185"/>
      <c r="VVY15" s="185"/>
      <c r="VVZ15" s="185"/>
      <c r="VWA15" s="185"/>
      <c r="VWB15" s="185"/>
      <c r="VWC15" s="185"/>
      <c r="VWD15" s="185"/>
      <c r="VWE15" s="185"/>
      <c r="VWF15" s="185"/>
      <c r="VWG15" s="185"/>
      <c r="VWH15" s="185"/>
      <c r="VWI15" s="185"/>
      <c r="VWJ15" s="185"/>
      <c r="VWK15" s="185"/>
      <c r="VWL15" s="185"/>
      <c r="VWM15" s="185"/>
      <c r="VWN15" s="185"/>
      <c r="VWO15" s="185"/>
      <c r="VWP15" s="185"/>
      <c r="VWQ15" s="185"/>
      <c r="VWR15" s="185"/>
      <c r="VWS15" s="185"/>
      <c r="VWT15" s="185"/>
      <c r="VWU15" s="185"/>
      <c r="VWV15" s="185"/>
      <c r="VWW15" s="185"/>
      <c r="VWX15" s="185"/>
      <c r="VWY15" s="185"/>
      <c r="VWZ15" s="185"/>
      <c r="VXA15" s="185"/>
      <c r="VXB15" s="185"/>
      <c r="VXC15" s="185"/>
      <c r="VXD15" s="185"/>
      <c r="VXE15" s="185"/>
      <c r="VXF15" s="185"/>
      <c r="VXG15" s="185"/>
      <c r="VXH15" s="185"/>
      <c r="VXI15" s="185"/>
      <c r="VXJ15" s="185"/>
      <c r="VXK15" s="185"/>
      <c r="VXL15" s="185"/>
      <c r="VXM15" s="185"/>
      <c r="VXN15" s="185"/>
      <c r="VXO15" s="185"/>
      <c r="VXP15" s="185"/>
      <c r="VXQ15" s="185"/>
      <c r="VXR15" s="185"/>
      <c r="VXS15" s="185"/>
      <c r="VXT15" s="185"/>
      <c r="VXU15" s="185"/>
      <c r="VXV15" s="185"/>
      <c r="VXW15" s="185"/>
      <c r="VXX15" s="185"/>
      <c r="VXY15" s="185"/>
      <c r="VXZ15" s="185"/>
      <c r="VYA15" s="185"/>
      <c r="VYB15" s="185"/>
      <c r="VYC15" s="185"/>
      <c r="VYD15" s="185"/>
      <c r="VYE15" s="185"/>
      <c r="VYF15" s="185"/>
      <c r="VYG15" s="185"/>
      <c r="VYH15" s="185"/>
      <c r="VYI15" s="185"/>
      <c r="VYJ15" s="185"/>
      <c r="VYK15" s="185"/>
      <c r="VYL15" s="185"/>
      <c r="VYM15" s="185"/>
      <c r="VYN15" s="185"/>
      <c r="VYO15" s="185"/>
      <c r="VYP15" s="185"/>
      <c r="VYQ15" s="185"/>
      <c r="VYR15" s="185"/>
      <c r="VYS15" s="185"/>
      <c r="VYT15" s="185"/>
      <c r="VYU15" s="185"/>
      <c r="VYV15" s="185"/>
      <c r="VYW15" s="185"/>
      <c r="VYX15" s="185"/>
      <c r="VYY15" s="185"/>
      <c r="VYZ15" s="185"/>
      <c r="VZA15" s="185"/>
      <c r="VZB15" s="185"/>
      <c r="VZC15" s="185"/>
      <c r="VZD15" s="185"/>
      <c r="VZE15" s="185"/>
      <c r="VZF15" s="185"/>
      <c r="VZG15" s="185"/>
      <c r="VZH15" s="185"/>
      <c r="VZI15" s="185"/>
      <c r="VZJ15" s="185"/>
      <c r="VZK15" s="185"/>
      <c r="VZL15" s="185"/>
      <c r="VZM15" s="185"/>
      <c r="VZN15" s="185"/>
      <c r="VZO15" s="185"/>
      <c r="VZP15" s="185"/>
      <c r="VZQ15" s="185"/>
      <c r="VZR15" s="185"/>
      <c r="VZS15" s="185"/>
      <c r="VZT15" s="185"/>
      <c r="VZU15" s="185"/>
      <c r="VZV15" s="185"/>
      <c r="VZW15" s="185"/>
      <c r="VZX15" s="185"/>
      <c r="VZY15" s="185"/>
      <c r="VZZ15" s="185"/>
      <c r="WAA15" s="185"/>
      <c r="WAB15" s="185"/>
      <c r="WAC15" s="185"/>
      <c r="WAD15" s="185"/>
      <c r="WAE15" s="185"/>
      <c r="WAF15" s="185"/>
      <c r="WAG15" s="185"/>
      <c r="WAH15" s="185"/>
      <c r="WAI15" s="185"/>
      <c r="WAJ15" s="185"/>
      <c r="WAK15" s="185"/>
      <c r="WAL15" s="185"/>
      <c r="WAM15" s="185"/>
      <c r="WAN15" s="185"/>
      <c r="WAO15" s="185"/>
      <c r="WAP15" s="185"/>
      <c r="WAQ15" s="185"/>
      <c r="WAR15" s="185"/>
      <c r="WAS15" s="185"/>
      <c r="WAT15" s="185"/>
      <c r="WAU15" s="185"/>
      <c r="WAV15" s="185"/>
      <c r="WAW15" s="185"/>
      <c r="WAX15" s="185"/>
      <c r="WAY15" s="185"/>
      <c r="WAZ15" s="185"/>
      <c r="WBA15" s="185"/>
      <c r="WBB15" s="185"/>
      <c r="WBC15" s="185"/>
      <c r="WBD15" s="185"/>
      <c r="WBE15" s="185"/>
      <c r="WBF15" s="185"/>
      <c r="WBG15" s="185"/>
      <c r="WBH15" s="185"/>
      <c r="WBI15" s="185"/>
      <c r="WBJ15" s="185"/>
      <c r="WBK15" s="185"/>
      <c r="WBL15" s="185"/>
      <c r="WBM15" s="185"/>
      <c r="WBN15" s="185"/>
      <c r="WBO15" s="185"/>
      <c r="WBP15" s="185"/>
      <c r="WBQ15" s="185"/>
      <c r="WBR15" s="185"/>
      <c r="WBS15" s="185"/>
      <c r="WBT15" s="185"/>
      <c r="WBU15" s="185"/>
      <c r="WBV15" s="185"/>
      <c r="WBW15" s="185"/>
      <c r="WBX15" s="185"/>
      <c r="WBY15" s="185"/>
      <c r="WBZ15" s="185"/>
      <c r="WCA15" s="185"/>
      <c r="WCB15" s="185"/>
      <c r="WCC15" s="185"/>
      <c r="WCD15" s="185"/>
      <c r="WCE15" s="185"/>
      <c r="WCF15" s="185"/>
      <c r="WCG15" s="185"/>
      <c r="WCH15" s="185"/>
      <c r="WCI15" s="185"/>
      <c r="WCJ15" s="185"/>
      <c r="WCK15" s="185"/>
      <c r="WCL15" s="185"/>
      <c r="WCM15" s="185"/>
      <c r="WCN15" s="185"/>
      <c r="WCO15" s="185"/>
      <c r="WCP15" s="185"/>
      <c r="WCQ15" s="185"/>
      <c r="WCR15" s="185"/>
      <c r="WCS15" s="185"/>
      <c r="WCT15" s="185"/>
      <c r="WCU15" s="185"/>
      <c r="WCV15" s="185"/>
      <c r="WCW15" s="185"/>
      <c r="WCX15" s="185"/>
      <c r="WCY15" s="185"/>
      <c r="WCZ15" s="185"/>
      <c r="WDA15" s="185"/>
      <c r="WDB15" s="185"/>
      <c r="WDC15" s="185"/>
      <c r="WDD15" s="185"/>
      <c r="WDE15" s="185"/>
      <c r="WDF15" s="185"/>
      <c r="WDG15" s="185"/>
      <c r="WDH15" s="185"/>
      <c r="WDI15" s="185"/>
      <c r="WDJ15" s="185"/>
      <c r="WDK15" s="185"/>
      <c r="WDL15" s="185"/>
      <c r="WDM15" s="185"/>
      <c r="WDN15" s="185"/>
      <c r="WDO15" s="185"/>
      <c r="WDP15" s="185"/>
      <c r="WDQ15" s="185"/>
      <c r="WDR15" s="185"/>
      <c r="WDS15" s="185"/>
      <c r="WDT15" s="185"/>
      <c r="WDU15" s="185"/>
      <c r="WDV15" s="185"/>
      <c r="WDW15" s="185"/>
      <c r="WDX15" s="185"/>
      <c r="WDY15" s="185"/>
      <c r="WDZ15" s="185"/>
      <c r="WEA15" s="185"/>
      <c r="WEB15" s="185"/>
      <c r="WEC15" s="185"/>
      <c r="WED15" s="185"/>
      <c r="WEE15" s="185"/>
      <c r="WEF15" s="185"/>
      <c r="WEG15" s="185"/>
      <c r="WEH15" s="185"/>
      <c r="WEI15" s="185"/>
      <c r="WEJ15" s="185"/>
      <c r="WEK15" s="185"/>
      <c r="WEL15" s="185"/>
      <c r="WEM15" s="185"/>
      <c r="WEN15" s="185"/>
      <c r="WEO15" s="185"/>
      <c r="WEP15" s="185"/>
      <c r="WEQ15" s="185"/>
      <c r="WER15" s="185"/>
      <c r="WES15" s="185"/>
      <c r="WET15" s="185"/>
      <c r="WEU15" s="185"/>
      <c r="WEV15" s="185"/>
      <c r="WEW15" s="185"/>
      <c r="WEX15" s="185"/>
      <c r="WEY15" s="185"/>
      <c r="WEZ15" s="185"/>
      <c r="WFA15" s="185"/>
      <c r="WFB15" s="185"/>
      <c r="WFC15" s="185"/>
      <c r="WFD15" s="185"/>
      <c r="WFE15" s="185"/>
      <c r="WFF15" s="185"/>
      <c r="WFG15" s="185"/>
      <c r="WFH15" s="185"/>
      <c r="WFI15" s="185"/>
      <c r="WFJ15" s="185"/>
      <c r="WFK15" s="185"/>
      <c r="WFL15" s="185"/>
      <c r="WFM15" s="185"/>
      <c r="WFN15" s="185"/>
      <c r="WFO15" s="185"/>
      <c r="WFP15" s="185"/>
      <c r="WFQ15" s="185"/>
      <c r="WFR15" s="185"/>
      <c r="WFS15" s="185"/>
      <c r="WFT15" s="185"/>
      <c r="WFU15" s="185"/>
      <c r="WFV15" s="185"/>
      <c r="WFW15" s="185"/>
      <c r="WFX15" s="185"/>
      <c r="WFY15" s="185"/>
      <c r="WFZ15" s="185"/>
      <c r="WGA15" s="185"/>
      <c r="WGB15" s="185"/>
      <c r="WGC15" s="185"/>
      <c r="WGD15" s="185"/>
      <c r="WGE15" s="185"/>
      <c r="WGF15" s="185"/>
      <c r="WGG15" s="185"/>
      <c r="WGH15" s="185"/>
      <c r="WGI15" s="185"/>
      <c r="WGJ15" s="185"/>
      <c r="WGK15" s="185"/>
      <c r="WGL15" s="185"/>
      <c r="WGM15" s="185"/>
      <c r="WGN15" s="185"/>
      <c r="WGO15" s="185"/>
      <c r="WGP15" s="185"/>
      <c r="WGQ15" s="185"/>
      <c r="WGR15" s="185"/>
      <c r="WGS15" s="185"/>
      <c r="WGT15" s="185"/>
      <c r="WGU15" s="185"/>
      <c r="WGV15" s="185"/>
      <c r="WGW15" s="185"/>
      <c r="WGX15" s="185"/>
      <c r="WGY15" s="185"/>
      <c r="WGZ15" s="185"/>
      <c r="WHA15" s="185"/>
      <c r="WHB15" s="185"/>
      <c r="WHC15" s="185"/>
      <c r="WHD15" s="185"/>
      <c r="WHE15" s="185"/>
      <c r="WHF15" s="185"/>
      <c r="WHG15" s="185"/>
      <c r="WHH15" s="185"/>
      <c r="WHI15" s="185"/>
      <c r="WHJ15" s="185"/>
      <c r="WHK15" s="185"/>
      <c r="WHL15" s="185"/>
      <c r="WHM15" s="185"/>
      <c r="WHN15" s="185"/>
      <c r="WHO15" s="185"/>
      <c r="WHP15" s="185"/>
      <c r="WHQ15" s="185"/>
      <c r="WHR15" s="185"/>
      <c r="WHS15" s="185"/>
      <c r="WHT15" s="185"/>
      <c r="WHU15" s="185"/>
      <c r="WHV15" s="185"/>
      <c r="WHW15" s="185"/>
      <c r="WHX15" s="185"/>
      <c r="WHY15" s="185"/>
      <c r="WHZ15" s="185"/>
      <c r="WIA15" s="185"/>
      <c r="WIB15" s="185"/>
      <c r="WIC15" s="185"/>
      <c r="WID15" s="185"/>
      <c r="WIE15" s="185"/>
      <c r="WIF15" s="185"/>
      <c r="WIG15" s="185"/>
      <c r="WIH15" s="185"/>
      <c r="WII15" s="185"/>
      <c r="WIJ15" s="185"/>
      <c r="WIK15" s="185"/>
      <c r="WIL15" s="185"/>
      <c r="WIM15" s="185"/>
      <c r="WIN15" s="185"/>
      <c r="WIO15" s="185"/>
      <c r="WIP15" s="185"/>
      <c r="WIQ15" s="185"/>
      <c r="WIR15" s="185"/>
      <c r="WIS15" s="185"/>
      <c r="WIT15" s="185"/>
      <c r="WIU15" s="185"/>
      <c r="WIV15" s="185"/>
      <c r="WIW15" s="185"/>
      <c r="WIX15" s="185"/>
      <c r="WIY15" s="185"/>
      <c r="WIZ15" s="185"/>
      <c r="WJA15" s="185"/>
      <c r="WJB15" s="185"/>
      <c r="WJC15" s="185"/>
      <c r="WJD15" s="185"/>
      <c r="WJE15" s="185"/>
      <c r="WJF15" s="185"/>
      <c r="WJG15" s="185"/>
      <c r="WJH15" s="185"/>
      <c r="WJI15" s="185"/>
      <c r="WJJ15" s="185"/>
      <c r="WJK15" s="185"/>
      <c r="WJL15" s="185"/>
      <c r="WJM15" s="185"/>
      <c r="WJN15" s="185"/>
      <c r="WJO15" s="185"/>
      <c r="WJP15" s="185"/>
      <c r="WJQ15" s="185"/>
      <c r="WJR15" s="185"/>
      <c r="WJS15" s="185"/>
      <c r="WJT15" s="185"/>
      <c r="WJU15" s="185"/>
      <c r="WJV15" s="185"/>
      <c r="WJW15" s="185"/>
      <c r="WJX15" s="185"/>
      <c r="WJY15" s="185"/>
      <c r="WJZ15" s="185"/>
      <c r="WKA15" s="185"/>
      <c r="WKB15" s="185"/>
      <c r="WKC15" s="185"/>
      <c r="WKD15" s="185"/>
      <c r="WKE15" s="185"/>
      <c r="WKF15" s="185"/>
      <c r="WKG15" s="185"/>
      <c r="WKH15" s="185"/>
      <c r="WKI15" s="185"/>
      <c r="WKJ15" s="185"/>
      <c r="WKK15" s="185"/>
      <c r="WKL15" s="185"/>
      <c r="WKM15" s="185"/>
      <c r="WKN15" s="185"/>
      <c r="WKO15" s="185"/>
      <c r="WKP15" s="185"/>
      <c r="WKQ15" s="185"/>
      <c r="WKR15" s="185"/>
      <c r="WKS15" s="185"/>
      <c r="WKT15" s="185"/>
      <c r="WKU15" s="185"/>
      <c r="WKV15" s="185"/>
      <c r="WKW15" s="185"/>
      <c r="WKX15" s="185"/>
      <c r="WKY15" s="185"/>
      <c r="WKZ15" s="185"/>
      <c r="WLA15" s="185"/>
      <c r="WLB15" s="185"/>
      <c r="WLC15" s="185"/>
      <c r="WLD15" s="185"/>
      <c r="WLE15" s="185"/>
      <c r="WLF15" s="185"/>
      <c r="WLG15" s="185"/>
      <c r="WLH15" s="185"/>
      <c r="WLI15" s="185"/>
      <c r="WLJ15" s="185"/>
      <c r="WLK15" s="185"/>
      <c r="WLL15" s="185"/>
      <c r="WLM15" s="185"/>
      <c r="WLN15" s="185"/>
      <c r="WLO15" s="185"/>
      <c r="WLP15" s="185"/>
      <c r="WLQ15" s="185"/>
      <c r="WLR15" s="185"/>
      <c r="WLS15" s="185"/>
      <c r="WLT15" s="185"/>
      <c r="WLU15" s="185"/>
      <c r="WLV15" s="185"/>
      <c r="WLW15" s="185"/>
      <c r="WLX15" s="185"/>
      <c r="WLY15" s="185"/>
      <c r="WLZ15" s="185"/>
      <c r="WMA15" s="185"/>
      <c r="WMB15" s="185"/>
      <c r="WMC15" s="185"/>
      <c r="WMD15" s="185"/>
      <c r="WME15" s="185"/>
      <c r="WMF15" s="185"/>
      <c r="WMG15" s="185"/>
      <c r="WMH15" s="185"/>
      <c r="WMI15" s="185"/>
      <c r="WMJ15" s="185"/>
      <c r="WMK15" s="185"/>
      <c r="WML15" s="185"/>
      <c r="WMM15" s="185"/>
      <c r="WMN15" s="185"/>
      <c r="WMO15" s="185"/>
      <c r="WMP15" s="185"/>
      <c r="WMQ15" s="185"/>
      <c r="WMR15" s="185"/>
      <c r="WMS15" s="185"/>
      <c r="WMT15" s="185"/>
      <c r="WMU15" s="185"/>
      <c r="WMV15" s="185"/>
      <c r="WMW15" s="185"/>
      <c r="WMX15" s="185"/>
      <c r="WMY15" s="185"/>
      <c r="WMZ15" s="185"/>
      <c r="WNA15" s="185"/>
      <c r="WNB15" s="185"/>
      <c r="WNC15" s="185"/>
      <c r="WND15" s="185"/>
      <c r="WNE15" s="185"/>
      <c r="WNF15" s="185"/>
      <c r="WNG15" s="185"/>
      <c r="WNH15" s="185"/>
      <c r="WNI15" s="185"/>
      <c r="WNJ15" s="185"/>
      <c r="WNK15" s="185"/>
      <c r="WNL15" s="185"/>
      <c r="WNM15" s="185"/>
      <c r="WNN15" s="185"/>
      <c r="WNO15" s="185"/>
      <c r="WNP15" s="185"/>
      <c r="WNQ15" s="185"/>
      <c r="WNR15" s="185"/>
      <c r="WNS15" s="185"/>
      <c r="WNT15" s="185"/>
      <c r="WNU15" s="185"/>
      <c r="WNV15" s="185"/>
      <c r="WNW15" s="185"/>
      <c r="WNX15" s="185"/>
      <c r="WNY15" s="185"/>
      <c r="WNZ15" s="185"/>
      <c r="WOA15" s="185"/>
      <c r="WOB15" s="185"/>
      <c r="WOC15" s="185"/>
      <c r="WOD15" s="185"/>
      <c r="WOE15" s="185"/>
      <c r="WOF15" s="185"/>
      <c r="WOG15" s="185"/>
      <c r="WOH15" s="185"/>
      <c r="WOI15" s="185"/>
      <c r="WOJ15" s="185"/>
      <c r="WOK15" s="185"/>
      <c r="WOL15" s="185"/>
      <c r="WOM15" s="185"/>
      <c r="WON15" s="185"/>
      <c r="WOO15" s="185"/>
      <c r="WOP15" s="185"/>
      <c r="WOQ15" s="185"/>
      <c r="WOR15" s="185"/>
      <c r="WOS15" s="185"/>
      <c r="WOT15" s="185"/>
      <c r="WOU15" s="185"/>
      <c r="WOV15" s="185"/>
      <c r="WOW15" s="185"/>
      <c r="WOX15" s="185"/>
      <c r="WOY15" s="185"/>
      <c r="WOZ15" s="185"/>
      <c r="WPA15" s="185"/>
      <c r="WPB15" s="185"/>
      <c r="WPC15" s="185"/>
      <c r="WPD15" s="185"/>
      <c r="WPE15" s="185"/>
      <c r="WPF15" s="185"/>
      <c r="WPG15" s="185"/>
      <c r="WPH15" s="185"/>
      <c r="WPI15" s="185"/>
      <c r="WPJ15" s="185"/>
      <c r="WPK15" s="185"/>
      <c r="WPL15" s="185"/>
      <c r="WPM15" s="185"/>
      <c r="WPN15" s="185"/>
      <c r="WPO15" s="185"/>
      <c r="WPP15" s="185"/>
      <c r="WPQ15" s="185"/>
      <c r="WPR15" s="185"/>
      <c r="WPS15" s="185"/>
      <c r="WPT15" s="185"/>
      <c r="WPU15" s="185"/>
      <c r="WPV15" s="185"/>
      <c r="WPW15" s="185"/>
      <c r="WPX15" s="185"/>
      <c r="WPY15" s="185"/>
      <c r="WPZ15" s="185"/>
      <c r="WQA15" s="185"/>
      <c r="WQB15" s="185"/>
      <c r="WQC15" s="185"/>
      <c r="WQD15" s="185"/>
      <c r="WQE15" s="185"/>
      <c r="WQF15" s="185"/>
      <c r="WQG15" s="185"/>
      <c r="WQH15" s="185"/>
      <c r="WQI15" s="185"/>
      <c r="WQJ15" s="185"/>
      <c r="WQK15" s="185"/>
      <c r="WQL15" s="185"/>
      <c r="WQM15" s="185"/>
      <c r="WQN15" s="185"/>
      <c r="WQO15" s="185"/>
      <c r="WQP15" s="185"/>
      <c r="WQQ15" s="185"/>
      <c r="WQR15" s="185"/>
      <c r="WQS15" s="185"/>
      <c r="WQT15" s="185"/>
      <c r="WQU15" s="185"/>
      <c r="WQV15" s="185"/>
      <c r="WQW15" s="185"/>
      <c r="WQX15" s="185"/>
      <c r="WQY15" s="185"/>
      <c r="WQZ15" s="185"/>
      <c r="WRA15" s="185"/>
      <c r="WRB15" s="185"/>
      <c r="WRC15" s="185"/>
      <c r="WRD15" s="185"/>
      <c r="WRE15" s="185"/>
      <c r="WRF15" s="185"/>
      <c r="WRG15" s="185"/>
      <c r="WRH15" s="185"/>
      <c r="WRI15" s="185"/>
      <c r="WRJ15" s="185"/>
      <c r="WRK15" s="185"/>
      <c r="WRL15" s="185"/>
      <c r="WRM15" s="185"/>
      <c r="WRN15" s="185"/>
      <c r="WRO15" s="185"/>
      <c r="WRP15" s="185"/>
      <c r="WRQ15" s="185"/>
      <c r="WRR15" s="185"/>
      <c r="WRS15" s="185"/>
      <c r="WRT15" s="185"/>
      <c r="WRU15" s="185"/>
      <c r="WRV15" s="185"/>
      <c r="WRW15" s="185"/>
      <c r="WRX15" s="185"/>
      <c r="WRY15" s="185"/>
      <c r="WRZ15" s="185"/>
      <c r="WSA15" s="185"/>
      <c r="WSB15" s="185"/>
      <c r="WSC15" s="185"/>
      <c r="WSD15" s="185"/>
      <c r="WSE15" s="185"/>
      <c r="WSF15" s="185"/>
      <c r="WSG15" s="185"/>
      <c r="WSH15" s="185"/>
      <c r="WSI15" s="185"/>
      <c r="WSJ15" s="185"/>
      <c r="WSK15" s="185"/>
      <c r="WSL15" s="185"/>
      <c r="WSM15" s="185"/>
      <c r="WSN15" s="185"/>
      <c r="WSO15" s="185"/>
      <c r="WSP15" s="185"/>
      <c r="WSQ15" s="185"/>
      <c r="WSR15" s="185"/>
      <c r="WSS15" s="185"/>
      <c r="WST15" s="185"/>
      <c r="WSU15" s="185"/>
      <c r="WSV15" s="185"/>
      <c r="WSW15" s="185"/>
      <c r="WSX15" s="185"/>
      <c r="WSY15" s="185"/>
      <c r="WSZ15" s="185"/>
      <c r="WTA15" s="185"/>
      <c r="WTB15" s="185"/>
      <c r="WTC15" s="185"/>
      <c r="WTD15" s="185"/>
      <c r="WTE15" s="185"/>
      <c r="WTF15" s="185"/>
      <c r="WTG15" s="185"/>
      <c r="WTH15" s="185"/>
      <c r="WTI15" s="185"/>
      <c r="WTJ15" s="185"/>
      <c r="WTK15" s="185"/>
      <c r="WTL15" s="185"/>
      <c r="WTM15" s="185"/>
      <c r="WTN15" s="185"/>
      <c r="WTO15" s="185"/>
      <c r="WTP15" s="185"/>
      <c r="WTQ15" s="185"/>
      <c r="WTR15" s="185"/>
      <c r="WTS15" s="185"/>
      <c r="WTT15" s="185"/>
      <c r="WTU15" s="185"/>
      <c r="WTV15" s="185"/>
      <c r="WTW15" s="185"/>
      <c r="WTX15" s="185"/>
      <c r="WTY15" s="185"/>
      <c r="WTZ15" s="185"/>
      <c r="WUA15" s="185"/>
      <c r="WUB15" s="185"/>
      <c r="WUC15" s="185"/>
      <c r="WUD15" s="185"/>
      <c r="WUE15" s="185"/>
      <c r="WUF15" s="185"/>
      <c r="WUG15" s="185"/>
      <c r="WUH15" s="185"/>
      <c r="WUI15" s="185"/>
      <c r="WUJ15" s="185"/>
      <c r="WUK15" s="185"/>
      <c r="WUL15" s="185"/>
      <c r="WUM15" s="185"/>
      <c r="WUN15" s="185"/>
      <c r="WUO15" s="185"/>
      <c r="WUP15" s="185"/>
      <c r="WUQ15" s="185"/>
      <c r="WUR15" s="185"/>
      <c r="WUS15" s="185"/>
      <c r="WUT15" s="185"/>
      <c r="WUU15" s="185"/>
      <c r="WUV15" s="185"/>
      <c r="WUW15" s="185"/>
      <c r="WUX15" s="185"/>
      <c r="WUY15" s="185"/>
      <c r="WUZ15" s="185"/>
      <c r="WVA15" s="185"/>
      <c r="WVB15" s="185"/>
      <c r="WVC15" s="185"/>
      <c r="WVD15" s="185"/>
      <c r="WVE15" s="185"/>
      <c r="WVF15" s="185"/>
      <c r="WVG15" s="185"/>
      <c r="WVH15" s="185"/>
      <c r="WVI15" s="185"/>
      <c r="WVJ15" s="185"/>
      <c r="WVK15" s="185"/>
      <c r="WVL15" s="185"/>
    </row>
    <row r="16" spans="1:16141" s="185" customFormat="1" ht="23.25" customHeight="1" x14ac:dyDescent="0.3">
      <c r="A16" s="187" t="s">
        <v>70</v>
      </c>
      <c r="B16" s="188" t="s">
        <v>153</v>
      </c>
      <c r="C16" s="193">
        <f>28000*5*12</f>
        <v>1680000</v>
      </c>
      <c r="D16" s="216" t="s">
        <v>22</v>
      </c>
      <c r="E16" s="187" t="s">
        <v>257</v>
      </c>
      <c r="WVM16" s="186"/>
      <c r="WVN16" s="186"/>
      <c r="WVO16" s="186"/>
      <c r="WVP16" s="186"/>
      <c r="WVQ16" s="186"/>
      <c r="WVR16" s="186"/>
      <c r="WVS16" s="186"/>
      <c r="WVT16" s="186"/>
      <c r="WVU16" s="186"/>
    </row>
    <row r="17" spans="1:16141" s="186" customFormat="1" ht="23.25" customHeight="1" x14ac:dyDescent="0.3">
      <c r="A17" s="187" t="s">
        <v>182</v>
      </c>
      <c r="B17" s="188" t="s">
        <v>141</v>
      </c>
      <c r="C17" s="193">
        <f>22000*4*12</f>
        <v>1056000</v>
      </c>
      <c r="D17" s="216" t="s">
        <v>25</v>
      </c>
      <c r="E17" s="187" t="s">
        <v>253</v>
      </c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  <c r="AB17" s="185"/>
      <c r="AC17" s="185"/>
      <c r="AD17" s="185"/>
      <c r="AE17" s="185"/>
      <c r="AF17" s="185"/>
      <c r="AG17" s="185"/>
      <c r="AH17" s="185"/>
      <c r="AI17" s="185"/>
      <c r="AJ17" s="185"/>
      <c r="AK17" s="185"/>
      <c r="AL17" s="185"/>
      <c r="AM17" s="185"/>
      <c r="AN17" s="185"/>
      <c r="AO17" s="185"/>
      <c r="AP17" s="185"/>
      <c r="AQ17" s="185"/>
      <c r="AR17" s="185"/>
      <c r="AS17" s="185"/>
      <c r="AT17" s="185"/>
      <c r="AU17" s="185"/>
      <c r="AV17" s="185"/>
      <c r="AW17" s="185"/>
      <c r="AX17" s="185"/>
      <c r="AY17" s="185"/>
      <c r="AZ17" s="185"/>
      <c r="BA17" s="185"/>
      <c r="BB17" s="185"/>
      <c r="BC17" s="185"/>
      <c r="BD17" s="185"/>
      <c r="BE17" s="185"/>
      <c r="BF17" s="185"/>
      <c r="BG17" s="185"/>
      <c r="BH17" s="185"/>
      <c r="BI17" s="185"/>
      <c r="BJ17" s="185"/>
      <c r="BK17" s="185"/>
      <c r="BL17" s="185"/>
      <c r="BM17" s="185"/>
      <c r="BN17" s="185"/>
      <c r="BO17" s="185"/>
      <c r="BP17" s="185"/>
      <c r="BQ17" s="185"/>
      <c r="BR17" s="185"/>
      <c r="BS17" s="185"/>
      <c r="BT17" s="185"/>
      <c r="BU17" s="185"/>
      <c r="BV17" s="185"/>
      <c r="BW17" s="185"/>
      <c r="BX17" s="185"/>
      <c r="BY17" s="185"/>
      <c r="BZ17" s="185"/>
      <c r="CA17" s="185"/>
      <c r="CB17" s="185"/>
      <c r="CC17" s="185"/>
      <c r="CD17" s="185"/>
      <c r="CE17" s="185"/>
      <c r="CF17" s="185"/>
      <c r="CG17" s="185"/>
      <c r="CH17" s="185"/>
      <c r="CI17" s="185"/>
      <c r="CJ17" s="185"/>
      <c r="CK17" s="185"/>
      <c r="CL17" s="185"/>
      <c r="CM17" s="185"/>
      <c r="CN17" s="185"/>
      <c r="CO17" s="185"/>
      <c r="CP17" s="185"/>
      <c r="CQ17" s="185"/>
      <c r="CR17" s="185"/>
      <c r="CS17" s="185"/>
      <c r="CT17" s="185"/>
      <c r="CU17" s="185"/>
      <c r="CV17" s="185"/>
      <c r="CW17" s="185"/>
      <c r="CX17" s="185"/>
      <c r="CY17" s="185"/>
      <c r="CZ17" s="185"/>
      <c r="DA17" s="185"/>
      <c r="DB17" s="185"/>
      <c r="DC17" s="185"/>
      <c r="DD17" s="185"/>
      <c r="DE17" s="185"/>
      <c r="DF17" s="185"/>
      <c r="DG17" s="185"/>
      <c r="DH17" s="185"/>
      <c r="DI17" s="185"/>
      <c r="DJ17" s="185"/>
      <c r="DK17" s="185"/>
      <c r="DL17" s="185"/>
      <c r="DM17" s="185"/>
      <c r="DN17" s="185"/>
      <c r="DO17" s="185"/>
      <c r="DP17" s="185"/>
      <c r="DQ17" s="185"/>
      <c r="DR17" s="185"/>
      <c r="DS17" s="185"/>
      <c r="DT17" s="185"/>
      <c r="DU17" s="185"/>
      <c r="DV17" s="185"/>
      <c r="DW17" s="185"/>
      <c r="DX17" s="185"/>
      <c r="DY17" s="185"/>
      <c r="DZ17" s="185"/>
      <c r="EA17" s="185"/>
      <c r="EB17" s="185"/>
      <c r="EC17" s="185"/>
      <c r="ED17" s="185"/>
      <c r="EE17" s="185"/>
      <c r="EF17" s="185"/>
      <c r="EG17" s="185"/>
      <c r="EH17" s="185"/>
      <c r="EI17" s="185"/>
      <c r="EJ17" s="185"/>
      <c r="EK17" s="185"/>
      <c r="EL17" s="185"/>
      <c r="EM17" s="185"/>
      <c r="EN17" s="185"/>
      <c r="EO17" s="185"/>
      <c r="EP17" s="185"/>
      <c r="EQ17" s="185"/>
      <c r="ER17" s="185"/>
      <c r="ES17" s="185"/>
      <c r="ET17" s="185"/>
      <c r="EU17" s="185"/>
      <c r="EV17" s="185"/>
      <c r="EW17" s="185"/>
      <c r="EX17" s="185"/>
      <c r="EY17" s="185"/>
      <c r="EZ17" s="185"/>
      <c r="FA17" s="185"/>
      <c r="FB17" s="185"/>
      <c r="FC17" s="185"/>
      <c r="FD17" s="185"/>
      <c r="FE17" s="185"/>
      <c r="FF17" s="185"/>
      <c r="FG17" s="185"/>
      <c r="FH17" s="185"/>
      <c r="FI17" s="185"/>
      <c r="FJ17" s="185"/>
      <c r="FK17" s="185"/>
      <c r="FL17" s="185"/>
      <c r="FM17" s="185"/>
      <c r="FN17" s="185"/>
      <c r="FO17" s="185"/>
      <c r="FP17" s="185"/>
      <c r="FQ17" s="185"/>
      <c r="FR17" s="185"/>
      <c r="FS17" s="185"/>
      <c r="FT17" s="185"/>
      <c r="FU17" s="185"/>
      <c r="FV17" s="185"/>
      <c r="FW17" s="185"/>
      <c r="FX17" s="185"/>
      <c r="FY17" s="185"/>
      <c r="FZ17" s="185"/>
      <c r="GA17" s="185"/>
      <c r="GB17" s="185"/>
      <c r="GC17" s="185"/>
      <c r="GD17" s="185"/>
      <c r="GE17" s="185"/>
      <c r="GF17" s="185"/>
      <c r="GG17" s="185"/>
      <c r="GH17" s="185"/>
      <c r="GI17" s="185"/>
      <c r="GJ17" s="185"/>
      <c r="GK17" s="185"/>
      <c r="GL17" s="185"/>
      <c r="GM17" s="185"/>
      <c r="GN17" s="185"/>
      <c r="GO17" s="185"/>
      <c r="GP17" s="185"/>
      <c r="GQ17" s="185"/>
      <c r="GR17" s="185"/>
      <c r="GS17" s="185"/>
      <c r="GT17" s="185"/>
      <c r="GU17" s="185"/>
      <c r="GV17" s="185"/>
      <c r="GW17" s="185"/>
      <c r="GX17" s="185"/>
      <c r="GY17" s="185"/>
      <c r="GZ17" s="185"/>
      <c r="HA17" s="185"/>
      <c r="HB17" s="185"/>
      <c r="HC17" s="185"/>
      <c r="HD17" s="185"/>
      <c r="HE17" s="185"/>
      <c r="HF17" s="185"/>
      <c r="HG17" s="185"/>
      <c r="HH17" s="185"/>
      <c r="HI17" s="185"/>
      <c r="HJ17" s="185"/>
      <c r="HK17" s="185"/>
      <c r="HL17" s="185"/>
      <c r="HM17" s="185"/>
      <c r="HN17" s="185"/>
      <c r="HO17" s="185"/>
      <c r="HP17" s="185"/>
      <c r="HQ17" s="185"/>
      <c r="HR17" s="185"/>
      <c r="HS17" s="185"/>
      <c r="HT17" s="185"/>
      <c r="HU17" s="185"/>
      <c r="HV17" s="185"/>
      <c r="HW17" s="185"/>
      <c r="HX17" s="185"/>
      <c r="HY17" s="185"/>
      <c r="HZ17" s="185"/>
      <c r="IA17" s="185"/>
      <c r="IB17" s="185"/>
      <c r="IC17" s="185"/>
      <c r="ID17" s="185"/>
      <c r="IE17" s="185"/>
      <c r="IF17" s="185"/>
      <c r="IG17" s="185"/>
      <c r="IH17" s="185"/>
      <c r="II17" s="185"/>
      <c r="IJ17" s="185"/>
      <c r="IK17" s="185"/>
      <c r="IL17" s="185"/>
      <c r="IM17" s="185"/>
      <c r="IN17" s="185"/>
      <c r="IO17" s="185"/>
      <c r="IP17" s="185"/>
      <c r="IQ17" s="185"/>
      <c r="IR17" s="185"/>
      <c r="IS17" s="185"/>
      <c r="IT17" s="185"/>
      <c r="IU17" s="185"/>
      <c r="IV17" s="185"/>
      <c r="IW17" s="185"/>
      <c r="IX17" s="185"/>
      <c r="IY17" s="185"/>
      <c r="IZ17" s="185"/>
      <c r="JA17" s="185"/>
      <c r="JB17" s="185"/>
      <c r="JC17" s="185"/>
      <c r="JD17" s="185"/>
      <c r="JE17" s="185"/>
      <c r="JF17" s="185"/>
      <c r="JG17" s="185"/>
      <c r="JH17" s="185"/>
      <c r="JI17" s="185"/>
      <c r="JJ17" s="185"/>
      <c r="JK17" s="185"/>
      <c r="JL17" s="185"/>
      <c r="JM17" s="185"/>
      <c r="JN17" s="185"/>
      <c r="JO17" s="185"/>
      <c r="JP17" s="185"/>
      <c r="JQ17" s="185"/>
      <c r="JR17" s="185"/>
      <c r="JS17" s="185"/>
      <c r="JT17" s="185"/>
      <c r="JU17" s="185"/>
      <c r="JV17" s="185"/>
      <c r="JW17" s="185"/>
      <c r="JX17" s="185"/>
      <c r="JY17" s="185"/>
      <c r="JZ17" s="185"/>
      <c r="KA17" s="185"/>
      <c r="KB17" s="185"/>
      <c r="KC17" s="185"/>
      <c r="KD17" s="185"/>
      <c r="KE17" s="185"/>
      <c r="KF17" s="185"/>
      <c r="KG17" s="185"/>
      <c r="KH17" s="185"/>
      <c r="KI17" s="185"/>
      <c r="KJ17" s="185"/>
      <c r="KK17" s="185"/>
      <c r="KL17" s="185"/>
      <c r="KM17" s="185"/>
      <c r="KN17" s="185"/>
      <c r="KO17" s="185"/>
      <c r="KP17" s="185"/>
      <c r="KQ17" s="185"/>
      <c r="KR17" s="185"/>
      <c r="KS17" s="185"/>
      <c r="KT17" s="185"/>
      <c r="KU17" s="185"/>
      <c r="KV17" s="185"/>
      <c r="KW17" s="185"/>
      <c r="KX17" s="185"/>
      <c r="KY17" s="185"/>
      <c r="KZ17" s="185"/>
      <c r="LA17" s="185"/>
      <c r="LB17" s="185"/>
      <c r="LC17" s="185"/>
      <c r="LD17" s="185"/>
      <c r="LE17" s="185"/>
      <c r="LF17" s="185"/>
      <c r="LG17" s="185"/>
      <c r="LH17" s="185"/>
      <c r="LI17" s="185"/>
      <c r="LJ17" s="185"/>
      <c r="LK17" s="185"/>
      <c r="LL17" s="185"/>
      <c r="LM17" s="185"/>
      <c r="LN17" s="185"/>
      <c r="LO17" s="185"/>
      <c r="LP17" s="185"/>
      <c r="LQ17" s="185"/>
      <c r="LR17" s="185"/>
      <c r="LS17" s="185"/>
      <c r="LT17" s="185"/>
      <c r="LU17" s="185"/>
      <c r="LV17" s="185"/>
      <c r="LW17" s="185"/>
      <c r="LX17" s="185"/>
      <c r="LY17" s="185"/>
      <c r="LZ17" s="185"/>
      <c r="MA17" s="185"/>
      <c r="MB17" s="185"/>
      <c r="MC17" s="185"/>
      <c r="MD17" s="185"/>
      <c r="ME17" s="185"/>
      <c r="MF17" s="185"/>
      <c r="MG17" s="185"/>
      <c r="MH17" s="185"/>
      <c r="MI17" s="185"/>
      <c r="MJ17" s="185"/>
      <c r="MK17" s="185"/>
      <c r="ML17" s="185"/>
      <c r="MM17" s="185"/>
      <c r="MN17" s="185"/>
      <c r="MO17" s="185"/>
      <c r="MP17" s="185"/>
      <c r="MQ17" s="185"/>
      <c r="MR17" s="185"/>
      <c r="MS17" s="185"/>
      <c r="MT17" s="185"/>
      <c r="MU17" s="185"/>
      <c r="MV17" s="185"/>
      <c r="MW17" s="185"/>
      <c r="MX17" s="185"/>
      <c r="MY17" s="185"/>
      <c r="MZ17" s="185"/>
      <c r="NA17" s="185"/>
      <c r="NB17" s="185"/>
      <c r="NC17" s="185"/>
      <c r="ND17" s="185"/>
      <c r="NE17" s="185"/>
      <c r="NF17" s="185"/>
      <c r="NG17" s="185"/>
      <c r="NH17" s="185"/>
      <c r="NI17" s="185"/>
      <c r="NJ17" s="185"/>
      <c r="NK17" s="185"/>
      <c r="NL17" s="185"/>
      <c r="NM17" s="185"/>
      <c r="NN17" s="185"/>
      <c r="NO17" s="185"/>
      <c r="NP17" s="185"/>
      <c r="NQ17" s="185"/>
      <c r="NR17" s="185"/>
      <c r="NS17" s="185"/>
      <c r="NT17" s="185"/>
      <c r="NU17" s="185"/>
      <c r="NV17" s="185"/>
      <c r="NW17" s="185"/>
      <c r="NX17" s="185"/>
      <c r="NY17" s="185"/>
      <c r="NZ17" s="185"/>
      <c r="OA17" s="185"/>
      <c r="OB17" s="185"/>
      <c r="OC17" s="185"/>
      <c r="OD17" s="185"/>
      <c r="OE17" s="185"/>
      <c r="OF17" s="185"/>
      <c r="OG17" s="185"/>
      <c r="OH17" s="185"/>
      <c r="OI17" s="185"/>
      <c r="OJ17" s="185"/>
      <c r="OK17" s="185"/>
      <c r="OL17" s="185"/>
      <c r="OM17" s="185"/>
      <c r="ON17" s="185"/>
      <c r="OO17" s="185"/>
      <c r="OP17" s="185"/>
      <c r="OQ17" s="185"/>
      <c r="OR17" s="185"/>
      <c r="OS17" s="185"/>
      <c r="OT17" s="185"/>
      <c r="OU17" s="185"/>
      <c r="OV17" s="185"/>
      <c r="OW17" s="185"/>
      <c r="OX17" s="185"/>
      <c r="OY17" s="185"/>
      <c r="OZ17" s="185"/>
      <c r="PA17" s="185"/>
      <c r="PB17" s="185"/>
      <c r="PC17" s="185"/>
      <c r="PD17" s="185"/>
      <c r="PE17" s="185"/>
      <c r="PF17" s="185"/>
      <c r="PG17" s="185"/>
      <c r="PH17" s="185"/>
      <c r="PI17" s="185"/>
      <c r="PJ17" s="185"/>
      <c r="PK17" s="185"/>
      <c r="PL17" s="185"/>
      <c r="PM17" s="185"/>
      <c r="PN17" s="185"/>
      <c r="PO17" s="185"/>
      <c r="PP17" s="185"/>
      <c r="PQ17" s="185"/>
      <c r="PR17" s="185"/>
      <c r="PS17" s="185"/>
      <c r="PT17" s="185"/>
      <c r="PU17" s="185"/>
      <c r="PV17" s="185"/>
      <c r="PW17" s="185"/>
      <c r="PX17" s="185"/>
      <c r="PY17" s="185"/>
      <c r="PZ17" s="185"/>
      <c r="QA17" s="185"/>
      <c r="QB17" s="185"/>
      <c r="QC17" s="185"/>
      <c r="QD17" s="185"/>
      <c r="QE17" s="185"/>
      <c r="QF17" s="185"/>
      <c r="QG17" s="185"/>
      <c r="QH17" s="185"/>
      <c r="QI17" s="185"/>
      <c r="QJ17" s="185"/>
      <c r="QK17" s="185"/>
      <c r="QL17" s="185"/>
      <c r="QM17" s="185"/>
      <c r="QN17" s="185"/>
      <c r="QO17" s="185"/>
      <c r="QP17" s="185"/>
      <c r="QQ17" s="185"/>
      <c r="QR17" s="185"/>
      <c r="QS17" s="185"/>
      <c r="QT17" s="185"/>
      <c r="QU17" s="185"/>
      <c r="QV17" s="185"/>
      <c r="QW17" s="185"/>
      <c r="QX17" s="185"/>
      <c r="QY17" s="185"/>
      <c r="QZ17" s="185"/>
      <c r="RA17" s="185"/>
      <c r="RB17" s="185"/>
      <c r="RC17" s="185"/>
      <c r="RD17" s="185"/>
      <c r="RE17" s="185"/>
      <c r="RF17" s="185"/>
      <c r="RG17" s="185"/>
      <c r="RH17" s="185"/>
      <c r="RI17" s="185"/>
      <c r="RJ17" s="185"/>
      <c r="RK17" s="185"/>
      <c r="RL17" s="185"/>
      <c r="RM17" s="185"/>
      <c r="RN17" s="185"/>
      <c r="RO17" s="185"/>
      <c r="RP17" s="185"/>
      <c r="RQ17" s="185"/>
      <c r="RR17" s="185"/>
      <c r="RS17" s="185"/>
      <c r="RT17" s="185"/>
      <c r="RU17" s="185"/>
      <c r="RV17" s="185"/>
      <c r="RW17" s="185"/>
      <c r="RX17" s="185"/>
      <c r="RY17" s="185"/>
      <c r="RZ17" s="185"/>
      <c r="SA17" s="185"/>
      <c r="SB17" s="185"/>
      <c r="SC17" s="185"/>
      <c r="SD17" s="185"/>
      <c r="SE17" s="185"/>
      <c r="SF17" s="185"/>
      <c r="SG17" s="185"/>
      <c r="SH17" s="185"/>
      <c r="SI17" s="185"/>
      <c r="SJ17" s="185"/>
      <c r="SK17" s="185"/>
      <c r="SL17" s="185"/>
      <c r="SM17" s="185"/>
      <c r="SN17" s="185"/>
      <c r="SO17" s="185"/>
      <c r="SP17" s="185"/>
      <c r="SQ17" s="185"/>
      <c r="SR17" s="185"/>
      <c r="SS17" s="185"/>
      <c r="ST17" s="185"/>
      <c r="SU17" s="185"/>
      <c r="SV17" s="185"/>
      <c r="SW17" s="185"/>
      <c r="SX17" s="185"/>
      <c r="SY17" s="185"/>
      <c r="SZ17" s="185"/>
      <c r="TA17" s="185"/>
      <c r="TB17" s="185"/>
      <c r="TC17" s="185"/>
      <c r="TD17" s="185"/>
      <c r="TE17" s="185"/>
      <c r="TF17" s="185"/>
      <c r="TG17" s="185"/>
      <c r="TH17" s="185"/>
      <c r="TI17" s="185"/>
      <c r="TJ17" s="185"/>
      <c r="TK17" s="185"/>
      <c r="TL17" s="185"/>
      <c r="TM17" s="185"/>
      <c r="TN17" s="185"/>
      <c r="TO17" s="185"/>
      <c r="TP17" s="185"/>
      <c r="TQ17" s="185"/>
      <c r="TR17" s="185"/>
      <c r="TS17" s="185"/>
      <c r="TT17" s="185"/>
      <c r="TU17" s="185"/>
      <c r="TV17" s="185"/>
      <c r="TW17" s="185"/>
      <c r="TX17" s="185"/>
      <c r="TY17" s="185"/>
      <c r="TZ17" s="185"/>
      <c r="UA17" s="185"/>
      <c r="UB17" s="185"/>
      <c r="UC17" s="185"/>
      <c r="UD17" s="185"/>
      <c r="UE17" s="185"/>
      <c r="UF17" s="185"/>
      <c r="UG17" s="185"/>
      <c r="UH17" s="185"/>
      <c r="UI17" s="185"/>
      <c r="UJ17" s="185"/>
      <c r="UK17" s="185"/>
      <c r="UL17" s="185"/>
      <c r="UM17" s="185"/>
      <c r="UN17" s="185"/>
      <c r="UO17" s="185"/>
      <c r="UP17" s="185"/>
      <c r="UQ17" s="185"/>
      <c r="UR17" s="185"/>
      <c r="US17" s="185"/>
      <c r="UT17" s="185"/>
      <c r="UU17" s="185"/>
      <c r="UV17" s="185"/>
      <c r="UW17" s="185"/>
      <c r="UX17" s="185"/>
      <c r="UY17" s="185"/>
      <c r="UZ17" s="185"/>
      <c r="VA17" s="185"/>
      <c r="VB17" s="185"/>
      <c r="VC17" s="185"/>
      <c r="VD17" s="185"/>
      <c r="VE17" s="185"/>
      <c r="VF17" s="185"/>
      <c r="VG17" s="185"/>
      <c r="VH17" s="185"/>
      <c r="VI17" s="185"/>
      <c r="VJ17" s="185"/>
      <c r="VK17" s="185"/>
      <c r="VL17" s="185"/>
      <c r="VM17" s="185"/>
      <c r="VN17" s="185"/>
      <c r="VO17" s="185"/>
      <c r="VP17" s="185"/>
      <c r="VQ17" s="185"/>
      <c r="VR17" s="185"/>
      <c r="VS17" s="185"/>
      <c r="VT17" s="185"/>
      <c r="VU17" s="185"/>
      <c r="VV17" s="185"/>
      <c r="VW17" s="185"/>
      <c r="VX17" s="185"/>
      <c r="VY17" s="185"/>
      <c r="VZ17" s="185"/>
      <c r="WA17" s="185"/>
      <c r="WB17" s="185"/>
      <c r="WC17" s="185"/>
      <c r="WD17" s="185"/>
      <c r="WE17" s="185"/>
      <c r="WF17" s="185"/>
      <c r="WG17" s="185"/>
      <c r="WH17" s="185"/>
      <c r="WI17" s="185"/>
      <c r="WJ17" s="185"/>
      <c r="WK17" s="185"/>
      <c r="WL17" s="185"/>
      <c r="WM17" s="185"/>
      <c r="WN17" s="185"/>
      <c r="WO17" s="185"/>
      <c r="WP17" s="185"/>
      <c r="WQ17" s="185"/>
      <c r="WR17" s="185"/>
      <c r="WS17" s="185"/>
      <c r="WT17" s="185"/>
      <c r="WU17" s="185"/>
      <c r="WV17" s="185"/>
      <c r="WW17" s="185"/>
      <c r="WX17" s="185"/>
      <c r="WY17" s="185"/>
      <c r="WZ17" s="185"/>
      <c r="XA17" s="185"/>
      <c r="XB17" s="185"/>
      <c r="XC17" s="185"/>
      <c r="XD17" s="185"/>
      <c r="XE17" s="185"/>
      <c r="XF17" s="185"/>
      <c r="XG17" s="185"/>
      <c r="XH17" s="185"/>
      <c r="XI17" s="185"/>
      <c r="XJ17" s="185"/>
      <c r="XK17" s="185"/>
      <c r="XL17" s="185"/>
      <c r="XM17" s="185"/>
      <c r="XN17" s="185"/>
      <c r="XO17" s="185"/>
      <c r="XP17" s="185"/>
      <c r="XQ17" s="185"/>
      <c r="XR17" s="185"/>
      <c r="XS17" s="185"/>
      <c r="XT17" s="185"/>
      <c r="XU17" s="185"/>
      <c r="XV17" s="185"/>
      <c r="XW17" s="185"/>
      <c r="XX17" s="185"/>
      <c r="XY17" s="185"/>
      <c r="XZ17" s="185"/>
      <c r="YA17" s="185"/>
      <c r="YB17" s="185"/>
      <c r="YC17" s="185"/>
      <c r="YD17" s="185"/>
      <c r="YE17" s="185"/>
      <c r="YF17" s="185"/>
      <c r="YG17" s="185"/>
      <c r="YH17" s="185"/>
      <c r="YI17" s="185"/>
      <c r="YJ17" s="185"/>
      <c r="YK17" s="185"/>
      <c r="YL17" s="185"/>
      <c r="YM17" s="185"/>
      <c r="YN17" s="185"/>
      <c r="YO17" s="185"/>
      <c r="YP17" s="185"/>
      <c r="YQ17" s="185"/>
      <c r="YR17" s="185"/>
      <c r="YS17" s="185"/>
      <c r="YT17" s="185"/>
      <c r="YU17" s="185"/>
      <c r="YV17" s="185"/>
      <c r="YW17" s="185"/>
      <c r="YX17" s="185"/>
      <c r="YY17" s="185"/>
      <c r="YZ17" s="185"/>
      <c r="ZA17" s="185"/>
      <c r="ZB17" s="185"/>
      <c r="ZC17" s="185"/>
      <c r="ZD17" s="185"/>
      <c r="ZE17" s="185"/>
      <c r="ZF17" s="185"/>
      <c r="ZG17" s="185"/>
      <c r="ZH17" s="185"/>
      <c r="ZI17" s="185"/>
      <c r="ZJ17" s="185"/>
      <c r="ZK17" s="185"/>
      <c r="ZL17" s="185"/>
      <c r="ZM17" s="185"/>
      <c r="ZN17" s="185"/>
      <c r="ZO17" s="185"/>
      <c r="ZP17" s="185"/>
      <c r="ZQ17" s="185"/>
      <c r="ZR17" s="185"/>
      <c r="ZS17" s="185"/>
      <c r="ZT17" s="185"/>
      <c r="ZU17" s="185"/>
      <c r="ZV17" s="185"/>
      <c r="ZW17" s="185"/>
      <c r="ZX17" s="185"/>
      <c r="ZY17" s="185"/>
      <c r="ZZ17" s="185"/>
      <c r="AAA17" s="185"/>
      <c r="AAB17" s="185"/>
      <c r="AAC17" s="185"/>
      <c r="AAD17" s="185"/>
      <c r="AAE17" s="185"/>
      <c r="AAF17" s="185"/>
      <c r="AAG17" s="185"/>
      <c r="AAH17" s="185"/>
      <c r="AAI17" s="185"/>
      <c r="AAJ17" s="185"/>
      <c r="AAK17" s="185"/>
      <c r="AAL17" s="185"/>
      <c r="AAM17" s="185"/>
      <c r="AAN17" s="185"/>
      <c r="AAO17" s="185"/>
      <c r="AAP17" s="185"/>
      <c r="AAQ17" s="185"/>
      <c r="AAR17" s="185"/>
      <c r="AAS17" s="185"/>
      <c r="AAT17" s="185"/>
      <c r="AAU17" s="185"/>
      <c r="AAV17" s="185"/>
      <c r="AAW17" s="185"/>
      <c r="AAX17" s="185"/>
      <c r="AAY17" s="185"/>
      <c r="AAZ17" s="185"/>
      <c r="ABA17" s="185"/>
      <c r="ABB17" s="185"/>
      <c r="ABC17" s="185"/>
      <c r="ABD17" s="185"/>
      <c r="ABE17" s="185"/>
      <c r="ABF17" s="185"/>
      <c r="ABG17" s="185"/>
      <c r="ABH17" s="185"/>
      <c r="ABI17" s="185"/>
      <c r="ABJ17" s="185"/>
      <c r="ABK17" s="185"/>
      <c r="ABL17" s="185"/>
      <c r="ABM17" s="185"/>
      <c r="ABN17" s="185"/>
      <c r="ABO17" s="185"/>
      <c r="ABP17" s="185"/>
      <c r="ABQ17" s="185"/>
      <c r="ABR17" s="185"/>
      <c r="ABS17" s="185"/>
      <c r="ABT17" s="185"/>
      <c r="ABU17" s="185"/>
      <c r="ABV17" s="185"/>
      <c r="ABW17" s="185"/>
      <c r="ABX17" s="185"/>
      <c r="ABY17" s="185"/>
      <c r="ABZ17" s="185"/>
      <c r="ACA17" s="185"/>
      <c r="ACB17" s="185"/>
      <c r="ACC17" s="185"/>
      <c r="ACD17" s="185"/>
      <c r="ACE17" s="185"/>
      <c r="ACF17" s="185"/>
      <c r="ACG17" s="185"/>
      <c r="ACH17" s="185"/>
      <c r="ACI17" s="185"/>
      <c r="ACJ17" s="185"/>
      <c r="ACK17" s="185"/>
      <c r="ACL17" s="185"/>
      <c r="ACM17" s="185"/>
      <c r="ACN17" s="185"/>
      <c r="ACO17" s="185"/>
      <c r="ACP17" s="185"/>
      <c r="ACQ17" s="185"/>
      <c r="ACR17" s="185"/>
      <c r="ACS17" s="185"/>
      <c r="ACT17" s="185"/>
      <c r="ACU17" s="185"/>
      <c r="ACV17" s="185"/>
      <c r="ACW17" s="185"/>
      <c r="ACX17" s="185"/>
      <c r="ACY17" s="185"/>
      <c r="ACZ17" s="185"/>
      <c r="ADA17" s="185"/>
      <c r="ADB17" s="185"/>
      <c r="ADC17" s="185"/>
      <c r="ADD17" s="185"/>
      <c r="ADE17" s="185"/>
      <c r="ADF17" s="185"/>
      <c r="ADG17" s="185"/>
      <c r="ADH17" s="185"/>
      <c r="ADI17" s="185"/>
      <c r="ADJ17" s="185"/>
      <c r="ADK17" s="185"/>
      <c r="ADL17" s="185"/>
      <c r="ADM17" s="185"/>
      <c r="ADN17" s="185"/>
      <c r="ADO17" s="185"/>
      <c r="ADP17" s="185"/>
      <c r="ADQ17" s="185"/>
      <c r="ADR17" s="185"/>
      <c r="ADS17" s="185"/>
      <c r="ADT17" s="185"/>
      <c r="ADU17" s="185"/>
      <c r="ADV17" s="185"/>
      <c r="ADW17" s="185"/>
      <c r="ADX17" s="185"/>
      <c r="ADY17" s="185"/>
      <c r="ADZ17" s="185"/>
      <c r="AEA17" s="185"/>
      <c r="AEB17" s="185"/>
      <c r="AEC17" s="185"/>
      <c r="AED17" s="185"/>
      <c r="AEE17" s="185"/>
      <c r="AEF17" s="185"/>
      <c r="AEG17" s="185"/>
      <c r="AEH17" s="185"/>
      <c r="AEI17" s="185"/>
      <c r="AEJ17" s="185"/>
      <c r="AEK17" s="185"/>
      <c r="AEL17" s="185"/>
      <c r="AEM17" s="185"/>
      <c r="AEN17" s="185"/>
      <c r="AEO17" s="185"/>
      <c r="AEP17" s="185"/>
      <c r="AEQ17" s="185"/>
      <c r="AER17" s="185"/>
      <c r="AES17" s="185"/>
      <c r="AET17" s="185"/>
      <c r="AEU17" s="185"/>
      <c r="AEV17" s="185"/>
      <c r="AEW17" s="185"/>
      <c r="AEX17" s="185"/>
      <c r="AEY17" s="185"/>
      <c r="AEZ17" s="185"/>
      <c r="AFA17" s="185"/>
      <c r="AFB17" s="185"/>
      <c r="AFC17" s="185"/>
      <c r="AFD17" s="185"/>
      <c r="AFE17" s="185"/>
      <c r="AFF17" s="185"/>
      <c r="AFG17" s="185"/>
      <c r="AFH17" s="185"/>
      <c r="AFI17" s="185"/>
      <c r="AFJ17" s="185"/>
      <c r="AFK17" s="185"/>
      <c r="AFL17" s="185"/>
      <c r="AFM17" s="185"/>
      <c r="AFN17" s="185"/>
      <c r="AFO17" s="185"/>
      <c r="AFP17" s="185"/>
      <c r="AFQ17" s="185"/>
      <c r="AFR17" s="185"/>
      <c r="AFS17" s="185"/>
      <c r="AFT17" s="185"/>
      <c r="AFU17" s="185"/>
      <c r="AFV17" s="185"/>
      <c r="AFW17" s="185"/>
      <c r="AFX17" s="185"/>
      <c r="AFY17" s="185"/>
      <c r="AFZ17" s="185"/>
      <c r="AGA17" s="185"/>
      <c r="AGB17" s="185"/>
      <c r="AGC17" s="185"/>
      <c r="AGD17" s="185"/>
      <c r="AGE17" s="185"/>
      <c r="AGF17" s="185"/>
      <c r="AGG17" s="185"/>
      <c r="AGH17" s="185"/>
      <c r="AGI17" s="185"/>
      <c r="AGJ17" s="185"/>
      <c r="AGK17" s="185"/>
      <c r="AGL17" s="185"/>
      <c r="AGM17" s="185"/>
      <c r="AGN17" s="185"/>
      <c r="AGO17" s="185"/>
      <c r="AGP17" s="185"/>
      <c r="AGQ17" s="185"/>
      <c r="AGR17" s="185"/>
      <c r="AGS17" s="185"/>
      <c r="AGT17" s="185"/>
      <c r="AGU17" s="185"/>
      <c r="AGV17" s="185"/>
      <c r="AGW17" s="185"/>
      <c r="AGX17" s="185"/>
      <c r="AGY17" s="185"/>
      <c r="AGZ17" s="185"/>
      <c r="AHA17" s="185"/>
      <c r="AHB17" s="185"/>
      <c r="AHC17" s="185"/>
      <c r="AHD17" s="185"/>
      <c r="AHE17" s="185"/>
      <c r="AHF17" s="185"/>
      <c r="AHG17" s="185"/>
      <c r="AHH17" s="185"/>
      <c r="AHI17" s="185"/>
      <c r="AHJ17" s="185"/>
      <c r="AHK17" s="185"/>
      <c r="AHL17" s="185"/>
      <c r="AHM17" s="185"/>
      <c r="AHN17" s="185"/>
      <c r="AHO17" s="185"/>
      <c r="AHP17" s="185"/>
      <c r="AHQ17" s="185"/>
      <c r="AHR17" s="185"/>
      <c r="AHS17" s="185"/>
      <c r="AHT17" s="185"/>
      <c r="AHU17" s="185"/>
      <c r="AHV17" s="185"/>
      <c r="AHW17" s="185"/>
      <c r="AHX17" s="185"/>
      <c r="AHY17" s="185"/>
      <c r="AHZ17" s="185"/>
      <c r="AIA17" s="185"/>
      <c r="AIB17" s="185"/>
      <c r="AIC17" s="185"/>
      <c r="AID17" s="185"/>
      <c r="AIE17" s="185"/>
      <c r="AIF17" s="185"/>
      <c r="AIG17" s="185"/>
      <c r="AIH17" s="185"/>
      <c r="AII17" s="185"/>
      <c r="AIJ17" s="185"/>
      <c r="AIK17" s="185"/>
      <c r="AIL17" s="185"/>
      <c r="AIM17" s="185"/>
      <c r="AIN17" s="185"/>
      <c r="AIO17" s="185"/>
      <c r="AIP17" s="185"/>
      <c r="AIQ17" s="185"/>
      <c r="AIR17" s="185"/>
      <c r="AIS17" s="185"/>
      <c r="AIT17" s="185"/>
      <c r="AIU17" s="185"/>
      <c r="AIV17" s="185"/>
      <c r="AIW17" s="185"/>
      <c r="AIX17" s="185"/>
      <c r="AIY17" s="185"/>
      <c r="AIZ17" s="185"/>
      <c r="AJA17" s="185"/>
      <c r="AJB17" s="185"/>
      <c r="AJC17" s="185"/>
      <c r="AJD17" s="185"/>
      <c r="AJE17" s="185"/>
      <c r="AJF17" s="185"/>
      <c r="AJG17" s="185"/>
      <c r="AJH17" s="185"/>
      <c r="AJI17" s="185"/>
      <c r="AJJ17" s="185"/>
      <c r="AJK17" s="185"/>
      <c r="AJL17" s="185"/>
      <c r="AJM17" s="185"/>
      <c r="AJN17" s="185"/>
      <c r="AJO17" s="185"/>
      <c r="AJP17" s="185"/>
      <c r="AJQ17" s="185"/>
      <c r="AJR17" s="185"/>
      <c r="AJS17" s="185"/>
      <c r="AJT17" s="185"/>
      <c r="AJU17" s="185"/>
      <c r="AJV17" s="185"/>
      <c r="AJW17" s="185"/>
      <c r="AJX17" s="185"/>
      <c r="AJY17" s="185"/>
      <c r="AJZ17" s="185"/>
      <c r="AKA17" s="185"/>
      <c r="AKB17" s="185"/>
      <c r="AKC17" s="185"/>
      <c r="AKD17" s="185"/>
      <c r="AKE17" s="185"/>
      <c r="AKF17" s="185"/>
      <c r="AKG17" s="185"/>
      <c r="AKH17" s="185"/>
      <c r="AKI17" s="185"/>
      <c r="AKJ17" s="185"/>
      <c r="AKK17" s="185"/>
      <c r="AKL17" s="185"/>
      <c r="AKM17" s="185"/>
      <c r="AKN17" s="185"/>
      <c r="AKO17" s="185"/>
      <c r="AKP17" s="185"/>
      <c r="AKQ17" s="185"/>
      <c r="AKR17" s="185"/>
      <c r="AKS17" s="185"/>
      <c r="AKT17" s="185"/>
      <c r="AKU17" s="185"/>
      <c r="AKV17" s="185"/>
      <c r="AKW17" s="185"/>
      <c r="AKX17" s="185"/>
      <c r="AKY17" s="185"/>
      <c r="AKZ17" s="185"/>
      <c r="ALA17" s="185"/>
      <c r="ALB17" s="185"/>
      <c r="ALC17" s="185"/>
      <c r="ALD17" s="185"/>
      <c r="ALE17" s="185"/>
      <c r="ALF17" s="185"/>
      <c r="ALG17" s="185"/>
      <c r="ALH17" s="185"/>
      <c r="ALI17" s="185"/>
      <c r="ALJ17" s="185"/>
      <c r="ALK17" s="185"/>
      <c r="ALL17" s="185"/>
      <c r="ALM17" s="185"/>
      <c r="ALN17" s="185"/>
      <c r="ALO17" s="185"/>
      <c r="ALP17" s="185"/>
      <c r="ALQ17" s="185"/>
      <c r="ALR17" s="185"/>
      <c r="ALS17" s="185"/>
      <c r="ALT17" s="185"/>
      <c r="ALU17" s="185"/>
      <c r="ALV17" s="185"/>
      <c r="ALW17" s="185"/>
      <c r="ALX17" s="185"/>
      <c r="ALY17" s="185"/>
      <c r="ALZ17" s="185"/>
      <c r="AMA17" s="185"/>
      <c r="AMB17" s="185"/>
      <c r="AMC17" s="185"/>
      <c r="AMD17" s="185"/>
      <c r="AME17" s="185"/>
      <c r="AMF17" s="185"/>
      <c r="AMG17" s="185"/>
      <c r="AMH17" s="185"/>
      <c r="AMI17" s="185"/>
      <c r="AMJ17" s="185"/>
      <c r="AMK17" s="185"/>
      <c r="AML17" s="185"/>
      <c r="AMM17" s="185"/>
      <c r="AMN17" s="185"/>
      <c r="AMO17" s="185"/>
      <c r="AMP17" s="185"/>
      <c r="AMQ17" s="185"/>
      <c r="AMR17" s="185"/>
      <c r="AMS17" s="185"/>
      <c r="AMT17" s="185"/>
      <c r="AMU17" s="185"/>
      <c r="AMV17" s="185"/>
      <c r="AMW17" s="185"/>
      <c r="AMX17" s="185"/>
      <c r="AMY17" s="185"/>
      <c r="AMZ17" s="185"/>
      <c r="ANA17" s="185"/>
      <c r="ANB17" s="185"/>
      <c r="ANC17" s="185"/>
      <c r="AND17" s="185"/>
      <c r="ANE17" s="185"/>
      <c r="ANF17" s="185"/>
      <c r="ANG17" s="185"/>
      <c r="ANH17" s="185"/>
      <c r="ANI17" s="185"/>
      <c r="ANJ17" s="185"/>
      <c r="ANK17" s="185"/>
      <c r="ANL17" s="185"/>
      <c r="ANM17" s="185"/>
      <c r="ANN17" s="185"/>
      <c r="ANO17" s="185"/>
      <c r="ANP17" s="185"/>
      <c r="ANQ17" s="185"/>
      <c r="ANR17" s="185"/>
      <c r="ANS17" s="185"/>
      <c r="ANT17" s="185"/>
      <c r="ANU17" s="185"/>
      <c r="ANV17" s="185"/>
      <c r="ANW17" s="185"/>
      <c r="ANX17" s="185"/>
      <c r="ANY17" s="185"/>
      <c r="ANZ17" s="185"/>
      <c r="AOA17" s="185"/>
      <c r="AOB17" s="185"/>
      <c r="AOC17" s="185"/>
      <c r="AOD17" s="185"/>
      <c r="AOE17" s="185"/>
      <c r="AOF17" s="185"/>
      <c r="AOG17" s="185"/>
      <c r="AOH17" s="185"/>
      <c r="AOI17" s="185"/>
      <c r="AOJ17" s="185"/>
      <c r="AOK17" s="185"/>
      <c r="AOL17" s="185"/>
      <c r="AOM17" s="185"/>
      <c r="AON17" s="185"/>
      <c r="AOO17" s="185"/>
      <c r="AOP17" s="185"/>
      <c r="AOQ17" s="185"/>
      <c r="AOR17" s="185"/>
      <c r="AOS17" s="185"/>
      <c r="AOT17" s="185"/>
      <c r="AOU17" s="185"/>
      <c r="AOV17" s="185"/>
      <c r="AOW17" s="185"/>
      <c r="AOX17" s="185"/>
      <c r="AOY17" s="185"/>
      <c r="AOZ17" s="185"/>
      <c r="APA17" s="185"/>
      <c r="APB17" s="185"/>
      <c r="APC17" s="185"/>
      <c r="APD17" s="185"/>
      <c r="APE17" s="185"/>
      <c r="APF17" s="185"/>
      <c r="APG17" s="185"/>
      <c r="APH17" s="185"/>
      <c r="API17" s="185"/>
      <c r="APJ17" s="185"/>
      <c r="APK17" s="185"/>
      <c r="APL17" s="185"/>
      <c r="APM17" s="185"/>
      <c r="APN17" s="185"/>
      <c r="APO17" s="185"/>
      <c r="APP17" s="185"/>
      <c r="APQ17" s="185"/>
      <c r="APR17" s="185"/>
      <c r="APS17" s="185"/>
      <c r="APT17" s="185"/>
      <c r="APU17" s="185"/>
      <c r="APV17" s="185"/>
      <c r="APW17" s="185"/>
      <c r="APX17" s="185"/>
      <c r="APY17" s="185"/>
      <c r="APZ17" s="185"/>
      <c r="AQA17" s="185"/>
      <c r="AQB17" s="185"/>
      <c r="AQC17" s="185"/>
      <c r="AQD17" s="185"/>
      <c r="AQE17" s="185"/>
      <c r="AQF17" s="185"/>
      <c r="AQG17" s="185"/>
      <c r="AQH17" s="185"/>
      <c r="AQI17" s="185"/>
      <c r="AQJ17" s="185"/>
      <c r="AQK17" s="185"/>
      <c r="AQL17" s="185"/>
      <c r="AQM17" s="185"/>
      <c r="AQN17" s="185"/>
      <c r="AQO17" s="185"/>
      <c r="AQP17" s="185"/>
      <c r="AQQ17" s="185"/>
      <c r="AQR17" s="185"/>
      <c r="AQS17" s="185"/>
      <c r="AQT17" s="185"/>
      <c r="AQU17" s="185"/>
      <c r="AQV17" s="185"/>
      <c r="AQW17" s="185"/>
      <c r="AQX17" s="185"/>
      <c r="AQY17" s="185"/>
      <c r="AQZ17" s="185"/>
      <c r="ARA17" s="185"/>
      <c r="ARB17" s="185"/>
      <c r="ARC17" s="185"/>
      <c r="ARD17" s="185"/>
      <c r="ARE17" s="185"/>
      <c r="ARF17" s="185"/>
      <c r="ARG17" s="185"/>
      <c r="ARH17" s="185"/>
      <c r="ARI17" s="185"/>
      <c r="ARJ17" s="185"/>
      <c r="ARK17" s="185"/>
      <c r="ARL17" s="185"/>
      <c r="ARM17" s="185"/>
      <c r="ARN17" s="185"/>
      <c r="ARO17" s="185"/>
      <c r="ARP17" s="185"/>
      <c r="ARQ17" s="185"/>
      <c r="ARR17" s="185"/>
      <c r="ARS17" s="185"/>
      <c r="ART17" s="185"/>
      <c r="ARU17" s="185"/>
      <c r="ARV17" s="185"/>
      <c r="ARW17" s="185"/>
      <c r="ARX17" s="185"/>
      <c r="ARY17" s="185"/>
      <c r="ARZ17" s="185"/>
      <c r="ASA17" s="185"/>
      <c r="ASB17" s="185"/>
      <c r="ASC17" s="185"/>
      <c r="ASD17" s="185"/>
      <c r="ASE17" s="185"/>
      <c r="ASF17" s="185"/>
      <c r="ASG17" s="185"/>
      <c r="ASH17" s="185"/>
      <c r="ASI17" s="185"/>
      <c r="ASJ17" s="185"/>
      <c r="ASK17" s="185"/>
      <c r="ASL17" s="185"/>
      <c r="ASM17" s="185"/>
      <c r="ASN17" s="185"/>
      <c r="ASO17" s="185"/>
      <c r="ASP17" s="185"/>
      <c r="ASQ17" s="185"/>
      <c r="ASR17" s="185"/>
      <c r="ASS17" s="185"/>
      <c r="AST17" s="185"/>
      <c r="ASU17" s="185"/>
      <c r="ASV17" s="185"/>
      <c r="ASW17" s="185"/>
      <c r="ASX17" s="185"/>
      <c r="ASY17" s="185"/>
      <c r="ASZ17" s="185"/>
      <c r="ATA17" s="185"/>
      <c r="ATB17" s="185"/>
      <c r="ATC17" s="185"/>
      <c r="ATD17" s="185"/>
      <c r="ATE17" s="185"/>
      <c r="ATF17" s="185"/>
      <c r="ATG17" s="185"/>
      <c r="ATH17" s="185"/>
      <c r="ATI17" s="185"/>
      <c r="ATJ17" s="185"/>
      <c r="ATK17" s="185"/>
      <c r="ATL17" s="185"/>
      <c r="ATM17" s="185"/>
      <c r="ATN17" s="185"/>
      <c r="ATO17" s="185"/>
      <c r="ATP17" s="185"/>
      <c r="ATQ17" s="185"/>
      <c r="ATR17" s="185"/>
      <c r="ATS17" s="185"/>
      <c r="ATT17" s="185"/>
      <c r="ATU17" s="185"/>
      <c r="ATV17" s="185"/>
      <c r="ATW17" s="185"/>
      <c r="ATX17" s="185"/>
      <c r="ATY17" s="185"/>
      <c r="ATZ17" s="185"/>
      <c r="AUA17" s="185"/>
      <c r="AUB17" s="185"/>
      <c r="AUC17" s="185"/>
      <c r="AUD17" s="185"/>
      <c r="AUE17" s="185"/>
      <c r="AUF17" s="185"/>
      <c r="AUG17" s="185"/>
      <c r="AUH17" s="185"/>
      <c r="AUI17" s="185"/>
      <c r="AUJ17" s="185"/>
      <c r="AUK17" s="185"/>
      <c r="AUL17" s="185"/>
      <c r="AUM17" s="185"/>
      <c r="AUN17" s="185"/>
      <c r="AUO17" s="185"/>
      <c r="AUP17" s="185"/>
      <c r="AUQ17" s="185"/>
      <c r="AUR17" s="185"/>
      <c r="AUS17" s="185"/>
      <c r="AUT17" s="185"/>
      <c r="AUU17" s="185"/>
      <c r="AUV17" s="185"/>
      <c r="AUW17" s="185"/>
      <c r="AUX17" s="185"/>
      <c r="AUY17" s="185"/>
      <c r="AUZ17" s="185"/>
      <c r="AVA17" s="185"/>
      <c r="AVB17" s="185"/>
      <c r="AVC17" s="185"/>
      <c r="AVD17" s="185"/>
      <c r="AVE17" s="185"/>
      <c r="AVF17" s="185"/>
      <c r="AVG17" s="185"/>
      <c r="AVH17" s="185"/>
      <c r="AVI17" s="185"/>
      <c r="AVJ17" s="185"/>
      <c r="AVK17" s="185"/>
      <c r="AVL17" s="185"/>
      <c r="AVM17" s="185"/>
      <c r="AVN17" s="185"/>
      <c r="AVO17" s="185"/>
      <c r="AVP17" s="185"/>
      <c r="AVQ17" s="185"/>
      <c r="AVR17" s="185"/>
      <c r="AVS17" s="185"/>
      <c r="AVT17" s="185"/>
      <c r="AVU17" s="185"/>
      <c r="AVV17" s="185"/>
      <c r="AVW17" s="185"/>
      <c r="AVX17" s="185"/>
      <c r="AVY17" s="185"/>
      <c r="AVZ17" s="185"/>
      <c r="AWA17" s="185"/>
      <c r="AWB17" s="185"/>
      <c r="AWC17" s="185"/>
      <c r="AWD17" s="185"/>
      <c r="AWE17" s="185"/>
      <c r="AWF17" s="185"/>
      <c r="AWG17" s="185"/>
      <c r="AWH17" s="185"/>
      <c r="AWI17" s="185"/>
      <c r="AWJ17" s="185"/>
      <c r="AWK17" s="185"/>
      <c r="AWL17" s="185"/>
      <c r="AWM17" s="185"/>
      <c r="AWN17" s="185"/>
      <c r="AWO17" s="185"/>
      <c r="AWP17" s="185"/>
      <c r="AWQ17" s="185"/>
      <c r="AWR17" s="185"/>
      <c r="AWS17" s="185"/>
      <c r="AWT17" s="185"/>
      <c r="AWU17" s="185"/>
      <c r="AWV17" s="185"/>
      <c r="AWW17" s="185"/>
      <c r="AWX17" s="185"/>
      <c r="AWY17" s="185"/>
      <c r="AWZ17" s="185"/>
      <c r="AXA17" s="185"/>
      <c r="AXB17" s="185"/>
      <c r="AXC17" s="185"/>
      <c r="AXD17" s="185"/>
      <c r="AXE17" s="185"/>
      <c r="AXF17" s="185"/>
      <c r="AXG17" s="185"/>
      <c r="AXH17" s="185"/>
      <c r="AXI17" s="185"/>
      <c r="AXJ17" s="185"/>
      <c r="AXK17" s="185"/>
      <c r="AXL17" s="185"/>
      <c r="AXM17" s="185"/>
      <c r="AXN17" s="185"/>
      <c r="AXO17" s="185"/>
      <c r="AXP17" s="185"/>
      <c r="AXQ17" s="185"/>
      <c r="AXR17" s="185"/>
      <c r="AXS17" s="185"/>
      <c r="AXT17" s="185"/>
      <c r="AXU17" s="185"/>
      <c r="AXV17" s="185"/>
      <c r="AXW17" s="185"/>
      <c r="AXX17" s="185"/>
      <c r="AXY17" s="185"/>
      <c r="AXZ17" s="185"/>
      <c r="AYA17" s="185"/>
      <c r="AYB17" s="185"/>
      <c r="AYC17" s="185"/>
      <c r="AYD17" s="185"/>
      <c r="AYE17" s="185"/>
      <c r="AYF17" s="185"/>
      <c r="AYG17" s="185"/>
      <c r="AYH17" s="185"/>
      <c r="AYI17" s="185"/>
      <c r="AYJ17" s="185"/>
      <c r="AYK17" s="185"/>
      <c r="AYL17" s="185"/>
      <c r="AYM17" s="185"/>
      <c r="AYN17" s="185"/>
      <c r="AYO17" s="185"/>
      <c r="AYP17" s="185"/>
      <c r="AYQ17" s="185"/>
      <c r="AYR17" s="185"/>
      <c r="AYS17" s="185"/>
      <c r="AYT17" s="185"/>
      <c r="AYU17" s="185"/>
      <c r="AYV17" s="185"/>
      <c r="AYW17" s="185"/>
      <c r="AYX17" s="185"/>
      <c r="AYY17" s="185"/>
      <c r="AYZ17" s="185"/>
      <c r="AZA17" s="185"/>
      <c r="AZB17" s="185"/>
      <c r="AZC17" s="185"/>
      <c r="AZD17" s="185"/>
      <c r="AZE17" s="185"/>
      <c r="AZF17" s="185"/>
      <c r="AZG17" s="185"/>
      <c r="AZH17" s="185"/>
      <c r="AZI17" s="185"/>
      <c r="AZJ17" s="185"/>
      <c r="AZK17" s="185"/>
      <c r="AZL17" s="185"/>
      <c r="AZM17" s="185"/>
      <c r="AZN17" s="185"/>
      <c r="AZO17" s="185"/>
      <c r="AZP17" s="185"/>
      <c r="AZQ17" s="185"/>
      <c r="AZR17" s="185"/>
      <c r="AZS17" s="185"/>
      <c r="AZT17" s="185"/>
      <c r="AZU17" s="185"/>
      <c r="AZV17" s="185"/>
      <c r="AZW17" s="185"/>
      <c r="AZX17" s="185"/>
      <c r="AZY17" s="185"/>
      <c r="AZZ17" s="185"/>
      <c r="BAA17" s="185"/>
      <c r="BAB17" s="185"/>
      <c r="BAC17" s="185"/>
      <c r="BAD17" s="185"/>
      <c r="BAE17" s="185"/>
      <c r="BAF17" s="185"/>
      <c r="BAG17" s="185"/>
      <c r="BAH17" s="185"/>
      <c r="BAI17" s="185"/>
      <c r="BAJ17" s="185"/>
      <c r="BAK17" s="185"/>
      <c r="BAL17" s="185"/>
      <c r="BAM17" s="185"/>
      <c r="BAN17" s="185"/>
      <c r="BAO17" s="185"/>
      <c r="BAP17" s="185"/>
      <c r="BAQ17" s="185"/>
      <c r="BAR17" s="185"/>
      <c r="BAS17" s="185"/>
      <c r="BAT17" s="185"/>
      <c r="BAU17" s="185"/>
      <c r="BAV17" s="185"/>
      <c r="BAW17" s="185"/>
      <c r="BAX17" s="185"/>
      <c r="BAY17" s="185"/>
      <c r="BAZ17" s="185"/>
      <c r="BBA17" s="185"/>
      <c r="BBB17" s="185"/>
      <c r="BBC17" s="185"/>
      <c r="BBD17" s="185"/>
      <c r="BBE17" s="185"/>
      <c r="BBF17" s="185"/>
      <c r="BBG17" s="185"/>
      <c r="BBH17" s="185"/>
      <c r="BBI17" s="185"/>
      <c r="BBJ17" s="185"/>
      <c r="BBK17" s="185"/>
      <c r="BBL17" s="185"/>
      <c r="BBM17" s="185"/>
      <c r="BBN17" s="185"/>
      <c r="BBO17" s="185"/>
      <c r="BBP17" s="185"/>
      <c r="BBQ17" s="185"/>
      <c r="BBR17" s="185"/>
      <c r="BBS17" s="185"/>
      <c r="BBT17" s="185"/>
      <c r="BBU17" s="185"/>
      <c r="BBV17" s="185"/>
      <c r="BBW17" s="185"/>
      <c r="BBX17" s="185"/>
      <c r="BBY17" s="185"/>
      <c r="BBZ17" s="185"/>
      <c r="BCA17" s="185"/>
      <c r="BCB17" s="185"/>
      <c r="BCC17" s="185"/>
      <c r="BCD17" s="185"/>
      <c r="BCE17" s="185"/>
      <c r="BCF17" s="185"/>
      <c r="BCG17" s="185"/>
      <c r="BCH17" s="185"/>
      <c r="BCI17" s="185"/>
      <c r="BCJ17" s="185"/>
      <c r="BCK17" s="185"/>
      <c r="BCL17" s="185"/>
      <c r="BCM17" s="185"/>
      <c r="BCN17" s="185"/>
      <c r="BCO17" s="185"/>
      <c r="BCP17" s="185"/>
      <c r="BCQ17" s="185"/>
      <c r="BCR17" s="185"/>
      <c r="BCS17" s="185"/>
      <c r="BCT17" s="185"/>
      <c r="BCU17" s="185"/>
      <c r="BCV17" s="185"/>
      <c r="BCW17" s="185"/>
      <c r="BCX17" s="185"/>
      <c r="BCY17" s="185"/>
      <c r="BCZ17" s="185"/>
      <c r="BDA17" s="185"/>
      <c r="BDB17" s="185"/>
      <c r="BDC17" s="185"/>
      <c r="BDD17" s="185"/>
      <c r="BDE17" s="185"/>
      <c r="BDF17" s="185"/>
      <c r="BDG17" s="185"/>
      <c r="BDH17" s="185"/>
      <c r="BDI17" s="185"/>
      <c r="BDJ17" s="185"/>
      <c r="BDK17" s="185"/>
      <c r="BDL17" s="185"/>
      <c r="BDM17" s="185"/>
      <c r="BDN17" s="185"/>
      <c r="BDO17" s="185"/>
      <c r="BDP17" s="185"/>
      <c r="BDQ17" s="185"/>
      <c r="BDR17" s="185"/>
      <c r="BDS17" s="185"/>
      <c r="BDT17" s="185"/>
      <c r="BDU17" s="185"/>
      <c r="BDV17" s="185"/>
      <c r="BDW17" s="185"/>
      <c r="BDX17" s="185"/>
      <c r="BDY17" s="185"/>
      <c r="BDZ17" s="185"/>
      <c r="BEA17" s="185"/>
      <c r="BEB17" s="185"/>
      <c r="BEC17" s="185"/>
      <c r="BED17" s="185"/>
      <c r="BEE17" s="185"/>
      <c r="BEF17" s="185"/>
      <c r="BEG17" s="185"/>
      <c r="BEH17" s="185"/>
      <c r="BEI17" s="185"/>
      <c r="BEJ17" s="185"/>
      <c r="BEK17" s="185"/>
      <c r="BEL17" s="185"/>
      <c r="BEM17" s="185"/>
      <c r="BEN17" s="185"/>
      <c r="BEO17" s="185"/>
      <c r="BEP17" s="185"/>
      <c r="BEQ17" s="185"/>
      <c r="BER17" s="185"/>
      <c r="BES17" s="185"/>
      <c r="BET17" s="185"/>
      <c r="BEU17" s="185"/>
      <c r="BEV17" s="185"/>
      <c r="BEW17" s="185"/>
      <c r="BEX17" s="185"/>
      <c r="BEY17" s="185"/>
      <c r="BEZ17" s="185"/>
      <c r="BFA17" s="185"/>
      <c r="BFB17" s="185"/>
      <c r="BFC17" s="185"/>
      <c r="BFD17" s="185"/>
      <c r="BFE17" s="185"/>
      <c r="BFF17" s="185"/>
      <c r="BFG17" s="185"/>
      <c r="BFH17" s="185"/>
      <c r="BFI17" s="185"/>
      <c r="BFJ17" s="185"/>
      <c r="BFK17" s="185"/>
      <c r="BFL17" s="185"/>
      <c r="BFM17" s="185"/>
      <c r="BFN17" s="185"/>
      <c r="BFO17" s="185"/>
      <c r="BFP17" s="185"/>
      <c r="BFQ17" s="185"/>
      <c r="BFR17" s="185"/>
      <c r="BFS17" s="185"/>
      <c r="BFT17" s="185"/>
      <c r="BFU17" s="185"/>
      <c r="BFV17" s="185"/>
      <c r="BFW17" s="185"/>
      <c r="BFX17" s="185"/>
      <c r="BFY17" s="185"/>
      <c r="BFZ17" s="185"/>
      <c r="BGA17" s="185"/>
      <c r="BGB17" s="185"/>
      <c r="BGC17" s="185"/>
      <c r="BGD17" s="185"/>
      <c r="BGE17" s="185"/>
      <c r="BGF17" s="185"/>
      <c r="BGG17" s="185"/>
      <c r="BGH17" s="185"/>
      <c r="BGI17" s="185"/>
      <c r="BGJ17" s="185"/>
      <c r="BGK17" s="185"/>
      <c r="BGL17" s="185"/>
      <c r="BGM17" s="185"/>
      <c r="BGN17" s="185"/>
      <c r="BGO17" s="185"/>
      <c r="BGP17" s="185"/>
      <c r="BGQ17" s="185"/>
      <c r="BGR17" s="185"/>
      <c r="BGS17" s="185"/>
      <c r="BGT17" s="185"/>
      <c r="BGU17" s="185"/>
      <c r="BGV17" s="185"/>
      <c r="BGW17" s="185"/>
      <c r="BGX17" s="185"/>
      <c r="BGY17" s="185"/>
      <c r="BGZ17" s="185"/>
      <c r="BHA17" s="185"/>
      <c r="BHB17" s="185"/>
      <c r="BHC17" s="185"/>
      <c r="BHD17" s="185"/>
      <c r="BHE17" s="185"/>
      <c r="BHF17" s="185"/>
      <c r="BHG17" s="185"/>
      <c r="BHH17" s="185"/>
      <c r="BHI17" s="185"/>
      <c r="BHJ17" s="185"/>
      <c r="BHK17" s="185"/>
      <c r="BHL17" s="185"/>
      <c r="BHM17" s="185"/>
      <c r="BHN17" s="185"/>
      <c r="BHO17" s="185"/>
      <c r="BHP17" s="185"/>
      <c r="BHQ17" s="185"/>
      <c r="BHR17" s="185"/>
      <c r="BHS17" s="185"/>
      <c r="BHT17" s="185"/>
      <c r="BHU17" s="185"/>
      <c r="BHV17" s="185"/>
      <c r="BHW17" s="185"/>
      <c r="BHX17" s="185"/>
      <c r="BHY17" s="185"/>
      <c r="BHZ17" s="185"/>
      <c r="BIA17" s="185"/>
      <c r="BIB17" s="185"/>
      <c r="BIC17" s="185"/>
      <c r="BID17" s="185"/>
      <c r="BIE17" s="185"/>
      <c r="BIF17" s="185"/>
      <c r="BIG17" s="185"/>
      <c r="BIH17" s="185"/>
      <c r="BII17" s="185"/>
      <c r="BIJ17" s="185"/>
      <c r="BIK17" s="185"/>
      <c r="BIL17" s="185"/>
      <c r="BIM17" s="185"/>
      <c r="BIN17" s="185"/>
      <c r="BIO17" s="185"/>
      <c r="BIP17" s="185"/>
      <c r="BIQ17" s="185"/>
      <c r="BIR17" s="185"/>
      <c r="BIS17" s="185"/>
      <c r="BIT17" s="185"/>
      <c r="BIU17" s="185"/>
      <c r="BIV17" s="185"/>
      <c r="BIW17" s="185"/>
      <c r="BIX17" s="185"/>
      <c r="BIY17" s="185"/>
      <c r="BIZ17" s="185"/>
      <c r="BJA17" s="185"/>
      <c r="BJB17" s="185"/>
      <c r="BJC17" s="185"/>
      <c r="BJD17" s="185"/>
      <c r="BJE17" s="185"/>
      <c r="BJF17" s="185"/>
      <c r="BJG17" s="185"/>
      <c r="BJH17" s="185"/>
      <c r="BJI17" s="185"/>
      <c r="BJJ17" s="185"/>
      <c r="BJK17" s="185"/>
      <c r="BJL17" s="185"/>
      <c r="BJM17" s="185"/>
      <c r="BJN17" s="185"/>
      <c r="BJO17" s="185"/>
      <c r="BJP17" s="185"/>
      <c r="BJQ17" s="185"/>
      <c r="BJR17" s="185"/>
      <c r="BJS17" s="185"/>
      <c r="BJT17" s="185"/>
      <c r="BJU17" s="185"/>
      <c r="BJV17" s="185"/>
      <c r="BJW17" s="185"/>
      <c r="BJX17" s="185"/>
      <c r="BJY17" s="185"/>
      <c r="BJZ17" s="185"/>
      <c r="BKA17" s="185"/>
      <c r="BKB17" s="185"/>
      <c r="BKC17" s="185"/>
      <c r="BKD17" s="185"/>
      <c r="BKE17" s="185"/>
      <c r="BKF17" s="185"/>
      <c r="BKG17" s="185"/>
      <c r="BKH17" s="185"/>
      <c r="BKI17" s="185"/>
      <c r="BKJ17" s="185"/>
      <c r="BKK17" s="185"/>
      <c r="BKL17" s="185"/>
      <c r="BKM17" s="185"/>
      <c r="BKN17" s="185"/>
      <c r="BKO17" s="185"/>
      <c r="BKP17" s="185"/>
      <c r="BKQ17" s="185"/>
      <c r="BKR17" s="185"/>
      <c r="BKS17" s="185"/>
      <c r="BKT17" s="185"/>
      <c r="BKU17" s="185"/>
      <c r="BKV17" s="185"/>
      <c r="BKW17" s="185"/>
      <c r="BKX17" s="185"/>
      <c r="BKY17" s="185"/>
      <c r="BKZ17" s="185"/>
      <c r="BLA17" s="185"/>
      <c r="BLB17" s="185"/>
      <c r="BLC17" s="185"/>
      <c r="BLD17" s="185"/>
      <c r="BLE17" s="185"/>
      <c r="BLF17" s="185"/>
      <c r="BLG17" s="185"/>
      <c r="BLH17" s="185"/>
      <c r="BLI17" s="185"/>
      <c r="BLJ17" s="185"/>
      <c r="BLK17" s="185"/>
      <c r="BLL17" s="185"/>
      <c r="BLM17" s="185"/>
      <c r="BLN17" s="185"/>
      <c r="BLO17" s="185"/>
      <c r="BLP17" s="185"/>
      <c r="BLQ17" s="185"/>
      <c r="BLR17" s="185"/>
      <c r="BLS17" s="185"/>
      <c r="BLT17" s="185"/>
      <c r="BLU17" s="185"/>
      <c r="BLV17" s="185"/>
      <c r="BLW17" s="185"/>
      <c r="BLX17" s="185"/>
      <c r="BLY17" s="185"/>
      <c r="BLZ17" s="185"/>
      <c r="BMA17" s="185"/>
      <c r="BMB17" s="185"/>
      <c r="BMC17" s="185"/>
      <c r="BMD17" s="185"/>
      <c r="BME17" s="185"/>
      <c r="BMF17" s="185"/>
      <c r="BMG17" s="185"/>
      <c r="BMH17" s="185"/>
      <c r="BMI17" s="185"/>
      <c r="BMJ17" s="185"/>
      <c r="BMK17" s="185"/>
      <c r="BML17" s="185"/>
      <c r="BMM17" s="185"/>
      <c r="BMN17" s="185"/>
      <c r="BMO17" s="185"/>
      <c r="BMP17" s="185"/>
      <c r="BMQ17" s="185"/>
      <c r="BMR17" s="185"/>
      <c r="BMS17" s="185"/>
      <c r="BMT17" s="185"/>
      <c r="BMU17" s="185"/>
      <c r="BMV17" s="185"/>
      <c r="BMW17" s="185"/>
      <c r="BMX17" s="185"/>
      <c r="BMY17" s="185"/>
      <c r="BMZ17" s="185"/>
      <c r="BNA17" s="185"/>
      <c r="BNB17" s="185"/>
      <c r="BNC17" s="185"/>
      <c r="BND17" s="185"/>
      <c r="BNE17" s="185"/>
      <c r="BNF17" s="185"/>
      <c r="BNG17" s="185"/>
      <c r="BNH17" s="185"/>
      <c r="BNI17" s="185"/>
      <c r="BNJ17" s="185"/>
      <c r="BNK17" s="185"/>
      <c r="BNL17" s="185"/>
      <c r="BNM17" s="185"/>
      <c r="BNN17" s="185"/>
      <c r="BNO17" s="185"/>
      <c r="BNP17" s="185"/>
      <c r="BNQ17" s="185"/>
      <c r="BNR17" s="185"/>
      <c r="BNS17" s="185"/>
      <c r="BNT17" s="185"/>
      <c r="BNU17" s="185"/>
      <c r="BNV17" s="185"/>
      <c r="BNW17" s="185"/>
      <c r="BNX17" s="185"/>
      <c r="BNY17" s="185"/>
      <c r="BNZ17" s="185"/>
      <c r="BOA17" s="185"/>
      <c r="BOB17" s="185"/>
      <c r="BOC17" s="185"/>
      <c r="BOD17" s="185"/>
      <c r="BOE17" s="185"/>
      <c r="BOF17" s="185"/>
      <c r="BOG17" s="185"/>
      <c r="BOH17" s="185"/>
      <c r="BOI17" s="185"/>
      <c r="BOJ17" s="185"/>
      <c r="BOK17" s="185"/>
      <c r="BOL17" s="185"/>
      <c r="BOM17" s="185"/>
      <c r="BON17" s="185"/>
      <c r="BOO17" s="185"/>
      <c r="BOP17" s="185"/>
      <c r="BOQ17" s="185"/>
      <c r="BOR17" s="185"/>
      <c r="BOS17" s="185"/>
      <c r="BOT17" s="185"/>
      <c r="BOU17" s="185"/>
      <c r="BOV17" s="185"/>
      <c r="BOW17" s="185"/>
      <c r="BOX17" s="185"/>
      <c r="BOY17" s="185"/>
      <c r="BOZ17" s="185"/>
      <c r="BPA17" s="185"/>
      <c r="BPB17" s="185"/>
      <c r="BPC17" s="185"/>
      <c r="BPD17" s="185"/>
      <c r="BPE17" s="185"/>
      <c r="BPF17" s="185"/>
      <c r="BPG17" s="185"/>
      <c r="BPH17" s="185"/>
      <c r="BPI17" s="185"/>
      <c r="BPJ17" s="185"/>
      <c r="BPK17" s="185"/>
      <c r="BPL17" s="185"/>
      <c r="BPM17" s="185"/>
      <c r="BPN17" s="185"/>
      <c r="BPO17" s="185"/>
      <c r="BPP17" s="185"/>
      <c r="BPQ17" s="185"/>
      <c r="BPR17" s="185"/>
      <c r="BPS17" s="185"/>
      <c r="BPT17" s="185"/>
      <c r="BPU17" s="185"/>
      <c r="BPV17" s="185"/>
      <c r="BPW17" s="185"/>
      <c r="BPX17" s="185"/>
      <c r="BPY17" s="185"/>
      <c r="BPZ17" s="185"/>
      <c r="BQA17" s="185"/>
      <c r="BQB17" s="185"/>
      <c r="BQC17" s="185"/>
      <c r="BQD17" s="185"/>
      <c r="BQE17" s="185"/>
      <c r="BQF17" s="185"/>
      <c r="BQG17" s="185"/>
      <c r="BQH17" s="185"/>
      <c r="BQI17" s="185"/>
      <c r="BQJ17" s="185"/>
      <c r="BQK17" s="185"/>
      <c r="BQL17" s="185"/>
      <c r="BQM17" s="185"/>
      <c r="BQN17" s="185"/>
      <c r="BQO17" s="185"/>
      <c r="BQP17" s="185"/>
      <c r="BQQ17" s="185"/>
      <c r="BQR17" s="185"/>
      <c r="BQS17" s="185"/>
      <c r="BQT17" s="185"/>
      <c r="BQU17" s="185"/>
      <c r="BQV17" s="185"/>
      <c r="BQW17" s="185"/>
      <c r="BQX17" s="185"/>
      <c r="BQY17" s="185"/>
      <c r="BQZ17" s="185"/>
      <c r="BRA17" s="185"/>
      <c r="BRB17" s="185"/>
      <c r="BRC17" s="185"/>
      <c r="BRD17" s="185"/>
      <c r="BRE17" s="185"/>
      <c r="BRF17" s="185"/>
      <c r="BRG17" s="185"/>
      <c r="BRH17" s="185"/>
      <c r="BRI17" s="185"/>
      <c r="BRJ17" s="185"/>
      <c r="BRK17" s="185"/>
      <c r="BRL17" s="185"/>
      <c r="BRM17" s="185"/>
      <c r="BRN17" s="185"/>
      <c r="BRO17" s="185"/>
      <c r="BRP17" s="185"/>
      <c r="BRQ17" s="185"/>
      <c r="BRR17" s="185"/>
      <c r="BRS17" s="185"/>
      <c r="BRT17" s="185"/>
      <c r="BRU17" s="185"/>
      <c r="BRV17" s="185"/>
      <c r="BRW17" s="185"/>
      <c r="BRX17" s="185"/>
      <c r="BRY17" s="185"/>
      <c r="BRZ17" s="185"/>
      <c r="BSA17" s="185"/>
      <c r="BSB17" s="185"/>
      <c r="BSC17" s="185"/>
      <c r="BSD17" s="185"/>
      <c r="BSE17" s="185"/>
      <c r="BSF17" s="185"/>
      <c r="BSG17" s="185"/>
      <c r="BSH17" s="185"/>
      <c r="BSI17" s="185"/>
      <c r="BSJ17" s="185"/>
      <c r="BSK17" s="185"/>
      <c r="BSL17" s="185"/>
      <c r="BSM17" s="185"/>
      <c r="BSN17" s="185"/>
      <c r="BSO17" s="185"/>
      <c r="BSP17" s="185"/>
      <c r="BSQ17" s="185"/>
      <c r="BSR17" s="185"/>
      <c r="BSS17" s="185"/>
      <c r="BST17" s="185"/>
      <c r="BSU17" s="185"/>
      <c r="BSV17" s="185"/>
      <c r="BSW17" s="185"/>
      <c r="BSX17" s="185"/>
      <c r="BSY17" s="185"/>
      <c r="BSZ17" s="185"/>
      <c r="BTA17" s="185"/>
      <c r="BTB17" s="185"/>
      <c r="BTC17" s="185"/>
      <c r="BTD17" s="185"/>
      <c r="BTE17" s="185"/>
      <c r="BTF17" s="185"/>
      <c r="BTG17" s="185"/>
      <c r="BTH17" s="185"/>
      <c r="BTI17" s="185"/>
      <c r="BTJ17" s="185"/>
      <c r="BTK17" s="185"/>
      <c r="BTL17" s="185"/>
      <c r="BTM17" s="185"/>
      <c r="BTN17" s="185"/>
      <c r="BTO17" s="185"/>
      <c r="BTP17" s="185"/>
      <c r="BTQ17" s="185"/>
      <c r="BTR17" s="185"/>
      <c r="BTS17" s="185"/>
      <c r="BTT17" s="185"/>
      <c r="BTU17" s="185"/>
      <c r="BTV17" s="185"/>
      <c r="BTW17" s="185"/>
      <c r="BTX17" s="185"/>
      <c r="BTY17" s="185"/>
      <c r="BTZ17" s="185"/>
      <c r="BUA17" s="185"/>
      <c r="BUB17" s="185"/>
      <c r="BUC17" s="185"/>
      <c r="BUD17" s="185"/>
      <c r="BUE17" s="185"/>
      <c r="BUF17" s="185"/>
      <c r="BUG17" s="185"/>
      <c r="BUH17" s="185"/>
      <c r="BUI17" s="185"/>
      <c r="BUJ17" s="185"/>
      <c r="BUK17" s="185"/>
      <c r="BUL17" s="185"/>
      <c r="BUM17" s="185"/>
      <c r="BUN17" s="185"/>
      <c r="BUO17" s="185"/>
      <c r="BUP17" s="185"/>
      <c r="BUQ17" s="185"/>
      <c r="BUR17" s="185"/>
      <c r="BUS17" s="185"/>
      <c r="BUT17" s="185"/>
      <c r="BUU17" s="185"/>
      <c r="BUV17" s="185"/>
      <c r="BUW17" s="185"/>
      <c r="BUX17" s="185"/>
      <c r="BUY17" s="185"/>
      <c r="BUZ17" s="185"/>
      <c r="BVA17" s="185"/>
      <c r="BVB17" s="185"/>
      <c r="BVC17" s="185"/>
      <c r="BVD17" s="185"/>
      <c r="BVE17" s="185"/>
      <c r="BVF17" s="185"/>
      <c r="BVG17" s="185"/>
      <c r="BVH17" s="185"/>
      <c r="BVI17" s="185"/>
      <c r="BVJ17" s="185"/>
      <c r="BVK17" s="185"/>
      <c r="BVL17" s="185"/>
      <c r="BVM17" s="185"/>
      <c r="BVN17" s="185"/>
      <c r="BVO17" s="185"/>
      <c r="BVP17" s="185"/>
      <c r="BVQ17" s="185"/>
      <c r="BVR17" s="185"/>
      <c r="BVS17" s="185"/>
      <c r="BVT17" s="185"/>
      <c r="BVU17" s="185"/>
      <c r="BVV17" s="185"/>
      <c r="BVW17" s="185"/>
      <c r="BVX17" s="185"/>
      <c r="BVY17" s="185"/>
      <c r="BVZ17" s="185"/>
      <c r="BWA17" s="185"/>
      <c r="BWB17" s="185"/>
      <c r="BWC17" s="185"/>
      <c r="BWD17" s="185"/>
      <c r="BWE17" s="185"/>
      <c r="BWF17" s="185"/>
      <c r="BWG17" s="185"/>
      <c r="BWH17" s="185"/>
      <c r="BWI17" s="185"/>
      <c r="BWJ17" s="185"/>
      <c r="BWK17" s="185"/>
      <c r="BWL17" s="185"/>
      <c r="BWM17" s="185"/>
      <c r="BWN17" s="185"/>
      <c r="BWO17" s="185"/>
      <c r="BWP17" s="185"/>
      <c r="BWQ17" s="185"/>
      <c r="BWR17" s="185"/>
      <c r="BWS17" s="185"/>
      <c r="BWT17" s="185"/>
      <c r="BWU17" s="185"/>
      <c r="BWV17" s="185"/>
      <c r="BWW17" s="185"/>
      <c r="BWX17" s="185"/>
      <c r="BWY17" s="185"/>
      <c r="BWZ17" s="185"/>
      <c r="BXA17" s="185"/>
      <c r="BXB17" s="185"/>
      <c r="BXC17" s="185"/>
      <c r="BXD17" s="185"/>
      <c r="BXE17" s="185"/>
      <c r="BXF17" s="185"/>
      <c r="BXG17" s="185"/>
      <c r="BXH17" s="185"/>
      <c r="BXI17" s="185"/>
      <c r="BXJ17" s="185"/>
      <c r="BXK17" s="185"/>
      <c r="BXL17" s="185"/>
      <c r="BXM17" s="185"/>
      <c r="BXN17" s="185"/>
      <c r="BXO17" s="185"/>
      <c r="BXP17" s="185"/>
      <c r="BXQ17" s="185"/>
      <c r="BXR17" s="185"/>
      <c r="BXS17" s="185"/>
      <c r="BXT17" s="185"/>
      <c r="BXU17" s="185"/>
      <c r="BXV17" s="185"/>
      <c r="BXW17" s="185"/>
      <c r="BXX17" s="185"/>
      <c r="BXY17" s="185"/>
      <c r="BXZ17" s="185"/>
      <c r="BYA17" s="185"/>
      <c r="BYB17" s="185"/>
      <c r="BYC17" s="185"/>
      <c r="BYD17" s="185"/>
      <c r="BYE17" s="185"/>
      <c r="BYF17" s="185"/>
      <c r="BYG17" s="185"/>
      <c r="BYH17" s="185"/>
      <c r="BYI17" s="185"/>
      <c r="BYJ17" s="185"/>
      <c r="BYK17" s="185"/>
      <c r="BYL17" s="185"/>
      <c r="BYM17" s="185"/>
      <c r="BYN17" s="185"/>
      <c r="BYO17" s="185"/>
      <c r="BYP17" s="185"/>
      <c r="BYQ17" s="185"/>
      <c r="BYR17" s="185"/>
      <c r="BYS17" s="185"/>
      <c r="BYT17" s="185"/>
      <c r="BYU17" s="185"/>
      <c r="BYV17" s="185"/>
      <c r="BYW17" s="185"/>
      <c r="BYX17" s="185"/>
      <c r="BYY17" s="185"/>
      <c r="BYZ17" s="185"/>
      <c r="BZA17" s="185"/>
      <c r="BZB17" s="185"/>
      <c r="BZC17" s="185"/>
      <c r="BZD17" s="185"/>
      <c r="BZE17" s="185"/>
      <c r="BZF17" s="185"/>
      <c r="BZG17" s="185"/>
      <c r="BZH17" s="185"/>
      <c r="BZI17" s="185"/>
      <c r="BZJ17" s="185"/>
      <c r="BZK17" s="185"/>
      <c r="BZL17" s="185"/>
      <c r="BZM17" s="185"/>
      <c r="BZN17" s="185"/>
      <c r="BZO17" s="185"/>
      <c r="BZP17" s="185"/>
      <c r="BZQ17" s="185"/>
      <c r="BZR17" s="185"/>
      <c r="BZS17" s="185"/>
      <c r="BZT17" s="185"/>
      <c r="BZU17" s="185"/>
      <c r="BZV17" s="185"/>
      <c r="BZW17" s="185"/>
      <c r="BZX17" s="185"/>
      <c r="BZY17" s="185"/>
      <c r="BZZ17" s="185"/>
      <c r="CAA17" s="185"/>
      <c r="CAB17" s="185"/>
      <c r="CAC17" s="185"/>
      <c r="CAD17" s="185"/>
      <c r="CAE17" s="185"/>
      <c r="CAF17" s="185"/>
      <c r="CAG17" s="185"/>
      <c r="CAH17" s="185"/>
      <c r="CAI17" s="185"/>
      <c r="CAJ17" s="185"/>
      <c r="CAK17" s="185"/>
      <c r="CAL17" s="185"/>
      <c r="CAM17" s="185"/>
      <c r="CAN17" s="185"/>
      <c r="CAO17" s="185"/>
      <c r="CAP17" s="185"/>
      <c r="CAQ17" s="185"/>
      <c r="CAR17" s="185"/>
      <c r="CAS17" s="185"/>
      <c r="CAT17" s="185"/>
      <c r="CAU17" s="185"/>
      <c r="CAV17" s="185"/>
      <c r="CAW17" s="185"/>
      <c r="CAX17" s="185"/>
      <c r="CAY17" s="185"/>
      <c r="CAZ17" s="185"/>
      <c r="CBA17" s="185"/>
      <c r="CBB17" s="185"/>
      <c r="CBC17" s="185"/>
      <c r="CBD17" s="185"/>
      <c r="CBE17" s="185"/>
      <c r="CBF17" s="185"/>
      <c r="CBG17" s="185"/>
      <c r="CBH17" s="185"/>
      <c r="CBI17" s="185"/>
      <c r="CBJ17" s="185"/>
      <c r="CBK17" s="185"/>
      <c r="CBL17" s="185"/>
      <c r="CBM17" s="185"/>
      <c r="CBN17" s="185"/>
      <c r="CBO17" s="185"/>
      <c r="CBP17" s="185"/>
      <c r="CBQ17" s="185"/>
      <c r="CBR17" s="185"/>
      <c r="CBS17" s="185"/>
      <c r="CBT17" s="185"/>
      <c r="CBU17" s="185"/>
      <c r="CBV17" s="185"/>
      <c r="CBW17" s="185"/>
      <c r="CBX17" s="185"/>
      <c r="CBY17" s="185"/>
      <c r="CBZ17" s="185"/>
      <c r="CCA17" s="185"/>
      <c r="CCB17" s="185"/>
      <c r="CCC17" s="185"/>
      <c r="CCD17" s="185"/>
      <c r="CCE17" s="185"/>
      <c r="CCF17" s="185"/>
      <c r="CCG17" s="185"/>
      <c r="CCH17" s="185"/>
      <c r="CCI17" s="185"/>
      <c r="CCJ17" s="185"/>
      <c r="CCK17" s="185"/>
      <c r="CCL17" s="185"/>
      <c r="CCM17" s="185"/>
      <c r="CCN17" s="185"/>
      <c r="CCO17" s="185"/>
      <c r="CCP17" s="185"/>
      <c r="CCQ17" s="185"/>
      <c r="CCR17" s="185"/>
      <c r="CCS17" s="185"/>
      <c r="CCT17" s="185"/>
      <c r="CCU17" s="185"/>
      <c r="CCV17" s="185"/>
      <c r="CCW17" s="185"/>
      <c r="CCX17" s="185"/>
      <c r="CCY17" s="185"/>
      <c r="CCZ17" s="185"/>
      <c r="CDA17" s="185"/>
      <c r="CDB17" s="185"/>
      <c r="CDC17" s="185"/>
      <c r="CDD17" s="185"/>
      <c r="CDE17" s="185"/>
      <c r="CDF17" s="185"/>
      <c r="CDG17" s="185"/>
      <c r="CDH17" s="185"/>
      <c r="CDI17" s="185"/>
      <c r="CDJ17" s="185"/>
      <c r="CDK17" s="185"/>
      <c r="CDL17" s="185"/>
      <c r="CDM17" s="185"/>
      <c r="CDN17" s="185"/>
      <c r="CDO17" s="185"/>
      <c r="CDP17" s="185"/>
      <c r="CDQ17" s="185"/>
      <c r="CDR17" s="185"/>
      <c r="CDS17" s="185"/>
      <c r="CDT17" s="185"/>
      <c r="CDU17" s="185"/>
      <c r="CDV17" s="185"/>
      <c r="CDW17" s="185"/>
      <c r="CDX17" s="185"/>
      <c r="CDY17" s="185"/>
      <c r="CDZ17" s="185"/>
      <c r="CEA17" s="185"/>
      <c r="CEB17" s="185"/>
      <c r="CEC17" s="185"/>
      <c r="CED17" s="185"/>
      <c r="CEE17" s="185"/>
      <c r="CEF17" s="185"/>
      <c r="CEG17" s="185"/>
      <c r="CEH17" s="185"/>
      <c r="CEI17" s="185"/>
      <c r="CEJ17" s="185"/>
      <c r="CEK17" s="185"/>
      <c r="CEL17" s="185"/>
      <c r="CEM17" s="185"/>
      <c r="CEN17" s="185"/>
      <c r="CEO17" s="185"/>
      <c r="CEP17" s="185"/>
      <c r="CEQ17" s="185"/>
      <c r="CER17" s="185"/>
      <c r="CES17" s="185"/>
      <c r="CET17" s="185"/>
      <c r="CEU17" s="185"/>
      <c r="CEV17" s="185"/>
      <c r="CEW17" s="185"/>
      <c r="CEX17" s="185"/>
      <c r="CEY17" s="185"/>
      <c r="CEZ17" s="185"/>
      <c r="CFA17" s="185"/>
      <c r="CFB17" s="185"/>
      <c r="CFC17" s="185"/>
      <c r="CFD17" s="185"/>
      <c r="CFE17" s="185"/>
      <c r="CFF17" s="185"/>
      <c r="CFG17" s="185"/>
      <c r="CFH17" s="185"/>
      <c r="CFI17" s="185"/>
      <c r="CFJ17" s="185"/>
      <c r="CFK17" s="185"/>
      <c r="CFL17" s="185"/>
      <c r="CFM17" s="185"/>
      <c r="CFN17" s="185"/>
      <c r="CFO17" s="185"/>
      <c r="CFP17" s="185"/>
      <c r="CFQ17" s="185"/>
      <c r="CFR17" s="185"/>
      <c r="CFS17" s="185"/>
      <c r="CFT17" s="185"/>
      <c r="CFU17" s="185"/>
      <c r="CFV17" s="185"/>
      <c r="CFW17" s="185"/>
      <c r="CFX17" s="185"/>
      <c r="CFY17" s="185"/>
      <c r="CFZ17" s="185"/>
      <c r="CGA17" s="185"/>
      <c r="CGB17" s="185"/>
      <c r="CGC17" s="185"/>
      <c r="CGD17" s="185"/>
      <c r="CGE17" s="185"/>
      <c r="CGF17" s="185"/>
      <c r="CGG17" s="185"/>
      <c r="CGH17" s="185"/>
      <c r="CGI17" s="185"/>
      <c r="CGJ17" s="185"/>
      <c r="CGK17" s="185"/>
      <c r="CGL17" s="185"/>
      <c r="CGM17" s="185"/>
      <c r="CGN17" s="185"/>
      <c r="CGO17" s="185"/>
      <c r="CGP17" s="185"/>
      <c r="CGQ17" s="185"/>
      <c r="CGR17" s="185"/>
      <c r="CGS17" s="185"/>
      <c r="CGT17" s="185"/>
      <c r="CGU17" s="185"/>
      <c r="CGV17" s="185"/>
      <c r="CGW17" s="185"/>
      <c r="CGX17" s="185"/>
      <c r="CGY17" s="185"/>
      <c r="CGZ17" s="185"/>
      <c r="CHA17" s="185"/>
      <c r="CHB17" s="185"/>
      <c r="CHC17" s="185"/>
      <c r="CHD17" s="185"/>
      <c r="CHE17" s="185"/>
      <c r="CHF17" s="185"/>
      <c r="CHG17" s="185"/>
      <c r="CHH17" s="185"/>
      <c r="CHI17" s="185"/>
      <c r="CHJ17" s="185"/>
      <c r="CHK17" s="185"/>
      <c r="CHL17" s="185"/>
      <c r="CHM17" s="185"/>
      <c r="CHN17" s="185"/>
      <c r="CHO17" s="185"/>
      <c r="CHP17" s="185"/>
      <c r="CHQ17" s="185"/>
      <c r="CHR17" s="185"/>
      <c r="CHS17" s="185"/>
      <c r="CHT17" s="185"/>
      <c r="CHU17" s="185"/>
      <c r="CHV17" s="185"/>
      <c r="CHW17" s="185"/>
      <c r="CHX17" s="185"/>
      <c r="CHY17" s="185"/>
      <c r="CHZ17" s="185"/>
      <c r="CIA17" s="185"/>
      <c r="CIB17" s="185"/>
      <c r="CIC17" s="185"/>
      <c r="CID17" s="185"/>
      <c r="CIE17" s="185"/>
      <c r="CIF17" s="185"/>
      <c r="CIG17" s="185"/>
      <c r="CIH17" s="185"/>
      <c r="CII17" s="185"/>
      <c r="CIJ17" s="185"/>
      <c r="CIK17" s="185"/>
      <c r="CIL17" s="185"/>
      <c r="CIM17" s="185"/>
      <c r="CIN17" s="185"/>
      <c r="CIO17" s="185"/>
      <c r="CIP17" s="185"/>
      <c r="CIQ17" s="185"/>
      <c r="CIR17" s="185"/>
      <c r="CIS17" s="185"/>
      <c r="CIT17" s="185"/>
      <c r="CIU17" s="185"/>
      <c r="CIV17" s="185"/>
      <c r="CIW17" s="185"/>
      <c r="CIX17" s="185"/>
      <c r="CIY17" s="185"/>
      <c r="CIZ17" s="185"/>
      <c r="CJA17" s="185"/>
      <c r="CJB17" s="185"/>
      <c r="CJC17" s="185"/>
      <c r="CJD17" s="185"/>
      <c r="CJE17" s="185"/>
      <c r="CJF17" s="185"/>
      <c r="CJG17" s="185"/>
      <c r="CJH17" s="185"/>
      <c r="CJI17" s="185"/>
      <c r="CJJ17" s="185"/>
      <c r="CJK17" s="185"/>
      <c r="CJL17" s="185"/>
      <c r="CJM17" s="185"/>
      <c r="CJN17" s="185"/>
      <c r="CJO17" s="185"/>
      <c r="CJP17" s="185"/>
      <c r="CJQ17" s="185"/>
      <c r="CJR17" s="185"/>
      <c r="CJS17" s="185"/>
      <c r="CJT17" s="185"/>
      <c r="CJU17" s="185"/>
      <c r="CJV17" s="185"/>
      <c r="CJW17" s="185"/>
      <c r="CJX17" s="185"/>
      <c r="CJY17" s="185"/>
      <c r="CJZ17" s="185"/>
      <c r="CKA17" s="185"/>
      <c r="CKB17" s="185"/>
      <c r="CKC17" s="185"/>
      <c r="CKD17" s="185"/>
      <c r="CKE17" s="185"/>
      <c r="CKF17" s="185"/>
      <c r="CKG17" s="185"/>
      <c r="CKH17" s="185"/>
      <c r="CKI17" s="185"/>
      <c r="CKJ17" s="185"/>
      <c r="CKK17" s="185"/>
      <c r="CKL17" s="185"/>
      <c r="CKM17" s="185"/>
      <c r="CKN17" s="185"/>
      <c r="CKO17" s="185"/>
      <c r="CKP17" s="185"/>
      <c r="CKQ17" s="185"/>
      <c r="CKR17" s="185"/>
      <c r="CKS17" s="185"/>
      <c r="CKT17" s="185"/>
      <c r="CKU17" s="185"/>
      <c r="CKV17" s="185"/>
      <c r="CKW17" s="185"/>
      <c r="CKX17" s="185"/>
      <c r="CKY17" s="185"/>
      <c r="CKZ17" s="185"/>
      <c r="CLA17" s="185"/>
      <c r="CLB17" s="185"/>
      <c r="CLC17" s="185"/>
      <c r="CLD17" s="185"/>
      <c r="CLE17" s="185"/>
      <c r="CLF17" s="185"/>
      <c r="CLG17" s="185"/>
      <c r="CLH17" s="185"/>
      <c r="CLI17" s="185"/>
      <c r="CLJ17" s="185"/>
      <c r="CLK17" s="185"/>
      <c r="CLL17" s="185"/>
      <c r="CLM17" s="185"/>
      <c r="CLN17" s="185"/>
      <c r="CLO17" s="185"/>
      <c r="CLP17" s="185"/>
      <c r="CLQ17" s="185"/>
      <c r="CLR17" s="185"/>
      <c r="CLS17" s="185"/>
      <c r="CLT17" s="185"/>
      <c r="CLU17" s="185"/>
      <c r="CLV17" s="185"/>
      <c r="CLW17" s="185"/>
      <c r="CLX17" s="185"/>
      <c r="CLY17" s="185"/>
      <c r="CLZ17" s="185"/>
      <c r="CMA17" s="185"/>
      <c r="CMB17" s="185"/>
      <c r="CMC17" s="185"/>
      <c r="CMD17" s="185"/>
      <c r="CME17" s="185"/>
      <c r="CMF17" s="185"/>
      <c r="CMG17" s="185"/>
      <c r="CMH17" s="185"/>
      <c r="CMI17" s="185"/>
      <c r="CMJ17" s="185"/>
      <c r="CMK17" s="185"/>
      <c r="CML17" s="185"/>
      <c r="CMM17" s="185"/>
      <c r="CMN17" s="185"/>
      <c r="CMO17" s="185"/>
      <c r="CMP17" s="185"/>
      <c r="CMQ17" s="185"/>
      <c r="CMR17" s="185"/>
      <c r="CMS17" s="185"/>
      <c r="CMT17" s="185"/>
      <c r="CMU17" s="185"/>
      <c r="CMV17" s="185"/>
      <c r="CMW17" s="185"/>
      <c r="CMX17" s="185"/>
      <c r="CMY17" s="185"/>
      <c r="CMZ17" s="185"/>
      <c r="CNA17" s="185"/>
      <c r="CNB17" s="185"/>
      <c r="CNC17" s="185"/>
      <c r="CND17" s="185"/>
      <c r="CNE17" s="185"/>
      <c r="CNF17" s="185"/>
      <c r="CNG17" s="185"/>
      <c r="CNH17" s="185"/>
      <c r="CNI17" s="185"/>
      <c r="CNJ17" s="185"/>
      <c r="CNK17" s="185"/>
      <c r="CNL17" s="185"/>
      <c r="CNM17" s="185"/>
      <c r="CNN17" s="185"/>
      <c r="CNO17" s="185"/>
      <c r="CNP17" s="185"/>
      <c r="CNQ17" s="185"/>
      <c r="CNR17" s="185"/>
      <c r="CNS17" s="185"/>
      <c r="CNT17" s="185"/>
      <c r="CNU17" s="185"/>
      <c r="CNV17" s="185"/>
      <c r="CNW17" s="185"/>
      <c r="CNX17" s="185"/>
      <c r="CNY17" s="185"/>
      <c r="CNZ17" s="185"/>
      <c r="COA17" s="185"/>
      <c r="COB17" s="185"/>
      <c r="COC17" s="185"/>
      <c r="COD17" s="185"/>
      <c r="COE17" s="185"/>
      <c r="COF17" s="185"/>
      <c r="COG17" s="185"/>
      <c r="COH17" s="185"/>
      <c r="COI17" s="185"/>
      <c r="COJ17" s="185"/>
      <c r="COK17" s="185"/>
      <c r="COL17" s="185"/>
      <c r="COM17" s="185"/>
      <c r="CON17" s="185"/>
      <c r="COO17" s="185"/>
      <c r="COP17" s="185"/>
      <c r="COQ17" s="185"/>
      <c r="COR17" s="185"/>
      <c r="COS17" s="185"/>
      <c r="COT17" s="185"/>
      <c r="COU17" s="185"/>
      <c r="COV17" s="185"/>
      <c r="COW17" s="185"/>
      <c r="COX17" s="185"/>
      <c r="COY17" s="185"/>
      <c r="COZ17" s="185"/>
      <c r="CPA17" s="185"/>
      <c r="CPB17" s="185"/>
      <c r="CPC17" s="185"/>
      <c r="CPD17" s="185"/>
      <c r="CPE17" s="185"/>
      <c r="CPF17" s="185"/>
      <c r="CPG17" s="185"/>
      <c r="CPH17" s="185"/>
      <c r="CPI17" s="185"/>
      <c r="CPJ17" s="185"/>
      <c r="CPK17" s="185"/>
      <c r="CPL17" s="185"/>
      <c r="CPM17" s="185"/>
      <c r="CPN17" s="185"/>
      <c r="CPO17" s="185"/>
      <c r="CPP17" s="185"/>
      <c r="CPQ17" s="185"/>
      <c r="CPR17" s="185"/>
      <c r="CPS17" s="185"/>
      <c r="CPT17" s="185"/>
      <c r="CPU17" s="185"/>
      <c r="CPV17" s="185"/>
      <c r="CPW17" s="185"/>
      <c r="CPX17" s="185"/>
      <c r="CPY17" s="185"/>
      <c r="CPZ17" s="185"/>
      <c r="CQA17" s="185"/>
      <c r="CQB17" s="185"/>
      <c r="CQC17" s="185"/>
      <c r="CQD17" s="185"/>
      <c r="CQE17" s="185"/>
      <c r="CQF17" s="185"/>
      <c r="CQG17" s="185"/>
      <c r="CQH17" s="185"/>
      <c r="CQI17" s="185"/>
      <c r="CQJ17" s="185"/>
      <c r="CQK17" s="185"/>
      <c r="CQL17" s="185"/>
      <c r="CQM17" s="185"/>
      <c r="CQN17" s="185"/>
      <c r="CQO17" s="185"/>
      <c r="CQP17" s="185"/>
      <c r="CQQ17" s="185"/>
      <c r="CQR17" s="185"/>
      <c r="CQS17" s="185"/>
      <c r="CQT17" s="185"/>
      <c r="CQU17" s="185"/>
      <c r="CQV17" s="185"/>
      <c r="CQW17" s="185"/>
      <c r="CQX17" s="185"/>
      <c r="CQY17" s="185"/>
      <c r="CQZ17" s="185"/>
      <c r="CRA17" s="185"/>
      <c r="CRB17" s="185"/>
      <c r="CRC17" s="185"/>
      <c r="CRD17" s="185"/>
      <c r="CRE17" s="185"/>
      <c r="CRF17" s="185"/>
      <c r="CRG17" s="185"/>
      <c r="CRH17" s="185"/>
      <c r="CRI17" s="185"/>
      <c r="CRJ17" s="185"/>
      <c r="CRK17" s="185"/>
      <c r="CRL17" s="185"/>
      <c r="CRM17" s="185"/>
      <c r="CRN17" s="185"/>
      <c r="CRO17" s="185"/>
      <c r="CRP17" s="185"/>
      <c r="CRQ17" s="185"/>
      <c r="CRR17" s="185"/>
      <c r="CRS17" s="185"/>
      <c r="CRT17" s="185"/>
      <c r="CRU17" s="185"/>
      <c r="CRV17" s="185"/>
      <c r="CRW17" s="185"/>
      <c r="CRX17" s="185"/>
      <c r="CRY17" s="185"/>
      <c r="CRZ17" s="185"/>
      <c r="CSA17" s="185"/>
      <c r="CSB17" s="185"/>
      <c r="CSC17" s="185"/>
      <c r="CSD17" s="185"/>
      <c r="CSE17" s="185"/>
      <c r="CSF17" s="185"/>
      <c r="CSG17" s="185"/>
      <c r="CSH17" s="185"/>
      <c r="CSI17" s="185"/>
      <c r="CSJ17" s="185"/>
      <c r="CSK17" s="185"/>
      <c r="CSL17" s="185"/>
      <c r="CSM17" s="185"/>
      <c r="CSN17" s="185"/>
      <c r="CSO17" s="185"/>
      <c r="CSP17" s="185"/>
      <c r="CSQ17" s="185"/>
      <c r="CSR17" s="185"/>
      <c r="CSS17" s="185"/>
      <c r="CST17" s="185"/>
      <c r="CSU17" s="185"/>
      <c r="CSV17" s="185"/>
      <c r="CSW17" s="185"/>
      <c r="CSX17" s="185"/>
      <c r="CSY17" s="185"/>
      <c r="CSZ17" s="185"/>
      <c r="CTA17" s="185"/>
      <c r="CTB17" s="185"/>
      <c r="CTC17" s="185"/>
      <c r="CTD17" s="185"/>
      <c r="CTE17" s="185"/>
      <c r="CTF17" s="185"/>
      <c r="CTG17" s="185"/>
      <c r="CTH17" s="185"/>
      <c r="CTI17" s="185"/>
      <c r="CTJ17" s="185"/>
      <c r="CTK17" s="185"/>
      <c r="CTL17" s="185"/>
      <c r="CTM17" s="185"/>
      <c r="CTN17" s="185"/>
      <c r="CTO17" s="185"/>
      <c r="CTP17" s="185"/>
      <c r="CTQ17" s="185"/>
      <c r="CTR17" s="185"/>
      <c r="CTS17" s="185"/>
      <c r="CTT17" s="185"/>
      <c r="CTU17" s="185"/>
      <c r="CTV17" s="185"/>
      <c r="CTW17" s="185"/>
      <c r="CTX17" s="185"/>
      <c r="CTY17" s="185"/>
      <c r="CTZ17" s="185"/>
      <c r="CUA17" s="185"/>
      <c r="CUB17" s="185"/>
      <c r="CUC17" s="185"/>
      <c r="CUD17" s="185"/>
      <c r="CUE17" s="185"/>
      <c r="CUF17" s="185"/>
      <c r="CUG17" s="185"/>
      <c r="CUH17" s="185"/>
      <c r="CUI17" s="185"/>
      <c r="CUJ17" s="185"/>
      <c r="CUK17" s="185"/>
      <c r="CUL17" s="185"/>
      <c r="CUM17" s="185"/>
      <c r="CUN17" s="185"/>
      <c r="CUO17" s="185"/>
      <c r="CUP17" s="185"/>
      <c r="CUQ17" s="185"/>
      <c r="CUR17" s="185"/>
      <c r="CUS17" s="185"/>
      <c r="CUT17" s="185"/>
      <c r="CUU17" s="185"/>
      <c r="CUV17" s="185"/>
      <c r="CUW17" s="185"/>
      <c r="CUX17" s="185"/>
      <c r="CUY17" s="185"/>
      <c r="CUZ17" s="185"/>
      <c r="CVA17" s="185"/>
      <c r="CVB17" s="185"/>
      <c r="CVC17" s="185"/>
      <c r="CVD17" s="185"/>
      <c r="CVE17" s="185"/>
      <c r="CVF17" s="185"/>
      <c r="CVG17" s="185"/>
      <c r="CVH17" s="185"/>
      <c r="CVI17" s="185"/>
      <c r="CVJ17" s="185"/>
      <c r="CVK17" s="185"/>
      <c r="CVL17" s="185"/>
      <c r="CVM17" s="185"/>
      <c r="CVN17" s="185"/>
      <c r="CVO17" s="185"/>
      <c r="CVP17" s="185"/>
      <c r="CVQ17" s="185"/>
      <c r="CVR17" s="185"/>
      <c r="CVS17" s="185"/>
      <c r="CVT17" s="185"/>
      <c r="CVU17" s="185"/>
      <c r="CVV17" s="185"/>
      <c r="CVW17" s="185"/>
      <c r="CVX17" s="185"/>
      <c r="CVY17" s="185"/>
      <c r="CVZ17" s="185"/>
      <c r="CWA17" s="185"/>
      <c r="CWB17" s="185"/>
      <c r="CWC17" s="185"/>
      <c r="CWD17" s="185"/>
      <c r="CWE17" s="185"/>
      <c r="CWF17" s="185"/>
      <c r="CWG17" s="185"/>
      <c r="CWH17" s="185"/>
      <c r="CWI17" s="185"/>
      <c r="CWJ17" s="185"/>
      <c r="CWK17" s="185"/>
      <c r="CWL17" s="185"/>
      <c r="CWM17" s="185"/>
      <c r="CWN17" s="185"/>
      <c r="CWO17" s="185"/>
      <c r="CWP17" s="185"/>
      <c r="CWQ17" s="185"/>
      <c r="CWR17" s="185"/>
      <c r="CWS17" s="185"/>
      <c r="CWT17" s="185"/>
      <c r="CWU17" s="185"/>
      <c r="CWV17" s="185"/>
      <c r="CWW17" s="185"/>
      <c r="CWX17" s="185"/>
      <c r="CWY17" s="185"/>
      <c r="CWZ17" s="185"/>
      <c r="CXA17" s="185"/>
      <c r="CXB17" s="185"/>
      <c r="CXC17" s="185"/>
      <c r="CXD17" s="185"/>
      <c r="CXE17" s="185"/>
      <c r="CXF17" s="185"/>
      <c r="CXG17" s="185"/>
      <c r="CXH17" s="185"/>
      <c r="CXI17" s="185"/>
      <c r="CXJ17" s="185"/>
      <c r="CXK17" s="185"/>
      <c r="CXL17" s="185"/>
      <c r="CXM17" s="185"/>
      <c r="CXN17" s="185"/>
      <c r="CXO17" s="185"/>
      <c r="CXP17" s="185"/>
      <c r="CXQ17" s="185"/>
      <c r="CXR17" s="185"/>
      <c r="CXS17" s="185"/>
      <c r="CXT17" s="185"/>
      <c r="CXU17" s="185"/>
      <c r="CXV17" s="185"/>
      <c r="CXW17" s="185"/>
      <c r="CXX17" s="185"/>
      <c r="CXY17" s="185"/>
      <c r="CXZ17" s="185"/>
      <c r="CYA17" s="185"/>
      <c r="CYB17" s="185"/>
      <c r="CYC17" s="185"/>
      <c r="CYD17" s="185"/>
      <c r="CYE17" s="185"/>
      <c r="CYF17" s="185"/>
      <c r="CYG17" s="185"/>
      <c r="CYH17" s="185"/>
      <c r="CYI17" s="185"/>
      <c r="CYJ17" s="185"/>
      <c r="CYK17" s="185"/>
      <c r="CYL17" s="185"/>
      <c r="CYM17" s="185"/>
      <c r="CYN17" s="185"/>
      <c r="CYO17" s="185"/>
      <c r="CYP17" s="185"/>
      <c r="CYQ17" s="185"/>
      <c r="CYR17" s="185"/>
      <c r="CYS17" s="185"/>
      <c r="CYT17" s="185"/>
      <c r="CYU17" s="185"/>
      <c r="CYV17" s="185"/>
      <c r="CYW17" s="185"/>
      <c r="CYX17" s="185"/>
      <c r="CYY17" s="185"/>
      <c r="CYZ17" s="185"/>
      <c r="CZA17" s="185"/>
      <c r="CZB17" s="185"/>
      <c r="CZC17" s="185"/>
      <c r="CZD17" s="185"/>
      <c r="CZE17" s="185"/>
      <c r="CZF17" s="185"/>
      <c r="CZG17" s="185"/>
      <c r="CZH17" s="185"/>
      <c r="CZI17" s="185"/>
      <c r="CZJ17" s="185"/>
      <c r="CZK17" s="185"/>
      <c r="CZL17" s="185"/>
      <c r="CZM17" s="185"/>
      <c r="CZN17" s="185"/>
      <c r="CZO17" s="185"/>
      <c r="CZP17" s="185"/>
      <c r="CZQ17" s="185"/>
      <c r="CZR17" s="185"/>
      <c r="CZS17" s="185"/>
      <c r="CZT17" s="185"/>
      <c r="CZU17" s="185"/>
      <c r="CZV17" s="185"/>
      <c r="CZW17" s="185"/>
      <c r="CZX17" s="185"/>
      <c r="CZY17" s="185"/>
      <c r="CZZ17" s="185"/>
      <c r="DAA17" s="185"/>
      <c r="DAB17" s="185"/>
      <c r="DAC17" s="185"/>
      <c r="DAD17" s="185"/>
      <c r="DAE17" s="185"/>
      <c r="DAF17" s="185"/>
      <c r="DAG17" s="185"/>
      <c r="DAH17" s="185"/>
      <c r="DAI17" s="185"/>
      <c r="DAJ17" s="185"/>
      <c r="DAK17" s="185"/>
      <c r="DAL17" s="185"/>
      <c r="DAM17" s="185"/>
      <c r="DAN17" s="185"/>
      <c r="DAO17" s="185"/>
      <c r="DAP17" s="185"/>
      <c r="DAQ17" s="185"/>
      <c r="DAR17" s="185"/>
      <c r="DAS17" s="185"/>
      <c r="DAT17" s="185"/>
      <c r="DAU17" s="185"/>
      <c r="DAV17" s="185"/>
      <c r="DAW17" s="185"/>
      <c r="DAX17" s="185"/>
      <c r="DAY17" s="185"/>
      <c r="DAZ17" s="185"/>
      <c r="DBA17" s="185"/>
      <c r="DBB17" s="185"/>
      <c r="DBC17" s="185"/>
      <c r="DBD17" s="185"/>
      <c r="DBE17" s="185"/>
      <c r="DBF17" s="185"/>
      <c r="DBG17" s="185"/>
      <c r="DBH17" s="185"/>
      <c r="DBI17" s="185"/>
      <c r="DBJ17" s="185"/>
      <c r="DBK17" s="185"/>
      <c r="DBL17" s="185"/>
      <c r="DBM17" s="185"/>
      <c r="DBN17" s="185"/>
      <c r="DBO17" s="185"/>
      <c r="DBP17" s="185"/>
      <c r="DBQ17" s="185"/>
      <c r="DBR17" s="185"/>
      <c r="DBS17" s="185"/>
      <c r="DBT17" s="185"/>
      <c r="DBU17" s="185"/>
      <c r="DBV17" s="185"/>
      <c r="DBW17" s="185"/>
      <c r="DBX17" s="185"/>
      <c r="DBY17" s="185"/>
      <c r="DBZ17" s="185"/>
      <c r="DCA17" s="185"/>
      <c r="DCB17" s="185"/>
      <c r="DCC17" s="185"/>
      <c r="DCD17" s="185"/>
      <c r="DCE17" s="185"/>
      <c r="DCF17" s="185"/>
      <c r="DCG17" s="185"/>
      <c r="DCH17" s="185"/>
      <c r="DCI17" s="185"/>
      <c r="DCJ17" s="185"/>
      <c r="DCK17" s="185"/>
      <c r="DCL17" s="185"/>
      <c r="DCM17" s="185"/>
      <c r="DCN17" s="185"/>
      <c r="DCO17" s="185"/>
      <c r="DCP17" s="185"/>
      <c r="DCQ17" s="185"/>
      <c r="DCR17" s="185"/>
      <c r="DCS17" s="185"/>
      <c r="DCT17" s="185"/>
      <c r="DCU17" s="185"/>
      <c r="DCV17" s="185"/>
      <c r="DCW17" s="185"/>
      <c r="DCX17" s="185"/>
      <c r="DCY17" s="185"/>
      <c r="DCZ17" s="185"/>
      <c r="DDA17" s="185"/>
      <c r="DDB17" s="185"/>
      <c r="DDC17" s="185"/>
      <c r="DDD17" s="185"/>
      <c r="DDE17" s="185"/>
      <c r="DDF17" s="185"/>
      <c r="DDG17" s="185"/>
      <c r="DDH17" s="185"/>
      <c r="DDI17" s="185"/>
      <c r="DDJ17" s="185"/>
      <c r="DDK17" s="185"/>
      <c r="DDL17" s="185"/>
      <c r="DDM17" s="185"/>
      <c r="DDN17" s="185"/>
      <c r="DDO17" s="185"/>
      <c r="DDP17" s="185"/>
      <c r="DDQ17" s="185"/>
      <c r="DDR17" s="185"/>
      <c r="DDS17" s="185"/>
      <c r="DDT17" s="185"/>
      <c r="DDU17" s="185"/>
      <c r="DDV17" s="185"/>
      <c r="DDW17" s="185"/>
      <c r="DDX17" s="185"/>
      <c r="DDY17" s="185"/>
      <c r="DDZ17" s="185"/>
      <c r="DEA17" s="185"/>
      <c r="DEB17" s="185"/>
      <c r="DEC17" s="185"/>
      <c r="DED17" s="185"/>
      <c r="DEE17" s="185"/>
      <c r="DEF17" s="185"/>
      <c r="DEG17" s="185"/>
      <c r="DEH17" s="185"/>
      <c r="DEI17" s="185"/>
      <c r="DEJ17" s="185"/>
      <c r="DEK17" s="185"/>
      <c r="DEL17" s="185"/>
      <c r="DEM17" s="185"/>
      <c r="DEN17" s="185"/>
      <c r="DEO17" s="185"/>
      <c r="DEP17" s="185"/>
      <c r="DEQ17" s="185"/>
      <c r="DER17" s="185"/>
      <c r="DES17" s="185"/>
      <c r="DET17" s="185"/>
      <c r="DEU17" s="185"/>
      <c r="DEV17" s="185"/>
      <c r="DEW17" s="185"/>
      <c r="DEX17" s="185"/>
      <c r="DEY17" s="185"/>
      <c r="DEZ17" s="185"/>
      <c r="DFA17" s="185"/>
      <c r="DFB17" s="185"/>
      <c r="DFC17" s="185"/>
      <c r="DFD17" s="185"/>
      <c r="DFE17" s="185"/>
      <c r="DFF17" s="185"/>
      <c r="DFG17" s="185"/>
      <c r="DFH17" s="185"/>
      <c r="DFI17" s="185"/>
      <c r="DFJ17" s="185"/>
      <c r="DFK17" s="185"/>
      <c r="DFL17" s="185"/>
      <c r="DFM17" s="185"/>
      <c r="DFN17" s="185"/>
      <c r="DFO17" s="185"/>
      <c r="DFP17" s="185"/>
      <c r="DFQ17" s="185"/>
      <c r="DFR17" s="185"/>
      <c r="DFS17" s="185"/>
      <c r="DFT17" s="185"/>
      <c r="DFU17" s="185"/>
      <c r="DFV17" s="185"/>
      <c r="DFW17" s="185"/>
      <c r="DFX17" s="185"/>
      <c r="DFY17" s="185"/>
      <c r="DFZ17" s="185"/>
      <c r="DGA17" s="185"/>
      <c r="DGB17" s="185"/>
      <c r="DGC17" s="185"/>
      <c r="DGD17" s="185"/>
      <c r="DGE17" s="185"/>
      <c r="DGF17" s="185"/>
      <c r="DGG17" s="185"/>
      <c r="DGH17" s="185"/>
      <c r="DGI17" s="185"/>
      <c r="DGJ17" s="185"/>
      <c r="DGK17" s="185"/>
      <c r="DGL17" s="185"/>
      <c r="DGM17" s="185"/>
      <c r="DGN17" s="185"/>
      <c r="DGO17" s="185"/>
      <c r="DGP17" s="185"/>
      <c r="DGQ17" s="185"/>
      <c r="DGR17" s="185"/>
      <c r="DGS17" s="185"/>
      <c r="DGT17" s="185"/>
      <c r="DGU17" s="185"/>
      <c r="DGV17" s="185"/>
      <c r="DGW17" s="185"/>
      <c r="DGX17" s="185"/>
      <c r="DGY17" s="185"/>
      <c r="DGZ17" s="185"/>
      <c r="DHA17" s="185"/>
      <c r="DHB17" s="185"/>
      <c r="DHC17" s="185"/>
      <c r="DHD17" s="185"/>
      <c r="DHE17" s="185"/>
      <c r="DHF17" s="185"/>
      <c r="DHG17" s="185"/>
      <c r="DHH17" s="185"/>
      <c r="DHI17" s="185"/>
      <c r="DHJ17" s="185"/>
      <c r="DHK17" s="185"/>
      <c r="DHL17" s="185"/>
      <c r="DHM17" s="185"/>
      <c r="DHN17" s="185"/>
      <c r="DHO17" s="185"/>
      <c r="DHP17" s="185"/>
      <c r="DHQ17" s="185"/>
      <c r="DHR17" s="185"/>
      <c r="DHS17" s="185"/>
      <c r="DHT17" s="185"/>
      <c r="DHU17" s="185"/>
      <c r="DHV17" s="185"/>
      <c r="DHW17" s="185"/>
      <c r="DHX17" s="185"/>
      <c r="DHY17" s="185"/>
      <c r="DHZ17" s="185"/>
      <c r="DIA17" s="185"/>
      <c r="DIB17" s="185"/>
      <c r="DIC17" s="185"/>
      <c r="DID17" s="185"/>
      <c r="DIE17" s="185"/>
      <c r="DIF17" s="185"/>
      <c r="DIG17" s="185"/>
      <c r="DIH17" s="185"/>
      <c r="DII17" s="185"/>
      <c r="DIJ17" s="185"/>
      <c r="DIK17" s="185"/>
      <c r="DIL17" s="185"/>
      <c r="DIM17" s="185"/>
      <c r="DIN17" s="185"/>
      <c r="DIO17" s="185"/>
      <c r="DIP17" s="185"/>
      <c r="DIQ17" s="185"/>
      <c r="DIR17" s="185"/>
      <c r="DIS17" s="185"/>
      <c r="DIT17" s="185"/>
      <c r="DIU17" s="185"/>
      <c r="DIV17" s="185"/>
      <c r="DIW17" s="185"/>
      <c r="DIX17" s="185"/>
      <c r="DIY17" s="185"/>
      <c r="DIZ17" s="185"/>
      <c r="DJA17" s="185"/>
      <c r="DJB17" s="185"/>
      <c r="DJC17" s="185"/>
      <c r="DJD17" s="185"/>
      <c r="DJE17" s="185"/>
      <c r="DJF17" s="185"/>
      <c r="DJG17" s="185"/>
      <c r="DJH17" s="185"/>
      <c r="DJI17" s="185"/>
      <c r="DJJ17" s="185"/>
      <c r="DJK17" s="185"/>
      <c r="DJL17" s="185"/>
      <c r="DJM17" s="185"/>
      <c r="DJN17" s="185"/>
      <c r="DJO17" s="185"/>
      <c r="DJP17" s="185"/>
      <c r="DJQ17" s="185"/>
      <c r="DJR17" s="185"/>
      <c r="DJS17" s="185"/>
      <c r="DJT17" s="185"/>
      <c r="DJU17" s="185"/>
      <c r="DJV17" s="185"/>
      <c r="DJW17" s="185"/>
      <c r="DJX17" s="185"/>
      <c r="DJY17" s="185"/>
      <c r="DJZ17" s="185"/>
      <c r="DKA17" s="185"/>
      <c r="DKB17" s="185"/>
      <c r="DKC17" s="185"/>
      <c r="DKD17" s="185"/>
      <c r="DKE17" s="185"/>
      <c r="DKF17" s="185"/>
      <c r="DKG17" s="185"/>
      <c r="DKH17" s="185"/>
      <c r="DKI17" s="185"/>
      <c r="DKJ17" s="185"/>
      <c r="DKK17" s="185"/>
      <c r="DKL17" s="185"/>
      <c r="DKM17" s="185"/>
      <c r="DKN17" s="185"/>
      <c r="DKO17" s="185"/>
      <c r="DKP17" s="185"/>
      <c r="DKQ17" s="185"/>
      <c r="DKR17" s="185"/>
      <c r="DKS17" s="185"/>
      <c r="DKT17" s="185"/>
      <c r="DKU17" s="185"/>
      <c r="DKV17" s="185"/>
      <c r="DKW17" s="185"/>
      <c r="DKX17" s="185"/>
      <c r="DKY17" s="185"/>
      <c r="DKZ17" s="185"/>
      <c r="DLA17" s="185"/>
      <c r="DLB17" s="185"/>
      <c r="DLC17" s="185"/>
      <c r="DLD17" s="185"/>
      <c r="DLE17" s="185"/>
      <c r="DLF17" s="185"/>
      <c r="DLG17" s="185"/>
      <c r="DLH17" s="185"/>
      <c r="DLI17" s="185"/>
      <c r="DLJ17" s="185"/>
      <c r="DLK17" s="185"/>
      <c r="DLL17" s="185"/>
      <c r="DLM17" s="185"/>
      <c r="DLN17" s="185"/>
      <c r="DLO17" s="185"/>
      <c r="DLP17" s="185"/>
      <c r="DLQ17" s="185"/>
      <c r="DLR17" s="185"/>
      <c r="DLS17" s="185"/>
      <c r="DLT17" s="185"/>
      <c r="DLU17" s="185"/>
      <c r="DLV17" s="185"/>
      <c r="DLW17" s="185"/>
      <c r="DLX17" s="185"/>
      <c r="DLY17" s="185"/>
      <c r="DLZ17" s="185"/>
      <c r="DMA17" s="185"/>
      <c r="DMB17" s="185"/>
      <c r="DMC17" s="185"/>
      <c r="DMD17" s="185"/>
      <c r="DME17" s="185"/>
      <c r="DMF17" s="185"/>
      <c r="DMG17" s="185"/>
      <c r="DMH17" s="185"/>
      <c r="DMI17" s="185"/>
      <c r="DMJ17" s="185"/>
      <c r="DMK17" s="185"/>
      <c r="DML17" s="185"/>
      <c r="DMM17" s="185"/>
      <c r="DMN17" s="185"/>
      <c r="DMO17" s="185"/>
      <c r="DMP17" s="185"/>
      <c r="DMQ17" s="185"/>
      <c r="DMR17" s="185"/>
      <c r="DMS17" s="185"/>
      <c r="DMT17" s="185"/>
      <c r="DMU17" s="185"/>
      <c r="DMV17" s="185"/>
      <c r="DMW17" s="185"/>
      <c r="DMX17" s="185"/>
      <c r="DMY17" s="185"/>
      <c r="DMZ17" s="185"/>
      <c r="DNA17" s="185"/>
      <c r="DNB17" s="185"/>
      <c r="DNC17" s="185"/>
      <c r="DND17" s="185"/>
      <c r="DNE17" s="185"/>
      <c r="DNF17" s="185"/>
      <c r="DNG17" s="185"/>
      <c r="DNH17" s="185"/>
      <c r="DNI17" s="185"/>
      <c r="DNJ17" s="185"/>
      <c r="DNK17" s="185"/>
      <c r="DNL17" s="185"/>
      <c r="DNM17" s="185"/>
      <c r="DNN17" s="185"/>
      <c r="DNO17" s="185"/>
      <c r="DNP17" s="185"/>
      <c r="DNQ17" s="185"/>
      <c r="DNR17" s="185"/>
      <c r="DNS17" s="185"/>
      <c r="DNT17" s="185"/>
      <c r="DNU17" s="185"/>
      <c r="DNV17" s="185"/>
      <c r="DNW17" s="185"/>
      <c r="DNX17" s="185"/>
      <c r="DNY17" s="185"/>
      <c r="DNZ17" s="185"/>
      <c r="DOA17" s="185"/>
      <c r="DOB17" s="185"/>
      <c r="DOC17" s="185"/>
      <c r="DOD17" s="185"/>
      <c r="DOE17" s="185"/>
      <c r="DOF17" s="185"/>
      <c r="DOG17" s="185"/>
      <c r="DOH17" s="185"/>
      <c r="DOI17" s="185"/>
      <c r="DOJ17" s="185"/>
      <c r="DOK17" s="185"/>
      <c r="DOL17" s="185"/>
      <c r="DOM17" s="185"/>
      <c r="DON17" s="185"/>
      <c r="DOO17" s="185"/>
      <c r="DOP17" s="185"/>
      <c r="DOQ17" s="185"/>
      <c r="DOR17" s="185"/>
      <c r="DOS17" s="185"/>
      <c r="DOT17" s="185"/>
      <c r="DOU17" s="185"/>
      <c r="DOV17" s="185"/>
      <c r="DOW17" s="185"/>
      <c r="DOX17" s="185"/>
      <c r="DOY17" s="185"/>
      <c r="DOZ17" s="185"/>
      <c r="DPA17" s="185"/>
      <c r="DPB17" s="185"/>
      <c r="DPC17" s="185"/>
      <c r="DPD17" s="185"/>
      <c r="DPE17" s="185"/>
      <c r="DPF17" s="185"/>
      <c r="DPG17" s="185"/>
      <c r="DPH17" s="185"/>
      <c r="DPI17" s="185"/>
      <c r="DPJ17" s="185"/>
      <c r="DPK17" s="185"/>
      <c r="DPL17" s="185"/>
      <c r="DPM17" s="185"/>
      <c r="DPN17" s="185"/>
      <c r="DPO17" s="185"/>
      <c r="DPP17" s="185"/>
      <c r="DPQ17" s="185"/>
      <c r="DPR17" s="185"/>
      <c r="DPS17" s="185"/>
      <c r="DPT17" s="185"/>
      <c r="DPU17" s="185"/>
      <c r="DPV17" s="185"/>
      <c r="DPW17" s="185"/>
      <c r="DPX17" s="185"/>
      <c r="DPY17" s="185"/>
      <c r="DPZ17" s="185"/>
      <c r="DQA17" s="185"/>
      <c r="DQB17" s="185"/>
      <c r="DQC17" s="185"/>
      <c r="DQD17" s="185"/>
      <c r="DQE17" s="185"/>
      <c r="DQF17" s="185"/>
      <c r="DQG17" s="185"/>
      <c r="DQH17" s="185"/>
      <c r="DQI17" s="185"/>
      <c r="DQJ17" s="185"/>
      <c r="DQK17" s="185"/>
      <c r="DQL17" s="185"/>
      <c r="DQM17" s="185"/>
      <c r="DQN17" s="185"/>
      <c r="DQO17" s="185"/>
      <c r="DQP17" s="185"/>
      <c r="DQQ17" s="185"/>
      <c r="DQR17" s="185"/>
      <c r="DQS17" s="185"/>
      <c r="DQT17" s="185"/>
      <c r="DQU17" s="185"/>
      <c r="DQV17" s="185"/>
      <c r="DQW17" s="185"/>
      <c r="DQX17" s="185"/>
      <c r="DQY17" s="185"/>
      <c r="DQZ17" s="185"/>
      <c r="DRA17" s="185"/>
      <c r="DRB17" s="185"/>
      <c r="DRC17" s="185"/>
      <c r="DRD17" s="185"/>
      <c r="DRE17" s="185"/>
      <c r="DRF17" s="185"/>
      <c r="DRG17" s="185"/>
      <c r="DRH17" s="185"/>
      <c r="DRI17" s="185"/>
      <c r="DRJ17" s="185"/>
      <c r="DRK17" s="185"/>
      <c r="DRL17" s="185"/>
      <c r="DRM17" s="185"/>
      <c r="DRN17" s="185"/>
      <c r="DRO17" s="185"/>
      <c r="DRP17" s="185"/>
      <c r="DRQ17" s="185"/>
      <c r="DRR17" s="185"/>
      <c r="DRS17" s="185"/>
      <c r="DRT17" s="185"/>
      <c r="DRU17" s="185"/>
      <c r="DRV17" s="185"/>
      <c r="DRW17" s="185"/>
      <c r="DRX17" s="185"/>
      <c r="DRY17" s="185"/>
      <c r="DRZ17" s="185"/>
      <c r="DSA17" s="185"/>
      <c r="DSB17" s="185"/>
      <c r="DSC17" s="185"/>
      <c r="DSD17" s="185"/>
      <c r="DSE17" s="185"/>
      <c r="DSF17" s="185"/>
      <c r="DSG17" s="185"/>
      <c r="DSH17" s="185"/>
      <c r="DSI17" s="185"/>
      <c r="DSJ17" s="185"/>
      <c r="DSK17" s="185"/>
      <c r="DSL17" s="185"/>
      <c r="DSM17" s="185"/>
      <c r="DSN17" s="185"/>
      <c r="DSO17" s="185"/>
      <c r="DSP17" s="185"/>
      <c r="DSQ17" s="185"/>
      <c r="DSR17" s="185"/>
      <c r="DSS17" s="185"/>
      <c r="DST17" s="185"/>
      <c r="DSU17" s="185"/>
      <c r="DSV17" s="185"/>
      <c r="DSW17" s="185"/>
      <c r="DSX17" s="185"/>
      <c r="DSY17" s="185"/>
      <c r="DSZ17" s="185"/>
      <c r="DTA17" s="185"/>
      <c r="DTB17" s="185"/>
      <c r="DTC17" s="185"/>
      <c r="DTD17" s="185"/>
      <c r="DTE17" s="185"/>
      <c r="DTF17" s="185"/>
      <c r="DTG17" s="185"/>
      <c r="DTH17" s="185"/>
      <c r="DTI17" s="185"/>
      <c r="DTJ17" s="185"/>
      <c r="DTK17" s="185"/>
      <c r="DTL17" s="185"/>
      <c r="DTM17" s="185"/>
      <c r="DTN17" s="185"/>
      <c r="DTO17" s="185"/>
      <c r="DTP17" s="185"/>
      <c r="DTQ17" s="185"/>
      <c r="DTR17" s="185"/>
      <c r="DTS17" s="185"/>
      <c r="DTT17" s="185"/>
      <c r="DTU17" s="185"/>
      <c r="DTV17" s="185"/>
      <c r="DTW17" s="185"/>
      <c r="DTX17" s="185"/>
      <c r="DTY17" s="185"/>
      <c r="DTZ17" s="185"/>
      <c r="DUA17" s="185"/>
      <c r="DUB17" s="185"/>
      <c r="DUC17" s="185"/>
      <c r="DUD17" s="185"/>
      <c r="DUE17" s="185"/>
      <c r="DUF17" s="185"/>
      <c r="DUG17" s="185"/>
      <c r="DUH17" s="185"/>
      <c r="DUI17" s="185"/>
      <c r="DUJ17" s="185"/>
      <c r="DUK17" s="185"/>
      <c r="DUL17" s="185"/>
      <c r="DUM17" s="185"/>
      <c r="DUN17" s="185"/>
      <c r="DUO17" s="185"/>
      <c r="DUP17" s="185"/>
      <c r="DUQ17" s="185"/>
      <c r="DUR17" s="185"/>
      <c r="DUS17" s="185"/>
      <c r="DUT17" s="185"/>
      <c r="DUU17" s="185"/>
      <c r="DUV17" s="185"/>
      <c r="DUW17" s="185"/>
      <c r="DUX17" s="185"/>
      <c r="DUY17" s="185"/>
      <c r="DUZ17" s="185"/>
      <c r="DVA17" s="185"/>
      <c r="DVB17" s="185"/>
      <c r="DVC17" s="185"/>
      <c r="DVD17" s="185"/>
      <c r="DVE17" s="185"/>
      <c r="DVF17" s="185"/>
      <c r="DVG17" s="185"/>
      <c r="DVH17" s="185"/>
      <c r="DVI17" s="185"/>
      <c r="DVJ17" s="185"/>
      <c r="DVK17" s="185"/>
      <c r="DVL17" s="185"/>
      <c r="DVM17" s="185"/>
      <c r="DVN17" s="185"/>
      <c r="DVO17" s="185"/>
      <c r="DVP17" s="185"/>
      <c r="DVQ17" s="185"/>
      <c r="DVR17" s="185"/>
      <c r="DVS17" s="185"/>
      <c r="DVT17" s="185"/>
      <c r="DVU17" s="185"/>
      <c r="DVV17" s="185"/>
      <c r="DVW17" s="185"/>
      <c r="DVX17" s="185"/>
      <c r="DVY17" s="185"/>
      <c r="DVZ17" s="185"/>
      <c r="DWA17" s="185"/>
      <c r="DWB17" s="185"/>
      <c r="DWC17" s="185"/>
      <c r="DWD17" s="185"/>
      <c r="DWE17" s="185"/>
      <c r="DWF17" s="185"/>
      <c r="DWG17" s="185"/>
      <c r="DWH17" s="185"/>
      <c r="DWI17" s="185"/>
      <c r="DWJ17" s="185"/>
      <c r="DWK17" s="185"/>
      <c r="DWL17" s="185"/>
      <c r="DWM17" s="185"/>
      <c r="DWN17" s="185"/>
      <c r="DWO17" s="185"/>
      <c r="DWP17" s="185"/>
      <c r="DWQ17" s="185"/>
      <c r="DWR17" s="185"/>
      <c r="DWS17" s="185"/>
      <c r="DWT17" s="185"/>
      <c r="DWU17" s="185"/>
      <c r="DWV17" s="185"/>
      <c r="DWW17" s="185"/>
      <c r="DWX17" s="185"/>
      <c r="DWY17" s="185"/>
      <c r="DWZ17" s="185"/>
      <c r="DXA17" s="185"/>
      <c r="DXB17" s="185"/>
      <c r="DXC17" s="185"/>
      <c r="DXD17" s="185"/>
      <c r="DXE17" s="185"/>
      <c r="DXF17" s="185"/>
      <c r="DXG17" s="185"/>
      <c r="DXH17" s="185"/>
      <c r="DXI17" s="185"/>
      <c r="DXJ17" s="185"/>
      <c r="DXK17" s="185"/>
      <c r="DXL17" s="185"/>
      <c r="DXM17" s="185"/>
      <c r="DXN17" s="185"/>
      <c r="DXO17" s="185"/>
      <c r="DXP17" s="185"/>
      <c r="DXQ17" s="185"/>
      <c r="DXR17" s="185"/>
      <c r="DXS17" s="185"/>
      <c r="DXT17" s="185"/>
      <c r="DXU17" s="185"/>
      <c r="DXV17" s="185"/>
      <c r="DXW17" s="185"/>
      <c r="DXX17" s="185"/>
      <c r="DXY17" s="185"/>
      <c r="DXZ17" s="185"/>
      <c r="DYA17" s="185"/>
      <c r="DYB17" s="185"/>
      <c r="DYC17" s="185"/>
      <c r="DYD17" s="185"/>
      <c r="DYE17" s="185"/>
      <c r="DYF17" s="185"/>
      <c r="DYG17" s="185"/>
      <c r="DYH17" s="185"/>
      <c r="DYI17" s="185"/>
      <c r="DYJ17" s="185"/>
      <c r="DYK17" s="185"/>
      <c r="DYL17" s="185"/>
      <c r="DYM17" s="185"/>
      <c r="DYN17" s="185"/>
      <c r="DYO17" s="185"/>
      <c r="DYP17" s="185"/>
      <c r="DYQ17" s="185"/>
      <c r="DYR17" s="185"/>
      <c r="DYS17" s="185"/>
      <c r="DYT17" s="185"/>
      <c r="DYU17" s="185"/>
      <c r="DYV17" s="185"/>
      <c r="DYW17" s="185"/>
      <c r="DYX17" s="185"/>
      <c r="DYY17" s="185"/>
      <c r="DYZ17" s="185"/>
      <c r="DZA17" s="185"/>
      <c r="DZB17" s="185"/>
      <c r="DZC17" s="185"/>
      <c r="DZD17" s="185"/>
      <c r="DZE17" s="185"/>
      <c r="DZF17" s="185"/>
      <c r="DZG17" s="185"/>
      <c r="DZH17" s="185"/>
      <c r="DZI17" s="185"/>
      <c r="DZJ17" s="185"/>
      <c r="DZK17" s="185"/>
      <c r="DZL17" s="185"/>
      <c r="DZM17" s="185"/>
      <c r="DZN17" s="185"/>
      <c r="DZO17" s="185"/>
      <c r="DZP17" s="185"/>
      <c r="DZQ17" s="185"/>
      <c r="DZR17" s="185"/>
      <c r="DZS17" s="185"/>
      <c r="DZT17" s="185"/>
      <c r="DZU17" s="185"/>
      <c r="DZV17" s="185"/>
      <c r="DZW17" s="185"/>
      <c r="DZX17" s="185"/>
      <c r="DZY17" s="185"/>
      <c r="DZZ17" s="185"/>
      <c r="EAA17" s="185"/>
      <c r="EAB17" s="185"/>
      <c r="EAC17" s="185"/>
      <c r="EAD17" s="185"/>
      <c r="EAE17" s="185"/>
      <c r="EAF17" s="185"/>
      <c r="EAG17" s="185"/>
      <c r="EAH17" s="185"/>
      <c r="EAI17" s="185"/>
      <c r="EAJ17" s="185"/>
      <c r="EAK17" s="185"/>
      <c r="EAL17" s="185"/>
      <c r="EAM17" s="185"/>
      <c r="EAN17" s="185"/>
      <c r="EAO17" s="185"/>
      <c r="EAP17" s="185"/>
      <c r="EAQ17" s="185"/>
      <c r="EAR17" s="185"/>
      <c r="EAS17" s="185"/>
      <c r="EAT17" s="185"/>
      <c r="EAU17" s="185"/>
      <c r="EAV17" s="185"/>
      <c r="EAW17" s="185"/>
      <c r="EAX17" s="185"/>
      <c r="EAY17" s="185"/>
      <c r="EAZ17" s="185"/>
      <c r="EBA17" s="185"/>
      <c r="EBB17" s="185"/>
      <c r="EBC17" s="185"/>
      <c r="EBD17" s="185"/>
      <c r="EBE17" s="185"/>
      <c r="EBF17" s="185"/>
      <c r="EBG17" s="185"/>
      <c r="EBH17" s="185"/>
      <c r="EBI17" s="185"/>
      <c r="EBJ17" s="185"/>
      <c r="EBK17" s="185"/>
      <c r="EBL17" s="185"/>
      <c r="EBM17" s="185"/>
      <c r="EBN17" s="185"/>
      <c r="EBO17" s="185"/>
      <c r="EBP17" s="185"/>
      <c r="EBQ17" s="185"/>
      <c r="EBR17" s="185"/>
      <c r="EBS17" s="185"/>
      <c r="EBT17" s="185"/>
      <c r="EBU17" s="185"/>
      <c r="EBV17" s="185"/>
      <c r="EBW17" s="185"/>
      <c r="EBX17" s="185"/>
      <c r="EBY17" s="185"/>
      <c r="EBZ17" s="185"/>
      <c r="ECA17" s="185"/>
      <c r="ECB17" s="185"/>
      <c r="ECC17" s="185"/>
      <c r="ECD17" s="185"/>
      <c r="ECE17" s="185"/>
      <c r="ECF17" s="185"/>
      <c r="ECG17" s="185"/>
      <c r="ECH17" s="185"/>
      <c r="ECI17" s="185"/>
      <c r="ECJ17" s="185"/>
      <c r="ECK17" s="185"/>
      <c r="ECL17" s="185"/>
      <c r="ECM17" s="185"/>
      <c r="ECN17" s="185"/>
      <c r="ECO17" s="185"/>
      <c r="ECP17" s="185"/>
      <c r="ECQ17" s="185"/>
      <c r="ECR17" s="185"/>
      <c r="ECS17" s="185"/>
      <c r="ECT17" s="185"/>
      <c r="ECU17" s="185"/>
      <c r="ECV17" s="185"/>
      <c r="ECW17" s="185"/>
      <c r="ECX17" s="185"/>
      <c r="ECY17" s="185"/>
      <c r="ECZ17" s="185"/>
      <c r="EDA17" s="185"/>
      <c r="EDB17" s="185"/>
      <c r="EDC17" s="185"/>
      <c r="EDD17" s="185"/>
      <c r="EDE17" s="185"/>
      <c r="EDF17" s="185"/>
      <c r="EDG17" s="185"/>
      <c r="EDH17" s="185"/>
      <c r="EDI17" s="185"/>
      <c r="EDJ17" s="185"/>
      <c r="EDK17" s="185"/>
      <c r="EDL17" s="185"/>
      <c r="EDM17" s="185"/>
      <c r="EDN17" s="185"/>
      <c r="EDO17" s="185"/>
      <c r="EDP17" s="185"/>
      <c r="EDQ17" s="185"/>
      <c r="EDR17" s="185"/>
      <c r="EDS17" s="185"/>
      <c r="EDT17" s="185"/>
      <c r="EDU17" s="185"/>
      <c r="EDV17" s="185"/>
      <c r="EDW17" s="185"/>
      <c r="EDX17" s="185"/>
      <c r="EDY17" s="185"/>
      <c r="EDZ17" s="185"/>
      <c r="EEA17" s="185"/>
      <c r="EEB17" s="185"/>
      <c r="EEC17" s="185"/>
      <c r="EED17" s="185"/>
      <c r="EEE17" s="185"/>
      <c r="EEF17" s="185"/>
      <c r="EEG17" s="185"/>
      <c r="EEH17" s="185"/>
      <c r="EEI17" s="185"/>
      <c r="EEJ17" s="185"/>
      <c r="EEK17" s="185"/>
      <c r="EEL17" s="185"/>
      <c r="EEM17" s="185"/>
      <c r="EEN17" s="185"/>
      <c r="EEO17" s="185"/>
      <c r="EEP17" s="185"/>
      <c r="EEQ17" s="185"/>
      <c r="EER17" s="185"/>
      <c r="EES17" s="185"/>
      <c r="EET17" s="185"/>
      <c r="EEU17" s="185"/>
      <c r="EEV17" s="185"/>
      <c r="EEW17" s="185"/>
      <c r="EEX17" s="185"/>
      <c r="EEY17" s="185"/>
      <c r="EEZ17" s="185"/>
      <c r="EFA17" s="185"/>
      <c r="EFB17" s="185"/>
      <c r="EFC17" s="185"/>
      <c r="EFD17" s="185"/>
      <c r="EFE17" s="185"/>
      <c r="EFF17" s="185"/>
      <c r="EFG17" s="185"/>
      <c r="EFH17" s="185"/>
      <c r="EFI17" s="185"/>
      <c r="EFJ17" s="185"/>
      <c r="EFK17" s="185"/>
      <c r="EFL17" s="185"/>
      <c r="EFM17" s="185"/>
      <c r="EFN17" s="185"/>
      <c r="EFO17" s="185"/>
      <c r="EFP17" s="185"/>
      <c r="EFQ17" s="185"/>
      <c r="EFR17" s="185"/>
      <c r="EFS17" s="185"/>
      <c r="EFT17" s="185"/>
      <c r="EFU17" s="185"/>
      <c r="EFV17" s="185"/>
      <c r="EFW17" s="185"/>
      <c r="EFX17" s="185"/>
      <c r="EFY17" s="185"/>
      <c r="EFZ17" s="185"/>
      <c r="EGA17" s="185"/>
      <c r="EGB17" s="185"/>
      <c r="EGC17" s="185"/>
      <c r="EGD17" s="185"/>
      <c r="EGE17" s="185"/>
      <c r="EGF17" s="185"/>
      <c r="EGG17" s="185"/>
      <c r="EGH17" s="185"/>
      <c r="EGI17" s="185"/>
      <c r="EGJ17" s="185"/>
      <c r="EGK17" s="185"/>
      <c r="EGL17" s="185"/>
      <c r="EGM17" s="185"/>
      <c r="EGN17" s="185"/>
      <c r="EGO17" s="185"/>
      <c r="EGP17" s="185"/>
      <c r="EGQ17" s="185"/>
      <c r="EGR17" s="185"/>
      <c r="EGS17" s="185"/>
      <c r="EGT17" s="185"/>
      <c r="EGU17" s="185"/>
      <c r="EGV17" s="185"/>
      <c r="EGW17" s="185"/>
      <c r="EGX17" s="185"/>
      <c r="EGY17" s="185"/>
      <c r="EGZ17" s="185"/>
      <c r="EHA17" s="185"/>
      <c r="EHB17" s="185"/>
      <c r="EHC17" s="185"/>
      <c r="EHD17" s="185"/>
      <c r="EHE17" s="185"/>
      <c r="EHF17" s="185"/>
      <c r="EHG17" s="185"/>
      <c r="EHH17" s="185"/>
      <c r="EHI17" s="185"/>
      <c r="EHJ17" s="185"/>
      <c r="EHK17" s="185"/>
      <c r="EHL17" s="185"/>
      <c r="EHM17" s="185"/>
      <c r="EHN17" s="185"/>
      <c r="EHO17" s="185"/>
      <c r="EHP17" s="185"/>
      <c r="EHQ17" s="185"/>
      <c r="EHR17" s="185"/>
      <c r="EHS17" s="185"/>
      <c r="EHT17" s="185"/>
      <c r="EHU17" s="185"/>
      <c r="EHV17" s="185"/>
      <c r="EHW17" s="185"/>
      <c r="EHX17" s="185"/>
      <c r="EHY17" s="185"/>
      <c r="EHZ17" s="185"/>
      <c r="EIA17" s="185"/>
      <c r="EIB17" s="185"/>
      <c r="EIC17" s="185"/>
      <c r="EID17" s="185"/>
      <c r="EIE17" s="185"/>
      <c r="EIF17" s="185"/>
      <c r="EIG17" s="185"/>
      <c r="EIH17" s="185"/>
      <c r="EII17" s="185"/>
      <c r="EIJ17" s="185"/>
      <c r="EIK17" s="185"/>
      <c r="EIL17" s="185"/>
      <c r="EIM17" s="185"/>
      <c r="EIN17" s="185"/>
      <c r="EIO17" s="185"/>
      <c r="EIP17" s="185"/>
      <c r="EIQ17" s="185"/>
      <c r="EIR17" s="185"/>
      <c r="EIS17" s="185"/>
      <c r="EIT17" s="185"/>
      <c r="EIU17" s="185"/>
      <c r="EIV17" s="185"/>
      <c r="EIW17" s="185"/>
      <c r="EIX17" s="185"/>
      <c r="EIY17" s="185"/>
      <c r="EIZ17" s="185"/>
      <c r="EJA17" s="185"/>
      <c r="EJB17" s="185"/>
      <c r="EJC17" s="185"/>
      <c r="EJD17" s="185"/>
      <c r="EJE17" s="185"/>
      <c r="EJF17" s="185"/>
      <c r="EJG17" s="185"/>
      <c r="EJH17" s="185"/>
      <c r="EJI17" s="185"/>
      <c r="EJJ17" s="185"/>
      <c r="EJK17" s="185"/>
      <c r="EJL17" s="185"/>
      <c r="EJM17" s="185"/>
      <c r="EJN17" s="185"/>
      <c r="EJO17" s="185"/>
      <c r="EJP17" s="185"/>
      <c r="EJQ17" s="185"/>
      <c r="EJR17" s="185"/>
      <c r="EJS17" s="185"/>
      <c r="EJT17" s="185"/>
      <c r="EJU17" s="185"/>
      <c r="EJV17" s="185"/>
      <c r="EJW17" s="185"/>
      <c r="EJX17" s="185"/>
      <c r="EJY17" s="185"/>
      <c r="EJZ17" s="185"/>
      <c r="EKA17" s="185"/>
      <c r="EKB17" s="185"/>
      <c r="EKC17" s="185"/>
      <c r="EKD17" s="185"/>
      <c r="EKE17" s="185"/>
      <c r="EKF17" s="185"/>
      <c r="EKG17" s="185"/>
      <c r="EKH17" s="185"/>
      <c r="EKI17" s="185"/>
      <c r="EKJ17" s="185"/>
      <c r="EKK17" s="185"/>
      <c r="EKL17" s="185"/>
      <c r="EKM17" s="185"/>
      <c r="EKN17" s="185"/>
      <c r="EKO17" s="185"/>
      <c r="EKP17" s="185"/>
      <c r="EKQ17" s="185"/>
      <c r="EKR17" s="185"/>
      <c r="EKS17" s="185"/>
      <c r="EKT17" s="185"/>
      <c r="EKU17" s="185"/>
      <c r="EKV17" s="185"/>
      <c r="EKW17" s="185"/>
      <c r="EKX17" s="185"/>
      <c r="EKY17" s="185"/>
      <c r="EKZ17" s="185"/>
      <c r="ELA17" s="185"/>
      <c r="ELB17" s="185"/>
      <c r="ELC17" s="185"/>
      <c r="ELD17" s="185"/>
      <c r="ELE17" s="185"/>
      <c r="ELF17" s="185"/>
      <c r="ELG17" s="185"/>
      <c r="ELH17" s="185"/>
      <c r="ELI17" s="185"/>
      <c r="ELJ17" s="185"/>
      <c r="ELK17" s="185"/>
      <c r="ELL17" s="185"/>
      <c r="ELM17" s="185"/>
      <c r="ELN17" s="185"/>
      <c r="ELO17" s="185"/>
      <c r="ELP17" s="185"/>
      <c r="ELQ17" s="185"/>
      <c r="ELR17" s="185"/>
      <c r="ELS17" s="185"/>
      <c r="ELT17" s="185"/>
      <c r="ELU17" s="185"/>
      <c r="ELV17" s="185"/>
      <c r="ELW17" s="185"/>
      <c r="ELX17" s="185"/>
      <c r="ELY17" s="185"/>
      <c r="ELZ17" s="185"/>
      <c r="EMA17" s="185"/>
      <c r="EMB17" s="185"/>
      <c r="EMC17" s="185"/>
      <c r="EMD17" s="185"/>
      <c r="EME17" s="185"/>
      <c r="EMF17" s="185"/>
      <c r="EMG17" s="185"/>
      <c r="EMH17" s="185"/>
      <c r="EMI17" s="185"/>
      <c r="EMJ17" s="185"/>
      <c r="EMK17" s="185"/>
      <c r="EML17" s="185"/>
      <c r="EMM17" s="185"/>
      <c r="EMN17" s="185"/>
      <c r="EMO17" s="185"/>
      <c r="EMP17" s="185"/>
      <c r="EMQ17" s="185"/>
      <c r="EMR17" s="185"/>
      <c r="EMS17" s="185"/>
      <c r="EMT17" s="185"/>
      <c r="EMU17" s="185"/>
      <c r="EMV17" s="185"/>
      <c r="EMW17" s="185"/>
      <c r="EMX17" s="185"/>
      <c r="EMY17" s="185"/>
      <c r="EMZ17" s="185"/>
      <c r="ENA17" s="185"/>
      <c r="ENB17" s="185"/>
      <c r="ENC17" s="185"/>
      <c r="END17" s="185"/>
      <c r="ENE17" s="185"/>
      <c r="ENF17" s="185"/>
      <c r="ENG17" s="185"/>
      <c r="ENH17" s="185"/>
      <c r="ENI17" s="185"/>
      <c r="ENJ17" s="185"/>
      <c r="ENK17" s="185"/>
      <c r="ENL17" s="185"/>
      <c r="ENM17" s="185"/>
      <c r="ENN17" s="185"/>
      <c r="ENO17" s="185"/>
      <c r="ENP17" s="185"/>
      <c r="ENQ17" s="185"/>
      <c r="ENR17" s="185"/>
      <c r="ENS17" s="185"/>
      <c r="ENT17" s="185"/>
      <c r="ENU17" s="185"/>
      <c r="ENV17" s="185"/>
      <c r="ENW17" s="185"/>
      <c r="ENX17" s="185"/>
      <c r="ENY17" s="185"/>
      <c r="ENZ17" s="185"/>
      <c r="EOA17" s="185"/>
      <c r="EOB17" s="185"/>
      <c r="EOC17" s="185"/>
      <c r="EOD17" s="185"/>
      <c r="EOE17" s="185"/>
      <c r="EOF17" s="185"/>
      <c r="EOG17" s="185"/>
      <c r="EOH17" s="185"/>
      <c r="EOI17" s="185"/>
      <c r="EOJ17" s="185"/>
      <c r="EOK17" s="185"/>
      <c r="EOL17" s="185"/>
      <c r="EOM17" s="185"/>
      <c r="EON17" s="185"/>
      <c r="EOO17" s="185"/>
      <c r="EOP17" s="185"/>
      <c r="EOQ17" s="185"/>
      <c r="EOR17" s="185"/>
      <c r="EOS17" s="185"/>
      <c r="EOT17" s="185"/>
      <c r="EOU17" s="185"/>
      <c r="EOV17" s="185"/>
      <c r="EOW17" s="185"/>
      <c r="EOX17" s="185"/>
      <c r="EOY17" s="185"/>
      <c r="EOZ17" s="185"/>
      <c r="EPA17" s="185"/>
      <c r="EPB17" s="185"/>
      <c r="EPC17" s="185"/>
      <c r="EPD17" s="185"/>
      <c r="EPE17" s="185"/>
      <c r="EPF17" s="185"/>
      <c r="EPG17" s="185"/>
      <c r="EPH17" s="185"/>
      <c r="EPI17" s="185"/>
      <c r="EPJ17" s="185"/>
      <c r="EPK17" s="185"/>
      <c r="EPL17" s="185"/>
      <c r="EPM17" s="185"/>
      <c r="EPN17" s="185"/>
      <c r="EPO17" s="185"/>
      <c r="EPP17" s="185"/>
      <c r="EPQ17" s="185"/>
      <c r="EPR17" s="185"/>
      <c r="EPS17" s="185"/>
      <c r="EPT17" s="185"/>
      <c r="EPU17" s="185"/>
      <c r="EPV17" s="185"/>
      <c r="EPW17" s="185"/>
      <c r="EPX17" s="185"/>
      <c r="EPY17" s="185"/>
      <c r="EPZ17" s="185"/>
      <c r="EQA17" s="185"/>
      <c r="EQB17" s="185"/>
      <c r="EQC17" s="185"/>
      <c r="EQD17" s="185"/>
      <c r="EQE17" s="185"/>
      <c r="EQF17" s="185"/>
      <c r="EQG17" s="185"/>
      <c r="EQH17" s="185"/>
      <c r="EQI17" s="185"/>
      <c r="EQJ17" s="185"/>
      <c r="EQK17" s="185"/>
      <c r="EQL17" s="185"/>
      <c r="EQM17" s="185"/>
      <c r="EQN17" s="185"/>
      <c r="EQO17" s="185"/>
      <c r="EQP17" s="185"/>
      <c r="EQQ17" s="185"/>
      <c r="EQR17" s="185"/>
      <c r="EQS17" s="185"/>
      <c r="EQT17" s="185"/>
      <c r="EQU17" s="185"/>
      <c r="EQV17" s="185"/>
      <c r="EQW17" s="185"/>
      <c r="EQX17" s="185"/>
      <c r="EQY17" s="185"/>
      <c r="EQZ17" s="185"/>
      <c r="ERA17" s="185"/>
      <c r="ERB17" s="185"/>
      <c r="ERC17" s="185"/>
      <c r="ERD17" s="185"/>
      <c r="ERE17" s="185"/>
      <c r="ERF17" s="185"/>
      <c r="ERG17" s="185"/>
      <c r="ERH17" s="185"/>
      <c r="ERI17" s="185"/>
      <c r="ERJ17" s="185"/>
      <c r="ERK17" s="185"/>
      <c r="ERL17" s="185"/>
      <c r="ERM17" s="185"/>
      <c r="ERN17" s="185"/>
      <c r="ERO17" s="185"/>
      <c r="ERP17" s="185"/>
      <c r="ERQ17" s="185"/>
      <c r="ERR17" s="185"/>
      <c r="ERS17" s="185"/>
      <c r="ERT17" s="185"/>
      <c r="ERU17" s="185"/>
      <c r="ERV17" s="185"/>
      <c r="ERW17" s="185"/>
      <c r="ERX17" s="185"/>
      <c r="ERY17" s="185"/>
      <c r="ERZ17" s="185"/>
      <c r="ESA17" s="185"/>
      <c r="ESB17" s="185"/>
      <c r="ESC17" s="185"/>
      <c r="ESD17" s="185"/>
      <c r="ESE17" s="185"/>
      <c r="ESF17" s="185"/>
      <c r="ESG17" s="185"/>
      <c r="ESH17" s="185"/>
      <c r="ESI17" s="185"/>
      <c r="ESJ17" s="185"/>
      <c r="ESK17" s="185"/>
      <c r="ESL17" s="185"/>
      <c r="ESM17" s="185"/>
      <c r="ESN17" s="185"/>
      <c r="ESO17" s="185"/>
      <c r="ESP17" s="185"/>
      <c r="ESQ17" s="185"/>
      <c r="ESR17" s="185"/>
      <c r="ESS17" s="185"/>
      <c r="EST17" s="185"/>
      <c r="ESU17" s="185"/>
      <c r="ESV17" s="185"/>
      <c r="ESW17" s="185"/>
      <c r="ESX17" s="185"/>
      <c r="ESY17" s="185"/>
      <c r="ESZ17" s="185"/>
      <c r="ETA17" s="185"/>
      <c r="ETB17" s="185"/>
      <c r="ETC17" s="185"/>
      <c r="ETD17" s="185"/>
      <c r="ETE17" s="185"/>
      <c r="ETF17" s="185"/>
      <c r="ETG17" s="185"/>
      <c r="ETH17" s="185"/>
      <c r="ETI17" s="185"/>
      <c r="ETJ17" s="185"/>
      <c r="ETK17" s="185"/>
      <c r="ETL17" s="185"/>
      <c r="ETM17" s="185"/>
      <c r="ETN17" s="185"/>
      <c r="ETO17" s="185"/>
      <c r="ETP17" s="185"/>
      <c r="ETQ17" s="185"/>
      <c r="ETR17" s="185"/>
      <c r="ETS17" s="185"/>
      <c r="ETT17" s="185"/>
      <c r="ETU17" s="185"/>
      <c r="ETV17" s="185"/>
      <c r="ETW17" s="185"/>
      <c r="ETX17" s="185"/>
      <c r="ETY17" s="185"/>
      <c r="ETZ17" s="185"/>
      <c r="EUA17" s="185"/>
      <c r="EUB17" s="185"/>
      <c r="EUC17" s="185"/>
      <c r="EUD17" s="185"/>
      <c r="EUE17" s="185"/>
      <c r="EUF17" s="185"/>
      <c r="EUG17" s="185"/>
      <c r="EUH17" s="185"/>
      <c r="EUI17" s="185"/>
      <c r="EUJ17" s="185"/>
      <c r="EUK17" s="185"/>
      <c r="EUL17" s="185"/>
      <c r="EUM17" s="185"/>
      <c r="EUN17" s="185"/>
      <c r="EUO17" s="185"/>
      <c r="EUP17" s="185"/>
      <c r="EUQ17" s="185"/>
      <c r="EUR17" s="185"/>
      <c r="EUS17" s="185"/>
      <c r="EUT17" s="185"/>
      <c r="EUU17" s="185"/>
      <c r="EUV17" s="185"/>
      <c r="EUW17" s="185"/>
      <c r="EUX17" s="185"/>
      <c r="EUY17" s="185"/>
      <c r="EUZ17" s="185"/>
      <c r="EVA17" s="185"/>
      <c r="EVB17" s="185"/>
      <c r="EVC17" s="185"/>
      <c r="EVD17" s="185"/>
      <c r="EVE17" s="185"/>
      <c r="EVF17" s="185"/>
      <c r="EVG17" s="185"/>
      <c r="EVH17" s="185"/>
      <c r="EVI17" s="185"/>
      <c r="EVJ17" s="185"/>
      <c r="EVK17" s="185"/>
      <c r="EVL17" s="185"/>
      <c r="EVM17" s="185"/>
      <c r="EVN17" s="185"/>
      <c r="EVO17" s="185"/>
      <c r="EVP17" s="185"/>
      <c r="EVQ17" s="185"/>
      <c r="EVR17" s="185"/>
      <c r="EVS17" s="185"/>
      <c r="EVT17" s="185"/>
      <c r="EVU17" s="185"/>
      <c r="EVV17" s="185"/>
      <c r="EVW17" s="185"/>
      <c r="EVX17" s="185"/>
      <c r="EVY17" s="185"/>
      <c r="EVZ17" s="185"/>
      <c r="EWA17" s="185"/>
      <c r="EWB17" s="185"/>
      <c r="EWC17" s="185"/>
      <c r="EWD17" s="185"/>
      <c r="EWE17" s="185"/>
      <c r="EWF17" s="185"/>
      <c r="EWG17" s="185"/>
      <c r="EWH17" s="185"/>
      <c r="EWI17" s="185"/>
      <c r="EWJ17" s="185"/>
      <c r="EWK17" s="185"/>
      <c r="EWL17" s="185"/>
      <c r="EWM17" s="185"/>
      <c r="EWN17" s="185"/>
      <c r="EWO17" s="185"/>
      <c r="EWP17" s="185"/>
      <c r="EWQ17" s="185"/>
      <c r="EWR17" s="185"/>
      <c r="EWS17" s="185"/>
      <c r="EWT17" s="185"/>
      <c r="EWU17" s="185"/>
      <c r="EWV17" s="185"/>
      <c r="EWW17" s="185"/>
      <c r="EWX17" s="185"/>
      <c r="EWY17" s="185"/>
      <c r="EWZ17" s="185"/>
      <c r="EXA17" s="185"/>
      <c r="EXB17" s="185"/>
      <c r="EXC17" s="185"/>
      <c r="EXD17" s="185"/>
      <c r="EXE17" s="185"/>
      <c r="EXF17" s="185"/>
      <c r="EXG17" s="185"/>
      <c r="EXH17" s="185"/>
      <c r="EXI17" s="185"/>
      <c r="EXJ17" s="185"/>
      <c r="EXK17" s="185"/>
      <c r="EXL17" s="185"/>
      <c r="EXM17" s="185"/>
      <c r="EXN17" s="185"/>
      <c r="EXO17" s="185"/>
      <c r="EXP17" s="185"/>
      <c r="EXQ17" s="185"/>
      <c r="EXR17" s="185"/>
      <c r="EXS17" s="185"/>
      <c r="EXT17" s="185"/>
      <c r="EXU17" s="185"/>
      <c r="EXV17" s="185"/>
      <c r="EXW17" s="185"/>
      <c r="EXX17" s="185"/>
      <c r="EXY17" s="185"/>
      <c r="EXZ17" s="185"/>
      <c r="EYA17" s="185"/>
      <c r="EYB17" s="185"/>
      <c r="EYC17" s="185"/>
      <c r="EYD17" s="185"/>
      <c r="EYE17" s="185"/>
      <c r="EYF17" s="185"/>
      <c r="EYG17" s="185"/>
      <c r="EYH17" s="185"/>
      <c r="EYI17" s="185"/>
      <c r="EYJ17" s="185"/>
      <c r="EYK17" s="185"/>
      <c r="EYL17" s="185"/>
      <c r="EYM17" s="185"/>
      <c r="EYN17" s="185"/>
      <c r="EYO17" s="185"/>
      <c r="EYP17" s="185"/>
      <c r="EYQ17" s="185"/>
      <c r="EYR17" s="185"/>
      <c r="EYS17" s="185"/>
      <c r="EYT17" s="185"/>
      <c r="EYU17" s="185"/>
      <c r="EYV17" s="185"/>
      <c r="EYW17" s="185"/>
      <c r="EYX17" s="185"/>
      <c r="EYY17" s="185"/>
      <c r="EYZ17" s="185"/>
      <c r="EZA17" s="185"/>
      <c r="EZB17" s="185"/>
      <c r="EZC17" s="185"/>
      <c r="EZD17" s="185"/>
      <c r="EZE17" s="185"/>
      <c r="EZF17" s="185"/>
      <c r="EZG17" s="185"/>
      <c r="EZH17" s="185"/>
      <c r="EZI17" s="185"/>
      <c r="EZJ17" s="185"/>
      <c r="EZK17" s="185"/>
      <c r="EZL17" s="185"/>
      <c r="EZM17" s="185"/>
      <c r="EZN17" s="185"/>
      <c r="EZO17" s="185"/>
      <c r="EZP17" s="185"/>
      <c r="EZQ17" s="185"/>
      <c r="EZR17" s="185"/>
      <c r="EZS17" s="185"/>
      <c r="EZT17" s="185"/>
      <c r="EZU17" s="185"/>
      <c r="EZV17" s="185"/>
      <c r="EZW17" s="185"/>
      <c r="EZX17" s="185"/>
      <c r="EZY17" s="185"/>
      <c r="EZZ17" s="185"/>
      <c r="FAA17" s="185"/>
      <c r="FAB17" s="185"/>
      <c r="FAC17" s="185"/>
      <c r="FAD17" s="185"/>
      <c r="FAE17" s="185"/>
      <c r="FAF17" s="185"/>
      <c r="FAG17" s="185"/>
      <c r="FAH17" s="185"/>
      <c r="FAI17" s="185"/>
      <c r="FAJ17" s="185"/>
      <c r="FAK17" s="185"/>
      <c r="FAL17" s="185"/>
      <c r="FAM17" s="185"/>
      <c r="FAN17" s="185"/>
      <c r="FAO17" s="185"/>
      <c r="FAP17" s="185"/>
      <c r="FAQ17" s="185"/>
      <c r="FAR17" s="185"/>
      <c r="FAS17" s="185"/>
      <c r="FAT17" s="185"/>
      <c r="FAU17" s="185"/>
      <c r="FAV17" s="185"/>
      <c r="FAW17" s="185"/>
      <c r="FAX17" s="185"/>
      <c r="FAY17" s="185"/>
      <c r="FAZ17" s="185"/>
      <c r="FBA17" s="185"/>
      <c r="FBB17" s="185"/>
      <c r="FBC17" s="185"/>
      <c r="FBD17" s="185"/>
      <c r="FBE17" s="185"/>
      <c r="FBF17" s="185"/>
      <c r="FBG17" s="185"/>
      <c r="FBH17" s="185"/>
      <c r="FBI17" s="185"/>
      <c r="FBJ17" s="185"/>
      <c r="FBK17" s="185"/>
      <c r="FBL17" s="185"/>
      <c r="FBM17" s="185"/>
      <c r="FBN17" s="185"/>
      <c r="FBO17" s="185"/>
      <c r="FBP17" s="185"/>
      <c r="FBQ17" s="185"/>
      <c r="FBR17" s="185"/>
      <c r="FBS17" s="185"/>
      <c r="FBT17" s="185"/>
      <c r="FBU17" s="185"/>
      <c r="FBV17" s="185"/>
      <c r="FBW17" s="185"/>
      <c r="FBX17" s="185"/>
      <c r="FBY17" s="185"/>
      <c r="FBZ17" s="185"/>
      <c r="FCA17" s="185"/>
      <c r="FCB17" s="185"/>
      <c r="FCC17" s="185"/>
      <c r="FCD17" s="185"/>
      <c r="FCE17" s="185"/>
      <c r="FCF17" s="185"/>
      <c r="FCG17" s="185"/>
      <c r="FCH17" s="185"/>
      <c r="FCI17" s="185"/>
      <c r="FCJ17" s="185"/>
      <c r="FCK17" s="185"/>
      <c r="FCL17" s="185"/>
      <c r="FCM17" s="185"/>
      <c r="FCN17" s="185"/>
      <c r="FCO17" s="185"/>
      <c r="FCP17" s="185"/>
      <c r="FCQ17" s="185"/>
      <c r="FCR17" s="185"/>
      <c r="FCS17" s="185"/>
      <c r="FCT17" s="185"/>
      <c r="FCU17" s="185"/>
      <c r="FCV17" s="185"/>
      <c r="FCW17" s="185"/>
      <c r="FCX17" s="185"/>
      <c r="FCY17" s="185"/>
      <c r="FCZ17" s="185"/>
      <c r="FDA17" s="185"/>
      <c r="FDB17" s="185"/>
      <c r="FDC17" s="185"/>
      <c r="FDD17" s="185"/>
      <c r="FDE17" s="185"/>
      <c r="FDF17" s="185"/>
      <c r="FDG17" s="185"/>
      <c r="FDH17" s="185"/>
      <c r="FDI17" s="185"/>
      <c r="FDJ17" s="185"/>
      <c r="FDK17" s="185"/>
      <c r="FDL17" s="185"/>
      <c r="FDM17" s="185"/>
      <c r="FDN17" s="185"/>
      <c r="FDO17" s="185"/>
      <c r="FDP17" s="185"/>
      <c r="FDQ17" s="185"/>
      <c r="FDR17" s="185"/>
      <c r="FDS17" s="185"/>
      <c r="FDT17" s="185"/>
      <c r="FDU17" s="185"/>
      <c r="FDV17" s="185"/>
      <c r="FDW17" s="185"/>
      <c r="FDX17" s="185"/>
      <c r="FDY17" s="185"/>
      <c r="FDZ17" s="185"/>
      <c r="FEA17" s="185"/>
      <c r="FEB17" s="185"/>
      <c r="FEC17" s="185"/>
      <c r="FED17" s="185"/>
      <c r="FEE17" s="185"/>
      <c r="FEF17" s="185"/>
      <c r="FEG17" s="185"/>
      <c r="FEH17" s="185"/>
      <c r="FEI17" s="185"/>
      <c r="FEJ17" s="185"/>
      <c r="FEK17" s="185"/>
      <c r="FEL17" s="185"/>
      <c r="FEM17" s="185"/>
      <c r="FEN17" s="185"/>
      <c r="FEO17" s="185"/>
      <c r="FEP17" s="185"/>
      <c r="FEQ17" s="185"/>
      <c r="FER17" s="185"/>
      <c r="FES17" s="185"/>
      <c r="FET17" s="185"/>
      <c r="FEU17" s="185"/>
      <c r="FEV17" s="185"/>
      <c r="FEW17" s="185"/>
      <c r="FEX17" s="185"/>
      <c r="FEY17" s="185"/>
      <c r="FEZ17" s="185"/>
      <c r="FFA17" s="185"/>
      <c r="FFB17" s="185"/>
      <c r="FFC17" s="185"/>
      <c r="FFD17" s="185"/>
      <c r="FFE17" s="185"/>
      <c r="FFF17" s="185"/>
      <c r="FFG17" s="185"/>
      <c r="FFH17" s="185"/>
      <c r="FFI17" s="185"/>
      <c r="FFJ17" s="185"/>
      <c r="FFK17" s="185"/>
      <c r="FFL17" s="185"/>
      <c r="FFM17" s="185"/>
      <c r="FFN17" s="185"/>
      <c r="FFO17" s="185"/>
      <c r="FFP17" s="185"/>
      <c r="FFQ17" s="185"/>
      <c r="FFR17" s="185"/>
      <c r="FFS17" s="185"/>
      <c r="FFT17" s="185"/>
      <c r="FFU17" s="185"/>
      <c r="FFV17" s="185"/>
      <c r="FFW17" s="185"/>
      <c r="FFX17" s="185"/>
      <c r="FFY17" s="185"/>
      <c r="FFZ17" s="185"/>
      <c r="FGA17" s="185"/>
      <c r="FGB17" s="185"/>
      <c r="FGC17" s="185"/>
      <c r="FGD17" s="185"/>
      <c r="FGE17" s="185"/>
      <c r="FGF17" s="185"/>
      <c r="FGG17" s="185"/>
      <c r="FGH17" s="185"/>
      <c r="FGI17" s="185"/>
      <c r="FGJ17" s="185"/>
      <c r="FGK17" s="185"/>
      <c r="FGL17" s="185"/>
      <c r="FGM17" s="185"/>
      <c r="FGN17" s="185"/>
      <c r="FGO17" s="185"/>
      <c r="FGP17" s="185"/>
      <c r="FGQ17" s="185"/>
      <c r="FGR17" s="185"/>
      <c r="FGS17" s="185"/>
      <c r="FGT17" s="185"/>
      <c r="FGU17" s="185"/>
      <c r="FGV17" s="185"/>
      <c r="FGW17" s="185"/>
      <c r="FGX17" s="185"/>
      <c r="FGY17" s="185"/>
      <c r="FGZ17" s="185"/>
      <c r="FHA17" s="185"/>
      <c r="FHB17" s="185"/>
      <c r="FHC17" s="185"/>
      <c r="FHD17" s="185"/>
      <c r="FHE17" s="185"/>
      <c r="FHF17" s="185"/>
      <c r="FHG17" s="185"/>
      <c r="FHH17" s="185"/>
      <c r="FHI17" s="185"/>
      <c r="FHJ17" s="185"/>
      <c r="FHK17" s="185"/>
      <c r="FHL17" s="185"/>
      <c r="FHM17" s="185"/>
      <c r="FHN17" s="185"/>
      <c r="FHO17" s="185"/>
      <c r="FHP17" s="185"/>
      <c r="FHQ17" s="185"/>
      <c r="FHR17" s="185"/>
      <c r="FHS17" s="185"/>
      <c r="FHT17" s="185"/>
      <c r="FHU17" s="185"/>
      <c r="FHV17" s="185"/>
      <c r="FHW17" s="185"/>
      <c r="FHX17" s="185"/>
      <c r="FHY17" s="185"/>
      <c r="FHZ17" s="185"/>
      <c r="FIA17" s="185"/>
      <c r="FIB17" s="185"/>
      <c r="FIC17" s="185"/>
      <c r="FID17" s="185"/>
      <c r="FIE17" s="185"/>
      <c r="FIF17" s="185"/>
      <c r="FIG17" s="185"/>
      <c r="FIH17" s="185"/>
      <c r="FII17" s="185"/>
      <c r="FIJ17" s="185"/>
      <c r="FIK17" s="185"/>
      <c r="FIL17" s="185"/>
      <c r="FIM17" s="185"/>
      <c r="FIN17" s="185"/>
      <c r="FIO17" s="185"/>
      <c r="FIP17" s="185"/>
      <c r="FIQ17" s="185"/>
      <c r="FIR17" s="185"/>
      <c r="FIS17" s="185"/>
      <c r="FIT17" s="185"/>
      <c r="FIU17" s="185"/>
      <c r="FIV17" s="185"/>
      <c r="FIW17" s="185"/>
      <c r="FIX17" s="185"/>
      <c r="FIY17" s="185"/>
      <c r="FIZ17" s="185"/>
      <c r="FJA17" s="185"/>
      <c r="FJB17" s="185"/>
      <c r="FJC17" s="185"/>
      <c r="FJD17" s="185"/>
      <c r="FJE17" s="185"/>
      <c r="FJF17" s="185"/>
      <c r="FJG17" s="185"/>
      <c r="FJH17" s="185"/>
      <c r="FJI17" s="185"/>
      <c r="FJJ17" s="185"/>
      <c r="FJK17" s="185"/>
      <c r="FJL17" s="185"/>
      <c r="FJM17" s="185"/>
      <c r="FJN17" s="185"/>
      <c r="FJO17" s="185"/>
      <c r="FJP17" s="185"/>
      <c r="FJQ17" s="185"/>
      <c r="FJR17" s="185"/>
      <c r="FJS17" s="185"/>
      <c r="FJT17" s="185"/>
      <c r="FJU17" s="185"/>
      <c r="FJV17" s="185"/>
      <c r="FJW17" s="185"/>
      <c r="FJX17" s="185"/>
      <c r="FJY17" s="185"/>
      <c r="FJZ17" s="185"/>
      <c r="FKA17" s="185"/>
      <c r="FKB17" s="185"/>
      <c r="FKC17" s="185"/>
      <c r="FKD17" s="185"/>
      <c r="FKE17" s="185"/>
      <c r="FKF17" s="185"/>
      <c r="FKG17" s="185"/>
      <c r="FKH17" s="185"/>
      <c r="FKI17" s="185"/>
      <c r="FKJ17" s="185"/>
      <c r="FKK17" s="185"/>
      <c r="FKL17" s="185"/>
      <c r="FKM17" s="185"/>
      <c r="FKN17" s="185"/>
      <c r="FKO17" s="185"/>
      <c r="FKP17" s="185"/>
      <c r="FKQ17" s="185"/>
      <c r="FKR17" s="185"/>
      <c r="FKS17" s="185"/>
      <c r="FKT17" s="185"/>
      <c r="FKU17" s="185"/>
      <c r="FKV17" s="185"/>
      <c r="FKW17" s="185"/>
      <c r="FKX17" s="185"/>
      <c r="FKY17" s="185"/>
      <c r="FKZ17" s="185"/>
      <c r="FLA17" s="185"/>
      <c r="FLB17" s="185"/>
      <c r="FLC17" s="185"/>
      <c r="FLD17" s="185"/>
      <c r="FLE17" s="185"/>
      <c r="FLF17" s="185"/>
      <c r="FLG17" s="185"/>
      <c r="FLH17" s="185"/>
      <c r="FLI17" s="185"/>
      <c r="FLJ17" s="185"/>
      <c r="FLK17" s="185"/>
      <c r="FLL17" s="185"/>
      <c r="FLM17" s="185"/>
      <c r="FLN17" s="185"/>
      <c r="FLO17" s="185"/>
      <c r="FLP17" s="185"/>
      <c r="FLQ17" s="185"/>
      <c r="FLR17" s="185"/>
      <c r="FLS17" s="185"/>
      <c r="FLT17" s="185"/>
      <c r="FLU17" s="185"/>
      <c r="FLV17" s="185"/>
      <c r="FLW17" s="185"/>
      <c r="FLX17" s="185"/>
      <c r="FLY17" s="185"/>
      <c r="FLZ17" s="185"/>
      <c r="FMA17" s="185"/>
      <c r="FMB17" s="185"/>
      <c r="FMC17" s="185"/>
      <c r="FMD17" s="185"/>
      <c r="FME17" s="185"/>
      <c r="FMF17" s="185"/>
      <c r="FMG17" s="185"/>
      <c r="FMH17" s="185"/>
      <c r="FMI17" s="185"/>
      <c r="FMJ17" s="185"/>
      <c r="FMK17" s="185"/>
      <c r="FML17" s="185"/>
      <c r="FMM17" s="185"/>
      <c r="FMN17" s="185"/>
      <c r="FMO17" s="185"/>
      <c r="FMP17" s="185"/>
      <c r="FMQ17" s="185"/>
      <c r="FMR17" s="185"/>
      <c r="FMS17" s="185"/>
      <c r="FMT17" s="185"/>
      <c r="FMU17" s="185"/>
      <c r="FMV17" s="185"/>
      <c r="FMW17" s="185"/>
      <c r="FMX17" s="185"/>
      <c r="FMY17" s="185"/>
      <c r="FMZ17" s="185"/>
      <c r="FNA17" s="185"/>
      <c r="FNB17" s="185"/>
      <c r="FNC17" s="185"/>
      <c r="FND17" s="185"/>
      <c r="FNE17" s="185"/>
      <c r="FNF17" s="185"/>
      <c r="FNG17" s="185"/>
      <c r="FNH17" s="185"/>
      <c r="FNI17" s="185"/>
      <c r="FNJ17" s="185"/>
      <c r="FNK17" s="185"/>
      <c r="FNL17" s="185"/>
      <c r="FNM17" s="185"/>
      <c r="FNN17" s="185"/>
      <c r="FNO17" s="185"/>
      <c r="FNP17" s="185"/>
      <c r="FNQ17" s="185"/>
      <c r="FNR17" s="185"/>
      <c r="FNS17" s="185"/>
      <c r="FNT17" s="185"/>
      <c r="FNU17" s="185"/>
      <c r="FNV17" s="185"/>
      <c r="FNW17" s="185"/>
      <c r="FNX17" s="185"/>
      <c r="FNY17" s="185"/>
      <c r="FNZ17" s="185"/>
      <c r="FOA17" s="185"/>
      <c r="FOB17" s="185"/>
      <c r="FOC17" s="185"/>
      <c r="FOD17" s="185"/>
      <c r="FOE17" s="185"/>
      <c r="FOF17" s="185"/>
      <c r="FOG17" s="185"/>
      <c r="FOH17" s="185"/>
      <c r="FOI17" s="185"/>
      <c r="FOJ17" s="185"/>
      <c r="FOK17" s="185"/>
      <c r="FOL17" s="185"/>
      <c r="FOM17" s="185"/>
      <c r="FON17" s="185"/>
      <c r="FOO17" s="185"/>
      <c r="FOP17" s="185"/>
      <c r="FOQ17" s="185"/>
      <c r="FOR17" s="185"/>
      <c r="FOS17" s="185"/>
      <c r="FOT17" s="185"/>
      <c r="FOU17" s="185"/>
      <c r="FOV17" s="185"/>
      <c r="FOW17" s="185"/>
      <c r="FOX17" s="185"/>
      <c r="FOY17" s="185"/>
      <c r="FOZ17" s="185"/>
      <c r="FPA17" s="185"/>
      <c r="FPB17" s="185"/>
      <c r="FPC17" s="185"/>
      <c r="FPD17" s="185"/>
      <c r="FPE17" s="185"/>
      <c r="FPF17" s="185"/>
      <c r="FPG17" s="185"/>
      <c r="FPH17" s="185"/>
      <c r="FPI17" s="185"/>
      <c r="FPJ17" s="185"/>
      <c r="FPK17" s="185"/>
      <c r="FPL17" s="185"/>
      <c r="FPM17" s="185"/>
      <c r="FPN17" s="185"/>
      <c r="FPO17" s="185"/>
      <c r="FPP17" s="185"/>
      <c r="FPQ17" s="185"/>
      <c r="FPR17" s="185"/>
      <c r="FPS17" s="185"/>
      <c r="FPT17" s="185"/>
      <c r="FPU17" s="185"/>
      <c r="FPV17" s="185"/>
      <c r="FPW17" s="185"/>
      <c r="FPX17" s="185"/>
      <c r="FPY17" s="185"/>
      <c r="FPZ17" s="185"/>
      <c r="FQA17" s="185"/>
      <c r="FQB17" s="185"/>
      <c r="FQC17" s="185"/>
      <c r="FQD17" s="185"/>
      <c r="FQE17" s="185"/>
      <c r="FQF17" s="185"/>
      <c r="FQG17" s="185"/>
      <c r="FQH17" s="185"/>
      <c r="FQI17" s="185"/>
      <c r="FQJ17" s="185"/>
      <c r="FQK17" s="185"/>
      <c r="FQL17" s="185"/>
      <c r="FQM17" s="185"/>
      <c r="FQN17" s="185"/>
      <c r="FQO17" s="185"/>
      <c r="FQP17" s="185"/>
      <c r="FQQ17" s="185"/>
      <c r="FQR17" s="185"/>
      <c r="FQS17" s="185"/>
      <c r="FQT17" s="185"/>
      <c r="FQU17" s="185"/>
      <c r="FQV17" s="185"/>
      <c r="FQW17" s="185"/>
      <c r="FQX17" s="185"/>
      <c r="FQY17" s="185"/>
      <c r="FQZ17" s="185"/>
      <c r="FRA17" s="185"/>
      <c r="FRB17" s="185"/>
      <c r="FRC17" s="185"/>
      <c r="FRD17" s="185"/>
      <c r="FRE17" s="185"/>
      <c r="FRF17" s="185"/>
      <c r="FRG17" s="185"/>
      <c r="FRH17" s="185"/>
      <c r="FRI17" s="185"/>
      <c r="FRJ17" s="185"/>
      <c r="FRK17" s="185"/>
      <c r="FRL17" s="185"/>
      <c r="FRM17" s="185"/>
      <c r="FRN17" s="185"/>
      <c r="FRO17" s="185"/>
      <c r="FRP17" s="185"/>
      <c r="FRQ17" s="185"/>
      <c r="FRR17" s="185"/>
      <c r="FRS17" s="185"/>
      <c r="FRT17" s="185"/>
      <c r="FRU17" s="185"/>
      <c r="FRV17" s="185"/>
      <c r="FRW17" s="185"/>
      <c r="FRX17" s="185"/>
      <c r="FRY17" s="185"/>
      <c r="FRZ17" s="185"/>
      <c r="FSA17" s="185"/>
      <c r="FSB17" s="185"/>
      <c r="FSC17" s="185"/>
      <c r="FSD17" s="185"/>
      <c r="FSE17" s="185"/>
      <c r="FSF17" s="185"/>
      <c r="FSG17" s="185"/>
      <c r="FSH17" s="185"/>
      <c r="FSI17" s="185"/>
      <c r="FSJ17" s="185"/>
      <c r="FSK17" s="185"/>
      <c r="FSL17" s="185"/>
      <c r="FSM17" s="185"/>
      <c r="FSN17" s="185"/>
      <c r="FSO17" s="185"/>
      <c r="FSP17" s="185"/>
      <c r="FSQ17" s="185"/>
      <c r="FSR17" s="185"/>
      <c r="FSS17" s="185"/>
      <c r="FST17" s="185"/>
      <c r="FSU17" s="185"/>
      <c r="FSV17" s="185"/>
      <c r="FSW17" s="185"/>
      <c r="FSX17" s="185"/>
      <c r="FSY17" s="185"/>
      <c r="FSZ17" s="185"/>
      <c r="FTA17" s="185"/>
      <c r="FTB17" s="185"/>
      <c r="FTC17" s="185"/>
      <c r="FTD17" s="185"/>
      <c r="FTE17" s="185"/>
      <c r="FTF17" s="185"/>
      <c r="FTG17" s="185"/>
      <c r="FTH17" s="185"/>
      <c r="FTI17" s="185"/>
      <c r="FTJ17" s="185"/>
      <c r="FTK17" s="185"/>
      <c r="FTL17" s="185"/>
      <c r="FTM17" s="185"/>
      <c r="FTN17" s="185"/>
      <c r="FTO17" s="185"/>
      <c r="FTP17" s="185"/>
      <c r="FTQ17" s="185"/>
      <c r="FTR17" s="185"/>
      <c r="FTS17" s="185"/>
      <c r="FTT17" s="185"/>
      <c r="FTU17" s="185"/>
      <c r="FTV17" s="185"/>
      <c r="FTW17" s="185"/>
      <c r="FTX17" s="185"/>
      <c r="FTY17" s="185"/>
      <c r="FTZ17" s="185"/>
      <c r="FUA17" s="185"/>
      <c r="FUB17" s="185"/>
      <c r="FUC17" s="185"/>
      <c r="FUD17" s="185"/>
      <c r="FUE17" s="185"/>
      <c r="FUF17" s="185"/>
      <c r="FUG17" s="185"/>
      <c r="FUH17" s="185"/>
      <c r="FUI17" s="185"/>
      <c r="FUJ17" s="185"/>
      <c r="FUK17" s="185"/>
      <c r="FUL17" s="185"/>
      <c r="FUM17" s="185"/>
      <c r="FUN17" s="185"/>
      <c r="FUO17" s="185"/>
      <c r="FUP17" s="185"/>
      <c r="FUQ17" s="185"/>
      <c r="FUR17" s="185"/>
      <c r="FUS17" s="185"/>
      <c r="FUT17" s="185"/>
      <c r="FUU17" s="185"/>
      <c r="FUV17" s="185"/>
      <c r="FUW17" s="185"/>
      <c r="FUX17" s="185"/>
      <c r="FUY17" s="185"/>
      <c r="FUZ17" s="185"/>
      <c r="FVA17" s="185"/>
      <c r="FVB17" s="185"/>
      <c r="FVC17" s="185"/>
      <c r="FVD17" s="185"/>
      <c r="FVE17" s="185"/>
      <c r="FVF17" s="185"/>
      <c r="FVG17" s="185"/>
      <c r="FVH17" s="185"/>
      <c r="FVI17" s="185"/>
      <c r="FVJ17" s="185"/>
      <c r="FVK17" s="185"/>
      <c r="FVL17" s="185"/>
      <c r="FVM17" s="185"/>
      <c r="FVN17" s="185"/>
      <c r="FVO17" s="185"/>
      <c r="FVP17" s="185"/>
      <c r="FVQ17" s="185"/>
      <c r="FVR17" s="185"/>
      <c r="FVS17" s="185"/>
      <c r="FVT17" s="185"/>
      <c r="FVU17" s="185"/>
      <c r="FVV17" s="185"/>
      <c r="FVW17" s="185"/>
      <c r="FVX17" s="185"/>
      <c r="FVY17" s="185"/>
      <c r="FVZ17" s="185"/>
      <c r="FWA17" s="185"/>
      <c r="FWB17" s="185"/>
      <c r="FWC17" s="185"/>
      <c r="FWD17" s="185"/>
      <c r="FWE17" s="185"/>
      <c r="FWF17" s="185"/>
      <c r="FWG17" s="185"/>
      <c r="FWH17" s="185"/>
      <c r="FWI17" s="185"/>
      <c r="FWJ17" s="185"/>
      <c r="FWK17" s="185"/>
      <c r="FWL17" s="185"/>
      <c r="FWM17" s="185"/>
      <c r="FWN17" s="185"/>
      <c r="FWO17" s="185"/>
      <c r="FWP17" s="185"/>
      <c r="FWQ17" s="185"/>
      <c r="FWR17" s="185"/>
      <c r="FWS17" s="185"/>
      <c r="FWT17" s="185"/>
      <c r="FWU17" s="185"/>
      <c r="FWV17" s="185"/>
      <c r="FWW17" s="185"/>
      <c r="FWX17" s="185"/>
      <c r="FWY17" s="185"/>
      <c r="FWZ17" s="185"/>
      <c r="FXA17" s="185"/>
      <c r="FXB17" s="185"/>
      <c r="FXC17" s="185"/>
      <c r="FXD17" s="185"/>
      <c r="FXE17" s="185"/>
      <c r="FXF17" s="185"/>
      <c r="FXG17" s="185"/>
      <c r="FXH17" s="185"/>
      <c r="FXI17" s="185"/>
      <c r="FXJ17" s="185"/>
      <c r="FXK17" s="185"/>
      <c r="FXL17" s="185"/>
      <c r="FXM17" s="185"/>
      <c r="FXN17" s="185"/>
      <c r="FXO17" s="185"/>
      <c r="FXP17" s="185"/>
      <c r="FXQ17" s="185"/>
      <c r="FXR17" s="185"/>
      <c r="FXS17" s="185"/>
      <c r="FXT17" s="185"/>
      <c r="FXU17" s="185"/>
      <c r="FXV17" s="185"/>
      <c r="FXW17" s="185"/>
      <c r="FXX17" s="185"/>
      <c r="FXY17" s="185"/>
      <c r="FXZ17" s="185"/>
      <c r="FYA17" s="185"/>
      <c r="FYB17" s="185"/>
      <c r="FYC17" s="185"/>
      <c r="FYD17" s="185"/>
      <c r="FYE17" s="185"/>
      <c r="FYF17" s="185"/>
      <c r="FYG17" s="185"/>
      <c r="FYH17" s="185"/>
      <c r="FYI17" s="185"/>
      <c r="FYJ17" s="185"/>
      <c r="FYK17" s="185"/>
      <c r="FYL17" s="185"/>
      <c r="FYM17" s="185"/>
      <c r="FYN17" s="185"/>
      <c r="FYO17" s="185"/>
      <c r="FYP17" s="185"/>
      <c r="FYQ17" s="185"/>
      <c r="FYR17" s="185"/>
      <c r="FYS17" s="185"/>
      <c r="FYT17" s="185"/>
      <c r="FYU17" s="185"/>
      <c r="FYV17" s="185"/>
      <c r="FYW17" s="185"/>
      <c r="FYX17" s="185"/>
      <c r="FYY17" s="185"/>
      <c r="FYZ17" s="185"/>
      <c r="FZA17" s="185"/>
      <c r="FZB17" s="185"/>
      <c r="FZC17" s="185"/>
      <c r="FZD17" s="185"/>
      <c r="FZE17" s="185"/>
      <c r="FZF17" s="185"/>
      <c r="FZG17" s="185"/>
      <c r="FZH17" s="185"/>
      <c r="FZI17" s="185"/>
      <c r="FZJ17" s="185"/>
      <c r="FZK17" s="185"/>
      <c r="FZL17" s="185"/>
      <c r="FZM17" s="185"/>
      <c r="FZN17" s="185"/>
      <c r="FZO17" s="185"/>
      <c r="FZP17" s="185"/>
      <c r="FZQ17" s="185"/>
      <c r="FZR17" s="185"/>
      <c r="FZS17" s="185"/>
      <c r="FZT17" s="185"/>
      <c r="FZU17" s="185"/>
      <c r="FZV17" s="185"/>
      <c r="FZW17" s="185"/>
      <c r="FZX17" s="185"/>
      <c r="FZY17" s="185"/>
      <c r="FZZ17" s="185"/>
      <c r="GAA17" s="185"/>
      <c r="GAB17" s="185"/>
      <c r="GAC17" s="185"/>
      <c r="GAD17" s="185"/>
      <c r="GAE17" s="185"/>
      <c r="GAF17" s="185"/>
      <c r="GAG17" s="185"/>
      <c r="GAH17" s="185"/>
      <c r="GAI17" s="185"/>
      <c r="GAJ17" s="185"/>
      <c r="GAK17" s="185"/>
      <c r="GAL17" s="185"/>
      <c r="GAM17" s="185"/>
      <c r="GAN17" s="185"/>
      <c r="GAO17" s="185"/>
      <c r="GAP17" s="185"/>
      <c r="GAQ17" s="185"/>
      <c r="GAR17" s="185"/>
      <c r="GAS17" s="185"/>
      <c r="GAT17" s="185"/>
      <c r="GAU17" s="185"/>
      <c r="GAV17" s="185"/>
      <c r="GAW17" s="185"/>
      <c r="GAX17" s="185"/>
      <c r="GAY17" s="185"/>
      <c r="GAZ17" s="185"/>
      <c r="GBA17" s="185"/>
      <c r="GBB17" s="185"/>
      <c r="GBC17" s="185"/>
      <c r="GBD17" s="185"/>
      <c r="GBE17" s="185"/>
      <c r="GBF17" s="185"/>
      <c r="GBG17" s="185"/>
      <c r="GBH17" s="185"/>
      <c r="GBI17" s="185"/>
      <c r="GBJ17" s="185"/>
      <c r="GBK17" s="185"/>
      <c r="GBL17" s="185"/>
      <c r="GBM17" s="185"/>
      <c r="GBN17" s="185"/>
      <c r="GBO17" s="185"/>
      <c r="GBP17" s="185"/>
      <c r="GBQ17" s="185"/>
      <c r="GBR17" s="185"/>
      <c r="GBS17" s="185"/>
      <c r="GBT17" s="185"/>
      <c r="GBU17" s="185"/>
      <c r="GBV17" s="185"/>
      <c r="GBW17" s="185"/>
      <c r="GBX17" s="185"/>
      <c r="GBY17" s="185"/>
      <c r="GBZ17" s="185"/>
      <c r="GCA17" s="185"/>
      <c r="GCB17" s="185"/>
      <c r="GCC17" s="185"/>
      <c r="GCD17" s="185"/>
      <c r="GCE17" s="185"/>
      <c r="GCF17" s="185"/>
      <c r="GCG17" s="185"/>
      <c r="GCH17" s="185"/>
      <c r="GCI17" s="185"/>
      <c r="GCJ17" s="185"/>
      <c r="GCK17" s="185"/>
      <c r="GCL17" s="185"/>
      <c r="GCM17" s="185"/>
      <c r="GCN17" s="185"/>
      <c r="GCO17" s="185"/>
      <c r="GCP17" s="185"/>
      <c r="GCQ17" s="185"/>
      <c r="GCR17" s="185"/>
      <c r="GCS17" s="185"/>
      <c r="GCT17" s="185"/>
      <c r="GCU17" s="185"/>
      <c r="GCV17" s="185"/>
      <c r="GCW17" s="185"/>
      <c r="GCX17" s="185"/>
      <c r="GCY17" s="185"/>
      <c r="GCZ17" s="185"/>
      <c r="GDA17" s="185"/>
      <c r="GDB17" s="185"/>
      <c r="GDC17" s="185"/>
      <c r="GDD17" s="185"/>
      <c r="GDE17" s="185"/>
      <c r="GDF17" s="185"/>
      <c r="GDG17" s="185"/>
      <c r="GDH17" s="185"/>
      <c r="GDI17" s="185"/>
      <c r="GDJ17" s="185"/>
      <c r="GDK17" s="185"/>
      <c r="GDL17" s="185"/>
      <c r="GDM17" s="185"/>
      <c r="GDN17" s="185"/>
      <c r="GDO17" s="185"/>
      <c r="GDP17" s="185"/>
      <c r="GDQ17" s="185"/>
      <c r="GDR17" s="185"/>
      <c r="GDS17" s="185"/>
      <c r="GDT17" s="185"/>
      <c r="GDU17" s="185"/>
      <c r="GDV17" s="185"/>
      <c r="GDW17" s="185"/>
      <c r="GDX17" s="185"/>
      <c r="GDY17" s="185"/>
      <c r="GDZ17" s="185"/>
      <c r="GEA17" s="185"/>
      <c r="GEB17" s="185"/>
      <c r="GEC17" s="185"/>
      <c r="GED17" s="185"/>
      <c r="GEE17" s="185"/>
      <c r="GEF17" s="185"/>
      <c r="GEG17" s="185"/>
      <c r="GEH17" s="185"/>
      <c r="GEI17" s="185"/>
      <c r="GEJ17" s="185"/>
      <c r="GEK17" s="185"/>
      <c r="GEL17" s="185"/>
      <c r="GEM17" s="185"/>
      <c r="GEN17" s="185"/>
      <c r="GEO17" s="185"/>
      <c r="GEP17" s="185"/>
      <c r="GEQ17" s="185"/>
      <c r="GER17" s="185"/>
      <c r="GES17" s="185"/>
      <c r="GET17" s="185"/>
      <c r="GEU17" s="185"/>
      <c r="GEV17" s="185"/>
      <c r="GEW17" s="185"/>
      <c r="GEX17" s="185"/>
      <c r="GEY17" s="185"/>
      <c r="GEZ17" s="185"/>
      <c r="GFA17" s="185"/>
      <c r="GFB17" s="185"/>
      <c r="GFC17" s="185"/>
      <c r="GFD17" s="185"/>
      <c r="GFE17" s="185"/>
      <c r="GFF17" s="185"/>
      <c r="GFG17" s="185"/>
      <c r="GFH17" s="185"/>
      <c r="GFI17" s="185"/>
      <c r="GFJ17" s="185"/>
      <c r="GFK17" s="185"/>
      <c r="GFL17" s="185"/>
      <c r="GFM17" s="185"/>
      <c r="GFN17" s="185"/>
      <c r="GFO17" s="185"/>
      <c r="GFP17" s="185"/>
      <c r="GFQ17" s="185"/>
      <c r="GFR17" s="185"/>
      <c r="GFS17" s="185"/>
      <c r="GFT17" s="185"/>
      <c r="GFU17" s="185"/>
      <c r="GFV17" s="185"/>
      <c r="GFW17" s="185"/>
      <c r="GFX17" s="185"/>
      <c r="GFY17" s="185"/>
      <c r="GFZ17" s="185"/>
      <c r="GGA17" s="185"/>
      <c r="GGB17" s="185"/>
      <c r="GGC17" s="185"/>
      <c r="GGD17" s="185"/>
      <c r="GGE17" s="185"/>
      <c r="GGF17" s="185"/>
      <c r="GGG17" s="185"/>
      <c r="GGH17" s="185"/>
      <c r="GGI17" s="185"/>
      <c r="GGJ17" s="185"/>
      <c r="GGK17" s="185"/>
      <c r="GGL17" s="185"/>
      <c r="GGM17" s="185"/>
      <c r="GGN17" s="185"/>
      <c r="GGO17" s="185"/>
      <c r="GGP17" s="185"/>
      <c r="GGQ17" s="185"/>
      <c r="GGR17" s="185"/>
      <c r="GGS17" s="185"/>
      <c r="GGT17" s="185"/>
      <c r="GGU17" s="185"/>
      <c r="GGV17" s="185"/>
      <c r="GGW17" s="185"/>
      <c r="GGX17" s="185"/>
      <c r="GGY17" s="185"/>
      <c r="GGZ17" s="185"/>
      <c r="GHA17" s="185"/>
      <c r="GHB17" s="185"/>
      <c r="GHC17" s="185"/>
      <c r="GHD17" s="185"/>
      <c r="GHE17" s="185"/>
      <c r="GHF17" s="185"/>
      <c r="GHG17" s="185"/>
      <c r="GHH17" s="185"/>
      <c r="GHI17" s="185"/>
      <c r="GHJ17" s="185"/>
      <c r="GHK17" s="185"/>
      <c r="GHL17" s="185"/>
      <c r="GHM17" s="185"/>
      <c r="GHN17" s="185"/>
      <c r="GHO17" s="185"/>
      <c r="GHP17" s="185"/>
      <c r="GHQ17" s="185"/>
      <c r="GHR17" s="185"/>
      <c r="GHS17" s="185"/>
      <c r="GHT17" s="185"/>
      <c r="GHU17" s="185"/>
      <c r="GHV17" s="185"/>
      <c r="GHW17" s="185"/>
      <c r="GHX17" s="185"/>
      <c r="GHY17" s="185"/>
      <c r="GHZ17" s="185"/>
      <c r="GIA17" s="185"/>
      <c r="GIB17" s="185"/>
      <c r="GIC17" s="185"/>
      <c r="GID17" s="185"/>
      <c r="GIE17" s="185"/>
      <c r="GIF17" s="185"/>
      <c r="GIG17" s="185"/>
      <c r="GIH17" s="185"/>
      <c r="GII17" s="185"/>
      <c r="GIJ17" s="185"/>
      <c r="GIK17" s="185"/>
      <c r="GIL17" s="185"/>
      <c r="GIM17" s="185"/>
      <c r="GIN17" s="185"/>
      <c r="GIO17" s="185"/>
      <c r="GIP17" s="185"/>
      <c r="GIQ17" s="185"/>
      <c r="GIR17" s="185"/>
      <c r="GIS17" s="185"/>
      <c r="GIT17" s="185"/>
      <c r="GIU17" s="185"/>
      <c r="GIV17" s="185"/>
      <c r="GIW17" s="185"/>
      <c r="GIX17" s="185"/>
      <c r="GIY17" s="185"/>
      <c r="GIZ17" s="185"/>
      <c r="GJA17" s="185"/>
      <c r="GJB17" s="185"/>
      <c r="GJC17" s="185"/>
      <c r="GJD17" s="185"/>
      <c r="GJE17" s="185"/>
      <c r="GJF17" s="185"/>
      <c r="GJG17" s="185"/>
      <c r="GJH17" s="185"/>
      <c r="GJI17" s="185"/>
      <c r="GJJ17" s="185"/>
      <c r="GJK17" s="185"/>
      <c r="GJL17" s="185"/>
      <c r="GJM17" s="185"/>
      <c r="GJN17" s="185"/>
      <c r="GJO17" s="185"/>
      <c r="GJP17" s="185"/>
      <c r="GJQ17" s="185"/>
      <c r="GJR17" s="185"/>
      <c r="GJS17" s="185"/>
      <c r="GJT17" s="185"/>
      <c r="GJU17" s="185"/>
      <c r="GJV17" s="185"/>
      <c r="GJW17" s="185"/>
      <c r="GJX17" s="185"/>
      <c r="GJY17" s="185"/>
      <c r="GJZ17" s="185"/>
      <c r="GKA17" s="185"/>
      <c r="GKB17" s="185"/>
      <c r="GKC17" s="185"/>
      <c r="GKD17" s="185"/>
      <c r="GKE17" s="185"/>
      <c r="GKF17" s="185"/>
      <c r="GKG17" s="185"/>
      <c r="GKH17" s="185"/>
      <c r="GKI17" s="185"/>
      <c r="GKJ17" s="185"/>
      <c r="GKK17" s="185"/>
      <c r="GKL17" s="185"/>
      <c r="GKM17" s="185"/>
      <c r="GKN17" s="185"/>
      <c r="GKO17" s="185"/>
      <c r="GKP17" s="185"/>
      <c r="GKQ17" s="185"/>
      <c r="GKR17" s="185"/>
      <c r="GKS17" s="185"/>
      <c r="GKT17" s="185"/>
      <c r="GKU17" s="185"/>
      <c r="GKV17" s="185"/>
      <c r="GKW17" s="185"/>
      <c r="GKX17" s="185"/>
      <c r="GKY17" s="185"/>
      <c r="GKZ17" s="185"/>
      <c r="GLA17" s="185"/>
      <c r="GLB17" s="185"/>
      <c r="GLC17" s="185"/>
      <c r="GLD17" s="185"/>
      <c r="GLE17" s="185"/>
      <c r="GLF17" s="185"/>
      <c r="GLG17" s="185"/>
      <c r="GLH17" s="185"/>
      <c r="GLI17" s="185"/>
      <c r="GLJ17" s="185"/>
      <c r="GLK17" s="185"/>
      <c r="GLL17" s="185"/>
      <c r="GLM17" s="185"/>
      <c r="GLN17" s="185"/>
      <c r="GLO17" s="185"/>
      <c r="GLP17" s="185"/>
      <c r="GLQ17" s="185"/>
      <c r="GLR17" s="185"/>
      <c r="GLS17" s="185"/>
      <c r="GLT17" s="185"/>
      <c r="GLU17" s="185"/>
      <c r="GLV17" s="185"/>
      <c r="GLW17" s="185"/>
      <c r="GLX17" s="185"/>
      <c r="GLY17" s="185"/>
      <c r="GLZ17" s="185"/>
      <c r="GMA17" s="185"/>
      <c r="GMB17" s="185"/>
      <c r="GMC17" s="185"/>
      <c r="GMD17" s="185"/>
      <c r="GME17" s="185"/>
      <c r="GMF17" s="185"/>
      <c r="GMG17" s="185"/>
      <c r="GMH17" s="185"/>
      <c r="GMI17" s="185"/>
      <c r="GMJ17" s="185"/>
      <c r="GMK17" s="185"/>
      <c r="GML17" s="185"/>
      <c r="GMM17" s="185"/>
      <c r="GMN17" s="185"/>
      <c r="GMO17" s="185"/>
      <c r="GMP17" s="185"/>
      <c r="GMQ17" s="185"/>
      <c r="GMR17" s="185"/>
      <c r="GMS17" s="185"/>
      <c r="GMT17" s="185"/>
      <c r="GMU17" s="185"/>
      <c r="GMV17" s="185"/>
      <c r="GMW17" s="185"/>
      <c r="GMX17" s="185"/>
      <c r="GMY17" s="185"/>
      <c r="GMZ17" s="185"/>
      <c r="GNA17" s="185"/>
      <c r="GNB17" s="185"/>
      <c r="GNC17" s="185"/>
      <c r="GND17" s="185"/>
      <c r="GNE17" s="185"/>
      <c r="GNF17" s="185"/>
      <c r="GNG17" s="185"/>
      <c r="GNH17" s="185"/>
      <c r="GNI17" s="185"/>
      <c r="GNJ17" s="185"/>
      <c r="GNK17" s="185"/>
      <c r="GNL17" s="185"/>
      <c r="GNM17" s="185"/>
      <c r="GNN17" s="185"/>
      <c r="GNO17" s="185"/>
      <c r="GNP17" s="185"/>
      <c r="GNQ17" s="185"/>
      <c r="GNR17" s="185"/>
      <c r="GNS17" s="185"/>
      <c r="GNT17" s="185"/>
      <c r="GNU17" s="185"/>
      <c r="GNV17" s="185"/>
      <c r="GNW17" s="185"/>
      <c r="GNX17" s="185"/>
      <c r="GNY17" s="185"/>
      <c r="GNZ17" s="185"/>
      <c r="GOA17" s="185"/>
      <c r="GOB17" s="185"/>
      <c r="GOC17" s="185"/>
      <c r="GOD17" s="185"/>
      <c r="GOE17" s="185"/>
      <c r="GOF17" s="185"/>
      <c r="GOG17" s="185"/>
      <c r="GOH17" s="185"/>
      <c r="GOI17" s="185"/>
      <c r="GOJ17" s="185"/>
      <c r="GOK17" s="185"/>
      <c r="GOL17" s="185"/>
      <c r="GOM17" s="185"/>
      <c r="GON17" s="185"/>
      <c r="GOO17" s="185"/>
      <c r="GOP17" s="185"/>
      <c r="GOQ17" s="185"/>
      <c r="GOR17" s="185"/>
      <c r="GOS17" s="185"/>
      <c r="GOT17" s="185"/>
      <c r="GOU17" s="185"/>
      <c r="GOV17" s="185"/>
      <c r="GOW17" s="185"/>
      <c r="GOX17" s="185"/>
      <c r="GOY17" s="185"/>
      <c r="GOZ17" s="185"/>
      <c r="GPA17" s="185"/>
      <c r="GPB17" s="185"/>
      <c r="GPC17" s="185"/>
      <c r="GPD17" s="185"/>
      <c r="GPE17" s="185"/>
      <c r="GPF17" s="185"/>
      <c r="GPG17" s="185"/>
      <c r="GPH17" s="185"/>
      <c r="GPI17" s="185"/>
      <c r="GPJ17" s="185"/>
      <c r="GPK17" s="185"/>
      <c r="GPL17" s="185"/>
      <c r="GPM17" s="185"/>
      <c r="GPN17" s="185"/>
      <c r="GPO17" s="185"/>
      <c r="GPP17" s="185"/>
      <c r="GPQ17" s="185"/>
      <c r="GPR17" s="185"/>
      <c r="GPS17" s="185"/>
      <c r="GPT17" s="185"/>
      <c r="GPU17" s="185"/>
      <c r="GPV17" s="185"/>
      <c r="GPW17" s="185"/>
      <c r="GPX17" s="185"/>
      <c r="GPY17" s="185"/>
      <c r="GPZ17" s="185"/>
      <c r="GQA17" s="185"/>
      <c r="GQB17" s="185"/>
      <c r="GQC17" s="185"/>
      <c r="GQD17" s="185"/>
      <c r="GQE17" s="185"/>
      <c r="GQF17" s="185"/>
      <c r="GQG17" s="185"/>
      <c r="GQH17" s="185"/>
      <c r="GQI17" s="185"/>
      <c r="GQJ17" s="185"/>
      <c r="GQK17" s="185"/>
      <c r="GQL17" s="185"/>
      <c r="GQM17" s="185"/>
      <c r="GQN17" s="185"/>
      <c r="GQO17" s="185"/>
      <c r="GQP17" s="185"/>
      <c r="GQQ17" s="185"/>
      <c r="GQR17" s="185"/>
      <c r="GQS17" s="185"/>
      <c r="GQT17" s="185"/>
      <c r="GQU17" s="185"/>
      <c r="GQV17" s="185"/>
      <c r="GQW17" s="185"/>
      <c r="GQX17" s="185"/>
      <c r="GQY17" s="185"/>
      <c r="GQZ17" s="185"/>
      <c r="GRA17" s="185"/>
      <c r="GRB17" s="185"/>
      <c r="GRC17" s="185"/>
      <c r="GRD17" s="185"/>
      <c r="GRE17" s="185"/>
      <c r="GRF17" s="185"/>
      <c r="GRG17" s="185"/>
      <c r="GRH17" s="185"/>
      <c r="GRI17" s="185"/>
      <c r="GRJ17" s="185"/>
      <c r="GRK17" s="185"/>
      <c r="GRL17" s="185"/>
      <c r="GRM17" s="185"/>
      <c r="GRN17" s="185"/>
      <c r="GRO17" s="185"/>
      <c r="GRP17" s="185"/>
      <c r="GRQ17" s="185"/>
      <c r="GRR17" s="185"/>
      <c r="GRS17" s="185"/>
      <c r="GRT17" s="185"/>
      <c r="GRU17" s="185"/>
      <c r="GRV17" s="185"/>
      <c r="GRW17" s="185"/>
      <c r="GRX17" s="185"/>
      <c r="GRY17" s="185"/>
      <c r="GRZ17" s="185"/>
      <c r="GSA17" s="185"/>
      <c r="GSB17" s="185"/>
      <c r="GSC17" s="185"/>
      <c r="GSD17" s="185"/>
      <c r="GSE17" s="185"/>
      <c r="GSF17" s="185"/>
      <c r="GSG17" s="185"/>
      <c r="GSH17" s="185"/>
      <c r="GSI17" s="185"/>
      <c r="GSJ17" s="185"/>
      <c r="GSK17" s="185"/>
      <c r="GSL17" s="185"/>
      <c r="GSM17" s="185"/>
      <c r="GSN17" s="185"/>
      <c r="GSO17" s="185"/>
      <c r="GSP17" s="185"/>
      <c r="GSQ17" s="185"/>
      <c r="GSR17" s="185"/>
      <c r="GSS17" s="185"/>
      <c r="GST17" s="185"/>
      <c r="GSU17" s="185"/>
      <c r="GSV17" s="185"/>
      <c r="GSW17" s="185"/>
      <c r="GSX17" s="185"/>
      <c r="GSY17" s="185"/>
      <c r="GSZ17" s="185"/>
      <c r="GTA17" s="185"/>
      <c r="GTB17" s="185"/>
      <c r="GTC17" s="185"/>
      <c r="GTD17" s="185"/>
      <c r="GTE17" s="185"/>
      <c r="GTF17" s="185"/>
      <c r="GTG17" s="185"/>
      <c r="GTH17" s="185"/>
      <c r="GTI17" s="185"/>
      <c r="GTJ17" s="185"/>
      <c r="GTK17" s="185"/>
      <c r="GTL17" s="185"/>
      <c r="GTM17" s="185"/>
      <c r="GTN17" s="185"/>
      <c r="GTO17" s="185"/>
      <c r="GTP17" s="185"/>
      <c r="GTQ17" s="185"/>
      <c r="GTR17" s="185"/>
      <c r="GTS17" s="185"/>
      <c r="GTT17" s="185"/>
      <c r="GTU17" s="185"/>
      <c r="GTV17" s="185"/>
      <c r="GTW17" s="185"/>
      <c r="GTX17" s="185"/>
      <c r="GTY17" s="185"/>
      <c r="GTZ17" s="185"/>
      <c r="GUA17" s="185"/>
      <c r="GUB17" s="185"/>
      <c r="GUC17" s="185"/>
      <c r="GUD17" s="185"/>
      <c r="GUE17" s="185"/>
      <c r="GUF17" s="185"/>
      <c r="GUG17" s="185"/>
      <c r="GUH17" s="185"/>
      <c r="GUI17" s="185"/>
      <c r="GUJ17" s="185"/>
      <c r="GUK17" s="185"/>
      <c r="GUL17" s="185"/>
      <c r="GUM17" s="185"/>
      <c r="GUN17" s="185"/>
      <c r="GUO17" s="185"/>
      <c r="GUP17" s="185"/>
      <c r="GUQ17" s="185"/>
      <c r="GUR17" s="185"/>
      <c r="GUS17" s="185"/>
      <c r="GUT17" s="185"/>
      <c r="GUU17" s="185"/>
      <c r="GUV17" s="185"/>
      <c r="GUW17" s="185"/>
      <c r="GUX17" s="185"/>
      <c r="GUY17" s="185"/>
      <c r="GUZ17" s="185"/>
      <c r="GVA17" s="185"/>
      <c r="GVB17" s="185"/>
      <c r="GVC17" s="185"/>
      <c r="GVD17" s="185"/>
      <c r="GVE17" s="185"/>
      <c r="GVF17" s="185"/>
      <c r="GVG17" s="185"/>
      <c r="GVH17" s="185"/>
      <c r="GVI17" s="185"/>
      <c r="GVJ17" s="185"/>
      <c r="GVK17" s="185"/>
      <c r="GVL17" s="185"/>
      <c r="GVM17" s="185"/>
      <c r="GVN17" s="185"/>
      <c r="GVO17" s="185"/>
      <c r="GVP17" s="185"/>
      <c r="GVQ17" s="185"/>
      <c r="GVR17" s="185"/>
      <c r="GVS17" s="185"/>
      <c r="GVT17" s="185"/>
      <c r="GVU17" s="185"/>
      <c r="GVV17" s="185"/>
      <c r="GVW17" s="185"/>
      <c r="GVX17" s="185"/>
      <c r="GVY17" s="185"/>
      <c r="GVZ17" s="185"/>
      <c r="GWA17" s="185"/>
      <c r="GWB17" s="185"/>
      <c r="GWC17" s="185"/>
      <c r="GWD17" s="185"/>
      <c r="GWE17" s="185"/>
      <c r="GWF17" s="185"/>
      <c r="GWG17" s="185"/>
      <c r="GWH17" s="185"/>
      <c r="GWI17" s="185"/>
      <c r="GWJ17" s="185"/>
      <c r="GWK17" s="185"/>
      <c r="GWL17" s="185"/>
      <c r="GWM17" s="185"/>
      <c r="GWN17" s="185"/>
      <c r="GWO17" s="185"/>
      <c r="GWP17" s="185"/>
      <c r="GWQ17" s="185"/>
      <c r="GWR17" s="185"/>
      <c r="GWS17" s="185"/>
      <c r="GWT17" s="185"/>
      <c r="GWU17" s="185"/>
      <c r="GWV17" s="185"/>
      <c r="GWW17" s="185"/>
      <c r="GWX17" s="185"/>
      <c r="GWY17" s="185"/>
      <c r="GWZ17" s="185"/>
      <c r="GXA17" s="185"/>
      <c r="GXB17" s="185"/>
      <c r="GXC17" s="185"/>
      <c r="GXD17" s="185"/>
      <c r="GXE17" s="185"/>
      <c r="GXF17" s="185"/>
      <c r="GXG17" s="185"/>
      <c r="GXH17" s="185"/>
      <c r="GXI17" s="185"/>
      <c r="GXJ17" s="185"/>
      <c r="GXK17" s="185"/>
      <c r="GXL17" s="185"/>
      <c r="GXM17" s="185"/>
      <c r="GXN17" s="185"/>
      <c r="GXO17" s="185"/>
      <c r="GXP17" s="185"/>
      <c r="GXQ17" s="185"/>
      <c r="GXR17" s="185"/>
      <c r="GXS17" s="185"/>
      <c r="GXT17" s="185"/>
      <c r="GXU17" s="185"/>
      <c r="GXV17" s="185"/>
      <c r="GXW17" s="185"/>
      <c r="GXX17" s="185"/>
      <c r="GXY17" s="185"/>
      <c r="GXZ17" s="185"/>
      <c r="GYA17" s="185"/>
      <c r="GYB17" s="185"/>
      <c r="GYC17" s="185"/>
      <c r="GYD17" s="185"/>
      <c r="GYE17" s="185"/>
      <c r="GYF17" s="185"/>
      <c r="GYG17" s="185"/>
      <c r="GYH17" s="185"/>
      <c r="GYI17" s="185"/>
      <c r="GYJ17" s="185"/>
      <c r="GYK17" s="185"/>
      <c r="GYL17" s="185"/>
      <c r="GYM17" s="185"/>
      <c r="GYN17" s="185"/>
      <c r="GYO17" s="185"/>
      <c r="GYP17" s="185"/>
      <c r="GYQ17" s="185"/>
      <c r="GYR17" s="185"/>
      <c r="GYS17" s="185"/>
      <c r="GYT17" s="185"/>
      <c r="GYU17" s="185"/>
      <c r="GYV17" s="185"/>
      <c r="GYW17" s="185"/>
      <c r="GYX17" s="185"/>
      <c r="GYY17" s="185"/>
      <c r="GYZ17" s="185"/>
      <c r="GZA17" s="185"/>
      <c r="GZB17" s="185"/>
      <c r="GZC17" s="185"/>
      <c r="GZD17" s="185"/>
      <c r="GZE17" s="185"/>
      <c r="GZF17" s="185"/>
      <c r="GZG17" s="185"/>
      <c r="GZH17" s="185"/>
      <c r="GZI17" s="185"/>
      <c r="GZJ17" s="185"/>
      <c r="GZK17" s="185"/>
      <c r="GZL17" s="185"/>
      <c r="GZM17" s="185"/>
      <c r="GZN17" s="185"/>
      <c r="GZO17" s="185"/>
      <c r="GZP17" s="185"/>
      <c r="GZQ17" s="185"/>
      <c r="GZR17" s="185"/>
      <c r="GZS17" s="185"/>
      <c r="GZT17" s="185"/>
      <c r="GZU17" s="185"/>
      <c r="GZV17" s="185"/>
      <c r="GZW17" s="185"/>
      <c r="GZX17" s="185"/>
      <c r="GZY17" s="185"/>
      <c r="GZZ17" s="185"/>
      <c r="HAA17" s="185"/>
      <c r="HAB17" s="185"/>
      <c r="HAC17" s="185"/>
      <c r="HAD17" s="185"/>
      <c r="HAE17" s="185"/>
      <c r="HAF17" s="185"/>
      <c r="HAG17" s="185"/>
      <c r="HAH17" s="185"/>
      <c r="HAI17" s="185"/>
      <c r="HAJ17" s="185"/>
      <c r="HAK17" s="185"/>
      <c r="HAL17" s="185"/>
      <c r="HAM17" s="185"/>
      <c r="HAN17" s="185"/>
      <c r="HAO17" s="185"/>
      <c r="HAP17" s="185"/>
      <c r="HAQ17" s="185"/>
      <c r="HAR17" s="185"/>
      <c r="HAS17" s="185"/>
      <c r="HAT17" s="185"/>
      <c r="HAU17" s="185"/>
      <c r="HAV17" s="185"/>
      <c r="HAW17" s="185"/>
      <c r="HAX17" s="185"/>
      <c r="HAY17" s="185"/>
      <c r="HAZ17" s="185"/>
      <c r="HBA17" s="185"/>
      <c r="HBB17" s="185"/>
      <c r="HBC17" s="185"/>
      <c r="HBD17" s="185"/>
      <c r="HBE17" s="185"/>
      <c r="HBF17" s="185"/>
      <c r="HBG17" s="185"/>
      <c r="HBH17" s="185"/>
      <c r="HBI17" s="185"/>
      <c r="HBJ17" s="185"/>
      <c r="HBK17" s="185"/>
      <c r="HBL17" s="185"/>
      <c r="HBM17" s="185"/>
      <c r="HBN17" s="185"/>
      <c r="HBO17" s="185"/>
      <c r="HBP17" s="185"/>
      <c r="HBQ17" s="185"/>
      <c r="HBR17" s="185"/>
      <c r="HBS17" s="185"/>
      <c r="HBT17" s="185"/>
      <c r="HBU17" s="185"/>
      <c r="HBV17" s="185"/>
      <c r="HBW17" s="185"/>
      <c r="HBX17" s="185"/>
      <c r="HBY17" s="185"/>
      <c r="HBZ17" s="185"/>
      <c r="HCA17" s="185"/>
      <c r="HCB17" s="185"/>
      <c r="HCC17" s="185"/>
      <c r="HCD17" s="185"/>
      <c r="HCE17" s="185"/>
      <c r="HCF17" s="185"/>
      <c r="HCG17" s="185"/>
      <c r="HCH17" s="185"/>
      <c r="HCI17" s="185"/>
      <c r="HCJ17" s="185"/>
      <c r="HCK17" s="185"/>
      <c r="HCL17" s="185"/>
      <c r="HCM17" s="185"/>
      <c r="HCN17" s="185"/>
      <c r="HCO17" s="185"/>
      <c r="HCP17" s="185"/>
      <c r="HCQ17" s="185"/>
      <c r="HCR17" s="185"/>
      <c r="HCS17" s="185"/>
      <c r="HCT17" s="185"/>
      <c r="HCU17" s="185"/>
      <c r="HCV17" s="185"/>
      <c r="HCW17" s="185"/>
      <c r="HCX17" s="185"/>
      <c r="HCY17" s="185"/>
      <c r="HCZ17" s="185"/>
      <c r="HDA17" s="185"/>
      <c r="HDB17" s="185"/>
      <c r="HDC17" s="185"/>
      <c r="HDD17" s="185"/>
      <c r="HDE17" s="185"/>
      <c r="HDF17" s="185"/>
      <c r="HDG17" s="185"/>
      <c r="HDH17" s="185"/>
      <c r="HDI17" s="185"/>
      <c r="HDJ17" s="185"/>
      <c r="HDK17" s="185"/>
      <c r="HDL17" s="185"/>
      <c r="HDM17" s="185"/>
      <c r="HDN17" s="185"/>
      <c r="HDO17" s="185"/>
      <c r="HDP17" s="185"/>
      <c r="HDQ17" s="185"/>
      <c r="HDR17" s="185"/>
      <c r="HDS17" s="185"/>
      <c r="HDT17" s="185"/>
      <c r="HDU17" s="185"/>
      <c r="HDV17" s="185"/>
      <c r="HDW17" s="185"/>
      <c r="HDX17" s="185"/>
      <c r="HDY17" s="185"/>
      <c r="HDZ17" s="185"/>
      <c r="HEA17" s="185"/>
      <c r="HEB17" s="185"/>
      <c r="HEC17" s="185"/>
      <c r="HED17" s="185"/>
      <c r="HEE17" s="185"/>
      <c r="HEF17" s="185"/>
      <c r="HEG17" s="185"/>
      <c r="HEH17" s="185"/>
      <c r="HEI17" s="185"/>
      <c r="HEJ17" s="185"/>
      <c r="HEK17" s="185"/>
      <c r="HEL17" s="185"/>
      <c r="HEM17" s="185"/>
      <c r="HEN17" s="185"/>
      <c r="HEO17" s="185"/>
      <c r="HEP17" s="185"/>
      <c r="HEQ17" s="185"/>
      <c r="HER17" s="185"/>
      <c r="HES17" s="185"/>
      <c r="HET17" s="185"/>
      <c r="HEU17" s="185"/>
      <c r="HEV17" s="185"/>
      <c r="HEW17" s="185"/>
      <c r="HEX17" s="185"/>
      <c r="HEY17" s="185"/>
      <c r="HEZ17" s="185"/>
      <c r="HFA17" s="185"/>
      <c r="HFB17" s="185"/>
      <c r="HFC17" s="185"/>
      <c r="HFD17" s="185"/>
      <c r="HFE17" s="185"/>
      <c r="HFF17" s="185"/>
      <c r="HFG17" s="185"/>
      <c r="HFH17" s="185"/>
      <c r="HFI17" s="185"/>
      <c r="HFJ17" s="185"/>
      <c r="HFK17" s="185"/>
      <c r="HFL17" s="185"/>
      <c r="HFM17" s="185"/>
      <c r="HFN17" s="185"/>
      <c r="HFO17" s="185"/>
      <c r="HFP17" s="185"/>
      <c r="HFQ17" s="185"/>
      <c r="HFR17" s="185"/>
      <c r="HFS17" s="185"/>
      <c r="HFT17" s="185"/>
      <c r="HFU17" s="185"/>
      <c r="HFV17" s="185"/>
      <c r="HFW17" s="185"/>
      <c r="HFX17" s="185"/>
      <c r="HFY17" s="185"/>
      <c r="HFZ17" s="185"/>
      <c r="HGA17" s="185"/>
      <c r="HGB17" s="185"/>
      <c r="HGC17" s="185"/>
      <c r="HGD17" s="185"/>
      <c r="HGE17" s="185"/>
      <c r="HGF17" s="185"/>
      <c r="HGG17" s="185"/>
      <c r="HGH17" s="185"/>
      <c r="HGI17" s="185"/>
      <c r="HGJ17" s="185"/>
      <c r="HGK17" s="185"/>
      <c r="HGL17" s="185"/>
      <c r="HGM17" s="185"/>
      <c r="HGN17" s="185"/>
      <c r="HGO17" s="185"/>
      <c r="HGP17" s="185"/>
      <c r="HGQ17" s="185"/>
      <c r="HGR17" s="185"/>
      <c r="HGS17" s="185"/>
      <c r="HGT17" s="185"/>
      <c r="HGU17" s="185"/>
      <c r="HGV17" s="185"/>
      <c r="HGW17" s="185"/>
      <c r="HGX17" s="185"/>
      <c r="HGY17" s="185"/>
      <c r="HGZ17" s="185"/>
      <c r="HHA17" s="185"/>
      <c r="HHB17" s="185"/>
      <c r="HHC17" s="185"/>
      <c r="HHD17" s="185"/>
      <c r="HHE17" s="185"/>
      <c r="HHF17" s="185"/>
      <c r="HHG17" s="185"/>
      <c r="HHH17" s="185"/>
      <c r="HHI17" s="185"/>
      <c r="HHJ17" s="185"/>
      <c r="HHK17" s="185"/>
      <c r="HHL17" s="185"/>
      <c r="HHM17" s="185"/>
      <c r="HHN17" s="185"/>
      <c r="HHO17" s="185"/>
      <c r="HHP17" s="185"/>
      <c r="HHQ17" s="185"/>
      <c r="HHR17" s="185"/>
      <c r="HHS17" s="185"/>
      <c r="HHT17" s="185"/>
      <c r="HHU17" s="185"/>
      <c r="HHV17" s="185"/>
      <c r="HHW17" s="185"/>
      <c r="HHX17" s="185"/>
      <c r="HHY17" s="185"/>
      <c r="HHZ17" s="185"/>
      <c r="HIA17" s="185"/>
      <c r="HIB17" s="185"/>
      <c r="HIC17" s="185"/>
      <c r="HID17" s="185"/>
      <c r="HIE17" s="185"/>
      <c r="HIF17" s="185"/>
      <c r="HIG17" s="185"/>
      <c r="HIH17" s="185"/>
      <c r="HII17" s="185"/>
      <c r="HIJ17" s="185"/>
      <c r="HIK17" s="185"/>
      <c r="HIL17" s="185"/>
      <c r="HIM17" s="185"/>
      <c r="HIN17" s="185"/>
      <c r="HIO17" s="185"/>
      <c r="HIP17" s="185"/>
      <c r="HIQ17" s="185"/>
      <c r="HIR17" s="185"/>
      <c r="HIS17" s="185"/>
      <c r="HIT17" s="185"/>
      <c r="HIU17" s="185"/>
      <c r="HIV17" s="185"/>
      <c r="HIW17" s="185"/>
      <c r="HIX17" s="185"/>
      <c r="HIY17" s="185"/>
      <c r="HIZ17" s="185"/>
      <c r="HJA17" s="185"/>
      <c r="HJB17" s="185"/>
      <c r="HJC17" s="185"/>
      <c r="HJD17" s="185"/>
      <c r="HJE17" s="185"/>
      <c r="HJF17" s="185"/>
      <c r="HJG17" s="185"/>
      <c r="HJH17" s="185"/>
      <c r="HJI17" s="185"/>
      <c r="HJJ17" s="185"/>
      <c r="HJK17" s="185"/>
      <c r="HJL17" s="185"/>
      <c r="HJM17" s="185"/>
      <c r="HJN17" s="185"/>
      <c r="HJO17" s="185"/>
      <c r="HJP17" s="185"/>
      <c r="HJQ17" s="185"/>
      <c r="HJR17" s="185"/>
      <c r="HJS17" s="185"/>
      <c r="HJT17" s="185"/>
      <c r="HJU17" s="185"/>
      <c r="HJV17" s="185"/>
      <c r="HJW17" s="185"/>
      <c r="HJX17" s="185"/>
      <c r="HJY17" s="185"/>
      <c r="HJZ17" s="185"/>
      <c r="HKA17" s="185"/>
      <c r="HKB17" s="185"/>
      <c r="HKC17" s="185"/>
      <c r="HKD17" s="185"/>
      <c r="HKE17" s="185"/>
      <c r="HKF17" s="185"/>
      <c r="HKG17" s="185"/>
      <c r="HKH17" s="185"/>
      <c r="HKI17" s="185"/>
      <c r="HKJ17" s="185"/>
      <c r="HKK17" s="185"/>
      <c r="HKL17" s="185"/>
      <c r="HKM17" s="185"/>
      <c r="HKN17" s="185"/>
      <c r="HKO17" s="185"/>
      <c r="HKP17" s="185"/>
      <c r="HKQ17" s="185"/>
      <c r="HKR17" s="185"/>
      <c r="HKS17" s="185"/>
      <c r="HKT17" s="185"/>
      <c r="HKU17" s="185"/>
      <c r="HKV17" s="185"/>
      <c r="HKW17" s="185"/>
      <c r="HKX17" s="185"/>
      <c r="HKY17" s="185"/>
      <c r="HKZ17" s="185"/>
      <c r="HLA17" s="185"/>
      <c r="HLB17" s="185"/>
      <c r="HLC17" s="185"/>
      <c r="HLD17" s="185"/>
      <c r="HLE17" s="185"/>
      <c r="HLF17" s="185"/>
      <c r="HLG17" s="185"/>
      <c r="HLH17" s="185"/>
      <c r="HLI17" s="185"/>
      <c r="HLJ17" s="185"/>
      <c r="HLK17" s="185"/>
      <c r="HLL17" s="185"/>
      <c r="HLM17" s="185"/>
      <c r="HLN17" s="185"/>
      <c r="HLO17" s="185"/>
      <c r="HLP17" s="185"/>
      <c r="HLQ17" s="185"/>
      <c r="HLR17" s="185"/>
      <c r="HLS17" s="185"/>
      <c r="HLT17" s="185"/>
      <c r="HLU17" s="185"/>
      <c r="HLV17" s="185"/>
      <c r="HLW17" s="185"/>
      <c r="HLX17" s="185"/>
      <c r="HLY17" s="185"/>
      <c r="HLZ17" s="185"/>
      <c r="HMA17" s="185"/>
      <c r="HMB17" s="185"/>
      <c r="HMC17" s="185"/>
      <c r="HMD17" s="185"/>
      <c r="HME17" s="185"/>
      <c r="HMF17" s="185"/>
      <c r="HMG17" s="185"/>
      <c r="HMH17" s="185"/>
      <c r="HMI17" s="185"/>
      <c r="HMJ17" s="185"/>
      <c r="HMK17" s="185"/>
      <c r="HML17" s="185"/>
      <c r="HMM17" s="185"/>
      <c r="HMN17" s="185"/>
      <c r="HMO17" s="185"/>
      <c r="HMP17" s="185"/>
      <c r="HMQ17" s="185"/>
      <c r="HMR17" s="185"/>
      <c r="HMS17" s="185"/>
      <c r="HMT17" s="185"/>
      <c r="HMU17" s="185"/>
      <c r="HMV17" s="185"/>
      <c r="HMW17" s="185"/>
      <c r="HMX17" s="185"/>
      <c r="HMY17" s="185"/>
      <c r="HMZ17" s="185"/>
      <c r="HNA17" s="185"/>
      <c r="HNB17" s="185"/>
      <c r="HNC17" s="185"/>
      <c r="HND17" s="185"/>
      <c r="HNE17" s="185"/>
      <c r="HNF17" s="185"/>
      <c r="HNG17" s="185"/>
      <c r="HNH17" s="185"/>
      <c r="HNI17" s="185"/>
      <c r="HNJ17" s="185"/>
      <c r="HNK17" s="185"/>
      <c r="HNL17" s="185"/>
      <c r="HNM17" s="185"/>
      <c r="HNN17" s="185"/>
      <c r="HNO17" s="185"/>
      <c r="HNP17" s="185"/>
      <c r="HNQ17" s="185"/>
      <c r="HNR17" s="185"/>
      <c r="HNS17" s="185"/>
      <c r="HNT17" s="185"/>
      <c r="HNU17" s="185"/>
      <c r="HNV17" s="185"/>
      <c r="HNW17" s="185"/>
      <c r="HNX17" s="185"/>
      <c r="HNY17" s="185"/>
      <c r="HNZ17" s="185"/>
      <c r="HOA17" s="185"/>
      <c r="HOB17" s="185"/>
      <c r="HOC17" s="185"/>
      <c r="HOD17" s="185"/>
      <c r="HOE17" s="185"/>
      <c r="HOF17" s="185"/>
      <c r="HOG17" s="185"/>
      <c r="HOH17" s="185"/>
      <c r="HOI17" s="185"/>
      <c r="HOJ17" s="185"/>
      <c r="HOK17" s="185"/>
      <c r="HOL17" s="185"/>
      <c r="HOM17" s="185"/>
      <c r="HON17" s="185"/>
      <c r="HOO17" s="185"/>
      <c r="HOP17" s="185"/>
      <c r="HOQ17" s="185"/>
      <c r="HOR17" s="185"/>
      <c r="HOS17" s="185"/>
      <c r="HOT17" s="185"/>
      <c r="HOU17" s="185"/>
      <c r="HOV17" s="185"/>
      <c r="HOW17" s="185"/>
      <c r="HOX17" s="185"/>
      <c r="HOY17" s="185"/>
      <c r="HOZ17" s="185"/>
      <c r="HPA17" s="185"/>
      <c r="HPB17" s="185"/>
      <c r="HPC17" s="185"/>
      <c r="HPD17" s="185"/>
      <c r="HPE17" s="185"/>
      <c r="HPF17" s="185"/>
      <c r="HPG17" s="185"/>
      <c r="HPH17" s="185"/>
      <c r="HPI17" s="185"/>
      <c r="HPJ17" s="185"/>
      <c r="HPK17" s="185"/>
      <c r="HPL17" s="185"/>
      <c r="HPM17" s="185"/>
      <c r="HPN17" s="185"/>
      <c r="HPO17" s="185"/>
      <c r="HPP17" s="185"/>
      <c r="HPQ17" s="185"/>
      <c r="HPR17" s="185"/>
      <c r="HPS17" s="185"/>
      <c r="HPT17" s="185"/>
      <c r="HPU17" s="185"/>
      <c r="HPV17" s="185"/>
      <c r="HPW17" s="185"/>
      <c r="HPX17" s="185"/>
      <c r="HPY17" s="185"/>
      <c r="HPZ17" s="185"/>
      <c r="HQA17" s="185"/>
      <c r="HQB17" s="185"/>
      <c r="HQC17" s="185"/>
      <c r="HQD17" s="185"/>
      <c r="HQE17" s="185"/>
      <c r="HQF17" s="185"/>
      <c r="HQG17" s="185"/>
      <c r="HQH17" s="185"/>
      <c r="HQI17" s="185"/>
      <c r="HQJ17" s="185"/>
      <c r="HQK17" s="185"/>
      <c r="HQL17" s="185"/>
      <c r="HQM17" s="185"/>
      <c r="HQN17" s="185"/>
      <c r="HQO17" s="185"/>
      <c r="HQP17" s="185"/>
      <c r="HQQ17" s="185"/>
      <c r="HQR17" s="185"/>
      <c r="HQS17" s="185"/>
      <c r="HQT17" s="185"/>
      <c r="HQU17" s="185"/>
      <c r="HQV17" s="185"/>
      <c r="HQW17" s="185"/>
      <c r="HQX17" s="185"/>
      <c r="HQY17" s="185"/>
      <c r="HQZ17" s="185"/>
      <c r="HRA17" s="185"/>
      <c r="HRB17" s="185"/>
      <c r="HRC17" s="185"/>
      <c r="HRD17" s="185"/>
      <c r="HRE17" s="185"/>
      <c r="HRF17" s="185"/>
      <c r="HRG17" s="185"/>
      <c r="HRH17" s="185"/>
      <c r="HRI17" s="185"/>
      <c r="HRJ17" s="185"/>
      <c r="HRK17" s="185"/>
      <c r="HRL17" s="185"/>
      <c r="HRM17" s="185"/>
      <c r="HRN17" s="185"/>
      <c r="HRO17" s="185"/>
      <c r="HRP17" s="185"/>
      <c r="HRQ17" s="185"/>
      <c r="HRR17" s="185"/>
      <c r="HRS17" s="185"/>
      <c r="HRT17" s="185"/>
      <c r="HRU17" s="185"/>
      <c r="HRV17" s="185"/>
      <c r="HRW17" s="185"/>
      <c r="HRX17" s="185"/>
      <c r="HRY17" s="185"/>
      <c r="HRZ17" s="185"/>
      <c r="HSA17" s="185"/>
      <c r="HSB17" s="185"/>
      <c r="HSC17" s="185"/>
      <c r="HSD17" s="185"/>
      <c r="HSE17" s="185"/>
      <c r="HSF17" s="185"/>
      <c r="HSG17" s="185"/>
      <c r="HSH17" s="185"/>
      <c r="HSI17" s="185"/>
      <c r="HSJ17" s="185"/>
      <c r="HSK17" s="185"/>
      <c r="HSL17" s="185"/>
      <c r="HSM17" s="185"/>
      <c r="HSN17" s="185"/>
      <c r="HSO17" s="185"/>
      <c r="HSP17" s="185"/>
      <c r="HSQ17" s="185"/>
      <c r="HSR17" s="185"/>
      <c r="HSS17" s="185"/>
      <c r="HST17" s="185"/>
      <c r="HSU17" s="185"/>
      <c r="HSV17" s="185"/>
      <c r="HSW17" s="185"/>
      <c r="HSX17" s="185"/>
      <c r="HSY17" s="185"/>
      <c r="HSZ17" s="185"/>
      <c r="HTA17" s="185"/>
      <c r="HTB17" s="185"/>
      <c r="HTC17" s="185"/>
      <c r="HTD17" s="185"/>
      <c r="HTE17" s="185"/>
      <c r="HTF17" s="185"/>
      <c r="HTG17" s="185"/>
      <c r="HTH17" s="185"/>
      <c r="HTI17" s="185"/>
      <c r="HTJ17" s="185"/>
      <c r="HTK17" s="185"/>
      <c r="HTL17" s="185"/>
      <c r="HTM17" s="185"/>
      <c r="HTN17" s="185"/>
      <c r="HTO17" s="185"/>
      <c r="HTP17" s="185"/>
      <c r="HTQ17" s="185"/>
      <c r="HTR17" s="185"/>
      <c r="HTS17" s="185"/>
      <c r="HTT17" s="185"/>
      <c r="HTU17" s="185"/>
      <c r="HTV17" s="185"/>
      <c r="HTW17" s="185"/>
      <c r="HTX17" s="185"/>
      <c r="HTY17" s="185"/>
      <c r="HTZ17" s="185"/>
      <c r="HUA17" s="185"/>
      <c r="HUB17" s="185"/>
      <c r="HUC17" s="185"/>
      <c r="HUD17" s="185"/>
      <c r="HUE17" s="185"/>
      <c r="HUF17" s="185"/>
      <c r="HUG17" s="185"/>
      <c r="HUH17" s="185"/>
      <c r="HUI17" s="185"/>
      <c r="HUJ17" s="185"/>
      <c r="HUK17" s="185"/>
      <c r="HUL17" s="185"/>
      <c r="HUM17" s="185"/>
      <c r="HUN17" s="185"/>
      <c r="HUO17" s="185"/>
      <c r="HUP17" s="185"/>
      <c r="HUQ17" s="185"/>
      <c r="HUR17" s="185"/>
      <c r="HUS17" s="185"/>
      <c r="HUT17" s="185"/>
      <c r="HUU17" s="185"/>
      <c r="HUV17" s="185"/>
      <c r="HUW17" s="185"/>
      <c r="HUX17" s="185"/>
      <c r="HUY17" s="185"/>
      <c r="HUZ17" s="185"/>
      <c r="HVA17" s="185"/>
      <c r="HVB17" s="185"/>
      <c r="HVC17" s="185"/>
      <c r="HVD17" s="185"/>
      <c r="HVE17" s="185"/>
      <c r="HVF17" s="185"/>
      <c r="HVG17" s="185"/>
      <c r="HVH17" s="185"/>
      <c r="HVI17" s="185"/>
      <c r="HVJ17" s="185"/>
      <c r="HVK17" s="185"/>
      <c r="HVL17" s="185"/>
      <c r="HVM17" s="185"/>
      <c r="HVN17" s="185"/>
      <c r="HVO17" s="185"/>
      <c r="HVP17" s="185"/>
      <c r="HVQ17" s="185"/>
      <c r="HVR17" s="185"/>
      <c r="HVS17" s="185"/>
      <c r="HVT17" s="185"/>
      <c r="HVU17" s="185"/>
      <c r="HVV17" s="185"/>
      <c r="HVW17" s="185"/>
      <c r="HVX17" s="185"/>
      <c r="HVY17" s="185"/>
      <c r="HVZ17" s="185"/>
      <c r="HWA17" s="185"/>
      <c r="HWB17" s="185"/>
      <c r="HWC17" s="185"/>
      <c r="HWD17" s="185"/>
      <c r="HWE17" s="185"/>
      <c r="HWF17" s="185"/>
      <c r="HWG17" s="185"/>
      <c r="HWH17" s="185"/>
      <c r="HWI17" s="185"/>
      <c r="HWJ17" s="185"/>
      <c r="HWK17" s="185"/>
      <c r="HWL17" s="185"/>
      <c r="HWM17" s="185"/>
      <c r="HWN17" s="185"/>
      <c r="HWO17" s="185"/>
      <c r="HWP17" s="185"/>
      <c r="HWQ17" s="185"/>
      <c r="HWR17" s="185"/>
      <c r="HWS17" s="185"/>
      <c r="HWT17" s="185"/>
      <c r="HWU17" s="185"/>
      <c r="HWV17" s="185"/>
      <c r="HWW17" s="185"/>
      <c r="HWX17" s="185"/>
      <c r="HWY17" s="185"/>
      <c r="HWZ17" s="185"/>
      <c r="HXA17" s="185"/>
      <c r="HXB17" s="185"/>
      <c r="HXC17" s="185"/>
      <c r="HXD17" s="185"/>
      <c r="HXE17" s="185"/>
      <c r="HXF17" s="185"/>
      <c r="HXG17" s="185"/>
      <c r="HXH17" s="185"/>
      <c r="HXI17" s="185"/>
      <c r="HXJ17" s="185"/>
      <c r="HXK17" s="185"/>
      <c r="HXL17" s="185"/>
      <c r="HXM17" s="185"/>
      <c r="HXN17" s="185"/>
      <c r="HXO17" s="185"/>
      <c r="HXP17" s="185"/>
      <c r="HXQ17" s="185"/>
      <c r="HXR17" s="185"/>
      <c r="HXS17" s="185"/>
      <c r="HXT17" s="185"/>
      <c r="HXU17" s="185"/>
      <c r="HXV17" s="185"/>
      <c r="HXW17" s="185"/>
      <c r="HXX17" s="185"/>
      <c r="HXY17" s="185"/>
      <c r="HXZ17" s="185"/>
      <c r="HYA17" s="185"/>
      <c r="HYB17" s="185"/>
      <c r="HYC17" s="185"/>
      <c r="HYD17" s="185"/>
      <c r="HYE17" s="185"/>
      <c r="HYF17" s="185"/>
      <c r="HYG17" s="185"/>
      <c r="HYH17" s="185"/>
      <c r="HYI17" s="185"/>
      <c r="HYJ17" s="185"/>
      <c r="HYK17" s="185"/>
      <c r="HYL17" s="185"/>
      <c r="HYM17" s="185"/>
      <c r="HYN17" s="185"/>
      <c r="HYO17" s="185"/>
      <c r="HYP17" s="185"/>
      <c r="HYQ17" s="185"/>
      <c r="HYR17" s="185"/>
      <c r="HYS17" s="185"/>
      <c r="HYT17" s="185"/>
      <c r="HYU17" s="185"/>
      <c r="HYV17" s="185"/>
      <c r="HYW17" s="185"/>
      <c r="HYX17" s="185"/>
      <c r="HYY17" s="185"/>
      <c r="HYZ17" s="185"/>
      <c r="HZA17" s="185"/>
      <c r="HZB17" s="185"/>
      <c r="HZC17" s="185"/>
      <c r="HZD17" s="185"/>
      <c r="HZE17" s="185"/>
      <c r="HZF17" s="185"/>
      <c r="HZG17" s="185"/>
      <c r="HZH17" s="185"/>
      <c r="HZI17" s="185"/>
      <c r="HZJ17" s="185"/>
      <c r="HZK17" s="185"/>
      <c r="HZL17" s="185"/>
      <c r="HZM17" s="185"/>
      <c r="HZN17" s="185"/>
      <c r="HZO17" s="185"/>
      <c r="HZP17" s="185"/>
      <c r="HZQ17" s="185"/>
      <c r="HZR17" s="185"/>
      <c r="HZS17" s="185"/>
      <c r="HZT17" s="185"/>
      <c r="HZU17" s="185"/>
      <c r="HZV17" s="185"/>
      <c r="HZW17" s="185"/>
      <c r="HZX17" s="185"/>
      <c r="HZY17" s="185"/>
      <c r="HZZ17" s="185"/>
      <c r="IAA17" s="185"/>
      <c r="IAB17" s="185"/>
      <c r="IAC17" s="185"/>
      <c r="IAD17" s="185"/>
      <c r="IAE17" s="185"/>
      <c r="IAF17" s="185"/>
      <c r="IAG17" s="185"/>
      <c r="IAH17" s="185"/>
      <c r="IAI17" s="185"/>
      <c r="IAJ17" s="185"/>
      <c r="IAK17" s="185"/>
      <c r="IAL17" s="185"/>
      <c r="IAM17" s="185"/>
      <c r="IAN17" s="185"/>
      <c r="IAO17" s="185"/>
      <c r="IAP17" s="185"/>
      <c r="IAQ17" s="185"/>
      <c r="IAR17" s="185"/>
      <c r="IAS17" s="185"/>
      <c r="IAT17" s="185"/>
      <c r="IAU17" s="185"/>
      <c r="IAV17" s="185"/>
      <c r="IAW17" s="185"/>
      <c r="IAX17" s="185"/>
      <c r="IAY17" s="185"/>
      <c r="IAZ17" s="185"/>
      <c r="IBA17" s="185"/>
      <c r="IBB17" s="185"/>
      <c r="IBC17" s="185"/>
      <c r="IBD17" s="185"/>
      <c r="IBE17" s="185"/>
      <c r="IBF17" s="185"/>
      <c r="IBG17" s="185"/>
      <c r="IBH17" s="185"/>
      <c r="IBI17" s="185"/>
      <c r="IBJ17" s="185"/>
      <c r="IBK17" s="185"/>
      <c r="IBL17" s="185"/>
      <c r="IBM17" s="185"/>
      <c r="IBN17" s="185"/>
      <c r="IBO17" s="185"/>
      <c r="IBP17" s="185"/>
      <c r="IBQ17" s="185"/>
      <c r="IBR17" s="185"/>
      <c r="IBS17" s="185"/>
      <c r="IBT17" s="185"/>
      <c r="IBU17" s="185"/>
      <c r="IBV17" s="185"/>
      <c r="IBW17" s="185"/>
      <c r="IBX17" s="185"/>
      <c r="IBY17" s="185"/>
      <c r="IBZ17" s="185"/>
      <c r="ICA17" s="185"/>
      <c r="ICB17" s="185"/>
      <c r="ICC17" s="185"/>
      <c r="ICD17" s="185"/>
      <c r="ICE17" s="185"/>
      <c r="ICF17" s="185"/>
      <c r="ICG17" s="185"/>
      <c r="ICH17" s="185"/>
      <c r="ICI17" s="185"/>
      <c r="ICJ17" s="185"/>
      <c r="ICK17" s="185"/>
      <c r="ICL17" s="185"/>
      <c r="ICM17" s="185"/>
      <c r="ICN17" s="185"/>
      <c r="ICO17" s="185"/>
      <c r="ICP17" s="185"/>
      <c r="ICQ17" s="185"/>
      <c r="ICR17" s="185"/>
      <c r="ICS17" s="185"/>
      <c r="ICT17" s="185"/>
      <c r="ICU17" s="185"/>
      <c r="ICV17" s="185"/>
      <c r="ICW17" s="185"/>
      <c r="ICX17" s="185"/>
      <c r="ICY17" s="185"/>
      <c r="ICZ17" s="185"/>
      <c r="IDA17" s="185"/>
      <c r="IDB17" s="185"/>
      <c r="IDC17" s="185"/>
      <c r="IDD17" s="185"/>
      <c r="IDE17" s="185"/>
      <c r="IDF17" s="185"/>
      <c r="IDG17" s="185"/>
      <c r="IDH17" s="185"/>
      <c r="IDI17" s="185"/>
      <c r="IDJ17" s="185"/>
      <c r="IDK17" s="185"/>
      <c r="IDL17" s="185"/>
      <c r="IDM17" s="185"/>
      <c r="IDN17" s="185"/>
      <c r="IDO17" s="185"/>
      <c r="IDP17" s="185"/>
      <c r="IDQ17" s="185"/>
      <c r="IDR17" s="185"/>
      <c r="IDS17" s="185"/>
      <c r="IDT17" s="185"/>
      <c r="IDU17" s="185"/>
      <c r="IDV17" s="185"/>
      <c r="IDW17" s="185"/>
      <c r="IDX17" s="185"/>
      <c r="IDY17" s="185"/>
      <c r="IDZ17" s="185"/>
      <c r="IEA17" s="185"/>
      <c r="IEB17" s="185"/>
      <c r="IEC17" s="185"/>
      <c r="IED17" s="185"/>
      <c r="IEE17" s="185"/>
      <c r="IEF17" s="185"/>
      <c r="IEG17" s="185"/>
      <c r="IEH17" s="185"/>
      <c r="IEI17" s="185"/>
      <c r="IEJ17" s="185"/>
      <c r="IEK17" s="185"/>
      <c r="IEL17" s="185"/>
      <c r="IEM17" s="185"/>
      <c r="IEN17" s="185"/>
      <c r="IEO17" s="185"/>
      <c r="IEP17" s="185"/>
      <c r="IEQ17" s="185"/>
      <c r="IER17" s="185"/>
      <c r="IES17" s="185"/>
      <c r="IET17" s="185"/>
      <c r="IEU17" s="185"/>
      <c r="IEV17" s="185"/>
      <c r="IEW17" s="185"/>
      <c r="IEX17" s="185"/>
      <c r="IEY17" s="185"/>
      <c r="IEZ17" s="185"/>
      <c r="IFA17" s="185"/>
      <c r="IFB17" s="185"/>
      <c r="IFC17" s="185"/>
      <c r="IFD17" s="185"/>
      <c r="IFE17" s="185"/>
      <c r="IFF17" s="185"/>
      <c r="IFG17" s="185"/>
      <c r="IFH17" s="185"/>
      <c r="IFI17" s="185"/>
      <c r="IFJ17" s="185"/>
      <c r="IFK17" s="185"/>
      <c r="IFL17" s="185"/>
      <c r="IFM17" s="185"/>
      <c r="IFN17" s="185"/>
      <c r="IFO17" s="185"/>
      <c r="IFP17" s="185"/>
      <c r="IFQ17" s="185"/>
      <c r="IFR17" s="185"/>
      <c r="IFS17" s="185"/>
      <c r="IFT17" s="185"/>
      <c r="IFU17" s="185"/>
      <c r="IFV17" s="185"/>
      <c r="IFW17" s="185"/>
      <c r="IFX17" s="185"/>
      <c r="IFY17" s="185"/>
      <c r="IFZ17" s="185"/>
      <c r="IGA17" s="185"/>
      <c r="IGB17" s="185"/>
      <c r="IGC17" s="185"/>
      <c r="IGD17" s="185"/>
      <c r="IGE17" s="185"/>
      <c r="IGF17" s="185"/>
      <c r="IGG17" s="185"/>
      <c r="IGH17" s="185"/>
      <c r="IGI17" s="185"/>
      <c r="IGJ17" s="185"/>
      <c r="IGK17" s="185"/>
      <c r="IGL17" s="185"/>
      <c r="IGM17" s="185"/>
      <c r="IGN17" s="185"/>
      <c r="IGO17" s="185"/>
      <c r="IGP17" s="185"/>
      <c r="IGQ17" s="185"/>
      <c r="IGR17" s="185"/>
      <c r="IGS17" s="185"/>
      <c r="IGT17" s="185"/>
      <c r="IGU17" s="185"/>
      <c r="IGV17" s="185"/>
      <c r="IGW17" s="185"/>
      <c r="IGX17" s="185"/>
      <c r="IGY17" s="185"/>
      <c r="IGZ17" s="185"/>
      <c r="IHA17" s="185"/>
      <c r="IHB17" s="185"/>
      <c r="IHC17" s="185"/>
      <c r="IHD17" s="185"/>
      <c r="IHE17" s="185"/>
      <c r="IHF17" s="185"/>
      <c r="IHG17" s="185"/>
      <c r="IHH17" s="185"/>
      <c r="IHI17" s="185"/>
      <c r="IHJ17" s="185"/>
      <c r="IHK17" s="185"/>
      <c r="IHL17" s="185"/>
      <c r="IHM17" s="185"/>
      <c r="IHN17" s="185"/>
      <c r="IHO17" s="185"/>
      <c r="IHP17" s="185"/>
      <c r="IHQ17" s="185"/>
      <c r="IHR17" s="185"/>
      <c r="IHS17" s="185"/>
      <c r="IHT17" s="185"/>
      <c r="IHU17" s="185"/>
      <c r="IHV17" s="185"/>
      <c r="IHW17" s="185"/>
      <c r="IHX17" s="185"/>
      <c r="IHY17" s="185"/>
      <c r="IHZ17" s="185"/>
      <c r="IIA17" s="185"/>
      <c r="IIB17" s="185"/>
      <c r="IIC17" s="185"/>
      <c r="IID17" s="185"/>
      <c r="IIE17" s="185"/>
      <c r="IIF17" s="185"/>
      <c r="IIG17" s="185"/>
      <c r="IIH17" s="185"/>
      <c r="III17" s="185"/>
      <c r="IIJ17" s="185"/>
      <c r="IIK17" s="185"/>
      <c r="IIL17" s="185"/>
      <c r="IIM17" s="185"/>
      <c r="IIN17" s="185"/>
      <c r="IIO17" s="185"/>
      <c r="IIP17" s="185"/>
      <c r="IIQ17" s="185"/>
      <c r="IIR17" s="185"/>
      <c r="IIS17" s="185"/>
      <c r="IIT17" s="185"/>
      <c r="IIU17" s="185"/>
      <c r="IIV17" s="185"/>
      <c r="IIW17" s="185"/>
      <c r="IIX17" s="185"/>
      <c r="IIY17" s="185"/>
      <c r="IIZ17" s="185"/>
      <c r="IJA17" s="185"/>
      <c r="IJB17" s="185"/>
      <c r="IJC17" s="185"/>
      <c r="IJD17" s="185"/>
      <c r="IJE17" s="185"/>
      <c r="IJF17" s="185"/>
      <c r="IJG17" s="185"/>
      <c r="IJH17" s="185"/>
      <c r="IJI17" s="185"/>
      <c r="IJJ17" s="185"/>
      <c r="IJK17" s="185"/>
      <c r="IJL17" s="185"/>
      <c r="IJM17" s="185"/>
      <c r="IJN17" s="185"/>
      <c r="IJO17" s="185"/>
      <c r="IJP17" s="185"/>
      <c r="IJQ17" s="185"/>
      <c r="IJR17" s="185"/>
      <c r="IJS17" s="185"/>
      <c r="IJT17" s="185"/>
      <c r="IJU17" s="185"/>
      <c r="IJV17" s="185"/>
      <c r="IJW17" s="185"/>
      <c r="IJX17" s="185"/>
      <c r="IJY17" s="185"/>
      <c r="IJZ17" s="185"/>
      <c r="IKA17" s="185"/>
      <c r="IKB17" s="185"/>
      <c r="IKC17" s="185"/>
      <c r="IKD17" s="185"/>
      <c r="IKE17" s="185"/>
      <c r="IKF17" s="185"/>
      <c r="IKG17" s="185"/>
      <c r="IKH17" s="185"/>
      <c r="IKI17" s="185"/>
      <c r="IKJ17" s="185"/>
      <c r="IKK17" s="185"/>
      <c r="IKL17" s="185"/>
      <c r="IKM17" s="185"/>
      <c r="IKN17" s="185"/>
      <c r="IKO17" s="185"/>
      <c r="IKP17" s="185"/>
      <c r="IKQ17" s="185"/>
      <c r="IKR17" s="185"/>
      <c r="IKS17" s="185"/>
      <c r="IKT17" s="185"/>
      <c r="IKU17" s="185"/>
      <c r="IKV17" s="185"/>
      <c r="IKW17" s="185"/>
      <c r="IKX17" s="185"/>
      <c r="IKY17" s="185"/>
      <c r="IKZ17" s="185"/>
      <c r="ILA17" s="185"/>
      <c r="ILB17" s="185"/>
      <c r="ILC17" s="185"/>
      <c r="ILD17" s="185"/>
      <c r="ILE17" s="185"/>
      <c r="ILF17" s="185"/>
      <c r="ILG17" s="185"/>
      <c r="ILH17" s="185"/>
      <c r="ILI17" s="185"/>
      <c r="ILJ17" s="185"/>
      <c r="ILK17" s="185"/>
      <c r="ILL17" s="185"/>
      <c r="ILM17" s="185"/>
      <c r="ILN17" s="185"/>
      <c r="ILO17" s="185"/>
      <c r="ILP17" s="185"/>
      <c r="ILQ17" s="185"/>
      <c r="ILR17" s="185"/>
      <c r="ILS17" s="185"/>
      <c r="ILT17" s="185"/>
      <c r="ILU17" s="185"/>
      <c r="ILV17" s="185"/>
      <c r="ILW17" s="185"/>
      <c r="ILX17" s="185"/>
      <c r="ILY17" s="185"/>
      <c r="ILZ17" s="185"/>
      <c r="IMA17" s="185"/>
      <c r="IMB17" s="185"/>
      <c r="IMC17" s="185"/>
      <c r="IMD17" s="185"/>
      <c r="IME17" s="185"/>
      <c r="IMF17" s="185"/>
      <c r="IMG17" s="185"/>
      <c r="IMH17" s="185"/>
      <c r="IMI17" s="185"/>
      <c r="IMJ17" s="185"/>
      <c r="IMK17" s="185"/>
      <c r="IML17" s="185"/>
      <c r="IMM17" s="185"/>
      <c r="IMN17" s="185"/>
      <c r="IMO17" s="185"/>
      <c r="IMP17" s="185"/>
      <c r="IMQ17" s="185"/>
      <c r="IMR17" s="185"/>
      <c r="IMS17" s="185"/>
      <c r="IMT17" s="185"/>
      <c r="IMU17" s="185"/>
      <c r="IMV17" s="185"/>
      <c r="IMW17" s="185"/>
      <c r="IMX17" s="185"/>
      <c r="IMY17" s="185"/>
      <c r="IMZ17" s="185"/>
      <c r="INA17" s="185"/>
      <c r="INB17" s="185"/>
      <c r="INC17" s="185"/>
      <c r="IND17" s="185"/>
      <c r="INE17" s="185"/>
      <c r="INF17" s="185"/>
      <c r="ING17" s="185"/>
      <c r="INH17" s="185"/>
      <c r="INI17" s="185"/>
      <c r="INJ17" s="185"/>
      <c r="INK17" s="185"/>
      <c r="INL17" s="185"/>
      <c r="INM17" s="185"/>
      <c r="INN17" s="185"/>
      <c r="INO17" s="185"/>
      <c r="INP17" s="185"/>
      <c r="INQ17" s="185"/>
      <c r="INR17" s="185"/>
      <c r="INS17" s="185"/>
      <c r="INT17" s="185"/>
      <c r="INU17" s="185"/>
      <c r="INV17" s="185"/>
      <c r="INW17" s="185"/>
      <c r="INX17" s="185"/>
      <c r="INY17" s="185"/>
      <c r="INZ17" s="185"/>
      <c r="IOA17" s="185"/>
      <c r="IOB17" s="185"/>
      <c r="IOC17" s="185"/>
      <c r="IOD17" s="185"/>
      <c r="IOE17" s="185"/>
      <c r="IOF17" s="185"/>
      <c r="IOG17" s="185"/>
      <c r="IOH17" s="185"/>
      <c r="IOI17" s="185"/>
      <c r="IOJ17" s="185"/>
      <c r="IOK17" s="185"/>
      <c r="IOL17" s="185"/>
      <c r="IOM17" s="185"/>
      <c r="ION17" s="185"/>
      <c r="IOO17" s="185"/>
      <c r="IOP17" s="185"/>
      <c r="IOQ17" s="185"/>
      <c r="IOR17" s="185"/>
      <c r="IOS17" s="185"/>
      <c r="IOT17" s="185"/>
      <c r="IOU17" s="185"/>
      <c r="IOV17" s="185"/>
      <c r="IOW17" s="185"/>
      <c r="IOX17" s="185"/>
      <c r="IOY17" s="185"/>
      <c r="IOZ17" s="185"/>
      <c r="IPA17" s="185"/>
      <c r="IPB17" s="185"/>
      <c r="IPC17" s="185"/>
      <c r="IPD17" s="185"/>
      <c r="IPE17" s="185"/>
      <c r="IPF17" s="185"/>
      <c r="IPG17" s="185"/>
      <c r="IPH17" s="185"/>
      <c r="IPI17" s="185"/>
      <c r="IPJ17" s="185"/>
      <c r="IPK17" s="185"/>
      <c r="IPL17" s="185"/>
      <c r="IPM17" s="185"/>
      <c r="IPN17" s="185"/>
      <c r="IPO17" s="185"/>
      <c r="IPP17" s="185"/>
      <c r="IPQ17" s="185"/>
      <c r="IPR17" s="185"/>
      <c r="IPS17" s="185"/>
      <c r="IPT17" s="185"/>
      <c r="IPU17" s="185"/>
      <c r="IPV17" s="185"/>
      <c r="IPW17" s="185"/>
      <c r="IPX17" s="185"/>
      <c r="IPY17" s="185"/>
      <c r="IPZ17" s="185"/>
      <c r="IQA17" s="185"/>
      <c r="IQB17" s="185"/>
      <c r="IQC17" s="185"/>
      <c r="IQD17" s="185"/>
      <c r="IQE17" s="185"/>
      <c r="IQF17" s="185"/>
      <c r="IQG17" s="185"/>
      <c r="IQH17" s="185"/>
      <c r="IQI17" s="185"/>
      <c r="IQJ17" s="185"/>
      <c r="IQK17" s="185"/>
      <c r="IQL17" s="185"/>
      <c r="IQM17" s="185"/>
      <c r="IQN17" s="185"/>
      <c r="IQO17" s="185"/>
      <c r="IQP17" s="185"/>
      <c r="IQQ17" s="185"/>
      <c r="IQR17" s="185"/>
      <c r="IQS17" s="185"/>
      <c r="IQT17" s="185"/>
      <c r="IQU17" s="185"/>
      <c r="IQV17" s="185"/>
      <c r="IQW17" s="185"/>
      <c r="IQX17" s="185"/>
      <c r="IQY17" s="185"/>
      <c r="IQZ17" s="185"/>
      <c r="IRA17" s="185"/>
      <c r="IRB17" s="185"/>
      <c r="IRC17" s="185"/>
      <c r="IRD17" s="185"/>
      <c r="IRE17" s="185"/>
      <c r="IRF17" s="185"/>
      <c r="IRG17" s="185"/>
      <c r="IRH17" s="185"/>
      <c r="IRI17" s="185"/>
      <c r="IRJ17" s="185"/>
      <c r="IRK17" s="185"/>
      <c r="IRL17" s="185"/>
      <c r="IRM17" s="185"/>
      <c r="IRN17" s="185"/>
      <c r="IRO17" s="185"/>
      <c r="IRP17" s="185"/>
      <c r="IRQ17" s="185"/>
      <c r="IRR17" s="185"/>
      <c r="IRS17" s="185"/>
      <c r="IRT17" s="185"/>
      <c r="IRU17" s="185"/>
      <c r="IRV17" s="185"/>
      <c r="IRW17" s="185"/>
      <c r="IRX17" s="185"/>
      <c r="IRY17" s="185"/>
      <c r="IRZ17" s="185"/>
      <c r="ISA17" s="185"/>
      <c r="ISB17" s="185"/>
      <c r="ISC17" s="185"/>
      <c r="ISD17" s="185"/>
      <c r="ISE17" s="185"/>
      <c r="ISF17" s="185"/>
      <c r="ISG17" s="185"/>
      <c r="ISH17" s="185"/>
      <c r="ISI17" s="185"/>
      <c r="ISJ17" s="185"/>
      <c r="ISK17" s="185"/>
      <c r="ISL17" s="185"/>
      <c r="ISM17" s="185"/>
      <c r="ISN17" s="185"/>
      <c r="ISO17" s="185"/>
      <c r="ISP17" s="185"/>
      <c r="ISQ17" s="185"/>
      <c r="ISR17" s="185"/>
      <c r="ISS17" s="185"/>
      <c r="IST17" s="185"/>
      <c r="ISU17" s="185"/>
      <c r="ISV17" s="185"/>
      <c r="ISW17" s="185"/>
      <c r="ISX17" s="185"/>
      <c r="ISY17" s="185"/>
      <c r="ISZ17" s="185"/>
      <c r="ITA17" s="185"/>
      <c r="ITB17" s="185"/>
      <c r="ITC17" s="185"/>
      <c r="ITD17" s="185"/>
      <c r="ITE17" s="185"/>
      <c r="ITF17" s="185"/>
      <c r="ITG17" s="185"/>
      <c r="ITH17" s="185"/>
      <c r="ITI17" s="185"/>
      <c r="ITJ17" s="185"/>
      <c r="ITK17" s="185"/>
      <c r="ITL17" s="185"/>
      <c r="ITM17" s="185"/>
      <c r="ITN17" s="185"/>
      <c r="ITO17" s="185"/>
      <c r="ITP17" s="185"/>
      <c r="ITQ17" s="185"/>
      <c r="ITR17" s="185"/>
      <c r="ITS17" s="185"/>
      <c r="ITT17" s="185"/>
      <c r="ITU17" s="185"/>
      <c r="ITV17" s="185"/>
      <c r="ITW17" s="185"/>
      <c r="ITX17" s="185"/>
      <c r="ITY17" s="185"/>
      <c r="ITZ17" s="185"/>
      <c r="IUA17" s="185"/>
      <c r="IUB17" s="185"/>
      <c r="IUC17" s="185"/>
      <c r="IUD17" s="185"/>
      <c r="IUE17" s="185"/>
      <c r="IUF17" s="185"/>
      <c r="IUG17" s="185"/>
      <c r="IUH17" s="185"/>
      <c r="IUI17" s="185"/>
      <c r="IUJ17" s="185"/>
      <c r="IUK17" s="185"/>
      <c r="IUL17" s="185"/>
      <c r="IUM17" s="185"/>
      <c r="IUN17" s="185"/>
      <c r="IUO17" s="185"/>
      <c r="IUP17" s="185"/>
      <c r="IUQ17" s="185"/>
      <c r="IUR17" s="185"/>
      <c r="IUS17" s="185"/>
      <c r="IUT17" s="185"/>
      <c r="IUU17" s="185"/>
      <c r="IUV17" s="185"/>
      <c r="IUW17" s="185"/>
      <c r="IUX17" s="185"/>
      <c r="IUY17" s="185"/>
      <c r="IUZ17" s="185"/>
      <c r="IVA17" s="185"/>
      <c r="IVB17" s="185"/>
      <c r="IVC17" s="185"/>
      <c r="IVD17" s="185"/>
      <c r="IVE17" s="185"/>
      <c r="IVF17" s="185"/>
      <c r="IVG17" s="185"/>
      <c r="IVH17" s="185"/>
      <c r="IVI17" s="185"/>
      <c r="IVJ17" s="185"/>
      <c r="IVK17" s="185"/>
      <c r="IVL17" s="185"/>
      <c r="IVM17" s="185"/>
      <c r="IVN17" s="185"/>
      <c r="IVO17" s="185"/>
      <c r="IVP17" s="185"/>
      <c r="IVQ17" s="185"/>
      <c r="IVR17" s="185"/>
      <c r="IVS17" s="185"/>
      <c r="IVT17" s="185"/>
      <c r="IVU17" s="185"/>
      <c r="IVV17" s="185"/>
      <c r="IVW17" s="185"/>
      <c r="IVX17" s="185"/>
      <c r="IVY17" s="185"/>
      <c r="IVZ17" s="185"/>
      <c r="IWA17" s="185"/>
      <c r="IWB17" s="185"/>
      <c r="IWC17" s="185"/>
      <c r="IWD17" s="185"/>
      <c r="IWE17" s="185"/>
      <c r="IWF17" s="185"/>
      <c r="IWG17" s="185"/>
      <c r="IWH17" s="185"/>
      <c r="IWI17" s="185"/>
      <c r="IWJ17" s="185"/>
      <c r="IWK17" s="185"/>
      <c r="IWL17" s="185"/>
      <c r="IWM17" s="185"/>
      <c r="IWN17" s="185"/>
      <c r="IWO17" s="185"/>
      <c r="IWP17" s="185"/>
      <c r="IWQ17" s="185"/>
      <c r="IWR17" s="185"/>
      <c r="IWS17" s="185"/>
      <c r="IWT17" s="185"/>
      <c r="IWU17" s="185"/>
      <c r="IWV17" s="185"/>
      <c r="IWW17" s="185"/>
      <c r="IWX17" s="185"/>
      <c r="IWY17" s="185"/>
      <c r="IWZ17" s="185"/>
      <c r="IXA17" s="185"/>
      <c r="IXB17" s="185"/>
      <c r="IXC17" s="185"/>
      <c r="IXD17" s="185"/>
      <c r="IXE17" s="185"/>
      <c r="IXF17" s="185"/>
      <c r="IXG17" s="185"/>
      <c r="IXH17" s="185"/>
      <c r="IXI17" s="185"/>
      <c r="IXJ17" s="185"/>
      <c r="IXK17" s="185"/>
      <c r="IXL17" s="185"/>
      <c r="IXM17" s="185"/>
      <c r="IXN17" s="185"/>
      <c r="IXO17" s="185"/>
      <c r="IXP17" s="185"/>
      <c r="IXQ17" s="185"/>
      <c r="IXR17" s="185"/>
      <c r="IXS17" s="185"/>
      <c r="IXT17" s="185"/>
      <c r="IXU17" s="185"/>
      <c r="IXV17" s="185"/>
      <c r="IXW17" s="185"/>
      <c r="IXX17" s="185"/>
      <c r="IXY17" s="185"/>
      <c r="IXZ17" s="185"/>
      <c r="IYA17" s="185"/>
      <c r="IYB17" s="185"/>
      <c r="IYC17" s="185"/>
      <c r="IYD17" s="185"/>
      <c r="IYE17" s="185"/>
      <c r="IYF17" s="185"/>
      <c r="IYG17" s="185"/>
      <c r="IYH17" s="185"/>
      <c r="IYI17" s="185"/>
      <c r="IYJ17" s="185"/>
      <c r="IYK17" s="185"/>
      <c r="IYL17" s="185"/>
      <c r="IYM17" s="185"/>
      <c r="IYN17" s="185"/>
      <c r="IYO17" s="185"/>
      <c r="IYP17" s="185"/>
      <c r="IYQ17" s="185"/>
      <c r="IYR17" s="185"/>
      <c r="IYS17" s="185"/>
      <c r="IYT17" s="185"/>
      <c r="IYU17" s="185"/>
      <c r="IYV17" s="185"/>
      <c r="IYW17" s="185"/>
      <c r="IYX17" s="185"/>
      <c r="IYY17" s="185"/>
      <c r="IYZ17" s="185"/>
      <c r="IZA17" s="185"/>
      <c r="IZB17" s="185"/>
      <c r="IZC17" s="185"/>
      <c r="IZD17" s="185"/>
      <c r="IZE17" s="185"/>
      <c r="IZF17" s="185"/>
      <c r="IZG17" s="185"/>
      <c r="IZH17" s="185"/>
      <c r="IZI17" s="185"/>
      <c r="IZJ17" s="185"/>
      <c r="IZK17" s="185"/>
      <c r="IZL17" s="185"/>
      <c r="IZM17" s="185"/>
      <c r="IZN17" s="185"/>
      <c r="IZO17" s="185"/>
      <c r="IZP17" s="185"/>
      <c r="IZQ17" s="185"/>
      <c r="IZR17" s="185"/>
      <c r="IZS17" s="185"/>
      <c r="IZT17" s="185"/>
      <c r="IZU17" s="185"/>
      <c r="IZV17" s="185"/>
      <c r="IZW17" s="185"/>
      <c r="IZX17" s="185"/>
      <c r="IZY17" s="185"/>
      <c r="IZZ17" s="185"/>
      <c r="JAA17" s="185"/>
      <c r="JAB17" s="185"/>
      <c r="JAC17" s="185"/>
      <c r="JAD17" s="185"/>
      <c r="JAE17" s="185"/>
      <c r="JAF17" s="185"/>
      <c r="JAG17" s="185"/>
      <c r="JAH17" s="185"/>
      <c r="JAI17" s="185"/>
      <c r="JAJ17" s="185"/>
      <c r="JAK17" s="185"/>
      <c r="JAL17" s="185"/>
      <c r="JAM17" s="185"/>
      <c r="JAN17" s="185"/>
      <c r="JAO17" s="185"/>
      <c r="JAP17" s="185"/>
      <c r="JAQ17" s="185"/>
      <c r="JAR17" s="185"/>
      <c r="JAS17" s="185"/>
      <c r="JAT17" s="185"/>
      <c r="JAU17" s="185"/>
      <c r="JAV17" s="185"/>
      <c r="JAW17" s="185"/>
      <c r="JAX17" s="185"/>
      <c r="JAY17" s="185"/>
      <c r="JAZ17" s="185"/>
      <c r="JBA17" s="185"/>
      <c r="JBB17" s="185"/>
      <c r="JBC17" s="185"/>
      <c r="JBD17" s="185"/>
      <c r="JBE17" s="185"/>
      <c r="JBF17" s="185"/>
      <c r="JBG17" s="185"/>
      <c r="JBH17" s="185"/>
      <c r="JBI17" s="185"/>
      <c r="JBJ17" s="185"/>
      <c r="JBK17" s="185"/>
      <c r="JBL17" s="185"/>
      <c r="JBM17" s="185"/>
      <c r="JBN17" s="185"/>
      <c r="JBO17" s="185"/>
      <c r="JBP17" s="185"/>
      <c r="JBQ17" s="185"/>
      <c r="JBR17" s="185"/>
      <c r="JBS17" s="185"/>
      <c r="JBT17" s="185"/>
      <c r="JBU17" s="185"/>
      <c r="JBV17" s="185"/>
      <c r="JBW17" s="185"/>
      <c r="JBX17" s="185"/>
      <c r="JBY17" s="185"/>
      <c r="JBZ17" s="185"/>
      <c r="JCA17" s="185"/>
      <c r="JCB17" s="185"/>
      <c r="JCC17" s="185"/>
      <c r="JCD17" s="185"/>
      <c r="JCE17" s="185"/>
      <c r="JCF17" s="185"/>
      <c r="JCG17" s="185"/>
      <c r="JCH17" s="185"/>
      <c r="JCI17" s="185"/>
      <c r="JCJ17" s="185"/>
      <c r="JCK17" s="185"/>
      <c r="JCL17" s="185"/>
      <c r="JCM17" s="185"/>
      <c r="JCN17" s="185"/>
      <c r="JCO17" s="185"/>
      <c r="JCP17" s="185"/>
      <c r="JCQ17" s="185"/>
      <c r="JCR17" s="185"/>
      <c r="JCS17" s="185"/>
      <c r="JCT17" s="185"/>
      <c r="JCU17" s="185"/>
      <c r="JCV17" s="185"/>
      <c r="JCW17" s="185"/>
      <c r="JCX17" s="185"/>
      <c r="JCY17" s="185"/>
      <c r="JCZ17" s="185"/>
      <c r="JDA17" s="185"/>
      <c r="JDB17" s="185"/>
      <c r="JDC17" s="185"/>
      <c r="JDD17" s="185"/>
      <c r="JDE17" s="185"/>
      <c r="JDF17" s="185"/>
      <c r="JDG17" s="185"/>
      <c r="JDH17" s="185"/>
      <c r="JDI17" s="185"/>
      <c r="JDJ17" s="185"/>
      <c r="JDK17" s="185"/>
      <c r="JDL17" s="185"/>
      <c r="JDM17" s="185"/>
      <c r="JDN17" s="185"/>
      <c r="JDO17" s="185"/>
      <c r="JDP17" s="185"/>
      <c r="JDQ17" s="185"/>
      <c r="JDR17" s="185"/>
      <c r="JDS17" s="185"/>
      <c r="JDT17" s="185"/>
      <c r="JDU17" s="185"/>
      <c r="JDV17" s="185"/>
      <c r="JDW17" s="185"/>
      <c r="JDX17" s="185"/>
      <c r="JDY17" s="185"/>
      <c r="JDZ17" s="185"/>
      <c r="JEA17" s="185"/>
      <c r="JEB17" s="185"/>
      <c r="JEC17" s="185"/>
      <c r="JED17" s="185"/>
      <c r="JEE17" s="185"/>
      <c r="JEF17" s="185"/>
      <c r="JEG17" s="185"/>
      <c r="JEH17" s="185"/>
      <c r="JEI17" s="185"/>
      <c r="JEJ17" s="185"/>
      <c r="JEK17" s="185"/>
      <c r="JEL17" s="185"/>
      <c r="JEM17" s="185"/>
      <c r="JEN17" s="185"/>
      <c r="JEO17" s="185"/>
      <c r="JEP17" s="185"/>
      <c r="JEQ17" s="185"/>
      <c r="JER17" s="185"/>
      <c r="JES17" s="185"/>
      <c r="JET17" s="185"/>
      <c r="JEU17" s="185"/>
      <c r="JEV17" s="185"/>
      <c r="JEW17" s="185"/>
      <c r="JEX17" s="185"/>
      <c r="JEY17" s="185"/>
      <c r="JEZ17" s="185"/>
      <c r="JFA17" s="185"/>
      <c r="JFB17" s="185"/>
      <c r="JFC17" s="185"/>
      <c r="JFD17" s="185"/>
      <c r="JFE17" s="185"/>
      <c r="JFF17" s="185"/>
      <c r="JFG17" s="185"/>
      <c r="JFH17" s="185"/>
      <c r="JFI17" s="185"/>
      <c r="JFJ17" s="185"/>
      <c r="JFK17" s="185"/>
      <c r="JFL17" s="185"/>
      <c r="JFM17" s="185"/>
      <c r="JFN17" s="185"/>
      <c r="JFO17" s="185"/>
      <c r="JFP17" s="185"/>
      <c r="JFQ17" s="185"/>
      <c r="JFR17" s="185"/>
      <c r="JFS17" s="185"/>
      <c r="JFT17" s="185"/>
      <c r="JFU17" s="185"/>
      <c r="JFV17" s="185"/>
      <c r="JFW17" s="185"/>
      <c r="JFX17" s="185"/>
      <c r="JFY17" s="185"/>
      <c r="JFZ17" s="185"/>
      <c r="JGA17" s="185"/>
      <c r="JGB17" s="185"/>
      <c r="JGC17" s="185"/>
      <c r="JGD17" s="185"/>
      <c r="JGE17" s="185"/>
      <c r="JGF17" s="185"/>
      <c r="JGG17" s="185"/>
      <c r="JGH17" s="185"/>
      <c r="JGI17" s="185"/>
      <c r="JGJ17" s="185"/>
      <c r="JGK17" s="185"/>
      <c r="JGL17" s="185"/>
      <c r="JGM17" s="185"/>
      <c r="JGN17" s="185"/>
      <c r="JGO17" s="185"/>
      <c r="JGP17" s="185"/>
      <c r="JGQ17" s="185"/>
      <c r="JGR17" s="185"/>
      <c r="JGS17" s="185"/>
      <c r="JGT17" s="185"/>
      <c r="JGU17" s="185"/>
      <c r="JGV17" s="185"/>
      <c r="JGW17" s="185"/>
      <c r="JGX17" s="185"/>
      <c r="JGY17" s="185"/>
      <c r="JGZ17" s="185"/>
      <c r="JHA17" s="185"/>
      <c r="JHB17" s="185"/>
      <c r="JHC17" s="185"/>
      <c r="JHD17" s="185"/>
      <c r="JHE17" s="185"/>
      <c r="JHF17" s="185"/>
      <c r="JHG17" s="185"/>
      <c r="JHH17" s="185"/>
      <c r="JHI17" s="185"/>
      <c r="JHJ17" s="185"/>
      <c r="JHK17" s="185"/>
      <c r="JHL17" s="185"/>
      <c r="JHM17" s="185"/>
      <c r="JHN17" s="185"/>
      <c r="JHO17" s="185"/>
      <c r="JHP17" s="185"/>
      <c r="JHQ17" s="185"/>
      <c r="JHR17" s="185"/>
      <c r="JHS17" s="185"/>
      <c r="JHT17" s="185"/>
      <c r="JHU17" s="185"/>
      <c r="JHV17" s="185"/>
      <c r="JHW17" s="185"/>
      <c r="JHX17" s="185"/>
      <c r="JHY17" s="185"/>
      <c r="JHZ17" s="185"/>
      <c r="JIA17" s="185"/>
      <c r="JIB17" s="185"/>
      <c r="JIC17" s="185"/>
      <c r="JID17" s="185"/>
      <c r="JIE17" s="185"/>
      <c r="JIF17" s="185"/>
      <c r="JIG17" s="185"/>
      <c r="JIH17" s="185"/>
      <c r="JII17" s="185"/>
      <c r="JIJ17" s="185"/>
      <c r="JIK17" s="185"/>
      <c r="JIL17" s="185"/>
      <c r="JIM17" s="185"/>
      <c r="JIN17" s="185"/>
      <c r="JIO17" s="185"/>
      <c r="JIP17" s="185"/>
      <c r="JIQ17" s="185"/>
      <c r="JIR17" s="185"/>
      <c r="JIS17" s="185"/>
      <c r="JIT17" s="185"/>
      <c r="JIU17" s="185"/>
      <c r="JIV17" s="185"/>
      <c r="JIW17" s="185"/>
      <c r="JIX17" s="185"/>
      <c r="JIY17" s="185"/>
      <c r="JIZ17" s="185"/>
      <c r="JJA17" s="185"/>
      <c r="JJB17" s="185"/>
      <c r="JJC17" s="185"/>
      <c r="JJD17" s="185"/>
      <c r="JJE17" s="185"/>
      <c r="JJF17" s="185"/>
      <c r="JJG17" s="185"/>
      <c r="JJH17" s="185"/>
      <c r="JJI17" s="185"/>
      <c r="JJJ17" s="185"/>
      <c r="JJK17" s="185"/>
      <c r="JJL17" s="185"/>
      <c r="JJM17" s="185"/>
      <c r="JJN17" s="185"/>
      <c r="JJO17" s="185"/>
      <c r="JJP17" s="185"/>
      <c r="JJQ17" s="185"/>
      <c r="JJR17" s="185"/>
      <c r="JJS17" s="185"/>
      <c r="JJT17" s="185"/>
      <c r="JJU17" s="185"/>
      <c r="JJV17" s="185"/>
      <c r="JJW17" s="185"/>
      <c r="JJX17" s="185"/>
      <c r="JJY17" s="185"/>
      <c r="JJZ17" s="185"/>
      <c r="JKA17" s="185"/>
      <c r="JKB17" s="185"/>
      <c r="JKC17" s="185"/>
      <c r="JKD17" s="185"/>
      <c r="JKE17" s="185"/>
      <c r="JKF17" s="185"/>
      <c r="JKG17" s="185"/>
      <c r="JKH17" s="185"/>
      <c r="JKI17" s="185"/>
      <c r="JKJ17" s="185"/>
      <c r="JKK17" s="185"/>
      <c r="JKL17" s="185"/>
      <c r="JKM17" s="185"/>
      <c r="JKN17" s="185"/>
      <c r="JKO17" s="185"/>
      <c r="JKP17" s="185"/>
      <c r="JKQ17" s="185"/>
      <c r="JKR17" s="185"/>
      <c r="JKS17" s="185"/>
      <c r="JKT17" s="185"/>
      <c r="JKU17" s="185"/>
      <c r="JKV17" s="185"/>
      <c r="JKW17" s="185"/>
      <c r="JKX17" s="185"/>
      <c r="JKY17" s="185"/>
      <c r="JKZ17" s="185"/>
      <c r="JLA17" s="185"/>
      <c r="JLB17" s="185"/>
      <c r="JLC17" s="185"/>
      <c r="JLD17" s="185"/>
      <c r="JLE17" s="185"/>
      <c r="JLF17" s="185"/>
      <c r="JLG17" s="185"/>
      <c r="JLH17" s="185"/>
      <c r="JLI17" s="185"/>
      <c r="JLJ17" s="185"/>
      <c r="JLK17" s="185"/>
      <c r="JLL17" s="185"/>
      <c r="JLM17" s="185"/>
      <c r="JLN17" s="185"/>
      <c r="JLO17" s="185"/>
      <c r="JLP17" s="185"/>
      <c r="JLQ17" s="185"/>
      <c r="JLR17" s="185"/>
      <c r="JLS17" s="185"/>
      <c r="JLT17" s="185"/>
      <c r="JLU17" s="185"/>
      <c r="JLV17" s="185"/>
      <c r="JLW17" s="185"/>
      <c r="JLX17" s="185"/>
      <c r="JLY17" s="185"/>
      <c r="JLZ17" s="185"/>
      <c r="JMA17" s="185"/>
      <c r="JMB17" s="185"/>
      <c r="JMC17" s="185"/>
      <c r="JMD17" s="185"/>
      <c r="JME17" s="185"/>
      <c r="JMF17" s="185"/>
      <c r="JMG17" s="185"/>
      <c r="JMH17" s="185"/>
      <c r="JMI17" s="185"/>
      <c r="JMJ17" s="185"/>
      <c r="JMK17" s="185"/>
      <c r="JML17" s="185"/>
      <c r="JMM17" s="185"/>
      <c r="JMN17" s="185"/>
      <c r="JMO17" s="185"/>
      <c r="JMP17" s="185"/>
      <c r="JMQ17" s="185"/>
      <c r="JMR17" s="185"/>
      <c r="JMS17" s="185"/>
      <c r="JMT17" s="185"/>
      <c r="JMU17" s="185"/>
      <c r="JMV17" s="185"/>
      <c r="JMW17" s="185"/>
      <c r="JMX17" s="185"/>
      <c r="JMY17" s="185"/>
      <c r="JMZ17" s="185"/>
      <c r="JNA17" s="185"/>
      <c r="JNB17" s="185"/>
      <c r="JNC17" s="185"/>
      <c r="JND17" s="185"/>
      <c r="JNE17" s="185"/>
      <c r="JNF17" s="185"/>
      <c r="JNG17" s="185"/>
      <c r="JNH17" s="185"/>
      <c r="JNI17" s="185"/>
      <c r="JNJ17" s="185"/>
      <c r="JNK17" s="185"/>
      <c r="JNL17" s="185"/>
      <c r="JNM17" s="185"/>
      <c r="JNN17" s="185"/>
      <c r="JNO17" s="185"/>
      <c r="JNP17" s="185"/>
      <c r="JNQ17" s="185"/>
      <c r="JNR17" s="185"/>
      <c r="JNS17" s="185"/>
      <c r="JNT17" s="185"/>
      <c r="JNU17" s="185"/>
      <c r="JNV17" s="185"/>
      <c r="JNW17" s="185"/>
      <c r="JNX17" s="185"/>
      <c r="JNY17" s="185"/>
      <c r="JNZ17" s="185"/>
      <c r="JOA17" s="185"/>
      <c r="JOB17" s="185"/>
      <c r="JOC17" s="185"/>
      <c r="JOD17" s="185"/>
      <c r="JOE17" s="185"/>
      <c r="JOF17" s="185"/>
      <c r="JOG17" s="185"/>
      <c r="JOH17" s="185"/>
      <c r="JOI17" s="185"/>
      <c r="JOJ17" s="185"/>
      <c r="JOK17" s="185"/>
      <c r="JOL17" s="185"/>
      <c r="JOM17" s="185"/>
      <c r="JON17" s="185"/>
      <c r="JOO17" s="185"/>
      <c r="JOP17" s="185"/>
      <c r="JOQ17" s="185"/>
      <c r="JOR17" s="185"/>
      <c r="JOS17" s="185"/>
      <c r="JOT17" s="185"/>
      <c r="JOU17" s="185"/>
      <c r="JOV17" s="185"/>
      <c r="JOW17" s="185"/>
      <c r="JOX17" s="185"/>
      <c r="JOY17" s="185"/>
      <c r="JOZ17" s="185"/>
      <c r="JPA17" s="185"/>
      <c r="JPB17" s="185"/>
      <c r="JPC17" s="185"/>
      <c r="JPD17" s="185"/>
      <c r="JPE17" s="185"/>
      <c r="JPF17" s="185"/>
      <c r="JPG17" s="185"/>
      <c r="JPH17" s="185"/>
      <c r="JPI17" s="185"/>
      <c r="JPJ17" s="185"/>
      <c r="JPK17" s="185"/>
      <c r="JPL17" s="185"/>
      <c r="JPM17" s="185"/>
      <c r="JPN17" s="185"/>
      <c r="JPO17" s="185"/>
      <c r="JPP17" s="185"/>
      <c r="JPQ17" s="185"/>
      <c r="JPR17" s="185"/>
      <c r="JPS17" s="185"/>
      <c r="JPT17" s="185"/>
      <c r="JPU17" s="185"/>
      <c r="JPV17" s="185"/>
      <c r="JPW17" s="185"/>
      <c r="JPX17" s="185"/>
      <c r="JPY17" s="185"/>
      <c r="JPZ17" s="185"/>
      <c r="JQA17" s="185"/>
      <c r="JQB17" s="185"/>
      <c r="JQC17" s="185"/>
      <c r="JQD17" s="185"/>
      <c r="JQE17" s="185"/>
      <c r="JQF17" s="185"/>
      <c r="JQG17" s="185"/>
      <c r="JQH17" s="185"/>
      <c r="JQI17" s="185"/>
      <c r="JQJ17" s="185"/>
      <c r="JQK17" s="185"/>
      <c r="JQL17" s="185"/>
      <c r="JQM17" s="185"/>
      <c r="JQN17" s="185"/>
      <c r="JQO17" s="185"/>
      <c r="JQP17" s="185"/>
      <c r="JQQ17" s="185"/>
      <c r="JQR17" s="185"/>
      <c r="JQS17" s="185"/>
      <c r="JQT17" s="185"/>
      <c r="JQU17" s="185"/>
      <c r="JQV17" s="185"/>
      <c r="JQW17" s="185"/>
      <c r="JQX17" s="185"/>
      <c r="JQY17" s="185"/>
      <c r="JQZ17" s="185"/>
      <c r="JRA17" s="185"/>
      <c r="JRB17" s="185"/>
      <c r="JRC17" s="185"/>
      <c r="JRD17" s="185"/>
      <c r="JRE17" s="185"/>
      <c r="JRF17" s="185"/>
      <c r="JRG17" s="185"/>
      <c r="JRH17" s="185"/>
      <c r="JRI17" s="185"/>
      <c r="JRJ17" s="185"/>
      <c r="JRK17" s="185"/>
      <c r="JRL17" s="185"/>
      <c r="JRM17" s="185"/>
      <c r="JRN17" s="185"/>
      <c r="JRO17" s="185"/>
      <c r="JRP17" s="185"/>
      <c r="JRQ17" s="185"/>
      <c r="JRR17" s="185"/>
      <c r="JRS17" s="185"/>
      <c r="JRT17" s="185"/>
      <c r="JRU17" s="185"/>
      <c r="JRV17" s="185"/>
      <c r="JRW17" s="185"/>
      <c r="JRX17" s="185"/>
      <c r="JRY17" s="185"/>
      <c r="JRZ17" s="185"/>
      <c r="JSA17" s="185"/>
      <c r="JSB17" s="185"/>
      <c r="JSC17" s="185"/>
      <c r="JSD17" s="185"/>
      <c r="JSE17" s="185"/>
      <c r="JSF17" s="185"/>
      <c r="JSG17" s="185"/>
      <c r="JSH17" s="185"/>
      <c r="JSI17" s="185"/>
      <c r="JSJ17" s="185"/>
      <c r="JSK17" s="185"/>
      <c r="JSL17" s="185"/>
      <c r="JSM17" s="185"/>
      <c r="JSN17" s="185"/>
      <c r="JSO17" s="185"/>
      <c r="JSP17" s="185"/>
      <c r="JSQ17" s="185"/>
      <c r="JSR17" s="185"/>
      <c r="JSS17" s="185"/>
      <c r="JST17" s="185"/>
      <c r="JSU17" s="185"/>
      <c r="JSV17" s="185"/>
      <c r="JSW17" s="185"/>
      <c r="JSX17" s="185"/>
      <c r="JSY17" s="185"/>
      <c r="JSZ17" s="185"/>
      <c r="JTA17" s="185"/>
      <c r="JTB17" s="185"/>
      <c r="JTC17" s="185"/>
      <c r="JTD17" s="185"/>
      <c r="JTE17" s="185"/>
      <c r="JTF17" s="185"/>
      <c r="JTG17" s="185"/>
      <c r="JTH17" s="185"/>
      <c r="JTI17" s="185"/>
      <c r="JTJ17" s="185"/>
      <c r="JTK17" s="185"/>
      <c r="JTL17" s="185"/>
      <c r="JTM17" s="185"/>
      <c r="JTN17" s="185"/>
      <c r="JTO17" s="185"/>
      <c r="JTP17" s="185"/>
      <c r="JTQ17" s="185"/>
      <c r="JTR17" s="185"/>
      <c r="JTS17" s="185"/>
      <c r="JTT17" s="185"/>
      <c r="JTU17" s="185"/>
      <c r="JTV17" s="185"/>
      <c r="JTW17" s="185"/>
      <c r="JTX17" s="185"/>
      <c r="JTY17" s="185"/>
      <c r="JTZ17" s="185"/>
      <c r="JUA17" s="185"/>
      <c r="JUB17" s="185"/>
      <c r="JUC17" s="185"/>
      <c r="JUD17" s="185"/>
      <c r="JUE17" s="185"/>
      <c r="JUF17" s="185"/>
      <c r="JUG17" s="185"/>
      <c r="JUH17" s="185"/>
      <c r="JUI17" s="185"/>
      <c r="JUJ17" s="185"/>
      <c r="JUK17" s="185"/>
      <c r="JUL17" s="185"/>
      <c r="JUM17" s="185"/>
      <c r="JUN17" s="185"/>
      <c r="JUO17" s="185"/>
      <c r="JUP17" s="185"/>
      <c r="JUQ17" s="185"/>
      <c r="JUR17" s="185"/>
      <c r="JUS17" s="185"/>
      <c r="JUT17" s="185"/>
      <c r="JUU17" s="185"/>
      <c r="JUV17" s="185"/>
      <c r="JUW17" s="185"/>
      <c r="JUX17" s="185"/>
      <c r="JUY17" s="185"/>
      <c r="JUZ17" s="185"/>
      <c r="JVA17" s="185"/>
      <c r="JVB17" s="185"/>
      <c r="JVC17" s="185"/>
      <c r="JVD17" s="185"/>
      <c r="JVE17" s="185"/>
      <c r="JVF17" s="185"/>
      <c r="JVG17" s="185"/>
      <c r="JVH17" s="185"/>
      <c r="JVI17" s="185"/>
      <c r="JVJ17" s="185"/>
      <c r="JVK17" s="185"/>
      <c r="JVL17" s="185"/>
      <c r="JVM17" s="185"/>
      <c r="JVN17" s="185"/>
      <c r="JVO17" s="185"/>
      <c r="JVP17" s="185"/>
      <c r="JVQ17" s="185"/>
      <c r="JVR17" s="185"/>
      <c r="JVS17" s="185"/>
      <c r="JVT17" s="185"/>
      <c r="JVU17" s="185"/>
      <c r="JVV17" s="185"/>
      <c r="JVW17" s="185"/>
      <c r="JVX17" s="185"/>
      <c r="JVY17" s="185"/>
      <c r="JVZ17" s="185"/>
      <c r="JWA17" s="185"/>
      <c r="JWB17" s="185"/>
      <c r="JWC17" s="185"/>
      <c r="JWD17" s="185"/>
      <c r="JWE17" s="185"/>
      <c r="JWF17" s="185"/>
      <c r="JWG17" s="185"/>
      <c r="JWH17" s="185"/>
      <c r="JWI17" s="185"/>
      <c r="JWJ17" s="185"/>
      <c r="JWK17" s="185"/>
      <c r="JWL17" s="185"/>
      <c r="JWM17" s="185"/>
      <c r="JWN17" s="185"/>
      <c r="JWO17" s="185"/>
      <c r="JWP17" s="185"/>
      <c r="JWQ17" s="185"/>
      <c r="JWR17" s="185"/>
      <c r="JWS17" s="185"/>
      <c r="JWT17" s="185"/>
      <c r="JWU17" s="185"/>
      <c r="JWV17" s="185"/>
      <c r="JWW17" s="185"/>
      <c r="JWX17" s="185"/>
      <c r="JWY17" s="185"/>
      <c r="JWZ17" s="185"/>
      <c r="JXA17" s="185"/>
      <c r="JXB17" s="185"/>
      <c r="JXC17" s="185"/>
      <c r="JXD17" s="185"/>
      <c r="JXE17" s="185"/>
      <c r="JXF17" s="185"/>
      <c r="JXG17" s="185"/>
      <c r="JXH17" s="185"/>
      <c r="JXI17" s="185"/>
      <c r="JXJ17" s="185"/>
      <c r="JXK17" s="185"/>
      <c r="JXL17" s="185"/>
      <c r="JXM17" s="185"/>
      <c r="JXN17" s="185"/>
      <c r="JXO17" s="185"/>
      <c r="JXP17" s="185"/>
      <c r="JXQ17" s="185"/>
      <c r="JXR17" s="185"/>
      <c r="JXS17" s="185"/>
      <c r="JXT17" s="185"/>
      <c r="JXU17" s="185"/>
      <c r="JXV17" s="185"/>
      <c r="JXW17" s="185"/>
      <c r="JXX17" s="185"/>
      <c r="JXY17" s="185"/>
      <c r="JXZ17" s="185"/>
      <c r="JYA17" s="185"/>
      <c r="JYB17" s="185"/>
      <c r="JYC17" s="185"/>
      <c r="JYD17" s="185"/>
      <c r="JYE17" s="185"/>
      <c r="JYF17" s="185"/>
      <c r="JYG17" s="185"/>
      <c r="JYH17" s="185"/>
      <c r="JYI17" s="185"/>
      <c r="JYJ17" s="185"/>
      <c r="JYK17" s="185"/>
      <c r="JYL17" s="185"/>
      <c r="JYM17" s="185"/>
      <c r="JYN17" s="185"/>
      <c r="JYO17" s="185"/>
      <c r="JYP17" s="185"/>
      <c r="JYQ17" s="185"/>
      <c r="JYR17" s="185"/>
      <c r="JYS17" s="185"/>
      <c r="JYT17" s="185"/>
      <c r="JYU17" s="185"/>
      <c r="JYV17" s="185"/>
      <c r="JYW17" s="185"/>
      <c r="JYX17" s="185"/>
      <c r="JYY17" s="185"/>
      <c r="JYZ17" s="185"/>
      <c r="JZA17" s="185"/>
      <c r="JZB17" s="185"/>
      <c r="JZC17" s="185"/>
      <c r="JZD17" s="185"/>
      <c r="JZE17" s="185"/>
      <c r="JZF17" s="185"/>
      <c r="JZG17" s="185"/>
      <c r="JZH17" s="185"/>
      <c r="JZI17" s="185"/>
      <c r="JZJ17" s="185"/>
      <c r="JZK17" s="185"/>
      <c r="JZL17" s="185"/>
      <c r="JZM17" s="185"/>
      <c r="JZN17" s="185"/>
      <c r="JZO17" s="185"/>
      <c r="JZP17" s="185"/>
      <c r="JZQ17" s="185"/>
      <c r="JZR17" s="185"/>
      <c r="JZS17" s="185"/>
      <c r="JZT17" s="185"/>
      <c r="JZU17" s="185"/>
      <c r="JZV17" s="185"/>
      <c r="JZW17" s="185"/>
      <c r="JZX17" s="185"/>
      <c r="JZY17" s="185"/>
      <c r="JZZ17" s="185"/>
      <c r="KAA17" s="185"/>
      <c r="KAB17" s="185"/>
      <c r="KAC17" s="185"/>
      <c r="KAD17" s="185"/>
      <c r="KAE17" s="185"/>
      <c r="KAF17" s="185"/>
      <c r="KAG17" s="185"/>
      <c r="KAH17" s="185"/>
      <c r="KAI17" s="185"/>
      <c r="KAJ17" s="185"/>
      <c r="KAK17" s="185"/>
      <c r="KAL17" s="185"/>
      <c r="KAM17" s="185"/>
      <c r="KAN17" s="185"/>
      <c r="KAO17" s="185"/>
      <c r="KAP17" s="185"/>
      <c r="KAQ17" s="185"/>
      <c r="KAR17" s="185"/>
      <c r="KAS17" s="185"/>
      <c r="KAT17" s="185"/>
      <c r="KAU17" s="185"/>
      <c r="KAV17" s="185"/>
      <c r="KAW17" s="185"/>
      <c r="KAX17" s="185"/>
      <c r="KAY17" s="185"/>
      <c r="KAZ17" s="185"/>
      <c r="KBA17" s="185"/>
      <c r="KBB17" s="185"/>
      <c r="KBC17" s="185"/>
      <c r="KBD17" s="185"/>
      <c r="KBE17" s="185"/>
      <c r="KBF17" s="185"/>
      <c r="KBG17" s="185"/>
      <c r="KBH17" s="185"/>
      <c r="KBI17" s="185"/>
      <c r="KBJ17" s="185"/>
      <c r="KBK17" s="185"/>
      <c r="KBL17" s="185"/>
      <c r="KBM17" s="185"/>
      <c r="KBN17" s="185"/>
      <c r="KBO17" s="185"/>
      <c r="KBP17" s="185"/>
      <c r="KBQ17" s="185"/>
      <c r="KBR17" s="185"/>
      <c r="KBS17" s="185"/>
      <c r="KBT17" s="185"/>
      <c r="KBU17" s="185"/>
      <c r="KBV17" s="185"/>
      <c r="KBW17" s="185"/>
      <c r="KBX17" s="185"/>
      <c r="KBY17" s="185"/>
      <c r="KBZ17" s="185"/>
      <c r="KCA17" s="185"/>
      <c r="KCB17" s="185"/>
      <c r="KCC17" s="185"/>
      <c r="KCD17" s="185"/>
      <c r="KCE17" s="185"/>
      <c r="KCF17" s="185"/>
      <c r="KCG17" s="185"/>
      <c r="KCH17" s="185"/>
      <c r="KCI17" s="185"/>
      <c r="KCJ17" s="185"/>
      <c r="KCK17" s="185"/>
      <c r="KCL17" s="185"/>
      <c r="KCM17" s="185"/>
      <c r="KCN17" s="185"/>
      <c r="KCO17" s="185"/>
      <c r="KCP17" s="185"/>
      <c r="KCQ17" s="185"/>
      <c r="KCR17" s="185"/>
      <c r="KCS17" s="185"/>
      <c r="KCT17" s="185"/>
      <c r="KCU17" s="185"/>
      <c r="KCV17" s="185"/>
      <c r="KCW17" s="185"/>
      <c r="KCX17" s="185"/>
      <c r="KCY17" s="185"/>
      <c r="KCZ17" s="185"/>
      <c r="KDA17" s="185"/>
      <c r="KDB17" s="185"/>
      <c r="KDC17" s="185"/>
      <c r="KDD17" s="185"/>
      <c r="KDE17" s="185"/>
      <c r="KDF17" s="185"/>
      <c r="KDG17" s="185"/>
      <c r="KDH17" s="185"/>
      <c r="KDI17" s="185"/>
      <c r="KDJ17" s="185"/>
      <c r="KDK17" s="185"/>
      <c r="KDL17" s="185"/>
      <c r="KDM17" s="185"/>
      <c r="KDN17" s="185"/>
      <c r="KDO17" s="185"/>
      <c r="KDP17" s="185"/>
      <c r="KDQ17" s="185"/>
      <c r="KDR17" s="185"/>
      <c r="KDS17" s="185"/>
      <c r="KDT17" s="185"/>
      <c r="KDU17" s="185"/>
      <c r="KDV17" s="185"/>
      <c r="KDW17" s="185"/>
      <c r="KDX17" s="185"/>
      <c r="KDY17" s="185"/>
      <c r="KDZ17" s="185"/>
      <c r="KEA17" s="185"/>
      <c r="KEB17" s="185"/>
      <c r="KEC17" s="185"/>
      <c r="KED17" s="185"/>
      <c r="KEE17" s="185"/>
      <c r="KEF17" s="185"/>
      <c r="KEG17" s="185"/>
      <c r="KEH17" s="185"/>
      <c r="KEI17" s="185"/>
      <c r="KEJ17" s="185"/>
      <c r="KEK17" s="185"/>
      <c r="KEL17" s="185"/>
      <c r="KEM17" s="185"/>
      <c r="KEN17" s="185"/>
      <c r="KEO17" s="185"/>
      <c r="KEP17" s="185"/>
      <c r="KEQ17" s="185"/>
      <c r="KER17" s="185"/>
      <c r="KES17" s="185"/>
      <c r="KET17" s="185"/>
      <c r="KEU17" s="185"/>
      <c r="KEV17" s="185"/>
      <c r="KEW17" s="185"/>
      <c r="KEX17" s="185"/>
      <c r="KEY17" s="185"/>
      <c r="KEZ17" s="185"/>
      <c r="KFA17" s="185"/>
      <c r="KFB17" s="185"/>
      <c r="KFC17" s="185"/>
      <c r="KFD17" s="185"/>
      <c r="KFE17" s="185"/>
      <c r="KFF17" s="185"/>
      <c r="KFG17" s="185"/>
      <c r="KFH17" s="185"/>
      <c r="KFI17" s="185"/>
      <c r="KFJ17" s="185"/>
      <c r="KFK17" s="185"/>
      <c r="KFL17" s="185"/>
      <c r="KFM17" s="185"/>
      <c r="KFN17" s="185"/>
      <c r="KFO17" s="185"/>
      <c r="KFP17" s="185"/>
      <c r="KFQ17" s="185"/>
      <c r="KFR17" s="185"/>
      <c r="KFS17" s="185"/>
      <c r="KFT17" s="185"/>
      <c r="KFU17" s="185"/>
      <c r="KFV17" s="185"/>
      <c r="KFW17" s="185"/>
      <c r="KFX17" s="185"/>
      <c r="KFY17" s="185"/>
      <c r="KFZ17" s="185"/>
      <c r="KGA17" s="185"/>
      <c r="KGB17" s="185"/>
      <c r="KGC17" s="185"/>
      <c r="KGD17" s="185"/>
      <c r="KGE17" s="185"/>
      <c r="KGF17" s="185"/>
      <c r="KGG17" s="185"/>
      <c r="KGH17" s="185"/>
      <c r="KGI17" s="185"/>
      <c r="KGJ17" s="185"/>
      <c r="KGK17" s="185"/>
      <c r="KGL17" s="185"/>
      <c r="KGM17" s="185"/>
      <c r="KGN17" s="185"/>
      <c r="KGO17" s="185"/>
      <c r="KGP17" s="185"/>
      <c r="KGQ17" s="185"/>
      <c r="KGR17" s="185"/>
      <c r="KGS17" s="185"/>
      <c r="KGT17" s="185"/>
      <c r="KGU17" s="185"/>
      <c r="KGV17" s="185"/>
      <c r="KGW17" s="185"/>
      <c r="KGX17" s="185"/>
      <c r="KGY17" s="185"/>
      <c r="KGZ17" s="185"/>
      <c r="KHA17" s="185"/>
      <c r="KHB17" s="185"/>
      <c r="KHC17" s="185"/>
      <c r="KHD17" s="185"/>
      <c r="KHE17" s="185"/>
      <c r="KHF17" s="185"/>
      <c r="KHG17" s="185"/>
      <c r="KHH17" s="185"/>
      <c r="KHI17" s="185"/>
      <c r="KHJ17" s="185"/>
      <c r="KHK17" s="185"/>
      <c r="KHL17" s="185"/>
      <c r="KHM17" s="185"/>
      <c r="KHN17" s="185"/>
      <c r="KHO17" s="185"/>
      <c r="KHP17" s="185"/>
      <c r="KHQ17" s="185"/>
      <c r="KHR17" s="185"/>
      <c r="KHS17" s="185"/>
      <c r="KHT17" s="185"/>
      <c r="KHU17" s="185"/>
      <c r="KHV17" s="185"/>
      <c r="KHW17" s="185"/>
      <c r="KHX17" s="185"/>
      <c r="KHY17" s="185"/>
      <c r="KHZ17" s="185"/>
      <c r="KIA17" s="185"/>
      <c r="KIB17" s="185"/>
      <c r="KIC17" s="185"/>
      <c r="KID17" s="185"/>
      <c r="KIE17" s="185"/>
      <c r="KIF17" s="185"/>
      <c r="KIG17" s="185"/>
      <c r="KIH17" s="185"/>
      <c r="KII17" s="185"/>
      <c r="KIJ17" s="185"/>
      <c r="KIK17" s="185"/>
      <c r="KIL17" s="185"/>
      <c r="KIM17" s="185"/>
      <c r="KIN17" s="185"/>
      <c r="KIO17" s="185"/>
      <c r="KIP17" s="185"/>
      <c r="KIQ17" s="185"/>
      <c r="KIR17" s="185"/>
      <c r="KIS17" s="185"/>
      <c r="KIT17" s="185"/>
      <c r="KIU17" s="185"/>
      <c r="KIV17" s="185"/>
      <c r="KIW17" s="185"/>
      <c r="KIX17" s="185"/>
      <c r="KIY17" s="185"/>
      <c r="KIZ17" s="185"/>
      <c r="KJA17" s="185"/>
      <c r="KJB17" s="185"/>
      <c r="KJC17" s="185"/>
      <c r="KJD17" s="185"/>
      <c r="KJE17" s="185"/>
      <c r="KJF17" s="185"/>
      <c r="KJG17" s="185"/>
      <c r="KJH17" s="185"/>
      <c r="KJI17" s="185"/>
      <c r="KJJ17" s="185"/>
      <c r="KJK17" s="185"/>
      <c r="KJL17" s="185"/>
      <c r="KJM17" s="185"/>
      <c r="KJN17" s="185"/>
      <c r="KJO17" s="185"/>
      <c r="KJP17" s="185"/>
      <c r="KJQ17" s="185"/>
      <c r="KJR17" s="185"/>
      <c r="KJS17" s="185"/>
      <c r="KJT17" s="185"/>
      <c r="KJU17" s="185"/>
      <c r="KJV17" s="185"/>
      <c r="KJW17" s="185"/>
      <c r="KJX17" s="185"/>
      <c r="KJY17" s="185"/>
      <c r="KJZ17" s="185"/>
      <c r="KKA17" s="185"/>
      <c r="KKB17" s="185"/>
      <c r="KKC17" s="185"/>
      <c r="KKD17" s="185"/>
      <c r="KKE17" s="185"/>
      <c r="KKF17" s="185"/>
      <c r="KKG17" s="185"/>
      <c r="KKH17" s="185"/>
      <c r="KKI17" s="185"/>
      <c r="KKJ17" s="185"/>
      <c r="KKK17" s="185"/>
      <c r="KKL17" s="185"/>
      <c r="KKM17" s="185"/>
      <c r="KKN17" s="185"/>
      <c r="KKO17" s="185"/>
      <c r="KKP17" s="185"/>
      <c r="KKQ17" s="185"/>
      <c r="KKR17" s="185"/>
      <c r="KKS17" s="185"/>
      <c r="KKT17" s="185"/>
      <c r="KKU17" s="185"/>
      <c r="KKV17" s="185"/>
      <c r="KKW17" s="185"/>
      <c r="KKX17" s="185"/>
      <c r="KKY17" s="185"/>
      <c r="KKZ17" s="185"/>
      <c r="KLA17" s="185"/>
      <c r="KLB17" s="185"/>
      <c r="KLC17" s="185"/>
      <c r="KLD17" s="185"/>
      <c r="KLE17" s="185"/>
      <c r="KLF17" s="185"/>
      <c r="KLG17" s="185"/>
      <c r="KLH17" s="185"/>
      <c r="KLI17" s="185"/>
      <c r="KLJ17" s="185"/>
      <c r="KLK17" s="185"/>
      <c r="KLL17" s="185"/>
      <c r="KLM17" s="185"/>
      <c r="KLN17" s="185"/>
      <c r="KLO17" s="185"/>
      <c r="KLP17" s="185"/>
      <c r="KLQ17" s="185"/>
      <c r="KLR17" s="185"/>
      <c r="KLS17" s="185"/>
      <c r="KLT17" s="185"/>
      <c r="KLU17" s="185"/>
      <c r="KLV17" s="185"/>
      <c r="KLW17" s="185"/>
      <c r="KLX17" s="185"/>
      <c r="KLY17" s="185"/>
      <c r="KLZ17" s="185"/>
      <c r="KMA17" s="185"/>
      <c r="KMB17" s="185"/>
      <c r="KMC17" s="185"/>
      <c r="KMD17" s="185"/>
      <c r="KME17" s="185"/>
      <c r="KMF17" s="185"/>
      <c r="KMG17" s="185"/>
      <c r="KMH17" s="185"/>
      <c r="KMI17" s="185"/>
      <c r="KMJ17" s="185"/>
      <c r="KMK17" s="185"/>
      <c r="KML17" s="185"/>
      <c r="KMM17" s="185"/>
      <c r="KMN17" s="185"/>
      <c r="KMO17" s="185"/>
      <c r="KMP17" s="185"/>
      <c r="KMQ17" s="185"/>
      <c r="KMR17" s="185"/>
      <c r="KMS17" s="185"/>
      <c r="KMT17" s="185"/>
      <c r="KMU17" s="185"/>
      <c r="KMV17" s="185"/>
      <c r="KMW17" s="185"/>
      <c r="KMX17" s="185"/>
      <c r="KMY17" s="185"/>
      <c r="KMZ17" s="185"/>
      <c r="KNA17" s="185"/>
      <c r="KNB17" s="185"/>
      <c r="KNC17" s="185"/>
      <c r="KND17" s="185"/>
      <c r="KNE17" s="185"/>
      <c r="KNF17" s="185"/>
      <c r="KNG17" s="185"/>
      <c r="KNH17" s="185"/>
      <c r="KNI17" s="185"/>
      <c r="KNJ17" s="185"/>
      <c r="KNK17" s="185"/>
      <c r="KNL17" s="185"/>
      <c r="KNM17" s="185"/>
      <c r="KNN17" s="185"/>
      <c r="KNO17" s="185"/>
      <c r="KNP17" s="185"/>
      <c r="KNQ17" s="185"/>
      <c r="KNR17" s="185"/>
      <c r="KNS17" s="185"/>
      <c r="KNT17" s="185"/>
      <c r="KNU17" s="185"/>
      <c r="KNV17" s="185"/>
      <c r="KNW17" s="185"/>
      <c r="KNX17" s="185"/>
      <c r="KNY17" s="185"/>
      <c r="KNZ17" s="185"/>
      <c r="KOA17" s="185"/>
      <c r="KOB17" s="185"/>
      <c r="KOC17" s="185"/>
      <c r="KOD17" s="185"/>
      <c r="KOE17" s="185"/>
      <c r="KOF17" s="185"/>
      <c r="KOG17" s="185"/>
      <c r="KOH17" s="185"/>
      <c r="KOI17" s="185"/>
      <c r="KOJ17" s="185"/>
      <c r="KOK17" s="185"/>
      <c r="KOL17" s="185"/>
      <c r="KOM17" s="185"/>
      <c r="KON17" s="185"/>
      <c r="KOO17" s="185"/>
      <c r="KOP17" s="185"/>
      <c r="KOQ17" s="185"/>
      <c r="KOR17" s="185"/>
      <c r="KOS17" s="185"/>
      <c r="KOT17" s="185"/>
      <c r="KOU17" s="185"/>
      <c r="KOV17" s="185"/>
      <c r="KOW17" s="185"/>
      <c r="KOX17" s="185"/>
      <c r="KOY17" s="185"/>
      <c r="KOZ17" s="185"/>
      <c r="KPA17" s="185"/>
      <c r="KPB17" s="185"/>
      <c r="KPC17" s="185"/>
      <c r="KPD17" s="185"/>
      <c r="KPE17" s="185"/>
      <c r="KPF17" s="185"/>
      <c r="KPG17" s="185"/>
      <c r="KPH17" s="185"/>
      <c r="KPI17" s="185"/>
      <c r="KPJ17" s="185"/>
      <c r="KPK17" s="185"/>
      <c r="KPL17" s="185"/>
      <c r="KPM17" s="185"/>
      <c r="KPN17" s="185"/>
      <c r="KPO17" s="185"/>
      <c r="KPP17" s="185"/>
      <c r="KPQ17" s="185"/>
      <c r="KPR17" s="185"/>
      <c r="KPS17" s="185"/>
      <c r="KPT17" s="185"/>
      <c r="KPU17" s="185"/>
      <c r="KPV17" s="185"/>
      <c r="KPW17" s="185"/>
      <c r="KPX17" s="185"/>
      <c r="KPY17" s="185"/>
      <c r="KPZ17" s="185"/>
      <c r="KQA17" s="185"/>
      <c r="KQB17" s="185"/>
      <c r="KQC17" s="185"/>
      <c r="KQD17" s="185"/>
      <c r="KQE17" s="185"/>
      <c r="KQF17" s="185"/>
      <c r="KQG17" s="185"/>
      <c r="KQH17" s="185"/>
      <c r="KQI17" s="185"/>
      <c r="KQJ17" s="185"/>
      <c r="KQK17" s="185"/>
      <c r="KQL17" s="185"/>
      <c r="KQM17" s="185"/>
      <c r="KQN17" s="185"/>
      <c r="KQO17" s="185"/>
      <c r="KQP17" s="185"/>
      <c r="KQQ17" s="185"/>
      <c r="KQR17" s="185"/>
      <c r="KQS17" s="185"/>
      <c r="KQT17" s="185"/>
      <c r="KQU17" s="185"/>
      <c r="KQV17" s="185"/>
      <c r="KQW17" s="185"/>
      <c r="KQX17" s="185"/>
      <c r="KQY17" s="185"/>
      <c r="KQZ17" s="185"/>
      <c r="KRA17" s="185"/>
      <c r="KRB17" s="185"/>
      <c r="KRC17" s="185"/>
      <c r="KRD17" s="185"/>
      <c r="KRE17" s="185"/>
      <c r="KRF17" s="185"/>
      <c r="KRG17" s="185"/>
      <c r="KRH17" s="185"/>
      <c r="KRI17" s="185"/>
      <c r="KRJ17" s="185"/>
      <c r="KRK17" s="185"/>
      <c r="KRL17" s="185"/>
      <c r="KRM17" s="185"/>
      <c r="KRN17" s="185"/>
      <c r="KRO17" s="185"/>
      <c r="KRP17" s="185"/>
      <c r="KRQ17" s="185"/>
      <c r="KRR17" s="185"/>
      <c r="KRS17" s="185"/>
      <c r="KRT17" s="185"/>
      <c r="KRU17" s="185"/>
      <c r="KRV17" s="185"/>
      <c r="KRW17" s="185"/>
      <c r="KRX17" s="185"/>
      <c r="KRY17" s="185"/>
      <c r="KRZ17" s="185"/>
      <c r="KSA17" s="185"/>
      <c r="KSB17" s="185"/>
      <c r="KSC17" s="185"/>
      <c r="KSD17" s="185"/>
      <c r="KSE17" s="185"/>
      <c r="KSF17" s="185"/>
      <c r="KSG17" s="185"/>
      <c r="KSH17" s="185"/>
      <c r="KSI17" s="185"/>
      <c r="KSJ17" s="185"/>
      <c r="KSK17" s="185"/>
      <c r="KSL17" s="185"/>
      <c r="KSM17" s="185"/>
      <c r="KSN17" s="185"/>
      <c r="KSO17" s="185"/>
      <c r="KSP17" s="185"/>
      <c r="KSQ17" s="185"/>
      <c r="KSR17" s="185"/>
      <c r="KSS17" s="185"/>
      <c r="KST17" s="185"/>
      <c r="KSU17" s="185"/>
      <c r="KSV17" s="185"/>
      <c r="KSW17" s="185"/>
      <c r="KSX17" s="185"/>
      <c r="KSY17" s="185"/>
      <c r="KSZ17" s="185"/>
      <c r="KTA17" s="185"/>
      <c r="KTB17" s="185"/>
      <c r="KTC17" s="185"/>
      <c r="KTD17" s="185"/>
      <c r="KTE17" s="185"/>
      <c r="KTF17" s="185"/>
      <c r="KTG17" s="185"/>
      <c r="KTH17" s="185"/>
      <c r="KTI17" s="185"/>
      <c r="KTJ17" s="185"/>
      <c r="KTK17" s="185"/>
      <c r="KTL17" s="185"/>
      <c r="KTM17" s="185"/>
      <c r="KTN17" s="185"/>
      <c r="KTO17" s="185"/>
      <c r="KTP17" s="185"/>
      <c r="KTQ17" s="185"/>
      <c r="KTR17" s="185"/>
      <c r="KTS17" s="185"/>
      <c r="KTT17" s="185"/>
      <c r="KTU17" s="185"/>
      <c r="KTV17" s="185"/>
      <c r="KTW17" s="185"/>
      <c r="KTX17" s="185"/>
      <c r="KTY17" s="185"/>
      <c r="KTZ17" s="185"/>
      <c r="KUA17" s="185"/>
      <c r="KUB17" s="185"/>
      <c r="KUC17" s="185"/>
      <c r="KUD17" s="185"/>
      <c r="KUE17" s="185"/>
      <c r="KUF17" s="185"/>
      <c r="KUG17" s="185"/>
      <c r="KUH17" s="185"/>
      <c r="KUI17" s="185"/>
      <c r="KUJ17" s="185"/>
      <c r="KUK17" s="185"/>
      <c r="KUL17" s="185"/>
      <c r="KUM17" s="185"/>
      <c r="KUN17" s="185"/>
      <c r="KUO17" s="185"/>
      <c r="KUP17" s="185"/>
      <c r="KUQ17" s="185"/>
      <c r="KUR17" s="185"/>
      <c r="KUS17" s="185"/>
      <c r="KUT17" s="185"/>
      <c r="KUU17" s="185"/>
      <c r="KUV17" s="185"/>
      <c r="KUW17" s="185"/>
      <c r="KUX17" s="185"/>
      <c r="KUY17" s="185"/>
      <c r="KUZ17" s="185"/>
      <c r="KVA17" s="185"/>
      <c r="KVB17" s="185"/>
      <c r="KVC17" s="185"/>
      <c r="KVD17" s="185"/>
      <c r="KVE17" s="185"/>
      <c r="KVF17" s="185"/>
      <c r="KVG17" s="185"/>
      <c r="KVH17" s="185"/>
      <c r="KVI17" s="185"/>
      <c r="KVJ17" s="185"/>
      <c r="KVK17" s="185"/>
      <c r="KVL17" s="185"/>
      <c r="KVM17" s="185"/>
      <c r="KVN17" s="185"/>
      <c r="KVO17" s="185"/>
      <c r="KVP17" s="185"/>
      <c r="KVQ17" s="185"/>
      <c r="KVR17" s="185"/>
      <c r="KVS17" s="185"/>
      <c r="KVT17" s="185"/>
      <c r="KVU17" s="185"/>
      <c r="KVV17" s="185"/>
      <c r="KVW17" s="185"/>
      <c r="KVX17" s="185"/>
      <c r="KVY17" s="185"/>
      <c r="KVZ17" s="185"/>
      <c r="KWA17" s="185"/>
      <c r="KWB17" s="185"/>
      <c r="KWC17" s="185"/>
      <c r="KWD17" s="185"/>
      <c r="KWE17" s="185"/>
      <c r="KWF17" s="185"/>
      <c r="KWG17" s="185"/>
      <c r="KWH17" s="185"/>
      <c r="KWI17" s="185"/>
      <c r="KWJ17" s="185"/>
      <c r="KWK17" s="185"/>
      <c r="KWL17" s="185"/>
      <c r="KWM17" s="185"/>
      <c r="KWN17" s="185"/>
      <c r="KWO17" s="185"/>
      <c r="KWP17" s="185"/>
      <c r="KWQ17" s="185"/>
      <c r="KWR17" s="185"/>
      <c r="KWS17" s="185"/>
      <c r="KWT17" s="185"/>
      <c r="KWU17" s="185"/>
      <c r="KWV17" s="185"/>
      <c r="KWW17" s="185"/>
      <c r="KWX17" s="185"/>
      <c r="KWY17" s="185"/>
      <c r="KWZ17" s="185"/>
      <c r="KXA17" s="185"/>
      <c r="KXB17" s="185"/>
      <c r="KXC17" s="185"/>
      <c r="KXD17" s="185"/>
      <c r="KXE17" s="185"/>
      <c r="KXF17" s="185"/>
      <c r="KXG17" s="185"/>
      <c r="KXH17" s="185"/>
      <c r="KXI17" s="185"/>
      <c r="KXJ17" s="185"/>
      <c r="KXK17" s="185"/>
      <c r="KXL17" s="185"/>
      <c r="KXM17" s="185"/>
      <c r="KXN17" s="185"/>
      <c r="KXO17" s="185"/>
      <c r="KXP17" s="185"/>
      <c r="KXQ17" s="185"/>
      <c r="KXR17" s="185"/>
      <c r="KXS17" s="185"/>
      <c r="KXT17" s="185"/>
      <c r="KXU17" s="185"/>
      <c r="KXV17" s="185"/>
      <c r="KXW17" s="185"/>
      <c r="KXX17" s="185"/>
      <c r="KXY17" s="185"/>
      <c r="KXZ17" s="185"/>
      <c r="KYA17" s="185"/>
      <c r="KYB17" s="185"/>
      <c r="KYC17" s="185"/>
      <c r="KYD17" s="185"/>
      <c r="KYE17" s="185"/>
      <c r="KYF17" s="185"/>
      <c r="KYG17" s="185"/>
      <c r="KYH17" s="185"/>
      <c r="KYI17" s="185"/>
      <c r="KYJ17" s="185"/>
      <c r="KYK17" s="185"/>
      <c r="KYL17" s="185"/>
      <c r="KYM17" s="185"/>
      <c r="KYN17" s="185"/>
      <c r="KYO17" s="185"/>
      <c r="KYP17" s="185"/>
      <c r="KYQ17" s="185"/>
      <c r="KYR17" s="185"/>
      <c r="KYS17" s="185"/>
      <c r="KYT17" s="185"/>
      <c r="KYU17" s="185"/>
      <c r="KYV17" s="185"/>
      <c r="KYW17" s="185"/>
      <c r="KYX17" s="185"/>
      <c r="KYY17" s="185"/>
      <c r="KYZ17" s="185"/>
      <c r="KZA17" s="185"/>
      <c r="KZB17" s="185"/>
      <c r="KZC17" s="185"/>
      <c r="KZD17" s="185"/>
      <c r="KZE17" s="185"/>
      <c r="KZF17" s="185"/>
      <c r="KZG17" s="185"/>
      <c r="KZH17" s="185"/>
      <c r="KZI17" s="185"/>
      <c r="KZJ17" s="185"/>
      <c r="KZK17" s="185"/>
      <c r="KZL17" s="185"/>
      <c r="KZM17" s="185"/>
      <c r="KZN17" s="185"/>
      <c r="KZO17" s="185"/>
      <c r="KZP17" s="185"/>
      <c r="KZQ17" s="185"/>
      <c r="KZR17" s="185"/>
      <c r="KZS17" s="185"/>
      <c r="KZT17" s="185"/>
      <c r="KZU17" s="185"/>
      <c r="KZV17" s="185"/>
      <c r="KZW17" s="185"/>
      <c r="KZX17" s="185"/>
      <c r="KZY17" s="185"/>
      <c r="KZZ17" s="185"/>
      <c r="LAA17" s="185"/>
      <c r="LAB17" s="185"/>
      <c r="LAC17" s="185"/>
      <c r="LAD17" s="185"/>
      <c r="LAE17" s="185"/>
      <c r="LAF17" s="185"/>
      <c r="LAG17" s="185"/>
      <c r="LAH17" s="185"/>
      <c r="LAI17" s="185"/>
      <c r="LAJ17" s="185"/>
      <c r="LAK17" s="185"/>
      <c r="LAL17" s="185"/>
      <c r="LAM17" s="185"/>
      <c r="LAN17" s="185"/>
      <c r="LAO17" s="185"/>
      <c r="LAP17" s="185"/>
      <c r="LAQ17" s="185"/>
      <c r="LAR17" s="185"/>
      <c r="LAS17" s="185"/>
      <c r="LAT17" s="185"/>
      <c r="LAU17" s="185"/>
      <c r="LAV17" s="185"/>
      <c r="LAW17" s="185"/>
      <c r="LAX17" s="185"/>
      <c r="LAY17" s="185"/>
      <c r="LAZ17" s="185"/>
      <c r="LBA17" s="185"/>
      <c r="LBB17" s="185"/>
      <c r="LBC17" s="185"/>
      <c r="LBD17" s="185"/>
      <c r="LBE17" s="185"/>
      <c r="LBF17" s="185"/>
      <c r="LBG17" s="185"/>
      <c r="LBH17" s="185"/>
      <c r="LBI17" s="185"/>
      <c r="LBJ17" s="185"/>
      <c r="LBK17" s="185"/>
      <c r="LBL17" s="185"/>
      <c r="LBM17" s="185"/>
      <c r="LBN17" s="185"/>
      <c r="LBO17" s="185"/>
      <c r="LBP17" s="185"/>
      <c r="LBQ17" s="185"/>
      <c r="LBR17" s="185"/>
      <c r="LBS17" s="185"/>
      <c r="LBT17" s="185"/>
      <c r="LBU17" s="185"/>
      <c r="LBV17" s="185"/>
      <c r="LBW17" s="185"/>
      <c r="LBX17" s="185"/>
      <c r="LBY17" s="185"/>
      <c r="LBZ17" s="185"/>
      <c r="LCA17" s="185"/>
      <c r="LCB17" s="185"/>
      <c r="LCC17" s="185"/>
      <c r="LCD17" s="185"/>
      <c r="LCE17" s="185"/>
      <c r="LCF17" s="185"/>
      <c r="LCG17" s="185"/>
      <c r="LCH17" s="185"/>
      <c r="LCI17" s="185"/>
      <c r="LCJ17" s="185"/>
      <c r="LCK17" s="185"/>
      <c r="LCL17" s="185"/>
      <c r="LCM17" s="185"/>
      <c r="LCN17" s="185"/>
      <c r="LCO17" s="185"/>
      <c r="LCP17" s="185"/>
      <c r="LCQ17" s="185"/>
      <c r="LCR17" s="185"/>
      <c r="LCS17" s="185"/>
      <c r="LCT17" s="185"/>
      <c r="LCU17" s="185"/>
      <c r="LCV17" s="185"/>
      <c r="LCW17" s="185"/>
      <c r="LCX17" s="185"/>
      <c r="LCY17" s="185"/>
      <c r="LCZ17" s="185"/>
      <c r="LDA17" s="185"/>
      <c r="LDB17" s="185"/>
      <c r="LDC17" s="185"/>
      <c r="LDD17" s="185"/>
      <c r="LDE17" s="185"/>
      <c r="LDF17" s="185"/>
      <c r="LDG17" s="185"/>
      <c r="LDH17" s="185"/>
      <c r="LDI17" s="185"/>
      <c r="LDJ17" s="185"/>
      <c r="LDK17" s="185"/>
      <c r="LDL17" s="185"/>
      <c r="LDM17" s="185"/>
      <c r="LDN17" s="185"/>
      <c r="LDO17" s="185"/>
      <c r="LDP17" s="185"/>
      <c r="LDQ17" s="185"/>
      <c r="LDR17" s="185"/>
      <c r="LDS17" s="185"/>
      <c r="LDT17" s="185"/>
      <c r="LDU17" s="185"/>
      <c r="LDV17" s="185"/>
      <c r="LDW17" s="185"/>
      <c r="LDX17" s="185"/>
      <c r="LDY17" s="185"/>
      <c r="LDZ17" s="185"/>
      <c r="LEA17" s="185"/>
      <c r="LEB17" s="185"/>
      <c r="LEC17" s="185"/>
      <c r="LED17" s="185"/>
      <c r="LEE17" s="185"/>
      <c r="LEF17" s="185"/>
      <c r="LEG17" s="185"/>
      <c r="LEH17" s="185"/>
      <c r="LEI17" s="185"/>
      <c r="LEJ17" s="185"/>
      <c r="LEK17" s="185"/>
      <c r="LEL17" s="185"/>
      <c r="LEM17" s="185"/>
      <c r="LEN17" s="185"/>
      <c r="LEO17" s="185"/>
      <c r="LEP17" s="185"/>
      <c r="LEQ17" s="185"/>
      <c r="LER17" s="185"/>
      <c r="LES17" s="185"/>
      <c r="LET17" s="185"/>
      <c r="LEU17" s="185"/>
      <c r="LEV17" s="185"/>
      <c r="LEW17" s="185"/>
      <c r="LEX17" s="185"/>
      <c r="LEY17" s="185"/>
      <c r="LEZ17" s="185"/>
      <c r="LFA17" s="185"/>
      <c r="LFB17" s="185"/>
      <c r="LFC17" s="185"/>
      <c r="LFD17" s="185"/>
      <c r="LFE17" s="185"/>
      <c r="LFF17" s="185"/>
      <c r="LFG17" s="185"/>
      <c r="LFH17" s="185"/>
      <c r="LFI17" s="185"/>
      <c r="LFJ17" s="185"/>
      <c r="LFK17" s="185"/>
      <c r="LFL17" s="185"/>
      <c r="LFM17" s="185"/>
      <c r="LFN17" s="185"/>
      <c r="LFO17" s="185"/>
      <c r="LFP17" s="185"/>
      <c r="LFQ17" s="185"/>
      <c r="LFR17" s="185"/>
      <c r="LFS17" s="185"/>
      <c r="LFT17" s="185"/>
      <c r="LFU17" s="185"/>
      <c r="LFV17" s="185"/>
      <c r="LFW17" s="185"/>
      <c r="LFX17" s="185"/>
      <c r="LFY17" s="185"/>
      <c r="LFZ17" s="185"/>
      <c r="LGA17" s="185"/>
      <c r="LGB17" s="185"/>
      <c r="LGC17" s="185"/>
      <c r="LGD17" s="185"/>
      <c r="LGE17" s="185"/>
      <c r="LGF17" s="185"/>
      <c r="LGG17" s="185"/>
      <c r="LGH17" s="185"/>
      <c r="LGI17" s="185"/>
      <c r="LGJ17" s="185"/>
      <c r="LGK17" s="185"/>
      <c r="LGL17" s="185"/>
      <c r="LGM17" s="185"/>
      <c r="LGN17" s="185"/>
      <c r="LGO17" s="185"/>
      <c r="LGP17" s="185"/>
      <c r="LGQ17" s="185"/>
      <c r="LGR17" s="185"/>
      <c r="LGS17" s="185"/>
      <c r="LGT17" s="185"/>
      <c r="LGU17" s="185"/>
      <c r="LGV17" s="185"/>
      <c r="LGW17" s="185"/>
      <c r="LGX17" s="185"/>
      <c r="LGY17" s="185"/>
      <c r="LGZ17" s="185"/>
      <c r="LHA17" s="185"/>
      <c r="LHB17" s="185"/>
      <c r="LHC17" s="185"/>
      <c r="LHD17" s="185"/>
      <c r="LHE17" s="185"/>
      <c r="LHF17" s="185"/>
      <c r="LHG17" s="185"/>
      <c r="LHH17" s="185"/>
      <c r="LHI17" s="185"/>
      <c r="LHJ17" s="185"/>
      <c r="LHK17" s="185"/>
      <c r="LHL17" s="185"/>
      <c r="LHM17" s="185"/>
      <c r="LHN17" s="185"/>
      <c r="LHO17" s="185"/>
      <c r="LHP17" s="185"/>
      <c r="LHQ17" s="185"/>
      <c r="LHR17" s="185"/>
      <c r="LHS17" s="185"/>
      <c r="LHT17" s="185"/>
      <c r="LHU17" s="185"/>
      <c r="LHV17" s="185"/>
      <c r="LHW17" s="185"/>
      <c r="LHX17" s="185"/>
      <c r="LHY17" s="185"/>
      <c r="LHZ17" s="185"/>
      <c r="LIA17" s="185"/>
      <c r="LIB17" s="185"/>
      <c r="LIC17" s="185"/>
      <c r="LID17" s="185"/>
      <c r="LIE17" s="185"/>
      <c r="LIF17" s="185"/>
      <c r="LIG17" s="185"/>
      <c r="LIH17" s="185"/>
      <c r="LII17" s="185"/>
      <c r="LIJ17" s="185"/>
      <c r="LIK17" s="185"/>
      <c r="LIL17" s="185"/>
      <c r="LIM17" s="185"/>
      <c r="LIN17" s="185"/>
      <c r="LIO17" s="185"/>
      <c r="LIP17" s="185"/>
      <c r="LIQ17" s="185"/>
      <c r="LIR17" s="185"/>
      <c r="LIS17" s="185"/>
      <c r="LIT17" s="185"/>
      <c r="LIU17" s="185"/>
      <c r="LIV17" s="185"/>
      <c r="LIW17" s="185"/>
      <c r="LIX17" s="185"/>
      <c r="LIY17" s="185"/>
      <c r="LIZ17" s="185"/>
      <c r="LJA17" s="185"/>
      <c r="LJB17" s="185"/>
      <c r="LJC17" s="185"/>
      <c r="LJD17" s="185"/>
      <c r="LJE17" s="185"/>
      <c r="LJF17" s="185"/>
      <c r="LJG17" s="185"/>
      <c r="LJH17" s="185"/>
      <c r="LJI17" s="185"/>
      <c r="LJJ17" s="185"/>
      <c r="LJK17" s="185"/>
      <c r="LJL17" s="185"/>
      <c r="LJM17" s="185"/>
      <c r="LJN17" s="185"/>
      <c r="LJO17" s="185"/>
      <c r="LJP17" s="185"/>
      <c r="LJQ17" s="185"/>
      <c r="LJR17" s="185"/>
      <c r="LJS17" s="185"/>
      <c r="LJT17" s="185"/>
      <c r="LJU17" s="185"/>
      <c r="LJV17" s="185"/>
      <c r="LJW17" s="185"/>
      <c r="LJX17" s="185"/>
      <c r="LJY17" s="185"/>
      <c r="LJZ17" s="185"/>
      <c r="LKA17" s="185"/>
      <c r="LKB17" s="185"/>
      <c r="LKC17" s="185"/>
      <c r="LKD17" s="185"/>
      <c r="LKE17" s="185"/>
      <c r="LKF17" s="185"/>
      <c r="LKG17" s="185"/>
      <c r="LKH17" s="185"/>
      <c r="LKI17" s="185"/>
      <c r="LKJ17" s="185"/>
      <c r="LKK17" s="185"/>
      <c r="LKL17" s="185"/>
      <c r="LKM17" s="185"/>
      <c r="LKN17" s="185"/>
      <c r="LKO17" s="185"/>
      <c r="LKP17" s="185"/>
      <c r="LKQ17" s="185"/>
      <c r="LKR17" s="185"/>
      <c r="LKS17" s="185"/>
      <c r="LKT17" s="185"/>
      <c r="LKU17" s="185"/>
      <c r="LKV17" s="185"/>
      <c r="LKW17" s="185"/>
      <c r="LKX17" s="185"/>
      <c r="LKY17" s="185"/>
      <c r="LKZ17" s="185"/>
      <c r="LLA17" s="185"/>
      <c r="LLB17" s="185"/>
      <c r="LLC17" s="185"/>
      <c r="LLD17" s="185"/>
      <c r="LLE17" s="185"/>
      <c r="LLF17" s="185"/>
      <c r="LLG17" s="185"/>
      <c r="LLH17" s="185"/>
      <c r="LLI17" s="185"/>
      <c r="LLJ17" s="185"/>
      <c r="LLK17" s="185"/>
      <c r="LLL17" s="185"/>
      <c r="LLM17" s="185"/>
      <c r="LLN17" s="185"/>
      <c r="LLO17" s="185"/>
      <c r="LLP17" s="185"/>
      <c r="LLQ17" s="185"/>
      <c r="LLR17" s="185"/>
      <c r="LLS17" s="185"/>
      <c r="LLT17" s="185"/>
      <c r="LLU17" s="185"/>
      <c r="LLV17" s="185"/>
      <c r="LLW17" s="185"/>
      <c r="LLX17" s="185"/>
      <c r="LLY17" s="185"/>
      <c r="LLZ17" s="185"/>
      <c r="LMA17" s="185"/>
      <c r="LMB17" s="185"/>
      <c r="LMC17" s="185"/>
      <c r="LMD17" s="185"/>
      <c r="LME17" s="185"/>
      <c r="LMF17" s="185"/>
      <c r="LMG17" s="185"/>
      <c r="LMH17" s="185"/>
      <c r="LMI17" s="185"/>
      <c r="LMJ17" s="185"/>
      <c r="LMK17" s="185"/>
      <c r="LML17" s="185"/>
      <c r="LMM17" s="185"/>
      <c r="LMN17" s="185"/>
      <c r="LMO17" s="185"/>
      <c r="LMP17" s="185"/>
      <c r="LMQ17" s="185"/>
      <c r="LMR17" s="185"/>
      <c r="LMS17" s="185"/>
      <c r="LMT17" s="185"/>
      <c r="LMU17" s="185"/>
      <c r="LMV17" s="185"/>
      <c r="LMW17" s="185"/>
      <c r="LMX17" s="185"/>
      <c r="LMY17" s="185"/>
      <c r="LMZ17" s="185"/>
      <c r="LNA17" s="185"/>
      <c r="LNB17" s="185"/>
      <c r="LNC17" s="185"/>
      <c r="LND17" s="185"/>
      <c r="LNE17" s="185"/>
      <c r="LNF17" s="185"/>
      <c r="LNG17" s="185"/>
      <c r="LNH17" s="185"/>
      <c r="LNI17" s="185"/>
      <c r="LNJ17" s="185"/>
      <c r="LNK17" s="185"/>
      <c r="LNL17" s="185"/>
      <c r="LNM17" s="185"/>
      <c r="LNN17" s="185"/>
      <c r="LNO17" s="185"/>
      <c r="LNP17" s="185"/>
      <c r="LNQ17" s="185"/>
      <c r="LNR17" s="185"/>
      <c r="LNS17" s="185"/>
      <c r="LNT17" s="185"/>
      <c r="LNU17" s="185"/>
      <c r="LNV17" s="185"/>
      <c r="LNW17" s="185"/>
      <c r="LNX17" s="185"/>
      <c r="LNY17" s="185"/>
      <c r="LNZ17" s="185"/>
      <c r="LOA17" s="185"/>
      <c r="LOB17" s="185"/>
      <c r="LOC17" s="185"/>
      <c r="LOD17" s="185"/>
      <c r="LOE17" s="185"/>
      <c r="LOF17" s="185"/>
      <c r="LOG17" s="185"/>
      <c r="LOH17" s="185"/>
      <c r="LOI17" s="185"/>
      <c r="LOJ17" s="185"/>
      <c r="LOK17" s="185"/>
      <c r="LOL17" s="185"/>
      <c r="LOM17" s="185"/>
      <c r="LON17" s="185"/>
      <c r="LOO17" s="185"/>
      <c r="LOP17" s="185"/>
      <c r="LOQ17" s="185"/>
      <c r="LOR17" s="185"/>
      <c r="LOS17" s="185"/>
      <c r="LOT17" s="185"/>
      <c r="LOU17" s="185"/>
      <c r="LOV17" s="185"/>
      <c r="LOW17" s="185"/>
      <c r="LOX17" s="185"/>
      <c r="LOY17" s="185"/>
      <c r="LOZ17" s="185"/>
      <c r="LPA17" s="185"/>
      <c r="LPB17" s="185"/>
      <c r="LPC17" s="185"/>
      <c r="LPD17" s="185"/>
      <c r="LPE17" s="185"/>
      <c r="LPF17" s="185"/>
      <c r="LPG17" s="185"/>
      <c r="LPH17" s="185"/>
      <c r="LPI17" s="185"/>
      <c r="LPJ17" s="185"/>
      <c r="LPK17" s="185"/>
      <c r="LPL17" s="185"/>
      <c r="LPM17" s="185"/>
      <c r="LPN17" s="185"/>
      <c r="LPO17" s="185"/>
      <c r="LPP17" s="185"/>
      <c r="LPQ17" s="185"/>
      <c r="LPR17" s="185"/>
      <c r="LPS17" s="185"/>
      <c r="LPT17" s="185"/>
      <c r="LPU17" s="185"/>
      <c r="LPV17" s="185"/>
      <c r="LPW17" s="185"/>
      <c r="LPX17" s="185"/>
      <c r="LPY17" s="185"/>
      <c r="LPZ17" s="185"/>
      <c r="LQA17" s="185"/>
      <c r="LQB17" s="185"/>
      <c r="LQC17" s="185"/>
      <c r="LQD17" s="185"/>
      <c r="LQE17" s="185"/>
      <c r="LQF17" s="185"/>
      <c r="LQG17" s="185"/>
      <c r="LQH17" s="185"/>
      <c r="LQI17" s="185"/>
      <c r="LQJ17" s="185"/>
      <c r="LQK17" s="185"/>
      <c r="LQL17" s="185"/>
      <c r="LQM17" s="185"/>
      <c r="LQN17" s="185"/>
      <c r="LQO17" s="185"/>
      <c r="LQP17" s="185"/>
      <c r="LQQ17" s="185"/>
      <c r="LQR17" s="185"/>
      <c r="LQS17" s="185"/>
      <c r="LQT17" s="185"/>
      <c r="LQU17" s="185"/>
      <c r="LQV17" s="185"/>
      <c r="LQW17" s="185"/>
      <c r="LQX17" s="185"/>
      <c r="LQY17" s="185"/>
      <c r="LQZ17" s="185"/>
      <c r="LRA17" s="185"/>
      <c r="LRB17" s="185"/>
      <c r="LRC17" s="185"/>
      <c r="LRD17" s="185"/>
      <c r="LRE17" s="185"/>
      <c r="LRF17" s="185"/>
      <c r="LRG17" s="185"/>
      <c r="LRH17" s="185"/>
      <c r="LRI17" s="185"/>
      <c r="LRJ17" s="185"/>
      <c r="LRK17" s="185"/>
      <c r="LRL17" s="185"/>
      <c r="LRM17" s="185"/>
      <c r="LRN17" s="185"/>
      <c r="LRO17" s="185"/>
      <c r="LRP17" s="185"/>
      <c r="LRQ17" s="185"/>
      <c r="LRR17" s="185"/>
      <c r="LRS17" s="185"/>
      <c r="LRT17" s="185"/>
      <c r="LRU17" s="185"/>
      <c r="LRV17" s="185"/>
      <c r="LRW17" s="185"/>
      <c r="LRX17" s="185"/>
      <c r="LRY17" s="185"/>
      <c r="LRZ17" s="185"/>
      <c r="LSA17" s="185"/>
      <c r="LSB17" s="185"/>
      <c r="LSC17" s="185"/>
      <c r="LSD17" s="185"/>
      <c r="LSE17" s="185"/>
      <c r="LSF17" s="185"/>
      <c r="LSG17" s="185"/>
      <c r="LSH17" s="185"/>
      <c r="LSI17" s="185"/>
      <c r="LSJ17" s="185"/>
      <c r="LSK17" s="185"/>
      <c r="LSL17" s="185"/>
      <c r="LSM17" s="185"/>
      <c r="LSN17" s="185"/>
      <c r="LSO17" s="185"/>
      <c r="LSP17" s="185"/>
      <c r="LSQ17" s="185"/>
      <c r="LSR17" s="185"/>
      <c r="LSS17" s="185"/>
      <c r="LST17" s="185"/>
      <c r="LSU17" s="185"/>
      <c r="LSV17" s="185"/>
      <c r="LSW17" s="185"/>
      <c r="LSX17" s="185"/>
      <c r="LSY17" s="185"/>
      <c r="LSZ17" s="185"/>
      <c r="LTA17" s="185"/>
      <c r="LTB17" s="185"/>
      <c r="LTC17" s="185"/>
      <c r="LTD17" s="185"/>
      <c r="LTE17" s="185"/>
      <c r="LTF17" s="185"/>
      <c r="LTG17" s="185"/>
      <c r="LTH17" s="185"/>
      <c r="LTI17" s="185"/>
      <c r="LTJ17" s="185"/>
      <c r="LTK17" s="185"/>
      <c r="LTL17" s="185"/>
      <c r="LTM17" s="185"/>
      <c r="LTN17" s="185"/>
      <c r="LTO17" s="185"/>
      <c r="LTP17" s="185"/>
      <c r="LTQ17" s="185"/>
      <c r="LTR17" s="185"/>
      <c r="LTS17" s="185"/>
      <c r="LTT17" s="185"/>
      <c r="LTU17" s="185"/>
      <c r="LTV17" s="185"/>
      <c r="LTW17" s="185"/>
      <c r="LTX17" s="185"/>
      <c r="LTY17" s="185"/>
      <c r="LTZ17" s="185"/>
      <c r="LUA17" s="185"/>
      <c r="LUB17" s="185"/>
      <c r="LUC17" s="185"/>
      <c r="LUD17" s="185"/>
      <c r="LUE17" s="185"/>
      <c r="LUF17" s="185"/>
      <c r="LUG17" s="185"/>
      <c r="LUH17" s="185"/>
      <c r="LUI17" s="185"/>
      <c r="LUJ17" s="185"/>
      <c r="LUK17" s="185"/>
      <c r="LUL17" s="185"/>
      <c r="LUM17" s="185"/>
      <c r="LUN17" s="185"/>
      <c r="LUO17" s="185"/>
      <c r="LUP17" s="185"/>
      <c r="LUQ17" s="185"/>
      <c r="LUR17" s="185"/>
      <c r="LUS17" s="185"/>
      <c r="LUT17" s="185"/>
      <c r="LUU17" s="185"/>
      <c r="LUV17" s="185"/>
      <c r="LUW17" s="185"/>
      <c r="LUX17" s="185"/>
      <c r="LUY17" s="185"/>
      <c r="LUZ17" s="185"/>
      <c r="LVA17" s="185"/>
      <c r="LVB17" s="185"/>
      <c r="LVC17" s="185"/>
      <c r="LVD17" s="185"/>
      <c r="LVE17" s="185"/>
      <c r="LVF17" s="185"/>
      <c r="LVG17" s="185"/>
      <c r="LVH17" s="185"/>
      <c r="LVI17" s="185"/>
      <c r="LVJ17" s="185"/>
      <c r="LVK17" s="185"/>
      <c r="LVL17" s="185"/>
      <c r="LVM17" s="185"/>
      <c r="LVN17" s="185"/>
      <c r="LVO17" s="185"/>
      <c r="LVP17" s="185"/>
      <c r="LVQ17" s="185"/>
      <c r="LVR17" s="185"/>
      <c r="LVS17" s="185"/>
      <c r="LVT17" s="185"/>
      <c r="LVU17" s="185"/>
      <c r="LVV17" s="185"/>
      <c r="LVW17" s="185"/>
      <c r="LVX17" s="185"/>
      <c r="LVY17" s="185"/>
      <c r="LVZ17" s="185"/>
      <c r="LWA17" s="185"/>
      <c r="LWB17" s="185"/>
      <c r="LWC17" s="185"/>
      <c r="LWD17" s="185"/>
      <c r="LWE17" s="185"/>
      <c r="LWF17" s="185"/>
      <c r="LWG17" s="185"/>
      <c r="LWH17" s="185"/>
      <c r="LWI17" s="185"/>
      <c r="LWJ17" s="185"/>
      <c r="LWK17" s="185"/>
      <c r="LWL17" s="185"/>
      <c r="LWM17" s="185"/>
      <c r="LWN17" s="185"/>
      <c r="LWO17" s="185"/>
      <c r="LWP17" s="185"/>
      <c r="LWQ17" s="185"/>
      <c r="LWR17" s="185"/>
      <c r="LWS17" s="185"/>
      <c r="LWT17" s="185"/>
      <c r="LWU17" s="185"/>
      <c r="LWV17" s="185"/>
      <c r="LWW17" s="185"/>
      <c r="LWX17" s="185"/>
      <c r="LWY17" s="185"/>
      <c r="LWZ17" s="185"/>
      <c r="LXA17" s="185"/>
      <c r="LXB17" s="185"/>
      <c r="LXC17" s="185"/>
      <c r="LXD17" s="185"/>
      <c r="LXE17" s="185"/>
      <c r="LXF17" s="185"/>
      <c r="LXG17" s="185"/>
      <c r="LXH17" s="185"/>
      <c r="LXI17" s="185"/>
      <c r="LXJ17" s="185"/>
      <c r="LXK17" s="185"/>
      <c r="LXL17" s="185"/>
      <c r="LXM17" s="185"/>
      <c r="LXN17" s="185"/>
      <c r="LXO17" s="185"/>
      <c r="LXP17" s="185"/>
      <c r="LXQ17" s="185"/>
      <c r="LXR17" s="185"/>
      <c r="LXS17" s="185"/>
      <c r="LXT17" s="185"/>
      <c r="LXU17" s="185"/>
      <c r="LXV17" s="185"/>
      <c r="LXW17" s="185"/>
      <c r="LXX17" s="185"/>
      <c r="LXY17" s="185"/>
      <c r="LXZ17" s="185"/>
      <c r="LYA17" s="185"/>
      <c r="LYB17" s="185"/>
      <c r="LYC17" s="185"/>
      <c r="LYD17" s="185"/>
      <c r="LYE17" s="185"/>
      <c r="LYF17" s="185"/>
      <c r="LYG17" s="185"/>
      <c r="LYH17" s="185"/>
      <c r="LYI17" s="185"/>
      <c r="LYJ17" s="185"/>
      <c r="LYK17" s="185"/>
      <c r="LYL17" s="185"/>
      <c r="LYM17" s="185"/>
      <c r="LYN17" s="185"/>
      <c r="LYO17" s="185"/>
      <c r="LYP17" s="185"/>
      <c r="LYQ17" s="185"/>
      <c r="LYR17" s="185"/>
      <c r="LYS17" s="185"/>
      <c r="LYT17" s="185"/>
      <c r="LYU17" s="185"/>
      <c r="LYV17" s="185"/>
      <c r="LYW17" s="185"/>
      <c r="LYX17" s="185"/>
      <c r="LYY17" s="185"/>
      <c r="LYZ17" s="185"/>
      <c r="LZA17" s="185"/>
      <c r="LZB17" s="185"/>
      <c r="LZC17" s="185"/>
      <c r="LZD17" s="185"/>
      <c r="LZE17" s="185"/>
      <c r="LZF17" s="185"/>
      <c r="LZG17" s="185"/>
      <c r="LZH17" s="185"/>
      <c r="LZI17" s="185"/>
      <c r="LZJ17" s="185"/>
      <c r="LZK17" s="185"/>
      <c r="LZL17" s="185"/>
      <c r="LZM17" s="185"/>
      <c r="LZN17" s="185"/>
      <c r="LZO17" s="185"/>
      <c r="LZP17" s="185"/>
      <c r="LZQ17" s="185"/>
      <c r="LZR17" s="185"/>
      <c r="LZS17" s="185"/>
      <c r="LZT17" s="185"/>
      <c r="LZU17" s="185"/>
      <c r="LZV17" s="185"/>
      <c r="LZW17" s="185"/>
      <c r="LZX17" s="185"/>
      <c r="LZY17" s="185"/>
      <c r="LZZ17" s="185"/>
      <c r="MAA17" s="185"/>
      <c r="MAB17" s="185"/>
      <c r="MAC17" s="185"/>
      <c r="MAD17" s="185"/>
      <c r="MAE17" s="185"/>
      <c r="MAF17" s="185"/>
      <c r="MAG17" s="185"/>
      <c r="MAH17" s="185"/>
      <c r="MAI17" s="185"/>
      <c r="MAJ17" s="185"/>
      <c r="MAK17" s="185"/>
      <c r="MAL17" s="185"/>
      <c r="MAM17" s="185"/>
      <c r="MAN17" s="185"/>
      <c r="MAO17" s="185"/>
      <c r="MAP17" s="185"/>
      <c r="MAQ17" s="185"/>
      <c r="MAR17" s="185"/>
      <c r="MAS17" s="185"/>
      <c r="MAT17" s="185"/>
      <c r="MAU17" s="185"/>
      <c r="MAV17" s="185"/>
      <c r="MAW17" s="185"/>
      <c r="MAX17" s="185"/>
      <c r="MAY17" s="185"/>
      <c r="MAZ17" s="185"/>
      <c r="MBA17" s="185"/>
      <c r="MBB17" s="185"/>
      <c r="MBC17" s="185"/>
      <c r="MBD17" s="185"/>
      <c r="MBE17" s="185"/>
      <c r="MBF17" s="185"/>
      <c r="MBG17" s="185"/>
      <c r="MBH17" s="185"/>
      <c r="MBI17" s="185"/>
      <c r="MBJ17" s="185"/>
      <c r="MBK17" s="185"/>
      <c r="MBL17" s="185"/>
      <c r="MBM17" s="185"/>
      <c r="MBN17" s="185"/>
      <c r="MBO17" s="185"/>
      <c r="MBP17" s="185"/>
      <c r="MBQ17" s="185"/>
      <c r="MBR17" s="185"/>
      <c r="MBS17" s="185"/>
      <c r="MBT17" s="185"/>
      <c r="MBU17" s="185"/>
      <c r="MBV17" s="185"/>
      <c r="MBW17" s="185"/>
      <c r="MBX17" s="185"/>
      <c r="MBY17" s="185"/>
      <c r="MBZ17" s="185"/>
      <c r="MCA17" s="185"/>
      <c r="MCB17" s="185"/>
      <c r="MCC17" s="185"/>
      <c r="MCD17" s="185"/>
      <c r="MCE17" s="185"/>
      <c r="MCF17" s="185"/>
      <c r="MCG17" s="185"/>
      <c r="MCH17" s="185"/>
      <c r="MCI17" s="185"/>
      <c r="MCJ17" s="185"/>
      <c r="MCK17" s="185"/>
      <c r="MCL17" s="185"/>
      <c r="MCM17" s="185"/>
      <c r="MCN17" s="185"/>
      <c r="MCO17" s="185"/>
      <c r="MCP17" s="185"/>
      <c r="MCQ17" s="185"/>
      <c r="MCR17" s="185"/>
      <c r="MCS17" s="185"/>
      <c r="MCT17" s="185"/>
      <c r="MCU17" s="185"/>
      <c r="MCV17" s="185"/>
      <c r="MCW17" s="185"/>
      <c r="MCX17" s="185"/>
      <c r="MCY17" s="185"/>
      <c r="MCZ17" s="185"/>
      <c r="MDA17" s="185"/>
      <c r="MDB17" s="185"/>
      <c r="MDC17" s="185"/>
      <c r="MDD17" s="185"/>
      <c r="MDE17" s="185"/>
      <c r="MDF17" s="185"/>
      <c r="MDG17" s="185"/>
      <c r="MDH17" s="185"/>
      <c r="MDI17" s="185"/>
      <c r="MDJ17" s="185"/>
      <c r="MDK17" s="185"/>
      <c r="MDL17" s="185"/>
      <c r="MDM17" s="185"/>
      <c r="MDN17" s="185"/>
      <c r="MDO17" s="185"/>
      <c r="MDP17" s="185"/>
      <c r="MDQ17" s="185"/>
      <c r="MDR17" s="185"/>
      <c r="MDS17" s="185"/>
      <c r="MDT17" s="185"/>
      <c r="MDU17" s="185"/>
      <c r="MDV17" s="185"/>
      <c r="MDW17" s="185"/>
      <c r="MDX17" s="185"/>
      <c r="MDY17" s="185"/>
      <c r="MDZ17" s="185"/>
      <c r="MEA17" s="185"/>
      <c r="MEB17" s="185"/>
      <c r="MEC17" s="185"/>
      <c r="MED17" s="185"/>
      <c r="MEE17" s="185"/>
      <c r="MEF17" s="185"/>
      <c r="MEG17" s="185"/>
      <c r="MEH17" s="185"/>
      <c r="MEI17" s="185"/>
      <c r="MEJ17" s="185"/>
      <c r="MEK17" s="185"/>
      <c r="MEL17" s="185"/>
      <c r="MEM17" s="185"/>
      <c r="MEN17" s="185"/>
      <c r="MEO17" s="185"/>
      <c r="MEP17" s="185"/>
      <c r="MEQ17" s="185"/>
      <c r="MER17" s="185"/>
      <c r="MES17" s="185"/>
      <c r="MET17" s="185"/>
      <c r="MEU17" s="185"/>
      <c r="MEV17" s="185"/>
      <c r="MEW17" s="185"/>
      <c r="MEX17" s="185"/>
      <c r="MEY17" s="185"/>
      <c r="MEZ17" s="185"/>
      <c r="MFA17" s="185"/>
      <c r="MFB17" s="185"/>
      <c r="MFC17" s="185"/>
      <c r="MFD17" s="185"/>
      <c r="MFE17" s="185"/>
      <c r="MFF17" s="185"/>
      <c r="MFG17" s="185"/>
      <c r="MFH17" s="185"/>
      <c r="MFI17" s="185"/>
      <c r="MFJ17" s="185"/>
      <c r="MFK17" s="185"/>
      <c r="MFL17" s="185"/>
      <c r="MFM17" s="185"/>
      <c r="MFN17" s="185"/>
      <c r="MFO17" s="185"/>
      <c r="MFP17" s="185"/>
      <c r="MFQ17" s="185"/>
      <c r="MFR17" s="185"/>
      <c r="MFS17" s="185"/>
      <c r="MFT17" s="185"/>
      <c r="MFU17" s="185"/>
      <c r="MFV17" s="185"/>
      <c r="MFW17" s="185"/>
      <c r="MFX17" s="185"/>
      <c r="MFY17" s="185"/>
      <c r="MFZ17" s="185"/>
      <c r="MGA17" s="185"/>
      <c r="MGB17" s="185"/>
      <c r="MGC17" s="185"/>
      <c r="MGD17" s="185"/>
      <c r="MGE17" s="185"/>
      <c r="MGF17" s="185"/>
      <c r="MGG17" s="185"/>
      <c r="MGH17" s="185"/>
      <c r="MGI17" s="185"/>
      <c r="MGJ17" s="185"/>
      <c r="MGK17" s="185"/>
      <c r="MGL17" s="185"/>
      <c r="MGM17" s="185"/>
      <c r="MGN17" s="185"/>
      <c r="MGO17" s="185"/>
      <c r="MGP17" s="185"/>
      <c r="MGQ17" s="185"/>
      <c r="MGR17" s="185"/>
      <c r="MGS17" s="185"/>
      <c r="MGT17" s="185"/>
      <c r="MGU17" s="185"/>
      <c r="MGV17" s="185"/>
      <c r="MGW17" s="185"/>
      <c r="MGX17" s="185"/>
      <c r="MGY17" s="185"/>
      <c r="MGZ17" s="185"/>
      <c r="MHA17" s="185"/>
      <c r="MHB17" s="185"/>
      <c r="MHC17" s="185"/>
      <c r="MHD17" s="185"/>
      <c r="MHE17" s="185"/>
      <c r="MHF17" s="185"/>
      <c r="MHG17" s="185"/>
      <c r="MHH17" s="185"/>
      <c r="MHI17" s="185"/>
      <c r="MHJ17" s="185"/>
      <c r="MHK17" s="185"/>
      <c r="MHL17" s="185"/>
      <c r="MHM17" s="185"/>
      <c r="MHN17" s="185"/>
      <c r="MHO17" s="185"/>
      <c r="MHP17" s="185"/>
      <c r="MHQ17" s="185"/>
      <c r="MHR17" s="185"/>
      <c r="MHS17" s="185"/>
      <c r="MHT17" s="185"/>
      <c r="MHU17" s="185"/>
      <c r="MHV17" s="185"/>
      <c r="MHW17" s="185"/>
      <c r="MHX17" s="185"/>
      <c r="MHY17" s="185"/>
      <c r="MHZ17" s="185"/>
      <c r="MIA17" s="185"/>
      <c r="MIB17" s="185"/>
      <c r="MIC17" s="185"/>
      <c r="MID17" s="185"/>
      <c r="MIE17" s="185"/>
      <c r="MIF17" s="185"/>
      <c r="MIG17" s="185"/>
      <c r="MIH17" s="185"/>
      <c r="MII17" s="185"/>
      <c r="MIJ17" s="185"/>
      <c r="MIK17" s="185"/>
      <c r="MIL17" s="185"/>
      <c r="MIM17" s="185"/>
      <c r="MIN17" s="185"/>
      <c r="MIO17" s="185"/>
      <c r="MIP17" s="185"/>
      <c r="MIQ17" s="185"/>
      <c r="MIR17" s="185"/>
      <c r="MIS17" s="185"/>
      <c r="MIT17" s="185"/>
      <c r="MIU17" s="185"/>
      <c r="MIV17" s="185"/>
      <c r="MIW17" s="185"/>
      <c r="MIX17" s="185"/>
      <c r="MIY17" s="185"/>
      <c r="MIZ17" s="185"/>
      <c r="MJA17" s="185"/>
      <c r="MJB17" s="185"/>
      <c r="MJC17" s="185"/>
      <c r="MJD17" s="185"/>
      <c r="MJE17" s="185"/>
      <c r="MJF17" s="185"/>
      <c r="MJG17" s="185"/>
      <c r="MJH17" s="185"/>
      <c r="MJI17" s="185"/>
      <c r="MJJ17" s="185"/>
      <c r="MJK17" s="185"/>
      <c r="MJL17" s="185"/>
      <c r="MJM17" s="185"/>
      <c r="MJN17" s="185"/>
      <c r="MJO17" s="185"/>
      <c r="MJP17" s="185"/>
      <c r="MJQ17" s="185"/>
      <c r="MJR17" s="185"/>
      <c r="MJS17" s="185"/>
      <c r="MJT17" s="185"/>
      <c r="MJU17" s="185"/>
      <c r="MJV17" s="185"/>
      <c r="MJW17" s="185"/>
      <c r="MJX17" s="185"/>
      <c r="MJY17" s="185"/>
      <c r="MJZ17" s="185"/>
      <c r="MKA17" s="185"/>
      <c r="MKB17" s="185"/>
      <c r="MKC17" s="185"/>
      <c r="MKD17" s="185"/>
      <c r="MKE17" s="185"/>
      <c r="MKF17" s="185"/>
      <c r="MKG17" s="185"/>
      <c r="MKH17" s="185"/>
      <c r="MKI17" s="185"/>
      <c r="MKJ17" s="185"/>
      <c r="MKK17" s="185"/>
      <c r="MKL17" s="185"/>
      <c r="MKM17" s="185"/>
      <c r="MKN17" s="185"/>
      <c r="MKO17" s="185"/>
      <c r="MKP17" s="185"/>
      <c r="MKQ17" s="185"/>
      <c r="MKR17" s="185"/>
      <c r="MKS17" s="185"/>
      <c r="MKT17" s="185"/>
      <c r="MKU17" s="185"/>
      <c r="MKV17" s="185"/>
      <c r="MKW17" s="185"/>
      <c r="MKX17" s="185"/>
      <c r="MKY17" s="185"/>
      <c r="MKZ17" s="185"/>
      <c r="MLA17" s="185"/>
      <c r="MLB17" s="185"/>
      <c r="MLC17" s="185"/>
      <c r="MLD17" s="185"/>
      <c r="MLE17" s="185"/>
      <c r="MLF17" s="185"/>
      <c r="MLG17" s="185"/>
      <c r="MLH17" s="185"/>
      <c r="MLI17" s="185"/>
      <c r="MLJ17" s="185"/>
      <c r="MLK17" s="185"/>
      <c r="MLL17" s="185"/>
      <c r="MLM17" s="185"/>
      <c r="MLN17" s="185"/>
      <c r="MLO17" s="185"/>
      <c r="MLP17" s="185"/>
      <c r="MLQ17" s="185"/>
      <c r="MLR17" s="185"/>
      <c r="MLS17" s="185"/>
      <c r="MLT17" s="185"/>
      <c r="MLU17" s="185"/>
      <c r="MLV17" s="185"/>
      <c r="MLW17" s="185"/>
      <c r="MLX17" s="185"/>
      <c r="MLY17" s="185"/>
      <c r="MLZ17" s="185"/>
      <c r="MMA17" s="185"/>
      <c r="MMB17" s="185"/>
      <c r="MMC17" s="185"/>
      <c r="MMD17" s="185"/>
      <c r="MME17" s="185"/>
      <c r="MMF17" s="185"/>
      <c r="MMG17" s="185"/>
      <c r="MMH17" s="185"/>
      <c r="MMI17" s="185"/>
      <c r="MMJ17" s="185"/>
      <c r="MMK17" s="185"/>
      <c r="MML17" s="185"/>
      <c r="MMM17" s="185"/>
      <c r="MMN17" s="185"/>
      <c r="MMO17" s="185"/>
      <c r="MMP17" s="185"/>
      <c r="MMQ17" s="185"/>
      <c r="MMR17" s="185"/>
      <c r="MMS17" s="185"/>
      <c r="MMT17" s="185"/>
      <c r="MMU17" s="185"/>
      <c r="MMV17" s="185"/>
      <c r="MMW17" s="185"/>
      <c r="MMX17" s="185"/>
      <c r="MMY17" s="185"/>
      <c r="MMZ17" s="185"/>
      <c r="MNA17" s="185"/>
      <c r="MNB17" s="185"/>
      <c r="MNC17" s="185"/>
      <c r="MND17" s="185"/>
      <c r="MNE17" s="185"/>
      <c r="MNF17" s="185"/>
      <c r="MNG17" s="185"/>
      <c r="MNH17" s="185"/>
      <c r="MNI17" s="185"/>
      <c r="MNJ17" s="185"/>
      <c r="MNK17" s="185"/>
      <c r="MNL17" s="185"/>
      <c r="MNM17" s="185"/>
      <c r="MNN17" s="185"/>
      <c r="MNO17" s="185"/>
      <c r="MNP17" s="185"/>
      <c r="MNQ17" s="185"/>
      <c r="MNR17" s="185"/>
      <c r="MNS17" s="185"/>
      <c r="MNT17" s="185"/>
      <c r="MNU17" s="185"/>
      <c r="MNV17" s="185"/>
      <c r="MNW17" s="185"/>
      <c r="MNX17" s="185"/>
      <c r="MNY17" s="185"/>
      <c r="MNZ17" s="185"/>
      <c r="MOA17" s="185"/>
      <c r="MOB17" s="185"/>
      <c r="MOC17" s="185"/>
      <c r="MOD17" s="185"/>
      <c r="MOE17" s="185"/>
      <c r="MOF17" s="185"/>
      <c r="MOG17" s="185"/>
      <c r="MOH17" s="185"/>
      <c r="MOI17" s="185"/>
      <c r="MOJ17" s="185"/>
      <c r="MOK17" s="185"/>
      <c r="MOL17" s="185"/>
      <c r="MOM17" s="185"/>
      <c r="MON17" s="185"/>
      <c r="MOO17" s="185"/>
      <c r="MOP17" s="185"/>
      <c r="MOQ17" s="185"/>
      <c r="MOR17" s="185"/>
      <c r="MOS17" s="185"/>
      <c r="MOT17" s="185"/>
      <c r="MOU17" s="185"/>
      <c r="MOV17" s="185"/>
      <c r="MOW17" s="185"/>
      <c r="MOX17" s="185"/>
      <c r="MOY17" s="185"/>
      <c r="MOZ17" s="185"/>
      <c r="MPA17" s="185"/>
      <c r="MPB17" s="185"/>
      <c r="MPC17" s="185"/>
      <c r="MPD17" s="185"/>
      <c r="MPE17" s="185"/>
      <c r="MPF17" s="185"/>
      <c r="MPG17" s="185"/>
      <c r="MPH17" s="185"/>
      <c r="MPI17" s="185"/>
      <c r="MPJ17" s="185"/>
      <c r="MPK17" s="185"/>
      <c r="MPL17" s="185"/>
      <c r="MPM17" s="185"/>
      <c r="MPN17" s="185"/>
      <c r="MPO17" s="185"/>
      <c r="MPP17" s="185"/>
      <c r="MPQ17" s="185"/>
      <c r="MPR17" s="185"/>
      <c r="MPS17" s="185"/>
      <c r="MPT17" s="185"/>
      <c r="MPU17" s="185"/>
      <c r="MPV17" s="185"/>
      <c r="MPW17" s="185"/>
      <c r="MPX17" s="185"/>
      <c r="MPY17" s="185"/>
      <c r="MPZ17" s="185"/>
      <c r="MQA17" s="185"/>
      <c r="MQB17" s="185"/>
      <c r="MQC17" s="185"/>
      <c r="MQD17" s="185"/>
      <c r="MQE17" s="185"/>
      <c r="MQF17" s="185"/>
      <c r="MQG17" s="185"/>
      <c r="MQH17" s="185"/>
      <c r="MQI17" s="185"/>
      <c r="MQJ17" s="185"/>
      <c r="MQK17" s="185"/>
      <c r="MQL17" s="185"/>
      <c r="MQM17" s="185"/>
      <c r="MQN17" s="185"/>
      <c r="MQO17" s="185"/>
      <c r="MQP17" s="185"/>
      <c r="MQQ17" s="185"/>
      <c r="MQR17" s="185"/>
      <c r="MQS17" s="185"/>
      <c r="MQT17" s="185"/>
      <c r="MQU17" s="185"/>
      <c r="MQV17" s="185"/>
      <c r="MQW17" s="185"/>
      <c r="MQX17" s="185"/>
      <c r="MQY17" s="185"/>
      <c r="MQZ17" s="185"/>
      <c r="MRA17" s="185"/>
      <c r="MRB17" s="185"/>
      <c r="MRC17" s="185"/>
      <c r="MRD17" s="185"/>
      <c r="MRE17" s="185"/>
      <c r="MRF17" s="185"/>
      <c r="MRG17" s="185"/>
      <c r="MRH17" s="185"/>
      <c r="MRI17" s="185"/>
      <c r="MRJ17" s="185"/>
      <c r="MRK17" s="185"/>
      <c r="MRL17" s="185"/>
      <c r="MRM17" s="185"/>
      <c r="MRN17" s="185"/>
      <c r="MRO17" s="185"/>
      <c r="MRP17" s="185"/>
      <c r="MRQ17" s="185"/>
      <c r="MRR17" s="185"/>
      <c r="MRS17" s="185"/>
      <c r="MRT17" s="185"/>
      <c r="MRU17" s="185"/>
      <c r="MRV17" s="185"/>
      <c r="MRW17" s="185"/>
      <c r="MRX17" s="185"/>
      <c r="MRY17" s="185"/>
      <c r="MRZ17" s="185"/>
      <c r="MSA17" s="185"/>
      <c r="MSB17" s="185"/>
      <c r="MSC17" s="185"/>
      <c r="MSD17" s="185"/>
      <c r="MSE17" s="185"/>
      <c r="MSF17" s="185"/>
      <c r="MSG17" s="185"/>
      <c r="MSH17" s="185"/>
      <c r="MSI17" s="185"/>
      <c r="MSJ17" s="185"/>
      <c r="MSK17" s="185"/>
      <c r="MSL17" s="185"/>
      <c r="MSM17" s="185"/>
      <c r="MSN17" s="185"/>
      <c r="MSO17" s="185"/>
      <c r="MSP17" s="185"/>
      <c r="MSQ17" s="185"/>
      <c r="MSR17" s="185"/>
      <c r="MSS17" s="185"/>
      <c r="MST17" s="185"/>
      <c r="MSU17" s="185"/>
      <c r="MSV17" s="185"/>
      <c r="MSW17" s="185"/>
      <c r="MSX17" s="185"/>
      <c r="MSY17" s="185"/>
      <c r="MSZ17" s="185"/>
      <c r="MTA17" s="185"/>
      <c r="MTB17" s="185"/>
      <c r="MTC17" s="185"/>
      <c r="MTD17" s="185"/>
      <c r="MTE17" s="185"/>
      <c r="MTF17" s="185"/>
      <c r="MTG17" s="185"/>
      <c r="MTH17" s="185"/>
      <c r="MTI17" s="185"/>
      <c r="MTJ17" s="185"/>
      <c r="MTK17" s="185"/>
      <c r="MTL17" s="185"/>
      <c r="MTM17" s="185"/>
      <c r="MTN17" s="185"/>
      <c r="MTO17" s="185"/>
      <c r="MTP17" s="185"/>
      <c r="MTQ17" s="185"/>
      <c r="MTR17" s="185"/>
      <c r="MTS17" s="185"/>
      <c r="MTT17" s="185"/>
      <c r="MTU17" s="185"/>
      <c r="MTV17" s="185"/>
      <c r="MTW17" s="185"/>
      <c r="MTX17" s="185"/>
      <c r="MTY17" s="185"/>
      <c r="MTZ17" s="185"/>
      <c r="MUA17" s="185"/>
      <c r="MUB17" s="185"/>
      <c r="MUC17" s="185"/>
      <c r="MUD17" s="185"/>
      <c r="MUE17" s="185"/>
      <c r="MUF17" s="185"/>
      <c r="MUG17" s="185"/>
      <c r="MUH17" s="185"/>
      <c r="MUI17" s="185"/>
      <c r="MUJ17" s="185"/>
      <c r="MUK17" s="185"/>
      <c r="MUL17" s="185"/>
      <c r="MUM17" s="185"/>
      <c r="MUN17" s="185"/>
      <c r="MUO17" s="185"/>
      <c r="MUP17" s="185"/>
      <c r="MUQ17" s="185"/>
      <c r="MUR17" s="185"/>
      <c r="MUS17" s="185"/>
      <c r="MUT17" s="185"/>
      <c r="MUU17" s="185"/>
      <c r="MUV17" s="185"/>
      <c r="MUW17" s="185"/>
      <c r="MUX17" s="185"/>
      <c r="MUY17" s="185"/>
      <c r="MUZ17" s="185"/>
      <c r="MVA17" s="185"/>
      <c r="MVB17" s="185"/>
      <c r="MVC17" s="185"/>
      <c r="MVD17" s="185"/>
      <c r="MVE17" s="185"/>
      <c r="MVF17" s="185"/>
      <c r="MVG17" s="185"/>
      <c r="MVH17" s="185"/>
      <c r="MVI17" s="185"/>
      <c r="MVJ17" s="185"/>
      <c r="MVK17" s="185"/>
      <c r="MVL17" s="185"/>
      <c r="MVM17" s="185"/>
      <c r="MVN17" s="185"/>
      <c r="MVO17" s="185"/>
      <c r="MVP17" s="185"/>
      <c r="MVQ17" s="185"/>
      <c r="MVR17" s="185"/>
      <c r="MVS17" s="185"/>
      <c r="MVT17" s="185"/>
      <c r="MVU17" s="185"/>
      <c r="MVV17" s="185"/>
      <c r="MVW17" s="185"/>
      <c r="MVX17" s="185"/>
      <c r="MVY17" s="185"/>
      <c r="MVZ17" s="185"/>
      <c r="MWA17" s="185"/>
      <c r="MWB17" s="185"/>
      <c r="MWC17" s="185"/>
      <c r="MWD17" s="185"/>
      <c r="MWE17" s="185"/>
      <c r="MWF17" s="185"/>
      <c r="MWG17" s="185"/>
      <c r="MWH17" s="185"/>
      <c r="MWI17" s="185"/>
      <c r="MWJ17" s="185"/>
      <c r="MWK17" s="185"/>
      <c r="MWL17" s="185"/>
      <c r="MWM17" s="185"/>
      <c r="MWN17" s="185"/>
      <c r="MWO17" s="185"/>
      <c r="MWP17" s="185"/>
      <c r="MWQ17" s="185"/>
      <c r="MWR17" s="185"/>
      <c r="MWS17" s="185"/>
      <c r="MWT17" s="185"/>
      <c r="MWU17" s="185"/>
      <c r="MWV17" s="185"/>
      <c r="MWW17" s="185"/>
      <c r="MWX17" s="185"/>
      <c r="MWY17" s="185"/>
      <c r="MWZ17" s="185"/>
      <c r="MXA17" s="185"/>
      <c r="MXB17" s="185"/>
      <c r="MXC17" s="185"/>
      <c r="MXD17" s="185"/>
      <c r="MXE17" s="185"/>
      <c r="MXF17" s="185"/>
      <c r="MXG17" s="185"/>
      <c r="MXH17" s="185"/>
      <c r="MXI17" s="185"/>
      <c r="MXJ17" s="185"/>
      <c r="MXK17" s="185"/>
      <c r="MXL17" s="185"/>
      <c r="MXM17" s="185"/>
      <c r="MXN17" s="185"/>
      <c r="MXO17" s="185"/>
      <c r="MXP17" s="185"/>
      <c r="MXQ17" s="185"/>
      <c r="MXR17" s="185"/>
      <c r="MXS17" s="185"/>
      <c r="MXT17" s="185"/>
      <c r="MXU17" s="185"/>
      <c r="MXV17" s="185"/>
      <c r="MXW17" s="185"/>
      <c r="MXX17" s="185"/>
      <c r="MXY17" s="185"/>
      <c r="MXZ17" s="185"/>
      <c r="MYA17" s="185"/>
      <c r="MYB17" s="185"/>
      <c r="MYC17" s="185"/>
      <c r="MYD17" s="185"/>
      <c r="MYE17" s="185"/>
      <c r="MYF17" s="185"/>
      <c r="MYG17" s="185"/>
      <c r="MYH17" s="185"/>
      <c r="MYI17" s="185"/>
      <c r="MYJ17" s="185"/>
      <c r="MYK17" s="185"/>
      <c r="MYL17" s="185"/>
      <c r="MYM17" s="185"/>
      <c r="MYN17" s="185"/>
      <c r="MYO17" s="185"/>
      <c r="MYP17" s="185"/>
      <c r="MYQ17" s="185"/>
      <c r="MYR17" s="185"/>
      <c r="MYS17" s="185"/>
      <c r="MYT17" s="185"/>
      <c r="MYU17" s="185"/>
      <c r="MYV17" s="185"/>
      <c r="MYW17" s="185"/>
      <c r="MYX17" s="185"/>
      <c r="MYY17" s="185"/>
      <c r="MYZ17" s="185"/>
      <c r="MZA17" s="185"/>
      <c r="MZB17" s="185"/>
      <c r="MZC17" s="185"/>
      <c r="MZD17" s="185"/>
      <c r="MZE17" s="185"/>
      <c r="MZF17" s="185"/>
      <c r="MZG17" s="185"/>
      <c r="MZH17" s="185"/>
      <c r="MZI17" s="185"/>
      <c r="MZJ17" s="185"/>
      <c r="MZK17" s="185"/>
      <c r="MZL17" s="185"/>
      <c r="MZM17" s="185"/>
      <c r="MZN17" s="185"/>
      <c r="MZO17" s="185"/>
      <c r="MZP17" s="185"/>
      <c r="MZQ17" s="185"/>
      <c r="MZR17" s="185"/>
      <c r="MZS17" s="185"/>
      <c r="MZT17" s="185"/>
      <c r="MZU17" s="185"/>
      <c r="MZV17" s="185"/>
      <c r="MZW17" s="185"/>
      <c r="MZX17" s="185"/>
      <c r="MZY17" s="185"/>
      <c r="MZZ17" s="185"/>
      <c r="NAA17" s="185"/>
      <c r="NAB17" s="185"/>
      <c r="NAC17" s="185"/>
      <c r="NAD17" s="185"/>
      <c r="NAE17" s="185"/>
      <c r="NAF17" s="185"/>
      <c r="NAG17" s="185"/>
      <c r="NAH17" s="185"/>
      <c r="NAI17" s="185"/>
      <c r="NAJ17" s="185"/>
      <c r="NAK17" s="185"/>
      <c r="NAL17" s="185"/>
      <c r="NAM17" s="185"/>
      <c r="NAN17" s="185"/>
      <c r="NAO17" s="185"/>
      <c r="NAP17" s="185"/>
      <c r="NAQ17" s="185"/>
      <c r="NAR17" s="185"/>
      <c r="NAS17" s="185"/>
      <c r="NAT17" s="185"/>
      <c r="NAU17" s="185"/>
      <c r="NAV17" s="185"/>
      <c r="NAW17" s="185"/>
      <c r="NAX17" s="185"/>
      <c r="NAY17" s="185"/>
      <c r="NAZ17" s="185"/>
      <c r="NBA17" s="185"/>
      <c r="NBB17" s="185"/>
      <c r="NBC17" s="185"/>
      <c r="NBD17" s="185"/>
      <c r="NBE17" s="185"/>
      <c r="NBF17" s="185"/>
      <c r="NBG17" s="185"/>
      <c r="NBH17" s="185"/>
      <c r="NBI17" s="185"/>
      <c r="NBJ17" s="185"/>
      <c r="NBK17" s="185"/>
      <c r="NBL17" s="185"/>
      <c r="NBM17" s="185"/>
      <c r="NBN17" s="185"/>
      <c r="NBO17" s="185"/>
      <c r="NBP17" s="185"/>
      <c r="NBQ17" s="185"/>
      <c r="NBR17" s="185"/>
      <c r="NBS17" s="185"/>
      <c r="NBT17" s="185"/>
      <c r="NBU17" s="185"/>
      <c r="NBV17" s="185"/>
      <c r="NBW17" s="185"/>
      <c r="NBX17" s="185"/>
      <c r="NBY17" s="185"/>
      <c r="NBZ17" s="185"/>
      <c r="NCA17" s="185"/>
      <c r="NCB17" s="185"/>
      <c r="NCC17" s="185"/>
      <c r="NCD17" s="185"/>
      <c r="NCE17" s="185"/>
      <c r="NCF17" s="185"/>
      <c r="NCG17" s="185"/>
      <c r="NCH17" s="185"/>
      <c r="NCI17" s="185"/>
      <c r="NCJ17" s="185"/>
      <c r="NCK17" s="185"/>
      <c r="NCL17" s="185"/>
      <c r="NCM17" s="185"/>
      <c r="NCN17" s="185"/>
      <c r="NCO17" s="185"/>
      <c r="NCP17" s="185"/>
      <c r="NCQ17" s="185"/>
      <c r="NCR17" s="185"/>
      <c r="NCS17" s="185"/>
      <c r="NCT17" s="185"/>
      <c r="NCU17" s="185"/>
      <c r="NCV17" s="185"/>
      <c r="NCW17" s="185"/>
      <c r="NCX17" s="185"/>
      <c r="NCY17" s="185"/>
      <c r="NCZ17" s="185"/>
      <c r="NDA17" s="185"/>
      <c r="NDB17" s="185"/>
      <c r="NDC17" s="185"/>
      <c r="NDD17" s="185"/>
      <c r="NDE17" s="185"/>
      <c r="NDF17" s="185"/>
      <c r="NDG17" s="185"/>
      <c r="NDH17" s="185"/>
      <c r="NDI17" s="185"/>
      <c r="NDJ17" s="185"/>
      <c r="NDK17" s="185"/>
      <c r="NDL17" s="185"/>
      <c r="NDM17" s="185"/>
      <c r="NDN17" s="185"/>
      <c r="NDO17" s="185"/>
      <c r="NDP17" s="185"/>
      <c r="NDQ17" s="185"/>
      <c r="NDR17" s="185"/>
      <c r="NDS17" s="185"/>
      <c r="NDT17" s="185"/>
      <c r="NDU17" s="185"/>
      <c r="NDV17" s="185"/>
      <c r="NDW17" s="185"/>
      <c r="NDX17" s="185"/>
      <c r="NDY17" s="185"/>
      <c r="NDZ17" s="185"/>
      <c r="NEA17" s="185"/>
      <c r="NEB17" s="185"/>
      <c r="NEC17" s="185"/>
      <c r="NED17" s="185"/>
      <c r="NEE17" s="185"/>
      <c r="NEF17" s="185"/>
      <c r="NEG17" s="185"/>
      <c r="NEH17" s="185"/>
      <c r="NEI17" s="185"/>
      <c r="NEJ17" s="185"/>
      <c r="NEK17" s="185"/>
      <c r="NEL17" s="185"/>
      <c r="NEM17" s="185"/>
      <c r="NEN17" s="185"/>
      <c r="NEO17" s="185"/>
      <c r="NEP17" s="185"/>
      <c r="NEQ17" s="185"/>
      <c r="NER17" s="185"/>
      <c r="NES17" s="185"/>
      <c r="NET17" s="185"/>
      <c r="NEU17" s="185"/>
      <c r="NEV17" s="185"/>
      <c r="NEW17" s="185"/>
      <c r="NEX17" s="185"/>
      <c r="NEY17" s="185"/>
      <c r="NEZ17" s="185"/>
      <c r="NFA17" s="185"/>
      <c r="NFB17" s="185"/>
      <c r="NFC17" s="185"/>
      <c r="NFD17" s="185"/>
      <c r="NFE17" s="185"/>
      <c r="NFF17" s="185"/>
      <c r="NFG17" s="185"/>
      <c r="NFH17" s="185"/>
      <c r="NFI17" s="185"/>
      <c r="NFJ17" s="185"/>
      <c r="NFK17" s="185"/>
      <c r="NFL17" s="185"/>
      <c r="NFM17" s="185"/>
      <c r="NFN17" s="185"/>
      <c r="NFO17" s="185"/>
      <c r="NFP17" s="185"/>
      <c r="NFQ17" s="185"/>
      <c r="NFR17" s="185"/>
      <c r="NFS17" s="185"/>
      <c r="NFT17" s="185"/>
      <c r="NFU17" s="185"/>
      <c r="NFV17" s="185"/>
      <c r="NFW17" s="185"/>
      <c r="NFX17" s="185"/>
      <c r="NFY17" s="185"/>
      <c r="NFZ17" s="185"/>
      <c r="NGA17" s="185"/>
      <c r="NGB17" s="185"/>
      <c r="NGC17" s="185"/>
      <c r="NGD17" s="185"/>
      <c r="NGE17" s="185"/>
      <c r="NGF17" s="185"/>
      <c r="NGG17" s="185"/>
      <c r="NGH17" s="185"/>
      <c r="NGI17" s="185"/>
      <c r="NGJ17" s="185"/>
      <c r="NGK17" s="185"/>
      <c r="NGL17" s="185"/>
      <c r="NGM17" s="185"/>
      <c r="NGN17" s="185"/>
      <c r="NGO17" s="185"/>
      <c r="NGP17" s="185"/>
      <c r="NGQ17" s="185"/>
      <c r="NGR17" s="185"/>
      <c r="NGS17" s="185"/>
      <c r="NGT17" s="185"/>
      <c r="NGU17" s="185"/>
      <c r="NGV17" s="185"/>
      <c r="NGW17" s="185"/>
      <c r="NGX17" s="185"/>
      <c r="NGY17" s="185"/>
      <c r="NGZ17" s="185"/>
      <c r="NHA17" s="185"/>
      <c r="NHB17" s="185"/>
      <c r="NHC17" s="185"/>
      <c r="NHD17" s="185"/>
      <c r="NHE17" s="185"/>
      <c r="NHF17" s="185"/>
      <c r="NHG17" s="185"/>
      <c r="NHH17" s="185"/>
      <c r="NHI17" s="185"/>
      <c r="NHJ17" s="185"/>
      <c r="NHK17" s="185"/>
      <c r="NHL17" s="185"/>
      <c r="NHM17" s="185"/>
      <c r="NHN17" s="185"/>
      <c r="NHO17" s="185"/>
      <c r="NHP17" s="185"/>
      <c r="NHQ17" s="185"/>
      <c r="NHR17" s="185"/>
      <c r="NHS17" s="185"/>
      <c r="NHT17" s="185"/>
      <c r="NHU17" s="185"/>
      <c r="NHV17" s="185"/>
      <c r="NHW17" s="185"/>
      <c r="NHX17" s="185"/>
      <c r="NHY17" s="185"/>
      <c r="NHZ17" s="185"/>
      <c r="NIA17" s="185"/>
      <c r="NIB17" s="185"/>
      <c r="NIC17" s="185"/>
      <c r="NID17" s="185"/>
      <c r="NIE17" s="185"/>
      <c r="NIF17" s="185"/>
      <c r="NIG17" s="185"/>
      <c r="NIH17" s="185"/>
      <c r="NII17" s="185"/>
      <c r="NIJ17" s="185"/>
      <c r="NIK17" s="185"/>
      <c r="NIL17" s="185"/>
      <c r="NIM17" s="185"/>
      <c r="NIN17" s="185"/>
      <c r="NIO17" s="185"/>
      <c r="NIP17" s="185"/>
      <c r="NIQ17" s="185"/>
      <c r="NIR17" s="185"/>
      <c r="NIS17" s="185"/>
      <c r="NIT17" s="185"/>
      <c r="NIU17" s="185"/>
      <c r="NIV17" s="185"/>
      <c r="NIW17" s="185"/>
      <c r="NIX17" s="185"/>
      <c r="NIY17" s="185"/>
      <c r="NIZ17" s="185"/>
      <c r="NJA17" s="185"/>
      <c r="NJB17" s="185"/>
      <c r="NJC17" s="185"/>
      <c r="NJD17" s="185"/>
      <c r="NJE17" s="185"/>
      <c r="NJF17" s="185"/>
      <c r="NJG17" s="185"/>
      <c r="NJH17" s="185"/>
      <c r="NJI17" s="185"/>
      <c r="NJJ17" s="185"/>
      <c r="NJK17" s="185"/>
      <c r="NJL17" s="185"/>
      <c r="NJM17" s="185"/>
      <c r="NJN17" s="185"/>
      <c r="NJO17" s="185"/>
      <c r="NJP17" s="185"/>
      <c r="NJQ17" s="185"/>
      <c r="NJR17" s="185"/>
      <c r="NJS17" s="185"/>
      <c r="NJT17" s="185"/>
      <c r="NJU17" s="185"/>
      <c r="NJV17" s="185"/>
      <c r="NJW17" s="185"/>
      <c r="NJX17" s="185"/>
      <c r="NJY17" s="185"/>
      <c r="NJZ17" s="185"/>
      <c r="NKA17" s="185"/>
      <c r="NKB17" s="185"/>
      <c r="NKC17" s="185"/>
      <c r="NKD17" s="185"/>
      <c r="NKE17" s="185"/>
      <c r="NKF17" s="185"/>
      <c r="NKG17" s="185"/>
      <c r="NKH17" s="185"/>
      <c r="NKI17" s="185"/>
      <c r="NKJ17" s="185"/>
      <c r="NKK17" s="185"/>
      <c r="NKL17" s="185"/>
      <c r="NKM17" s="185"/>
      <c r="NKN17" s="185"/>
      <c r="NKO17" s="185"/>
      <c r="NKP17" s="185"/>
      <c r="NKQ17" s="185"/>
      <c r="NKR17" s="185"/>
      <c r="NKS17" s="185"/>
      <c r="NKT17" s="185"/>
      <c r="NKU17" s="185"/>
      <c r="NKV17" s="185"/>
      <c r="NKW17" s="185"/>
      <c r="NKX17" s="185"/>
      <c r="NKY17" s="185"/>
      <c r="NKZ17" s="185"/>
      <c r="NLA17" s="185"/>
      <c r="NLB17" s="185"/>
      <c r="NLC17" s="185"/>
      <c r="NLD17" s="185"/>
      <c r="NLE17" s="185"/>
      <c r="NLF17" s="185"/>
      <c r="NLG17" s="185"/>
      <c r="NLH17" s="185"/>
      <c r="NLI17" s="185"/>
      <c r="NLJ17" s="185"/>
      <c r="NLK17" s="185"/>
      <c r="NLL17" s="185"/>
      <c r="NLM17" s="185"/>
      <c r="NLN17" s="185"/>
      <c r="NLO17" s="185"/>
      <c r="NLP17" s="185"/>
      <c r="NLQ17" s="185"/>
      <c r="NLR17" s="185"/>
      <c r="NLS17" s="185"/>
      <c r="NLT17" s="185"/>
      <c r="NLU17" s="185"/>
      <c r="NLV17" s="185"/>
      <c r="NLW17" s="185"/>
      <c r="NLX17" s="185"/>
      <c r="NLY17" s="185"/>
      <c r="NLZ17" s="185"/>
      <c r="NMA17" s="185"/>
      <c r="NMB17" s="185"/>
      <c r="NMC17" s="185"/>
      <c r="NMD17" s="185"/>
      <c r="NME17" s="185"/>
      <c r="NMF17" s="185"/>
      <c r="NMG17" s="185"/>
      <c r="NMH17" s="185"/>
      <c r="NMI17" s="185"/>
      <c r="NMJ17" s="185"/>
      <c r="NMK17" s="185"/>
      <c r="NML17" s="185"/>
      <c r="NMM17" s="185"/>
      <c r="NMN17" s="185"/>
      <c r="NMO17" s="185"/>
      <c r="NMP17" s="185"/>
      <c r="NMQ17" s="185"/>
      <c r="NMR17" s="185"/>
      <c r="NMS17" s="185"/>
      <c r="NMT17" s="185"/>
      <c r="NMU17" s="185"/>
      <c r="NMV17" s="185"/>
      <c r="NMW17" s="185"/>
      <c r="NMX17" s="185"/>
      <c r="NMY17" s="185"/>
      <c r="NMZ17" s="185"/>
      <c r="NNA17" s="185"/>
      <c r="NNB17" s="185"/>
      <c r="NNC17" s="185"/>
      <c r="NND17" s="185"/>
      <c r="NNE17" s="185"/>
      <c r="NNF17" s="185"/>
      <c r="NNG17" s="185"/>
      <c r="NNH17" s="185"/>
      <c r="NNI17" s="185"/>
      <c r="NNJ17" s="185"/>
      <c r="NNK17" s="185"/>
      <c r="NNL17" s="185"/>
      <c r="NNM17" s="185"/>
      <c r="NNN17" s="185"/>
      <c r="NNO17" s="185"/>
      <c r="NNP17" s="185"/>
      <c r="NNQ17" s="185"/>
      <c r="NNR17" s="185"/>
      <c r="NNS17" s="185"/>
      <c r="NNT17" s="185"/>
      <c r="NNU17" s="185"/>
      <c r="NNV17" s="185"/>
      <c r="NNW17" s="185"/>
      <c r="NNX17" s="185"/>
      <c r="NNY17" s="185"/>
      <c r="NNZ17" s="185"/>
      <c r="NOA17" s="185"/>
      <c r="NOB17" s="185"/>
      <c r="NOC17" s="185"/>
      <c r="NOD17" s="185"/>
      <c r="NOE17" s="185"/>
      <c r="NOF17" s="185"/>
      <c r="NOG17" s="185"/>
      <c r="NOH17" s="185"/>
      <c r="NOI17" s="185"/>
      <c r="NOJ17" s="185"/>
      <c r="NOK17" s="185"/>
      <c r="NOL17" s="185"/>
      <c r="NOM17" s="185"/>
      <c r="NON17" s="185"/>
      <c r="NOO17" s="185"/>
      <c r="NOP17" s="185"/>
      <c r="NOQ17" s="185"/>
      <c r="NOR17" s="185"/>
      <c r="NOS17" s="185"/>
      <c r="NOT17" s="185"/>
      <c r="NOU17" s="185"/>
      <c r="NOV17" s="185"/>
      <c r="NOW17" s="185"/>
      <c r="NOX17" s="185"/>
      <c r="NOY17" s="185"/>
      <c r="NOZ17" s="185"/>
      <c r="NPA17" s="185"/>
      <c r="NPB17" s="185"/>
      <c r="NPC17" s="185"/>
      <c r="NPD17" s="185"/>
      <c r="NPE17" s="185"/>
      <c r="NPF17" s="185"/>
      <c r="NPG17" s="185"/>
      <c r="NPH17" s="185"/>
      <c r="NPI17" s="185"/>
      <c r="NPJ17" s="185"/>
      <c r="NPK17" s="185"/>
      <c r="NPL17" s="185"/>
      <c r="NPM17" s="185"/>
      <c r="NPN17" s="185"/>
      <c r="NPO17" s="185"/>
      <c r="NPP17" s="185"/>
      <c r="NPQ17" s="185"/>
      <c r="NPR17" s="185"/>
      <c r="NPS17" s="185"/>
      <c r="NPT17" s="185"/>
      <c r="NPU17" s="185"/>
      <c r="NPV17" s="185"/>
      <c r="NPW17" s="185"/>
      <c r="NPX17" s="185"/>
      <c r="NPY17" s="185"/>
      <c r="NPZ17" s="185"/>
      <c r="NQA17" s="185"/>
      <c r="NQB17" s="185"/>
      <c r="NQC17" s="185"/>
      <c r="NQD17" s="185"/>
      <c r="NQE17" s="185"/>
      <c r="NQF17" s="185"/>
      <c r="NQG17" s="185"/>
      <c r="NQH17" s="185"/>
      <c r="NQI17" s="185"/>
      <c r="NQJ17" s="185"/>
      <c r="NQK17" s="185"/>
      <c r="NQL17" s="185"/>
      <c r="NQM17" s="185"/>
      <c r="NQN17" s="185"/>
      <c r="NQO17" s="185"/>
      <c r="NQP17" s="185"/>
      <c r="NQQ17" s="185"/>
      <c r="NQR17" s="185"/>
      <c r="NQS17" s="185"/>
      <c r="NQT17" s="185"/>
      <c r="NQU17" s="185"/>
      <c r="NQV17" s="185"/>
      <c r="NQW17" s="185"/>
      <c r="NQX17" s="185"/>
      <c r="NQY17" s="185"/>
      <c r="NQZ17" s="185"/>
      <c r="NRA17" s="185"/>
      <c r="NRB17" s="185"/>
      <c r="NRC17" s="185"/>
      <c r="NRD17" s="185"/>
      <c r="NRE17" s="185"/>
      <c r="NRF17" s="185"/>
      <c r="NRG17" s="185"/>
      <c r="NRH17" s="185"/>
      <c r="NRI17" s="185"/>
      <c r="NRJ17" s="185"/>
      <c r="NRK17" s="185"/>
      <c r="NRL17" s="185"/>
      <c r="NRM17" s="185"/>
      <c r="NRN17" s="185"/>
      <c r="NRO17" s="185"/>
      <c r="NRP17" s="185"/>
      <c r="NRQ17" s="185"/>
      <c r="NRR17" s="185"/>
      <c r="NRS17" s="185"/>
      <c r="NRT17" s="185"/>
      <c r="NRU17" s="185"/>
      <c r="NRV17" s="185"/>
      <c r="NRW17" s="185"/>
      <c r="NRX17" s="185"/>
      <c r="NRY17" s="185"/>
      <c r="NRZ17" s="185"/>
      <c r="NSA17" s="185"/>
      <c r="NSB17" s="185"/>
      <c r="NSC17" s="185"/>
      <c r="NSD17" s="185"/>
      <c r="NSE17" s="185"/>
      <c r="NSF17" s="185"/>
      <c r="NSG17" s="185"/>
      <c r="NSH17" s="185"/>
      <c r="NSI17" s="185"/>
      <c r="NSJ17" s="185"/>
      <c r="NSK17" s="185"/>
      <c r="NSL17" s="185"/>
      <c r="NSM17" s="185"/>
      <c r="NSN17" s="185"/>
      <c r="NSO17" s="185"/>
      <c r="NSP17" s="185"/>
      <c r="NSQ17" s="185"/>
      <c r="NSR17" s="185"/>
      <c r="NSS17" s="185"/>
      <c r="NST17" s="185"/>
      <c r="NSU17" s="185"/>
      <c r="NSV17" s="185"/>
      <c r="NSW17" s="185"/>
      <c r="NSX17" s="185"/>
      <c r="NSY17" s="185"/>
      <c r="NSZ17" s="185"/>
      <c r="NTA17" s="185"/>
      <c r="NTB17" s="185"/>
      <c r="NTC17" s="185"/>
      <c r="NTD17" s="185"/>
      <c r="NTE17" s="185"/>
      <c r="NTF17" s="185"/>
      <c r="NTG17" s="185"/>
      <c r="NTH17" s="185"/>
      <c r="NTI17" s="185"/>
      <c r="NTJ17" s="185"/>
      <c r="NTK17" s="185"/>
      <c r="NTL17" s="185"/>
      <c r="NTM17" s="185"/>
      <c r="NTN17" s="185"/>
      <c r="NTO17" s="185"/>
      <c r="NTP17" s="185"/>
      <c r="NTQ17" s="185"/>
      <c r="NTR17" s="185"/>
      <c r="NTS17" s="185"/>
      <c r="NTT17" s="185"/>
      <c r="NTU17" s="185"/>
      <c r="NTV17" s="185"/>
      <c r="NTW17" s="185"/>
      <c r="NTX17" s="185"/>
      <c r="NTY17" s="185"/>
      <c r="NTZ17" s="185"/>
      <c r="NUA17" s="185"/>
      <c r="NUB17" s="185"/>
      <c r="NUC17" s="185"/>
      <c r="NUD17" s="185"/>
      <c r="NUE17" s="185"/>
      <c r="NUF17" s="185"/>
      <c r="NUG17" s="185"/>
      <c r="NUH17" s="185"/>
      <c r="NUI17" s="185"/>
      <c r="NUJ17" s="185"/>
      <c r="NUK17" s="185"/>
      <c r="NUL17" s="185"/>
      <c r="NUM17" s="185"/>
      <c r="NUN17" s="185"/>
      <c r="NUO17" s="185"/>
      <c r="NUP17" s="185"/>
      <c r="NUQ17" s="185"/>
      <c r="NUR17" s="185"/>
      <c r="NUS17" s="185"/>
      <c r="NUT17" s="185"/>
      <c r="NUU17" s="185"/>
      <c r="NUV17" s="185"/>
      <c r="NUW17" s="185"/>
      <c r="NUX17" s="185"/>
      <c r="NUY17" s="185"/>
      <c r="NUZ17" s="185"/>
      <c r="NVA17" s="185"/>
      <c r="NVB17" s="185"/>
      <c r="NVC17" s="185"/>
      <c r="NVD17" s="185"/>
      <c r="NVE17" s="185"/>
      <c r="NVF17" s="185"/>
      <c r="NVG17" s="185"/>
      <c r="NVH17" s="185"/>
      <c r="NVI17" s="185"/>
      <c r="NVJ17" s="185"/>
      <c r="NVK17" s="185"/>
      <c r="NVL17" s="185"/>
      <c r="NVM17" s="185"/>
      <c r="NVN17" s="185"/>
      <c r="NVO17" s="185"/>
      <c r="NVP17" s="185"/>
      <c r="NVQ17" s="185"/>
      <c r="NVR17" s="185"/>
      <c r="NVS17" s="185"/>
      <c r="NVT17" s="185"/>
      <c r="NVU17" s="185"/>
      <c r="NVV17" s="185"/>
      <c r="NVW17" s="185"/>
      <c r="NVX17" s="185"/>
      <c r="NVY17" s="185"/>
      <c r="NVZ17" s="185"/>
      <c r="NWA17" s="185"/>
      <c r="NWB17" s="185"/>
      <c r="NWC17" s="185"/>
      <c r="NWD17" s="185"/>
      <c r="NWE17" s="185"/>
      <c r="NWF17" s="185"/>
      <c r="NWG17" s="185"/>
      <c r="NWH17" s="185"/>
      <c r="NWI17" s="185"/>
      <c r="NWJ17" s="185"/>
      <c r="NWK17" s="185"/>
      <c r="NWL17" s="185"/>
      <c r="NWM17" s="185"/>
      <c r="NWN17" s="185"/>
      <c r="NWO17" s="185"/>
      <c r="NWP17" s="185"/>
      <c r="NWQ17" s="185"/>
      <c r="NWR17" s="185"/>
      <c r="NWS17" s="185"/>
      <c r="NWT17" s="185"/>
      <c r="NWU17" s="185"/>
      <c r="NWV17" s="185"/>
      <c r="NWW17" s="185"/>
      <c r="NWX17" s="185"/>
      <c r="NWY17" s="185"/>
      <c r="NWZ17" s="185"/>
      <c r="NXA17" s="185"/>
      <c r="NXB17" s="185"/>
      <c r="NXC17" s="185"/>
      <c r="NXD17" s="185"/>
      <c r="NXE17" s="185"/>
      <c r="NXF17" s="185"/>
      <c r="NXG17" s="185"/>
      <c r="NXH17" s="185"/>
      <c r="NXI17" s="185"/>
      <c r="NXJ17" s="185"/>
      <c r="NXK17" s="185"/>
      <c r="NXL17" s="185"/>
      <c r="NXM17" s="185"/>
      <c r="NXN17" s="185"/>
      <c r="NXO17" s="185"/>
      <c r="NXP17" s="185"/>
      <c r="NXQ17" s="185"/>
      <c r="NXR17" s="185"/>
      <c r="NXS17" s="185"/>
      <c r="NXT17" s="185"/>
      <c r="NXU17" s="185"/>
      <c r="NXV17" s="185"/>
      <c r="NXW17" s="185"/>
      <c r="NXX17" s="185"/>
      <c r="NXY17" s="185"/>
      <c r="NXZ17" s="185"/>
      <c r="NYA17" s="185"/>
      <c r="NYB17" s="185"/>
      <c r="NYC17" s="185"/>
      <c r="NYD17" s="185"/>
      <c r="NYE17" s="185"/>
      <c r="NYF17" s="185"/>
      <c r="NYG17" s="185"/>
      <c r="NYH17" s="185"/>
      <c r="NYI17" s="185"/>
      <c r="NYJ17" s="185"/>
      <c r="NYK17" s="185"/>
      <c r="NYL17" s="185"/>
      <c r="NYM17" s="185"/>
      <c r="NYN17" s="185"/>
      <c r="NYO17" s="185"/>
      <c r="NYP17" s="185"/>
      <c r="NYQ17" s="185"/>
      <c r="NYR17" s="185"/>
      <c r="NYS17" s="185"/>
      <c r="NYT17" s="185"/>
      <c r="NYU17" s="185"/>
      <c r="NYV17" s="185"/>
      <c r="NYW17" s="185"/>
      <c r="NYX17" s="185"/>
      <c r="NYY17" s="185"/>
      <c r="NYZ17" s="185"/>
      <c r="NZA17" s="185"/>
      <c r="NZB17" s="185"/>
      <c r="NZC17" s="185"/>
      <c r="NZD17" s="185"/>
      <c r="NZE17" s="185"/>
      <c r="NZF17" s="185"/>
      <c r="NZG17" s="185"/>
      <c r="NZH17" s="185"/>
      <c r="NZI17" s="185"/>
      <c r="NZJ17" s="185"/>
      <c r="NZK17" s="185"/>
      <c r="NZL17" s="185"/>
      <c r="NZM17" s="185"/>
      <c r="NZN17" s="185"/>
      <c r="NZO17" s="185"/>
      <c r="NZP17" s="185"/>
      <c r="NZQ17" s="185"/>
      <c r="NZR17" s="185"/>
      <c r="NZS17" s="185"/>
      <c r="NZT17" s="185"/>
      <c r="NZU17" s="185"/>
      <c r="NZV17" s="185"/>
      <c r="NZW17" s="185"/>
      <c r="NZX17" s="185"/>
      <c r="NZY17" s="185"/>
      <c r="NZZ17" s="185"/>
      <c r="OAA17" s="185"/>
      <c r="OAB17" s="185"/>
      <c r="OAC17" s="185"/>
      <c r="OAD17" s="185"/>
      <c r="OAE17" s="185"/>
      <c r="OAF17" s="185"/>
      <c r="OAG17" s="185"/>
      <c r="OAH17" s="185"/>
      <c r="OAI17" s="185"/>
      <c r="OAJ17" s="185"/>
      <c r="OAK17" s="185"/>
      <c r="OAL17" s="185"/>
      <c r="OAM17" s="185"/>
      <c r="OAN17" s="185"/>
      <c r="OAO17" s="185"/>
      <c r="OAP17" s="185"/>
      <c r="OAQ17" s="185"/>
      <c r="OAR17" s="185"/>
      <c r="OAS17" s="185"/>
      <c r="OAT17" s="185"/>
      <c r="OAU17" s="185"/>
      <c r="OAV17" s="185"/>
      <c r="OAW17" s="185"/>
      <c r="OAX17" s="185"/>
      <c r="OAY17" s="185"/>
      <c r="OAZ17" s="185"/>
      <c r="OBA17" s="185"/>
      <c r="OBB17" s="185"/>
      <c r="OBC17" s="185"/>
      <c r="OBD17" s="185"/>
      <c r="OBE17" s="185"/>
      <c r="OBF17" s="185"/>
      <c r="OBG17" s="185"/>
      <c r="OBH17" s="185"/>
      <c r="OBI17" s="185"/>
      <c r="OBJ17" s="185"/>
      <c r="OBK17" s="185"/>
      <c r="OBL17" s="185"/>
      <c r="OBM17" s="185"/>
      <c r="OBN17" s="185"/>
      <c r="OBO17" s="185"/>
      <c r="OBP17" s="185"/>
      <c r="OBQ17" s="185"/>
      <c r="OBR17" s="185"/>
      <c r="OBS17" s="185"/>
      <c r="OBT17" s="185"/>
      <c r="OBU17" s="185"/>
      <c r="OBV17" s="185"/>
      <c r="OBW17" s="185"/>
      <c r="OBX17" s="185"/>
      <c r="OBY17" s="185"/>
      <c r="OBZ17" s="185"/>
      <c r="OCA17" s="185"/>
      <c r="OCB17" s="185"/>
      <c r="OCC17" s="185"/>
      <c r="OCD17" s="185"/>
      <c r="OCE17" s="185"/>
      <c r="OCF17" s="185"/>
      <c r="OCG17" s="185"/>
      <c r="OCH17" s="185"/>
      <c r="OCI17" s="185"/>
      <c r="OCJ17" s="185"/>
      <c r="OCK17" s="185"/>
      <c r="OCL17" s="185"/>
      <c r="OCM17" s="185"/>
      <c r="OCN17" s="185"/>
      <c r="OCO17" s="185"/>
      <c r="OCP17" s="185"/>
      <c r="OCQ17" s="185"/>
      <c r="OCR17" s="185"/>
      <c r="OCS17" s="185"/>
      <c r="OCT17" s="185"/>
      <c r="OCU17" s="185"/>
      <c r="OCV17" s="185"/>
      <c r="OCW17" s="185"/>
      <c r="OCX17" s="185"/>
      <c r="OCY17" s="185"/>
      <c r="OCZ17" s="185"/>
      <c r="ODA17" s="185"/>
      <c r="ODB17" s="185"/>
      <c r="ODC17" s="185"/>
      <c r="ODD17" s="185"/>
      <c r="ODE17" s="185"/>
      <c r="ODF17" s="185"/>
      <c r="ODG17" s="185"/>
      <c r="ODH17" s="185"/>
      <c r="ODI17" s="185"/>
      <c r="ODJ17" s="185"/>
      <c r="ODK17" s="185"/>
      <c r="ODL17" s="185"/>
      <c r="ODM17" s="185"/>
      <c r="ODN17" s="185"/>
      <c r="ODO17" s="185"/>
      <c r="ODP17" s="185"/>
      <c r="ODQ17" s="185"/>
      <c r="ODR17" s="185"/>
      <c r="ODS17" s="185"/>
      <c r="ODT17" s="185"/>
      <c r="ODU17" s="185"/>
      <c r="ODV17" s="185"/>
      <c r="ODW17" s="185"/>
      <c r="ODX17" s="185"/>
      <c r="ODY17" s="185"/>
      <c r="ODZ17" s="185"/>
      <c r="OEA17" s="185"/>
      <c r="OEB17" s="185"/>
      <c r="OEC17" s="185"/>
      <c r="OED17" s="185"/>
      <c r="OEE17" s="185"/>
      <c r="OEF17" s="185"/>
      <c r="OEG17" s="185"/>
      <c r="OEH17" s="185"/>
      <c r="OEI17" s="185"/>
      <c r="OEJ17" s="185"/>
      <c r="OEK17" s="185"/>
      <c r="OEL17" s="185"/>
      <c r="OEM17" s="185"/>
      <c r="OEN17" s="185"/>
      <c r="OEO17" s="185"/>
      <c r="OEP17" s="185"/>
      <c r="OEQ17" s="185"/>
      <c r="OER17" s="185"/>
      <c r="OES17" s="185"/>
      <c r="OET17" s="185"/>
      <c r="OEU17" s="185"/>
      <c r="OEV17" s="185"/>
      <c r="OEW17" s="185"/>
      <c r="OEX17" s="185"/>
      <c r="OEY17" s="185"/>
      <c r="OEZ17" s="185"/>
      <c r="OFA17" s="185"/>
      <c r="OFB17" s="185"/>
      <c r="OFC17" s="185"/>
      <c r="OFD17" s="185"/>
      <c r="OFE17" s="185"/>
      <c r="OFF17" s="185"/>
      <c r="OFG17" s="185"/>
      <c r="OFH17" s="185"/>
      <c r="OFI17" s="185"/>
      <c r="OFJ17" s="185"/>
      <c r="OFK17" s="185"/>
      <c r="OFL17" s="185"/>
      <c r="OFM17" s="185"/>
      <c r="OFN17" s="185"/>
      <c r="OFO17" s="185"/>
      <c r="OFP17" s="185"/>
      <c r="OFQ17" s="185"/>
      <c r="OFR17" s="185"/>
      <c r="OFS17" s="185"/>
      <c r="OFT17" s="185"/>
      <c r="OFU17" s="185"/>
      <c r="OFV17" s="185"/>
      <c r="OFW17" s="185"/>
      <c r="OFX17" s="185"/>
      <c r="OFY17" s="185"/>
      <c r="OFZ17" s="185"/>
      <c r="OGA17" s="185"/>
      <c r="OGB17" s="185"/>
      <c r="OGC17" s="185"/>
      <c r="OGD17" s="185"/>
      <c r="OGE17" s="185"/>
      <c r="OGF17" s="185"/>
      <c r="OGG17" s="185"/>
      <c r="OGH17" s="185"/>
      <c r="OGI17" s="185"/>
      <c r="OGJ17" s="185"/>
      <c r="OGK17" s="185"/>
      <c r="OGL17" s="185"/>
      <c r="OGM17" s="185"/>
      <c r="OGN17" s="185"/>
      <c r="OGO17" s="185"/>
      <c r="OGP17" s="185"/>
      <c r="OGQ17" s="185"/>
      <c r="OGR17" s="185"/>
      <c r="OGS17" s="185"/>
      <c r="OGT17" s="185"/>
      <c r="OGU17" s="185"/>
      <c r="OGV17" s="185"/>
      <c r="OGW17" s="185"/>
      <c r="OGX17" s="185"/>
      <c r="OGY17" s="185"/>
      <c r="OGZ17" s="185"/>
      <c r="OHA17" s="185"/>
      <c r="OHB17" s="185"/>
      <c r="OHC17" s="185"/>
      <c r="OHD17" s="185"/>
      <c r="OHE17" s="185"/>
      <c r="OHF17" s="185"/>
      <c r="OHG17" s="185"/>
      <c r="OHH17" s="185"/>
      <c r="OHI17" s="185"/>
      <c r="OHJ17" s="185"/>
      <c r="OHK17" s="185"/>
      <c r="OHL17" s="185"/>
      <c r="OHM17" s="185"/>
      <c r="OHN17" s="185"/>
      <c r="OHO17" s="185"/>
      <c r="OHP17" s="185"/>
      <c r="OHQ17" s="185"/>
      <c r="OHR17" s="185"/>
      <c r="OHS17" s="185"/>
      <c r="OHT17" s="185"/>
      <c r="OHU17" s="185"/>
      <c r="OHV17" s="185"/>
      <c r="OHW17" s="185"/>
      <c r="OHX17" s="185"/>
      <c r="OHY17" s="185"/>
      <c r="OHZ17" s="185"/>
      <c r="OIA17" s="185"/>
      <c r="OIB17" s="185"/>
      <c r="OIC17" s="185"/>
      <c r="OID17" s="185"/>
      <c r="OIE17" s="185"/>
      <c r="OIF17" s="185"/>
      <c r="OIG17" s="185"/>
      <c r="OIH17" s="185"/>
      <c r="OII17" s="185"/>
      <c r="OIJ17" s="185"/>
      <c r="OIK17" s="185"/>
      <c r="OIL17" s="185"/>
      <c r="OIM17" s="185"/>
      <c r="OIN17" s="185"/>
      <c r="OIO17" s="185"/>
      <c r="OIP17" s="185"/>
      <c r="OIQ17" s="185"/>
      <c r="OIR17" s="185"/>
      <c r="OIS17" s="185"/>
      <c r="OIT17" s="185"/>
      <c r="OIU17" s="185"/>
      <c r="OIV17" s="185"/>
      <c r="OIW17" s="185"/>
      <c r="OIX17" s="185"/>
      <c r="OIY17" s="185"/>
      <c r="OIZ17" s="185"/>
      <c r="OJA17" s="185"/>
      <c r="OJB17" s="185"/>
      <c r="OJC17" s="185"/>
      <c r="OJD17" s="185"/>
      <c r="OJE17" s="185"/>
      <c r="OJF17" s="185"/>
      <c r="OJG17" s="185"/>
      <c r="OJH17" s="185"/>
      <c r="OJI17" s="185"/>
      <c r="OJJ17" s="185"/>
      <c r="OJK17" s="185"/>
      <c r="OJL17" s="185"/>
      <c r="OJM17" s="185"/>
      <c r="OJN17" s="185"/>
      <c r="OJO17" s="185"/>
      <c r="OJP17" s="185"/>
      <c r="OJQ17" s="185"/>
      <c r="OJR17" s="185"/>
      <c r="OJS17" s="185"/>
      <c r="OJT17" s="185"/>
      <c r="OJU17" s="185"/>
      <c r="OJV17" s="185"/>
      <c r="OJW17" s="185"/>
      <c r="OJX17" s="185"/>
      <c r="OJY17" s="185"/>
      <c r="OJZ17" s="185"/>
      <c r="OKA17" s="185"/>
      <c r="OKB17" s="185"/>
      <c r="OKC17" s="185"/>
      <c r="OKD17" s="185"/>
      <c r="OKE17" s="185"/>
      <c r="OKF17" s="185"/>
      <c r="OKG17" s="185"/>
      <c r="OKH17" s="185"/>
      <c r="OKI17" s="185"/>
      <c r="OKJ17" s="185"/>
      <c r="OKK17" s="185"/>
      <c r="OKL17" s="185"/>
      <c r="OKM17" s="185"/>
      <c r="OKN17" s="185"/>
      <c r="OKO17" s="185"/>
      <c r="OKP17" s="185"/>
      <c r="OKQ17" s="185"/>
      <c r="OKR17" s="185"/>
      <c r="OKS17" s="185"/>
      <c r="OKT17" s="185"/>
      <c r="OKU17" s="185"/>
      <c r="OKV17" s="185"/>
      <c r="OKW17" s="185"/>
      <c r="OKX17" s="185"/>
      <c r="OKY17" s="185"/>
      <c r="OKZ17" s="185"/>
      <c r="OLA17" s="185"/>
      <c r="OLB17" s="185"/>
      <c r="OLC17" s="185"/>
      <c r="OLD17" s="185"/>
      <c r="OLE17" s="185"/>
      <c r="OLF17" s="185"/>
      <c r="OLG17" s="185"/>
      <c r="OLH17" s="185"/>
      <c r="OLI17" s="185"/>
      <c r="OLJ17" s="185"/>
      <c r="OLK17" s="185"/>
      <c r="OLL17" s="185"/>
      <c r="OLM17" s="185"/>
      <c r="OLN17" s="185"/>
      <c r="OLO17" s="185"/>
      <c r="OLP17" s="185"/>
      <c r="OLQ17" s="185"/>
      <c r="OLR17" s="185"/>
      <c r="OLS17" s="185"/>
      <c r="OLT17" s="185"/>
      <c r="OLU17" s="185"/>
      <c r="OLV17" s="185"/>
      <c r="OLW17" s="185"/>
      <c r="OLX17" s="185"/>
      <c r="OLY17" s="185"/>
      <c r="OLZ17" s="185"/>
      <c r="OMA17" s="185"/>
      <c r="OMB17" s="185"/>
      <c r="OMC17" s="185"/>
      <c r="OMD17" s="185"/>
      <c r="OME17" s="185"/>
      <c r="OMF17" s="185"/>
      <c r="OMG17" s="185"/>
      <c r="OMH17" s="185"/>
      <c r="OMI17" s="185"/>
      <c r="OMJ17" s="185"/>
      <c r="OMK17" s="185"/>
      <c r="OML17" s="185"/>
      <c r="OMM17" s="185"/>
      <c r="OMN17" s="185"/>
      <c r="OMO17" s="185"/>
      <c r="OMP17" s="185"/>
      <c r="OMQ17" s="185"/>
      <c r="OMR17" s="185"/>
      <c r="OMS17" s="185"/>
      <c r="OMT17" s="185"/>
      <c r="OMU17" s="185"/>
      <c r="OMV17" s="185"/>
      <c r="OMW17" s="185"/>
      <c r="OMX17" s="185"/>
      <c r="OMY17" s="185"/>
      <c r="OMZ17" s="185"/>
      <c r="ONA17" s="185"/>
      <c r="ONB17" s="185"/>
      <c r="ONC17" s="185"/>
      <c r="OND17" s="185"/>
      <c r="ONE17" s="185"/>
      <c r="ONF17" s="185"/>
      <c r="ONG17" s="185"/>
      <c r="ONH17" s="185"/>
      <c r="ONI17" s="185"/>
      <c r="ONJ17" s="185"/>
      <c r="ONK17" s="185"/>
      <c r="ONL17" s="185"/>
      <c r="ONM17" s="185"/>
      <c r="ONN17" s="185"/>
      <c r="ONO17" s="185"/>
      <c r="ONP17" s="185"/>
      <c r="ONQ17" s="185"/>
      <c r="ONR17" s="185"/>
      <c r="ONS17" s="185"/>
      <c r="ONT17" s="185"/>
      <c r="ONU17" s="185"/>
      <c r="ONV17" s="185"/>
      <c r="ONW17" s="185"/>
      <c r="ONX17" s="185"/>
      <c r="ONY17" s="185"/>
      <c r="ONZ17" s="185"/>
      <c r="OOA17" s="185"/>
      <c r="OOB17" s="185"/>
      <c r="OOC17" s="185"/>
      <c r="OOD17" s="185"/>
      <c r="OOE17" s="185"/>
      <c r="OOF17" s="185"/>
      <c r="OOG17" s="185"/>
      <c r="OOH17" s="185"/>
      <c r="OOI17" s="185"/>
      <c r="OOJ17" s="185"/>
      <c r="OOK17" s="185"/>
      <c r="OOL17" s="185"/>
      <c r="OOM17" s="185"/>
      <c r="OON17" s="185"/>
      <c r="OOO17" s="185"/>
      <c r="OOP17" s="185"/>
      <c r="OOQ17" s="185"/>
      <c r="OOR17" s="185"/>
      <c r="OOS17" s="185"/>
      <c r="OOT17" s="185"/>
      <c r="OOU17" s="185"/>
      <c r="OOV17" s="185"/>
      <c r="OOW17" s="185"/>
      <c r="OOX17" s="185"/>
      <c r="OOY17" s="185"/>
      <c r="OOZ17" s="185"/>
      <c r="OPA17" s="185"/>
      <c r="OPB17" s="185"/>
      <c r="OPC17" s="185"/>
      <c r="OPD17" s="185"/>
      <c r="OPE17" s="185"/>
      <c r="OPF17" s="185"/>
      <c r="OPG17" s="185"/>
      <c r="OPH17" s="185"/>
      <c r="OPI17" s="185"/>
      <c r="OPJ17" s="185"/>
      <c r="OPK17" s="185"/>
      <c r="OPL17" s="185"/>
      <c r="OPM17" s="185"/>
      <c r="OPN17" s="185"/>
      <c r="OPO17" s="185"/>
      <c r="OPP17" s="185"/>
      <c r="OPQ17" s="185"/>
      <c r="OPR17" s="185"/>
      <c r="OPS17" s="185"/>
      <c r="OPT17" s="185"/>
      <c r="OPU17" s="185"/>
      <c r="OPV17" s="185"/>
      <c r="OPW17" s="185"/>
      <c r="OPX17" s="185"/>
      <c r="OPY17" s="185"/>
      <c r="OPZ17" s="185"/>
      <c r="OQA17" s="185"/>
      <c r="OQB17" s="185"/>
      <c r="OQC17" s="185"/>
      <c r="OQD17" s="185"/>
      <c r="OQE17" s="185"/>
      <c r="OQF17" s="185"/>
      <c r="OQG17" s="185"/>
      <c r="OQH17" s="185"/>
      <c r="OQI17" s="185"/>
      <c r="OQJ17" s="185"/>
      <c r="OQK17" s="185"/>
      <c r="OQL17" s="185"/>
      <c r="OQM17" s="185"/>
      <c r="OQN17" s="185"/>
      <c r="OQO17" s="185"/>
      <c r="OQP17" s="185"/>
      <c r="OQQ17" s="185"/>
      <c r="OQR17" s="185"/>
      <c r="OQS17" s="185"/>
      <c r="OQT17" s="185"/>
      <c r="OQU17" s="185"/>
      <c r="OQV17" s="185"/>
      <c r="OQW17" s="185"/>
      <c r="OQX17" s="185"/>
      <c r="OQY17" s="185"/>
      <c r="OQZ17" s="185"/>
      <c r="ORA17" s="185"/>
      <c r="ORB17" s="185"/>
      <c r="ORC17" s="185"/>
      <c r="ORD17" s="185"/>
      <c r="ORE17" s="185"/>
      <c r="ORF17" s="185"/>
      <c r="ORG17" s="185"/>
      <c r="ORH17" s="185"/>
      <c r="ORI17" s="185"/>
      <c r="ORJ17" s="185"/>
      <c r="ORK17" s="185"/>
      <c r="ORL17" s="185"/>
      <c r="ORM17" s="185"/>
      <c r="ORN17" s="185"/>
      <c r="ORO17" s="185"/>
      <c r="ORP17" s="185"/>
      <c r="ORQ17" s="185"/>
      <c r="ORR17" s="185"/>
      <c r="ORS17" s="185"/>
      <c r="ORT17" s="185"/>
      <c r="ORU17" s="185"/>
      <c r="ORV17" s="185"/>
      <c r="ORW17" s="185"/>
      <c r="ORX17" s="185"/>
      <c r="ORY17" s="185"/>
      <c r="ORZ17" s="185"/>
      <c r="OSA17" s="185"/>
      <c r="OSB17" s="185"/>
      <c r="OSC17" s="185"/>
      <c r="OSD17" s="185"/>
      <c r="OSE17" s="185"/>
      <c r="OSF17" s="185"/>
      <c r="OSG17" s="185"/>
      <c r="OSH17" s="185"/>
      <c r="OSI17" s="185"/>
      <c r="OSJ17" s="185"/>
      <c r="OSK17" s="185"/>
      <c r="OSL17" s="185"/>
      <c r="OSM17" s="185"/>
      <c r="OSN17" s="185"/>
      <c r="OSO17" s="185"/>
      <c r="OSP17" s="185"/>
      <c r="OSQ17" s="185"/>
      <c r="OSR17" s="185"/>
      <c r="OSS17" s="185"/>
      <c r="OST17" s="185"/>
      <c r="OSU17" s="185"/>
      <c r="OSV17" s="185"/>
      <c r="OSW17" s="185"/>
      <c r="OSX17" s="185"/>
      <c r="OSY17" s="185"/>
      <c r="OSZ17" s="185"/>
      <c r="OTA17" s="185"/>
      <c r="OTB17" s="185"/>
      <c r="OTC17" s="185"/>
      <c r="OTD17" s="185"/>
      <c r="OTE17" s="185"/>
      <c r="OTF17" s="185"/>
      <c r="OTG17" s="185"/>
      <c r="OTH17" s="185"/>
      <c r="OTI17" s="185"/>
      <c r="OTJ17" s="185"/>
      <c r="OTK17" s="185"/>
      <c r="OTL17" s="185"/>
      <c r="OTM17" s="185"/>
      <c r="OTN17" s="185"/>
      <c r="OTO17" s="185"/>
      <c r="OTP17" s="185"/>
      <c r="OTQ17" s="185"/>
      <c r="OTR17" s="185"/>
      <c r="OTS17" s="185"/>
      <c r="OTT17" s="185"/>
      <c r="OTU17" s="185"/>
      <c r="OTV17" s="185"/>
      <c r="OTW17" s="185"/>
      <c r="OTX17" s="185"/>
      <c r="OTY17" s="185"/>
      <c r="OTZ17" s="185"/>
      <c r="OUA17" s="185"/>
      <c r="OUB17" s="185"/>
      <c r="OUC17" s="185"/>
      <c r="OUD17" s="185"/>
      <c r="OUE17" s="185"/>
      <c r="OUF17" s="185"/>
      <c r="OUG17" s="185"/>
      <c r="OUH17" s="185"/>
      <c r="OUI17" s="185"/>
      <c r="OUJ17" s="185"/>
      <c r="OUK17" s="185"/>
      <c r="OUL17" s="185"/>
      <c r="OUM17" s="185"/>
      <c r="OUN17" s="185"/>
      <c r="OUO17" s="185"/>
      <c r="OUP17" s="185"/>
      <c r="OUQ17" s="185"/>
      <c r="OUR17" s="185"/>
      <c r="OUS17" s="185"/>
      <c r="OUT17" s="185"/>
      <c r="OUU17" s="185"/>
      <c r="OUV17" s="185"/>
      <c r="OUW17" s="185"/>
      <c r="OUX17" s="185"/>
      <c r="OUY17" s="185"/>
      <c r="OUZ17" s="185"/>
      <c r="OVA17" s="185"/>
      <c r="OVB17" s="185"/>
      <c r="OVC17" s="185"/>
      <c r="OVD17" s="185"/>
      <c r="OVE17" s="185"/>
      <c r="OVF17" s="185"/>
      <c r="OVG17" s="185"/>
      <c r="OVH17" s="185"/>
      <c r="OVI17" s="185"/>
      <c r="OVJ17" s="185"/>
      <c r="OVK17" s="185"/>
      <c r="OVL17" s="185"/>
      <c r="OVM17" s="185"/>
      <c r="OVN17" s="185"/>
      <c r="OVO17" s="185"/>
      <c r="OVP17" s="185"/>
      <c r="OVQ17" s="185"/>
      <c r="OVR17" s="185"/>
      <c r="OVS17" s="185"/>
      <c r="OVT17" s="185"/>
      <c r="OVU17" s="185"/>
      <c r="OVV17" s="185"/>
      <c r="OVW17" s="185"/>
      <c r="OVX17" s="185"/>
      <c r="OVY17" s="185"/>
      <c r="OVZ17" s="185"/>
      <c r="OWA17" s="185"/>
      <c r="OWB17" s="185"/>
      <c r="OWC17" s="185"/>
      <c r="OWD17" s="185"/>
      <c r="OWE17" s="185"/>
      <c r="OWF17" s="185"/>
      <c r="OWG17" s="185"/>
      <c r="OWH17" s="185"/>
      <c r="OWI17" s="185"/>
      <c r="OWJ17" s="185"/>
      <c r="OWK17" s="185"/>
      <c r="OWL17" s="185"/>
      <c r="OWM17" s="185"/>
      <c r="OWN17" s="185"/>
      <c r="OWO17" s="185"/>
      <c r="OWP17" s="185"/>
      <c r="OWQ17" s="185"/>
      <c r="OWR17" s="185"/>
      <c r="OWS17" s="185"/>
      <c r="OWT17" s="185"/>
      <c r="OWU17" s="185"/>
      <c r="OWV17" s="185"/>
      <c r="OWW17" s="185"/>
      <c r="OWX17" s="185"/>
      <c r="OWY17" s="185"/>
      <c r="OWZ17" s="185"/>
      <c r="OXA17" s="185"/>
      <c r="OXB17" s="185"/>
      <c r="OXC17" s="185"/>
      <c r="OXD17" s="185"/>
      <c r="OXE17" s="185"/>
      <c r="OXF17" s="185"/>
      <c r="OXG17" s="185"/>
      <c r="OXH17" s="185"/>
      <c r="OXI17" s="185"/>
      <c r="OXJ17" s="185"/>
      <c r="OXK17" s="185"/>
      <c r="OXL17" s="185"/>
      <c r="OXM17" s="185"/>
      <c r="OXN17" s="185"/>
      <c r="OXO17" s="185"/>
      <c r="OXP17" s="185"/>
      <c r="OXQ17" s="185"/>
      <c r="OXR17" s="185"/>
      <c r="OXS17" s="185"/>
      <c r="OXT17" s="185"/>
      <c r="OXU17" s="185"/>
      <c r="OXV17" s="185"/>
      <c r="OXW17" s="185"/>
      <c r="OXX17" s="185"/>
      <c r="OXY17" s="185"/>
      <c r="OXZ17" s="185"/>
      <c r="OYA17" s="185"/>
      <c r="OYB17" s="185"/>
      <c r="OYC17" s="185"/>
      <c r="OYD17" s="185"/>
      <c r="OYE17" s="185"/>
      <c r="OYF17" s="185"/>
      <c r="OYG17" s="185"/>
      <c r="OYH17" s="185"/>
      <c r="OYI17" s="185"/>
      <c r="OYJ17" s="185"/>
      <c r="OYK17" s="185"/>
      <c r="OYL17" s="185"/>
      <c r="OYM17" s="185"/>
      <c r="OYN17" s="185"/>
      <c r="OYO17" s="185"/>
      <c r="OYP17" s="185"/>
      <c r="OYQ17" s="185"/>
      <c r="OYR17" s="185"/>
      <c r="OYS17" s="185"/>
      <c r="OYT17" s="185"/>
      <c r="OYU17" s="185"/>
      <c r="OYV17" s="185"/>
      <c r="OYW17" s="185"/>
      <c r="OYX17" s="185"/>
      <c r="OYY17" s="185"/>
      <c r="OYZ17" s="185"/>
      <c r="OZA17" s="185"/>
      <c r="OZB17" s="185"/>
      <c r="OZC17" s="185"/>
      <c r="OZD17" s="185"/>
      <c r="OZE17" s="185"/>
      <c r="OZF17" s="185"/>
      <c r="OZG17" s="185"/>
      <c r="OZH17" s="185"/>
      <c r="OZI17" s="185"/>
      <c r="OZJ17" s="185"/>
      <c r="OZK17" s="185"/>
      <c r="OZL17" s="185"/>
      <c r="OZM17" s="185"/>
      <c r="OZN17" s="185"/>
      <c r="OZO17" s="185"/>
      <c r="OZP17" s="185"/>
      <c r="OZQ17" s="185"/>
      <c r="OZR17" s="185"/>
      <c r="OZS17" s="185"/>
      <c r="OZT17" s="185"/>
      <c r="OZU17" s="185"/>
      <c r="OZV17" s="185"/>
      <c r="OZW17" s="185"/>
      <c r="OZX17" s="185"/>
      <c r="OZY17" s="185"/>
      <c r="OZZ17" s="185"/>
      <c r="PAA17" s="185"/>
      <c r="PAB17" s="185"/>
      <c r="PAC17" s="185"/>
      <c r="PAD17" s="185"/>
      <c r="PAE17" s="185"/>
      <c r="PAF17" s="185"/>
      <c r="PAG17" s="185"/>
      <c r="PAH17" s="185"/>
      <c r="PAI17" s="185"/>
      <c r="PAJ17" s="185"/>
      <c r="PAK17" s="185"/>
      <c r="PAL17" s="185"/>
      <c r="PAM17" s="185"/>
      <c r="PAN17" s="185"/>
      <c r="PAO17" s="185"/>
      <c r="PAP17" s="185"/>
      <c r="PAQ17" s="185"/>
      <c r="PAR17" s="185"/>
      <c r="PAS17" s="185"/>
      <c r="PAT17" s="185"/>
      <c r="PAU17" s="185"/>
      <c r="PAV17" s="185"/>
      <c r="PAW17" s="185"/>
      <c r="PAX17" s="185"/>
      <c r="PAY17" s="185"/>
      <c r="PAZ17" s="185"/>
      <c r="PBA17" s="185"/>
      <c r="PBB17" s="185"/>
      <c r="PBC17" s="185"/>
      <c r="PBD17" s="185"/>
      <c r="PBE17" s="185"/>
      <c r="PBF17" s="185"/>
      <c r="PBG17" s="185"/>
      <c r="PBH17" s="185"/>
      <c r="PBI17" s="185"/>
      <c r="PBJ17" s="185"/>
      <c r="PBK17" s="185"/>
      <c r="PBL17" s="185"/>
      <c r="PBM17" s="185"/>
      <c r="PBN17" s="185"/>
      <c r="PBO17" s="185"/>
      <c r="PBP17" s="185"/>
      <c r="PBQ17" s="185"/>
      <c r="PBR17" s="185"/>
      <c r="PBS17" s="185"/>
      <c r="PBT17" s="185"/>
      <c r="PBU17" s="185"/>
      <c r="PBV17" s="185"/>
      <c r="PBW17" s="185"/>
      <c r="PBX17" s="185"/>
      <c r="PBY17" s="185"/>
      <c r="PBZ17" s="185"/>
      <c r="PCA17" s="185"/>
      <c r="PCB17" s="185"/>
      <c r="PCC17" s="185"/>
      <c r="PCD17" s="185"/>
      <c r="PCE17" s="185"/>
      <c r="PCF17" s="185"/>
      <c r="PCG17" s="185"/>
      <c r="PCH17" s="185"/>
      <c r="PCI17" s="185"/>
      <c r="PCJ17" s="185"/>
      <c r="PCK17" s="185"/>
      <c r="PCL17" s="185"/>
      <c r="PCM17" s="185"/>
      <c r="PCN17" s="185"/>
      <c r="PCO17" s="185"/>
      <c r="PCP17" s="185"/>
      <c r="PCQ17" s="185"/>
      <c r="PCR17" s="185"/>
      <c r="PCS17" s="185"/>
      <c r="PCT17" s="185"/>
      <c r="PCU17" s="185"/>
      <c r="PCV17" s="185"/>
      <c r="PCW17" s="185"/>
      <c r="PCX17" s="185"/>
      <c r="PCY17" s="185"/>
      <c r="PCZ17" s="185"/>
      <c r="PDA17" s="185"/>
      <c r="PDB17" s="185"/>
      <c r="PDC17" s="185"/>
      <c r="PDD17" s="185"/>
      <c r="PDE17" s="185"/>
      <c r="PDF17" s="185"/>
      <c r="PDG17" s="185"/>
      <c r="PDH17" s="185"/>
      <c r="PDI17" s="185"/>
      <c r="PDJ17" s="185"/>
      <c r="PDK17" s="185"/>
      <c r="PDL17" s="185"/>
      <c r="PDM17" s="185"/>
      <c r="PDN17" s="185"/>
      <c r="PDO17" s="185"/>
      <c r="PDP17" s="185"/>
      <c r="PDQ17" s="185"/>
      <c r="PDR17" s="185"/>
      <c r="PDS17" s="185"/>
      <c r="PDT17" s="185"/>
      <c r="PDU17" s="185"/>
      <c r="PDV17" s="185"/>
      <c r="PDW17" s="185"/>
      <c r="PDX17" s="185"/>
      <c r="PDY17" s="185"/>
      <c r="PDZ17" s="185"/>
      <c r="PEA17" s="185"/>
      <c r="PEB17" s="185"/>
      <c r="PEC17" s="185"/>
      <c r="PED17" s="185"/>
      <c r="PEE17" s="185"/>
      <c r="PEF17" s="185"/>
      <c r="PEG17" s="185"/>
      <c r="PEH17" s="185"/>
      <c r="PEI17" s="185"/>
      <c r="PEJ17" s="185"/>
      <c r="PEK17" s="185"/>
      <c r="PEL17" s="185"/>
      <c r="PEM17" s="185"/>
      <c r="PEN17" s="185"/>
      <c r="PEO17" s="185"/>
      <c r="PEP17" s="185"/>
      <c r="PEQ17" s="185"/>
      <c r="PER17" s="185"/>
      <c r="PES17" s="185"/>
      <c r="PET17" s="185"/>
      <c r="PEU17" s="185"/>
      <c r="PEV17" s="185"/>
      <c r="PEW17" s="185"/>
      <c r="PEX17" s="185"/>
      <c r="PEY17" s="185"/>
      <c r="PEZ17" s="185"/>
      <c r="PFA17" s="185"/>
      <c r="PFB17" s="185"/>
      <c r="PFC17" s="185"/>
      <c r="PFD17" s="185"/>
      <c r="PFE17" s="185"/>
      <c r="PFF17" s="185"/>
      <c r="PFG17" s="185"/>
      <c r="PFH17" s="185"/>
      <c r="PFI17" s="185"/>
      <c r="PFJ17" s="185"/>
      <c r="PFK17" s="185"/>
      <c r="PFL17" s="185"/>
      <c r="PFM17" s="185"/>
      <c r="PFN17" s="185"/>
      <c r="PFO17" s="185"/>
      <c r="PFP17" s="185"/>
      <c r="PFQ17" s="185"/>
      <c r="PFR17" s="185"/>
      <c r="PFS17" s="185"/>
      <c r="PFT17" s="185"/>
      <c r="PFU17" s="185"/>
      <c r="PFV17" s="185"/>
      <c r="PFW17" s="185"/>
      <c r="PFX17" s="185"/>
      <c r="PFY17" s="185"/>
      <c r="PFZ17" s="185"/>
      <c r="PGA17" s="185"/>
      <c r="PGB17" s="185"/>
      <c r="PGC17" s="185"/>
      <c r="PGD17" s="185"/>
      <c r="PGE17" s="185"/>
      <c r="PGF17" s="185"/>
      <c r="PGG17" s="185"/>
      <c r="PGH17" s="185"/>
      <c r="PGI17" s="185"/>
      <c r="PGJ17" s="185"/>
      <c r="PGK17" s="185"/>
      <c r="PGL17" s="185"/>
      <c r="PGM17" s="185"/>
      <c r="PGN17" s="185"/>
      <c r="PGO17" s="185"/>
      <c r="PGP17" s="185"/>
      <c r="PGQ17" s="185"/>
      <c r="PGR17" s="185"/>
      <c r="PGS17" s="185"/>
      <c r="PGT17" s="185"/>
      <c r="PGU17" s="185"/>
      <c r="PGV17" s="185"/>
      <c r="PGW17" s="185"/>
      <c r="PGX17" s="185"/>
      <c r="PGY17" s="185"/>
      <c r="PGZ17" s="185"/>
      <c r="PHA17" s="185"/>
      <c r="PHB17" s="185"/>
      <c r="PHC17" s="185"/>
      <c r="PHD17" s="185"/>
      <c r="PHE17" s="185"/>
      <c r="PHF17" s="185"/>
      <c r="PHG17" s="185"/>
      <c r="PHH17" s="185"/>
      <c r="PHI17" s="185"/>
      <c r="PHJ17" s="185"/>
      <c r="PHK17" s="185"/>
      <c r="PHL17" s="185"/>
      <c r="PHM17" s="185"/>
      <c r="PHN17" s="185"/>
      <c r="PHO17" s="185"/>
      <c r="PHP17" s="185"/>
      <c r="PHQ17" s="185"/>
      <c r="PHR17" s="185"/>
      <c r="PHS17" s="185"/>
      <c r="PHT17" s="185"/>
      <c r="PHU17" s="185"/>
      <c r="PHV17" s="185"/>
      <c r="PHW17" s="185"/>
      <c r="PHX17" s="185"/>
      <c r="PHY17" s="185"/>
      <c r="PHZ17" s="185"/>
      <c r="PIA17" s="185"/>
      <c r="PIB17" s="185"/>
      <c r="PIC17" s="185"/>
      <c r="PID17" s="185"/>
      <c r="PIE17" s="185"/>
      <c r="PIF17" s="185"/>
      <c r="PIG17" s="185"/>
      <c r="PIH17" s="185"/>
      <c r="PII17" s="185"/>
      <c r="PIJ17" s="185"/>
      <c r="PIK17" s="185"/>
      <c r="PIL17" s="185"/>
      <c r="PIM17" s="185"/>
      <c r="PIN17" s="185"/>
      <c r="PIO17" s="185"/>
      <c r="PIP17" s="185"/>
      <c r="PIQ17" s="185"/>
      <c r="PIR17" s="185"/>
      <c r="PIS17" s="185"/>
      <c r="PIT17" s="185"/>
      <c r="PIU17" s="185"/>
      <c r="PIV17" s="185"/>
      <c r="PIW17" s="185"/>
      <c r="PIX17" s="185"/>
      <c r="PIY17" s="185"/>
      <c r="PIZ17" s="185"/>
      <c r="PJA17" s="185"/>
      <c r="PJB17" s="185"/>
      <c r="PJC17" s="185"/>
      <c r="PJD17" s="185"/>
      <c r="PJE17" s="185"/>
      <c r="PJF17" s="185"/>
      <c r="PJG17" s="185"/>
      <c r="PJH17" s="185"/>
      <c r="PJI17" s="185"/>
      <c r="PJJ17" s="185"/>
      <c r="PJK17" s="185"/>
      <c r="PJL17" s="185"/>
      <c r="PJM17" s="185"/>
      <c r="PJN17" s="185"/>
      <c r="PJO17" s="185"/>
      <c r="PJP17" s="185"/>
      <c r="PJQ17" s="185"/>
      <c r="PJR17" s="185"/>
      <c r="PJS17" s="185"/>
      <c r="PJT17" s="185"/>
      <c r="PJU17" s="185"/>
      <c r="PJV17" s="185"/>
      <c r="PJW17" s="185"/>
      <c r="PJX17" s="185"/>
      <c r="PJY17" s="185"/>
      <c r="PJZ17" s="185"/>
      <c r="PKA17" s="185"/>
      <c r="PKB17" s="185"/>
      <c r="PKC17" s="185"/>
      <c r="PKD17" s="185"/>
      <c r="PKE17" s="185"/>
      <c r="PKF17" s="185"/>
      <c r="PKG17" s="185"/>
      <c r="PKH17" s="185"/>
      <c r="PKI17" s="185"/>
      <c r="PKJ17" s="185"/>
      <c r="PKK17" s="185"/>
      <c r="PKL17" s="185"/>
      <c r="PKM17" s="185"/>
      <c r="PKN17" s="185"/>
      <c r="PKO17" s="185"/>
      <c r="PKP17" s="185"/>
      <c r="PKQ17" s="185"/>
      <c r="PKR17" s="185"/>
      <c r="PKS17" s="185"/>
      <c r="PKT17" s="185"/>
      <c r="PKU17" s="185"/>
      <c r="PKV17" s="185"/>
      <c r="PKW17" s="185"/>
      <c r="PKX17" s="185"/>
      <c r="PKY17" s="185"/>
      <c r="PKZ17" s="185"/>
      <c r="PLA17" s="185"/>
      <c r="PLB17" s="185"/>
      <c r="PLC17" s="185"/>
      <c r="PLD17" s="185"/>
      <c r="PLE17" s="185"/>
      <c r="PLF17" s="185"/>
      <c r="PLG17" s="185"/>
      <c r="PLH17" s="185"/>
      <c r="PLI17" s="185"/>
      <c r="PLJ17" s="185"/>
      <c r="PLK17" s="185"/>
      <c r="PLL17" s="185"/>
      <c r="PLM17" s="185"/>
      <c r="PLN17" s="185"/>
      <c r="PLO17" s="185"/>
      <c r="PLP17" s="185"/>
      <c r="PLQ17" s="185"/>
      <c r="PLR17" s="185"/>
      <c r="PLS17" s="185"/>
      <c r="PLT17" s="185"/>
      <c r="PLU17" s="185"/>
      <c r="PLV17" s="185"/>
      <c r="PLW17" s="185"/>
      <c r="PLX17" s="185"/>
      <c r="PLY17" s="185"/>
      <c r="PLZ17" s="185"/>
      <c r="PMA17" s="185"/>
      <c r="PMB17" s="185"/>
      <c r="PMC17" s="185"/>
      <c r="PMD17" s="185"/>
      <c r="PME17" s="185"/>
      <c r="PMF17" s="185"/>
      <c r="PMG17" s="185"/>
      <c r="PMH17" s="185"/>
      <c r="PMI17" s="185"/>
      <c r="PMJ17" s="185"/>
      <c r="PMK17" s="185"/>
      <c r="PML17" s="185"/>
      <c r="PMM17" s="185"/>
      <c r="PMN17" s="185"/>
      <c r="PMO17" s="185"/>
      <c r="PMP17" s="185"/>
      <c r="PMQ17" s="185"/>
      <c r="PMR17" s="185"/>
      <c r="PMS17" s="185"/>
      <c r="PMT17" s="185"/>
      <c r="PMU17" s="185"/>
      <c r="PMV17" s="185"/>
      <c r="PMW17" s="185"/>
      <c r="PMX17" s="185"/>
      <c r="PMY17" s="185"/>
      <c r="PMZ17" s="185"/>
      <c r="PNA17" s="185"/>
      <c r="PNB17" s="185"/>
      <c r="PNC17" s="185"/>
      <c r="PND17" s="185"/>
      <c r="PNE17" s="185"/>
      <c r="PNF17" s="185"/>
      <c r="PNG17" s="185"/>
      <c r="PNH17" s="185"/>
      <c r="PNI17" s="185"/>
      <c r="PNJ17" s="185"/>
      <c r="PNK17" s="185"/>
      <c r="PNL17" s="185"/>
      <c r="PNM17" s="185"/>
      <c r="PNN17" s="185"/>
      <c r="PNO17" s="185"/>
      <c r="PNP17" s="185"/>
      <c r="PNQ17" s="185"/>
      <c r="PNR17" s="185"/>
      <c r="PNS17" s="185"/>
      <c r="PNT17" s="185"/>
      <c r="PNU17" s="185"/>
      <c r="PNV17" s="185"/>
      <c r="PNW17" s="185"/>
      <c r="PNX17" s="185"/>
      <c r="PNY17" s="185"/>
      <c r="PNZ17" s="185"/>
      <c r="POA17" s="185"/>
      <c r="POB17" s="185"/>
      <c r="POC17" s="185"/>
      <c r="POD17" s="185"/>
      <c r="POE17" s="185"/>
      <c r="POF17" s="185"/>
      <c r="POG17" s="185"/>
      <c r="POH17" s="185"/>
      <c r="POI17" s="185"/>
      <c r="POJ17" s="185"/>
      <c r="POK17" s="185"/>
      <c r="POL17" s="185"/>
      <c r="POM17" s="185"/>
      <c r="PON17" s="185"/>
      <c r="POO17" s="185"/>
      <c r="POP17" s="185"/>
      <c r="POQ17" s="185"/>
      <c r="POR17" s="185"/>
      <c r="POS17" s="185"/>
      <c r="POT17" s="185"/>
      <c r="POU17" s="185"/>
      <c r="POV17" s="185"/>
      <c r="POW17" s="185"/>
      <c r="POX17" s="185"/>
      <c r="POY17" s="185"/>
      <c r="POZ17" s="185"/>
      <c r="PPA17" s="185"/>
      <c r="PPB17" s="185"/>
      <c r="PPC17" s="185"/>
      <c r="PPD17" s="185"/>
      <c r="PPE17" s="185"/>
      <c r="PPF17" s="185"/>
      <c r="PPG17" s="185"/>
      <c r="PPH17" s="185"/>
      <c r="PPI17" s="185"/>
      <c r="PPJ17" s="185"/>
      <c r="PPK17" s="185"/>
      <c r="PPL17" s="185"/>
      <c r="PPM17" s="185"/>
      <c r="PPN17" s="185"/>
      <c r="PPO17" s="185"/>
      <c r="PPP17" s="185"/>
      <c r="PPQ17" s="185"/>
      <c r="PPR17" s="185"/>
      <c r="PPS17" s="185"/>
      <c r="PPT17" s="185"/>
      <c r="PPU17" s="185"/>
      <c r="PPV17" s="185"/>
      <c r="PPW17" s="185"/>
      <c r="PPX17" s="185"/>
      <c r="PPY17" s="185"/>
      <c r="PPZ17" s="185"/>
      <c r="PQA17" s="185"/>
      <c r="PQB17" s="185"/>
      <c r="PQC17" s="185"/>
      <c r="PQD17" s="185"/>
      <c r="PQE17" s="185"/>
      <c r="PQF17" s="185"/>
      <c r="PQG17" s="185"/>
      <c r="PQH17" s="185"/>
      <c r="PQI17" s="185"/>
      <c r="PQJ17" s="185"/>
      <c r="PQK17" s="185"/>
      <c r="PQL17" s="185"/>
      <c r="PQM17" s="185"/>
      <c r="PQN17" s="185"/>
      <c r="PQO17" s="185"/>
      <c r="PQP17" s="185"/>
      <c r="PQQ17" s="185"/>
      <c r="PQR17" s="185"/>
      <c r="PQS17" s="185"/>
      <c r="PQT17" s="185"/>
      <c r="PQU17" s="185"/>
      <c r="PQV17" s="185"/>
      <c r="PQW17" s="185"/>
      <c r="PQX17" s="185"/>
      <c r="PQY17" s="185"/>
      <c r="PQZ17" s="185"/>
      <c r="PRA17" s="185"/>
      <c r="PRB17" s="185"/>
      <c r="PRC17" s="185"/>
      <c r="PRD17" s="185"/>
      <c r="PRE17" s="185"/>
      <c r="PRF17" s="185"/>
      <c r="PRG17" s="185"/>
      <c r="PRH17" s="185"/>
      <c r="PRI17" s="185"/>
      <c r="PRJ17" s="185"/>
      <c r="PRK17" s="185"/>
      <c r="PRL17" s="185"/>
      <c r="PRM17" s="185"/>
      <c r="PRN17" s="185"/>
      <c r="PRO17" s="185"/>
      <c r="PRP17" s="185"/>
      <c r="PRQ17" s="185"/>
      <c r="PRR17" s="185"/>
      <c r="PRS17" s="185"/>
      <c r="PRT17" s="185"/>
      <c r="PRU17" s="185"/>
      <c r="PRV17" s="185"/>
      <c r="PRW17" s="185"/>
      <c r="PRX17" s="185"/>
      <c r="PRY17" s="185"/>
      <c r="PRZ17" s="185"/>
      <c r="PSA17" s="185"/>
      <c r="PSB17" s="185"/>
      <c r="PSC17" s="185"/>
      <c r="PSD17" s="185"/>
      <c r="PSE17" s="185"/>
      <c r="PSF17" s="185"/>
      <c r="PSG17" s="185"/>
      <c r="PSH17" s="185"/>
      <c r="PSI17" s="185"/>
      <c r="PSJ17" s="185"/>
      <c r="PSK17" s="185"/>
      <c r="PSL17" s="185"/>
      <c r="PSM17" s="185"/>
      <c r="PSN17" s="185"/>
      <c r="PSO17" s="185"/>
      <c r="PSP17" s="185"/>
      <c r="PSQ17" s="185"/>
      <c r="PSR17" s="185"/>
      <c r="PSS17" s="185"/>
      <c r="PST17" s="185"/>
      <c r="PSU17" s="185"/>
      <c r="PSV17" s="185"/>
      <c r="PSW17" s="185"/>
      <c r="PSX17" s="185"/>
      <c r="PSY17" s="185"/>
      <c r="PSZ17" s="185"/>
      <c r="PTA17" s="185"/>
      <c r="PTB17" s="185"/>
      <c r="PTC17" s="185"/>
      <c r="PTD17" s="185"/>
      <c r="PTE17" s="185"/>
      <c r="PTF17" s="185"/>
      <c r="PTG17" s="185"/>
      <c r="PTH17" s="185"/>
      <c r="PTI17" s="185"/>
      <c r="PTJ17" s="185"/>
      <c r="PTK17" s="185"/>
      <c r="PTL17" s="185"/>
      <c r="PTM17" s="185"/>
      <c r="PTN17" s="185"/>
      <c r="PTO17" s="185"/>
      <c r="PTP17" s="185"/>
      <c r="PTQ17" s="185"/>
      <c r="PTR17" s="185"/>
      <c r="PTS17" s="185"/>
      <c r="PTT17" s="185"/>
      <c r="PTU17" s="185"/>
      <c r="PTV17" s="185"/>
      <c r="PTW17" s="185"/>
      <c r="PTX17" s="185"/>
      <c r="PTY17" s="185"/>
      <c r="PTZ17" s="185"/>
      <c r="PUA17" s="185"/>
      <c r="PUB17" s="185"/>
      <c r="PUC17" s="185"/>
      <c r="PUD17" s="185"/>
      <c r="PUE17" s="185"/>
      <c r="PUF17" s="185"/>
      <c r="PUG17" s="185"/>
      <c r="PUH17" s="185"/>
      <c r="PUI17" s="185"/>
      <c r="PUJ17" s="185"/>
      <c r="PUK17" s="185"/>
      <c r="PUL17" s="185"/>
      <c r="PUM17" s="185"/>
      <c r="PUN17" s="185"/>
      <c r="PUO17" s="185"/>
      <c r="PUP17" s="185"/>
      <c r="PUQ17" s="185"/>
      <c r="PUR17" s="185"/>
      <c r="PUS17" s="185"/>
      <c r="PUT17" s="185"/>
      <c r="PUU17" s="185"/>
      <c r="PUV17" s="185"/>
      <c r="PUW17" s="185"/>
      <c r="PUX17" s="185"/>
      <c r="PUY17" s="185"/>
      <c r="PUZ17" s="185"/>
      <c r="PVA17" s="185"/>
      <c r="PVB17" s="185"/>
      <c r="PVC17" s="185"/>
      <c r="PVD17" s="185"/>
      <c r="PVE17" s="185"/>
      <c r="PVF17" s="185"/>
      <c r="PVG17" s="185"/>
      <c r="PVH17" s="185"/>
      <c r="PVI17" s="185"/>
      <c r="PVJ17" s="185"/>
      <c r="PVK17" s="185"/>
      <c r="PVL17" s="185"/>
      <c r="PVM17" s="185"/>
      <c r="PVN17" s="185"/>
      <c r="PVO17" s="185"/>
      <c r="PVP17" s="185"/>
      <c r="PVQ17" s="185"/>
      <c r="PVR17" s="185"/>
      <c r="PVS17" s="185"/>
      <c r="PVT17" s="185"/>
      <c r="PVU17" s="185"/>
      <c r="PVV17" s="185"/>
      <c r="PVW17" s="185"/>
      <c r="PVX17" s="185"/>
      <c r="PVY17" s="185"/>
      <c r="PVZ17" s="185"/>
      <c r="PWA17" s="185"/>
      <c r="PWB17" s="185"/>
      <c r="PWC17" s="185"/>
      <c r="PWD17" s="185"/>
      <c r="PWE17" s="185"/>
      <c r="PWF17" s="185"/>
      <c r="PWG17" s="185"/>
      <c r="PWH17" s="185"/>
      <c r="PWI17" s="185"/>
      <c r="PWJ17" s="185"/>
      <c r="PWK17" s="185"/>
      <c r="PWL17" s="185"/>
      <c r="PWM17" s="185"/>
      <c r="PWN17" s="185"/>
      <c r="PWO17" s="185"/>
      <c r="PWP17" s="185"/>
      <c r="PWQ17" s="185"/>
      <c r="PWR17" s="185"/>
      <c r="PWS17" s="185"/>
      <c r="PWT17" s="185"/>
      <c r="PWU17" s="185"/>
      <c r="PWV17" s="185"/>
      <c r="PWW17" s="185"/>
      <c r="PWX17" s="185"/>
      <c r="PWY17" s="185"/>
      <c r="PWZ17" s="185"/>
      <c r="PXA17" s="185"/>
      <c r="PXB17" s="185"/>
      <c r="PXC17" s="185"/>
      <c r="PXD17" s="185"/>
      <c r="PXE17" s="185"/>
      <c r="PXF17" s="185"/>
      <c r="PXG17" s="185"/>
      <c r="PXH17" s="185"/>
      <c r="PXI17" s="185"/>
      <c r="PXJ17" s="185"/>
      <c r="PXK17" s="185"/>
      <c r="PXL17" s="185"/>
      <c r="PXM17" s="185"/>
      <c r="PXN17" s="185"/>
      <c r="PXO17" s="185"/>
      <c r="PXP17" s="185"/>
      <c r="PXQ17" s="185"/>
      <c r="PXR17" s="185"/>
      <c r="PXS17" s="185"/>
      <c r="PXT17" s="185"/>
      <c r="PXU17" s="185"/>
      <c r="PXV17" s="185"/>
      <c r="PXW17" s="185"/>
      <c r="PXX17" s="185"/>
      <c r="PXY17" s="185"/>
      <c r="PXZ17" s="185"/>
      <c r="PYA17" s="185"/>
      <c r="PYB17" s="185"/>
      <c r="PYC17" s="185"/>
      <c r="PYD17" s="185"/>
      <c r="PYE17" s="185"/>
      <c r="PYF17" s="185"/>
      <c r="PYG17" s="185"/>
      <c r="PYH17" s="185"/>
      <c r="PYI17" s="185"/>
      <c r="PYJ17" s="185"/>
      <c r="PYK17" s="185"/>
      <c r="PYL17" s="185"/>
      <c r="PYM17" s="185"/>
      <c r="PYN17" s="185"/>
      <c r="PYO17" s="185"/>
      <c r="PYP17" s="185"/>
      <c r="PYQ17" s="185"/>
      <c r="PYR17" s="185"/>
      <c r="PYS17" s="185"/>
      <c r="PYT17" s="185"/>
      <c r="PYU17" s="185"/>
      <c r="PYV17" s="185"/>
      <c r="PYW17" s="185"/>
      <c r="PYX17" s="185"/>
      <c r="PYY17" s="185"/>
      <c r="PYZ17" s="185"/>
      <c r="PZA17" s="185"/>
      <c r="PZB17" s="185"/>
      <c r="PZC17" s="185"/>
      <c r="PZD17" s="185"/>
      <c r="PZE17" s="185"/>
      <c r="PZF17" s="185"/>
      <c r="PZG17" s="185"/>
      <c r="PZH17" s="185"/>
      <c r="PZI17" s="185"/>
      <c r="PZJ17" s="185"/>
      <c r="PZK17" s="185"/>
      <c r="PZL17" s="185"/>
      <c r="PZM17" s="185"/>
      <c r="PZN17" s="185"/>
      <c r="PZO17" s="185"/>
      <c r="PZP17" s="185"/>
      <c r="PZQ17" s="185"/>
      <c r="PZR17" s="185"/>
      <c r="PZS17" s="185"/>
      <c r="PZT17" s="185"/>
      <c r="PZU17" s="185"/>
      <c r="PZV17" s="185"/>
      <c r="PZW17" s="185"/>
      <c r="PZX17" s="185"/>
      <c r="PZY17" s="185"/>
      <c r="PZZ17" s="185"/>
      <c r="QAA17" s="185"/>
      <c r="QAB17" s="185"/>
      <c r="QAC17" s="185"/>
      <c r="QAD17" s="185"/>
      <c r="QAE17" s="185"/>
      <c r="QAF17" s="185"/>
      <c r="QAG17" s="185"/>
      <c r="QAH17" s="185"/>
      <c r="QAI17" s="185"/>
      <c r="QAJ17" s="185"/>
      <c r="QAK17" s="185"/>
      <c r="QAL17" s="185"/>
      <c r="QAM17" s="185"/>
      <c r="QAN17" s="185"/>
      <c r="QAO17" s="185"/>
      <c r="QAP17" s="185"/>
      <c r="QAQ17" s="185"/>
      <c r="QAR17" s="185"/>
      <c r="QAS17" s="185"/>
      <c r="QAT17" s="185"/>
      <c r="QAU17" s="185"/>
      <c r="QAV17" s="185"/>
      <c r="QAW17" s="185"/>
      <c r="QAX17" s="185"/>
      <c r="QAY17" s="185"/>
      <c r="QAZ17" s="185"/>
      <c r="QBA17" s="185"/>
      <c r="QBB17" s="185"/>
      <c r="QBC17" s="185"/>
      <c r="QBD17" s="185"/>
      <c r="QBE17" s="185"/>
      <c r="QBF17" s="185"/>
      <c r="QBG17" s="185"/>
      <c r="QBH17" s="185"/>
      <c r="QBI17" s="185"/>
      <c r="QBJ17" s="185"/>
      <c r="QBK17" s="185"/>
      <c r="QBL17" s="185"/>
      <c r="QBM17" s="185"/>
      <c r="QBN17" s="185"/>
      <c r="QBO17" s="185"/>
      <c r="QBP17" s="185"/>
      <c r="QBQ17" s="185"/>
      <c r="QBR17" s="185"/>
      <c r="QBS17" s="185"/>
      <c r="QBT17" s="185"/>
      <c r="QBU17" s="185"/>
      <c r="QBV17" s="185"/>
      <c r="QBW17" s="185"/>
      <c r="QBX17" s="185"/>
      <c r="QBY17" s="185"/>
      <c r="QBZ17" s="185"/>
      <c r="QCA17" s="185"/>
      <c r="QCB17" s="185"/>
      <c r="QCC17" s="185"/>
      <c r="QCD17" s="185"/>
      <c r="QCE17" s="185"/>
      <c r="QCF17" s="185"/>
      <c r="QCG17" s="185"/>
      <c r="QCH17" s="185"/>
      <c r="QCI17" s="185"/>
      <c r="QCJ17" s="185"/>
      <c r="QCK17" s="185"/>
      <c r="QCL17" s="185"/>
      <c r="QCM17" s="185"/>
      <c r="QCN17" s="185"/>
      <c r="QCO17" s="185"/>
      <c r="QCP17" s="185"/>
      <c r="QCQ17" s="185"/>
      <c r="QCR17" s="185"/>
      <c r="QCS17" s="185"/>
      <c r="QCT17" s="185"/>
      <c r="QCU17" s="185"/>
      <c r="QCV17" s="185"/>
      <c r="QCW17" s="185"/>
      <c r="QCX17" s="185"/>
      <c r="QCY17" s="185"/>
      <c r="QCZ17" s="185"/>
      <c r="QDA17" s="185"/>
      <c r="QDB17" s="185"/>
      <c r="QDC17" s="185"/>
      <c r="QDD17" s="185"/>
      <c r="QDE17" s="185"/>
      <c r="QDF17" s="185"/>
      <c r="QDG17" s="185"/>
      <c r="QDH17" s="185"/>
      <c r="QDI17" s="185"/>
      <c r="QDJ17" s="185"/>
      <c r="QDK17" s="185"/>
      <c r="QDL17" s="185"/>
      <c r="QDM17" s="185"/>
      <c r="QDN17" s="185"/>
      <c r="QDO17" s="185"/>
      <c r="QDP17" s="185"/>
      <c r="QDQ17" s="185"/>
      <c r="QDR17" s="185"/>
      <c r="QDS17" s="185"/>
      <c r="QDT17" s="185"/>
      <c r="QDU17" s="185"/>
      <c r="QDV17" s="185"/>
      <c r="QDW17" s="185"/>
      <c r="QDX17" s="185"/>
      <c r="QDY17" s="185"/>
      <c r="QDZ17" s="185"/>
      <c r="QEA17" s="185"/>
      <c r="QEB17" s="185"/>
      <c r="QEC17" s="185"/>
      <c r="QED17" s="185"/>
      <c r="QEE17" s="185"/>
      <c r="QEF17" s="185"/>
      <c r="QEG17" s="185"/>
      <c r="QEH17" s="185"/>
      <c r="QEI17" s="185"/>
      <c r="QEJ17" s="185"/>
      <c r="QEK17" s="185"/>
      <c r="QEL17" s="185"/>
      <c r="QEM17" s="185"/>
      <c r="QEN17" s="185"/>
      <c r="QEO17" s="185"/>
      <c r="QEP17" s="185"/>
      <c r="QEQ17" s="185"/>
      <c r="QER17" s="185"/>
      <c r="QES17" s="185"/>
      <c r="QET17" s="185"/>
      <c r="QEU17" s="185"/>
      <c r="QEV17" s="185"/>
      <c r="QEW17" s="185"/>
      <c r="QEX17" s="185"/>
      <c r="QEY17" s="185"/>
      <c r="QEZ17" s="185"/>
      <c r="QFA17" s="185"/>
      <c r="QFB17" s="185"/>
      <c r="QFC17" s="185"/>
      <c r="QFD17" s="185"/>
      <c r="QFE17" s="185"/>
      <c r="QFF17" s="185"/>
      <c r="QFG17" s="185"/>
      <c r="QFH17" s="185"/>
      <c r="QFI17" s="185"/>
      <c r="QFJ17" s="185"/>
      <c r="QFK17" s="185"/>
      <c r="QFL17" s="185"/>
      <c r="QFM17" s="185"/>
      <c r="QFN17" s="185"/>
      <c r="QFO17" s="185"/>
      <c r="QFP17" s="185"/>
      <c r="QFQ17" s="185"/>
      <c r="QFR17" s="185"/>
      <c r="QFS17" s="185"/>
      <c r="QFT17" s="185"/>
      <c r="QFU17" s="185"/>
      <c r="QFV17" s="185"/>
      <c r="QFW17" s="185"/>
      <c r="QFX17" s="185"/>
      <c r="QFY17" s="185"/>
      <c r="QFZ17" s="185"/>
      <c r="QGA17" s="185"/>
      <c r="QGB17" s="185"/>
      <c r="QGC17" s="185"/>
      <c r="QGD17" s="185"/>
      <c r="QGE17" s="185"/>
      <c r="QGF17" s="185"/>
      <c r="QGG17" s="185"/>
      <c r="QGH17" s="185"/>
      <c r="QGI17" s="185"/>
      <c r="QGJ17" s="185"/>
      <c r="QGK17" s="185"/>
      <c r="QGL17" s="185"/>
      <c r="QGM17" s="185"/>
      <c r="QGN17" s="185"/>
      <c r="QGO17" s="185"/>
      <c r="QGP17" s="185"/>
      <c r="QGQ17" s="185"/>
      <c r="QGR17" s="185"/>
      <c r="QGS17" s="185"/>
      <c r="QGT17" s="185"/>
      <c r="QGU17" s="185"/>
      <c r="QGV17" s="185"/>
      <c r="QGW17" s="185"/>
      <c r="QGX17" s="185"/>
      <c r="QGY17" s="185"/>
      <c r="QGZ17" s="185"/>
      <c r="QHA17" s="185"/>
      <c r="QHB17" s="185"/>
      <c r="QHC17" s="185"/>
      <c r="QHD17" s="185"/>
      <c r="QHE17" s="185"/>
      <c r="QHF17" s="185"/>
      <c r="QHG17" s="185"/>
      <c r="QHH17" s="185"/>
      <c r="QHI17" s="185"/>
      <c r="QHJ17" s="185"/>
      <c r="QHK17" s="185"/>
      <c r="QHL17" s="185"/>
      <c r="QHM17" s="185"/>
      <c r="QHN17" s="185"/>
      <c r="QHO17" s="185"/>
      <c r="QHP17" s="185"/>
      <c r="QHQ17" s="185"/>
      <c r="QHR17" s="185"/>
      <c r="QHS17" s="185"/>
      <c r="QHT17" s="185"/>
      <c r="QHU17" s="185"/>
      <c r="QHV17" s="185"/>
      <c r="QHW17" s="185"/>
      <c r="QHX17" s="185"/>
      <c r="QHY17" s="185"/>
      <c r="QHZ17" s="185"/>
      <c r="QIA17" s="185"/>
      <c r="QIB17" s="185"/>
      <c r="QIC17" s="185"/>
      <c r="QID17" s="185"/>
      <c r="QIE17" s="185"/>
      <c r="QIF17" s="185"/>
      <c r="QIG17" s="185"/>
      <c r="QIH17" s="185"/>
      <c r="QII17" s="185"/>
      <c r="QIJ17" s="185"/>
      <c r="QIK17" s="185"/>
      <c r="QIL17" s="185"/>
      <c r="QIM17" s="185"/>
      <c r="QIN17" s="185"/>
      <c r="QIO17" s="185"/>
      <c r="QIP17" s="185"/>
      <c r="QIQ17" s="185"/>
      <c r="QIR17" s="185"/>
      <c r="QIS17" s="185"/>
      <c r="QIT17" s="185"/>
      <c r="QIU17" s="185"/>
      <c r="QIV17" s="185"/>
      <c r="QIW17" s="185"/>
      <c r="QIX17" s="185"/>
      <c r="QIY17" s="185"/>
      <c r="QIZ17" s="185"/>
      <c r="QJA17" s="185"/>
      <c r="QJB17" s="185"/>
      <c r="QJC17" s="185"/>
      <c r="QJD17" s="185"/>
      <c r="QJE17" s="185"/>
      <c r="QJF17" s="185"/>
      <c r="QJG17" s="185"/>
      <c r="QJH17" s="185"/>
      <c r="QJI17" s="185"/>
      <c r="QJJ17" s="185"/>
      <c r="QJK17" s="185"/>
      <c r="QJL17" s="185"/>
      <c r="QJM17" s="185"/>
      <c r="QJN17" s="185"/>
      <c r="QJO17" s="185"/>
      <c r="QJP17" s="185"/>
      <c r="QJQ17" s="185"/>
      <c r="QJR17" s="185"/>
      <c r="QJS17" s="185"/>
      <c r="QJT17" s="185"/>
      <c r="QJU17" s="185"/>
      <c r="QJV17" s="185"/>
      <c r="QJW17" s="185"/>
      <c r="QJX17" s="185"/>
      <c r="QJY17" s="185"/>
      <c r="QJZ17" s="185"/>
      <c r="QKA17" s="185"/>
      <c r="QKB17" s="185"/>
      <c r="QKC17" s="185"/>
      <c r="QKD17" s="185"/>
      <c r="QKE17" s="185"/>
      <c r="QKF17" s="185"/>
      <c r="QKG17" s="185"/>
      <c r="QKH17" s="185"/>
      <c r="QKI17" s="185"/>
      <c r="QKJ17" s="185"/>
      <c r="QKK17" s="185"/>
      <c r="QKL17" s="185"/>
      <c r="QKM17" s="185"/>
      <c r="QKN17" s="185"/>
      <c r="QKO17" s="185"/>
      <c r="QKP17" s="185"/>
      <c r="QKQ17" s="185"/>
      <c r="QKR17" s="185"/>
      <c r="QKS17" s="185"/>
      <c r="QKT17" s="185"/>
      <c r="QKU17" s="185"/>
      <c r="QKV17" s="185"/>
      <c r="QKW17" s="185"/>
      <c r="QKX17" s="185"/>
      <c r="QKY17" s="185"/>
      <c r="QKZ17" s="185"/>
      <c r="QLA17" s="185"/>
      <c r="QLB17" s="185"/>
      <c r="QLC17" s="185"/>
      <c r="QLD17" s="185"/>
      <c r="QLE17" s="185"/>
      <c r="QLF17" s="185"/>
      <c r="QLG17" s="185"/>
      <c r="QLH17" s="185"/>
      <c r="QLI17" s="185"/>
      <c r="QLJ17" s="185"/>
      <c r="QLK17" s="185"/>
      <c r="QLL17" s="185"/>
      <c r="QLM17" s="185"/>
      <c r="QLN17" s="185"/>
      <c r="QLO17" s="185"/>
      <c r="QLP17" s="185"/>
      <c r="QLQ17" s="185"/>
      <c r="QLR17" s="185"/>
      <c r="QLS17" s="185"/>
      <c r="QLT17" s="185"/>
      <c r="QLU17" s="185"/>
      <c r="QLV17" s="185"/>
      <c r="QLW17" s="185"/>
      <c r="QLX17" s="185"/>
      <c r="QLY17" s="185"/>
      <c r="QLZ17" s="185"/>
      <c r="QMA17" s="185"/>
      <c r="QMB17" s="185"/>
      <c r="QMC17" s="185"/>
      <c r="QMD17" s="185"/>
      <c r="QME17" s="185"/>
      <c r="QMF17" s="185"/>
      <c r="QMG17" s="185"/>
      <c r="QMH17" s="185"/>
      <c r="QMI17" s="185"/>
      <c r="QMJ17" s="185"/>
      <c r="QMK17" s="185"/>
      <c r="QML17" s="185"/>
      <c r="QMM17" s="185"/>
      <c r="QMN17" s="185"/>
      <c r="QMO17" s="185"/>
      <c r="QMP17" s="185"/>
      <c r="QMQ17" s="185"/>
      <c r="QMR17" s="185"/>
      <c r="QMS17" s="185"/>
      <c r="QMT17" s="185"/>
      <c r="QMU17" s="185"/>
      <c r="QMV17" s="185"/>
      <c r="QMW17" s="185"/>
      <c r="QMX17" s="185"/>
      <c r="QMY17" s="185"/>
      <c r="QMZ17" s="185"/>
      <c r="QNA17" s="185"/>
      <c r="QNB17" s="185"/>
      <c r="QNC17" s="185"/>
      <c r="QND17" s="185"/>
      <c r="QNE17" s="185"/>
      <c r="QNF17" s="185"/>
      <c r="QNG17" s="185"/>
      <c r="QNH17" s="185"/>
      <c r="QNI17" s="185"/>
      <c r="QNJ17" s="185"/>
      <c r="QNK17" s="185"/>
      <c r="QNL17" s="185"/>
      <c r="QNM17" s="185"/>
      <c r="QNN17" s="185"/>
      <c r="QNO17" s="185"/>
      <c r="QNP17" s="185"/>
      <c r="QNQ17" s="185"/>
      <c r="QNR17" s="185"/>
      <c r="QNS17" s="185"/>
      <c r="QNT17" s="185"/>
      <c r="QNU17" s="185"/>
      <c r="QNV17" s="185"/>
      <c r="QNW17" s="185"/>
      <c r="QNX17" s="185"/>
      <c r="QNY17" s="185"/>
      <c r="QNZ17" s="185"/>
      <c r="QOA17" s="185"/>
      <c r="QOB17" s="185"/>
      <c r="QOC17" s="185"/>
      <c r="QOD17" s="185"/>
      <c r="QOE17" s="185"/>
      <c r="QOF17" s="185"/>
      <c r="QOG17" s="185"/>
      <c r="QOH17" s="185"/>
      <c r="QOI17" s="185"/>
      <c r="QOJ17" s="185"/>
      <c r="QOK17" s="185"/>
      <c r="QOL17" s="185"/>
      <c r="QOM17" s="185"/>
      <c r="QON17" s="185"/>
      <c r="QOO17" s="185"/>
      <c r="QOP17" s="185"/>
      <c r="QOQ17" s="185"/>
      <c r="QOR17" s="185"/>
      <c r="QOS17" s="185"/>
      <c r="QOT17" s="185"/>
      <c r="QOU17" s="185"/>
      <c r="QOV17" s="185"/>
      <c r="QOW17" s="185"/>
      <c r="QOX17" s="185"/>
      <c r="QOY17" s="185"/>
      <c r="QOZ17" s="185"/>
      <c r="QPA17" s="185"/>
      <c r="QPB17" s="185"/>
      <c r="QPC17" s="185"/>
      <c r="QPD17" s="185"/>
      <c r="QPE17" s="185"/>
      <c r="QPF17" s="185"/>
      <c r="QPG17" s="185"/>
      <c r="QPH17" s="185"/>
      <c r="QPI17" s="185"/>
      <c r="QPJ17" s="185"/>
      <c r="QPK17" s="185"/>
      <c r="QPL17" s="185"/>
      <c r="QPM17" s="185"/>
      <c r="QPN17" s="185"/>
      <c r="QPO17" s="185"/>
      <c r="QPP17" s="185"/>
      <c r="QPQ17" s="185"/>
      <c r="QPR17" s="185"/>
      <c r="QPS17" s="185"/>
      <c r="QPT17" s="185"/>
      <c r="QPU17" s="185"/>
      <c r="QPV17" s="185"/>
      <c r="QPW17" s="185"/>
      <c r="QPX17" s="185"/>
      <c r="QPY17" s="185"/>
      <c r="QPZ17" s="185"/>
      <c r="QQA17" s="185"/>
      <c r="QQB17" s="185"/>
      <c r="QQC17" s="185"/>
      <c r="QQD17" s="185"/>
      <c r="QQE17" s="185"/>
      <c r="QQF17" s="185"/>
      <c r="QQG17" s="185"/>
      <c r="QQH17" s="185"/>
      <c r="QQI17" s="185"/>
      <c r="QQJ17" s="185"/>
      <c r="QQK17" s="185"/>
      <c r="QQL17" s="185"/>
      <c r="QQM17" s="185"/>
      <c r="QQN17" s="185"/>
      <c r="QQO17" s="185"/>
      <c r="QQP17" s="185"/>
      <c r="QQQ17" s="185"/>
      <c r="QQR17" s="185"/>
      <c r="QQS17" s="185"/>
      <c r="QQT17" s="185"/>
      <c r="QQU17" s="185"/>
      <c r="QQV17" s="185"/>
      <c r="QQW17" s="185"/>
      <c r="QQX17" s="185"/>
      <c r="QQY17" s="185"/>
      <c r="QQZ17" s="185"/>
      <c r="QRA17" s="185"/>
      <c r="QRB17" s="185"/>
      <c r="QRC17" s="185"/>
      <c r="QRD17" s="185"/>
      <c r="QRE17" s="185"/>
      <c r="QRF17" s="185"/>
      <c r="QRG17" s="185"/>
      <c r="QRH17" s="185"/>
      <c r="QRI17" s="185"/>
      <c r="QRJ17" s="185"/>
      <c r="QRK17" s="185"/>
      <c r="QRL17" s="185"/>
      <c r="QRM17" s="185"/>
      <c r="QRN17" s="185"/>
      <c r="QRO17" s="185"/>
      <c r="QRP17" s="185"/>
      <c r="QRQ17" s="185"/>
      <c r="QRR17" s="185"/>
      <c r="QRS17" s="185"/>
      <c r="QRT17" s="185"/>
      <c r="QRU17" s="185"/>
      <c r="QRV17" s="185"/>
      <c r="QRW17" s="185"/>
      <c r="QRX17" s="185"/>
      <c r="QRY17" s="185"/>
      <c r="QRZ17" s="185"/>
      <c r="QSA17" s="185"/>
      <c r="QSB17" s="185"/>
      <c r="QSC17" s="185"/>
      <c r="QSD17" s="185"/>
      <c r="QSE17" s="185"/>
      <c r="QSF17" s="185"/>
      <c r="QSG17" s="185"/>
      <c r="QSH17" s="185"/>
      <c r="QSI17" s="185"/>
      <c r="QSJ17" s="185"/>
      <c r="QSK17" s="185"/>
      <c r="QSL17" s="185"/>
      <c r="QSM17" s="185"/>
      <c r="QSN17" s="185"/>
      <c r="QSO17" s="185"/>
      <c r="QSP17" s="185"/>
      <c r="QSQ17" s="185"/>
      <c r="QSR17" s="185"/>
      <c r="QSS17" s="185"/>
      <c r="QST17" s="185"/>
      <c r="QSU17" s="185"/>
      <c r="QSV17" s="185"/>
      <c r="QSW17" s="185"/>
      <c r="QSX17" s="185"/>
      <c r="QSY17" s="185"/>
      <c r="QSZ17" s="185"/>
      <c r="QTA17" s="185"/>
      <c r="QTB17" s="185"/>
      <c r="QTC17" s="185"/>
      <c r="QTD17" s="185"/>
      <c r="QTE17" s="185"/>
      <c r="QTF17" s="185"/>
      <c r="QTG17" s="185"/>
      <c r="QTH17" s="185"/>
      <c r="QTI17" s="185"/>
      <c r="QTJ17" s="185"/>
      <c r="QTK17" s="185"/>
      <c r="QTL17" s="185"/>
      <c r="QTM17" s="185"/>
      <c r="QTN17" s="185"/>
      <c r="QTO17" s="185"/>
      <c r="QTP17" s="185"/>
      <c r="QTQ17" s="185"/>
      <c r="QTR17" s="185"/>
      <c r="QTS17" s="185"/>
      <c r="QTT17" s="185"/>
      <c r="QTU17" s="185"/>
      <c r="QTV17" s="185"/>
      <c r="QTW17" s="185"/>
      <c r="QTX17" s="185"/>
      <c r="QTY17" s="185"/>
      <c r="QTZ17" s="185"/>
      <c r="QUA17" s="185"/>
      <c r="QUB17" s="185"/>
      <c r="QUC17" s="185"/>
      <c r="QUD17" s="185"/>
      <c r="QUE17" s="185"/>
      <c r="QUF17" s="185"/>
      <c r="QUG17" s="185"/>
      <c r="QUH17" s="185"/>
      <c r="QUI17" s="185"/>
      <c r="QUJ17" s="185"/>
      <c r="QUK17" s="185"/>
      <c r="QUL17" s="185"/>
      <c r="QUM17" s="185"/>
      <c r="QUN17" s="185"/>
      <c r="QUO17" s="185"/>
      <c r="QUP17" s="185"/>
      <c r="QUQ17" s="185"/>
      <c r="QUR17" s="185"/>
      <c r="QUS17" s="185"/>
      <c r="QUT17" s="185"/>
      <c r="QUU17" s="185"/>
      <c r="QUV17" s="185"/>
      <c r="QUW17" s="185"/>
      <c r="QUX17" s="185"/>
      <c r="QUY17" s="185"/>
      <c r="QUZ17" s="185"/>
      <c r="QVA17" s="185"/>
      <c r="QVB17" s="185"/>
      <c r="QVC17" s="185"/>
      <c r="QVD17" s="185"/>
      <c r="QVE17" s="185"/>
      <c r="QVF17" s="185"/>
      <c r="QVG17" s="185"/>
      <c r="QVH17" s="185"/>
      <c r="QVI17" s="185"/>
      <c r="QVJ17" s="185"/>
      <c r="QVK17" s="185"/>
      <c r="QVL17" s="185"/>
      <c r="QVM17" s="185"/>
      <c r="QVN17" s="185"/>
      <c r="QVO17" s="185"/>
      <c r="QVP17" s="185"/>
      <c r="QVQ17" s="185"/>
      <c r="QVR17" s="185"/>
      <c r="QVS17" s="185"/>
      <c r="QVT17" s="185"/>
      <c r="QVU17" s="185"/>
      <c r="QVV17" s="185"/>
      <c r="QVW17" s="185"/>
      <c r="QVX17" s="185"/>
      <c r="QVY17" s="185"/>
      <c r="QVZ17" s="185"/>
      <c r="QWA17" s="185"/>
      <c r="QWB17" s="185"/>
      <c r="QWC17" s="185"/>
      <c r="QWD17" s="185"/>
      <c r="QWE17" s="185"/>
      <c r="QWF17" s="185"/>
      <c r="QWG17" s="185"/>
      <c r="QWH17" s="185"/>
      <c r="QWI17" s="185"/>
      <c r="QWJ17" s="185"/>
      <c r="QWK17" s="185"/>
      <c r="QWL17" s="185"/>
      <c r="QWM17" s="185"/>
      <c r="QWN17" s="185"/>
      <c r="QWO17" s="185"/>
      <c r="QWP17" s="185"/>
      <c r="QWQ17" s="185"/>
      <c r="QWR17" s="185"/>
      <c r="QWS17" s="185"/>
      <c r="QWT17" s="185"/>
      <c r="QWU17" s="185"/>
      <c r="QWV17" s="185"/>
      <c r="QWW17" s="185"/>
      <c r="QWX17" s="185"/>
      <c r="QWY17" s="185"/>
      <c r="QWZ17" s="185"/>
      <c r="QXA17" s="185"/>
      <c r="QXB17" s="185"/>
      <c r="QXC17" s="185"/>
      <c r="QXD17" s="185"/>
      <c r="QXE17" s="185"/>
      <c r="QXF17" s="185"/>
      <c r="QXG17" s="185"/>
      <c r="QXH17" s="185"/>
      <c r="QXI17" s="185"/>
      <c r="QXJ17" s="185"/>
      <c r="QXK17" s="185"/>
      <c r="QXL17" s="185"/>
      <c r="QXM17" s="185"/>
      <c r="QXN17" s="185"/>
      <c r="QXO17" s="185"/>
      <c r="QXP17" s="185"/>
      <c r="QXQ17" s="185"/>
      <c r="QXR17" s="185"/>
      <c r="QXS17" s="185"/>
      <c r="QXT17" s="185"/>
      <c r="QXU17" s="185"/>
      <c r="QXV17" s="185"/>
      <c r="QXW17" s="185"/>
      <c r="QXX17" s="185"/>
      <c r="QXY17" s="185"/>
      <c r="QXZ17" s="185"/>
      <c r="QYA17" s="185"/>
      <c r="QYB17" s="185"/>
      <c r="QYC17" s="185"/>
      <c r="QYD17" s="185"/>
      <c r="QYE17" s="185"/>
      <c r="QYF17" s="185"/>
      <c r="QYG17" s="185"/>
      <c r="QYH17" s="185"/>
      <c r="QYI17" s="185"/>
      <c r="QYJ17" s="185"/>
      <c r="QYK17" s="185"/>
      <c r="QYL17" s="185"/>
      <c r="QYM17" s="185"/>
      <c r="QYN17" s="185"/>
      <c r="QYO17" s="185"/>
      <c r="QYP17" s="185"/>
      <c r="QYQ17" s="185"/>
      <c r="QYR17" s="185"/>
      <c r="QYS17" s="185"/>
      <c r="QYT17" s="185"/>
      <c r="QYU17" s="185"/>
      <c r="QYV17" s="185"/>
      <c r="QYW17" s="185"/>
      <c r="QYX17" s="185"/>
      <c r="QYY17" s="185"/>
      <c r="QYZ17" s="185"/>
      <c r="QZA17" s="185"/>
      <c r="QZB17" s="185"/>
      <c r="QZC17" s="185"/>
      <c r="QZD17" s="185"/>
      <c r="QZE17" s="185"/>
      <c r="QZF17" s="185"/>
      <c r="QZG17" s="185"/>
      <c r="QZH17" s="185"/>
      <c r="QZI17" s="185"/>
      <c r="QZJ17" s="185"/>
      <c r="QZK17" s="185"/>
      <c r="QZL17" s="185"/>
      <c r="QZM17" s="185"/>
      <c r="QZN17" s="185"/>
      <c r="QZO17" s="185"/>
      <c r="QZP17" s="185"/>
      <c r="QZQ17" s="185"/>
      <c r="QZR17" s="185"/>
      <c r="QZS17" s="185"/>
      <c r="QZT17" s="185"/>
      <c r="QZU17" s="185"/>
      <c r="QZV17" s="185"/>
      <c r="QZW17" s="185"/>
      <c r="QZX17" s="185"/>
      <c r="QZY17" s="185"/>
      <c r="QZZ17" s="185"/>
      <c r="RAA17" s="185"/>
      <c r="RAB17" s="185"/>
      <c r="RAC17" s="185"/>
      <c r="RAD17" s="185"/>
      <c r="RAE17" s="185"/>
      <c r="RAF17" s="185"/>
      <c r="RAG17" s="185"/>
      <c r="RAH17" s="185"/>
      <c r="RAI17" s="185"/>
      <c r="RAJ17" s="185"/>
      <c r="RAK17" s="185"/>
      <c r="RAL17" s="185"/>
      <c r="RAM17" s="185"/>
      <c r="RAN17" s="185"/>
      <c r="RAO17" s="185"/>
      <c r="RAP17" s="185"/>
      <c r="RAQ17" s="185"/>
      <c r="RAR17" s="185"/>
      <c r="RAS17" s="185"/>
      <c r="RAT17" s="185"/>
      <c r="RAU17" s="185"/>
      <c r="RAV17" s="185"/>
      <c r="RAW17" s="185"/>
      <c r="RAX17" s="185"/>
      <c r="RAY17" s="185"/>
      <c r="RAZ17" s="185"/>
      <c r="RBA17" s="185"/>
      <c r="RBB17" s="185"/>
      <c r="RBC17" s="185"/>
      <c r="RBD17" s="185"/>
      <c r="RBE17" s="185"/>
      <c r="RBF17" s="185"/>
      <c r="RBG17" s="185"/>
      <c r="RBH17" s="185"/>
      <c r="RBI17" s="185"/>
      <c r="RBJ17" s="185"/>
      <c r="RBK17" s="185"/>
      <c r="RBL17" s="185"/>
      <c r="RBM17" s="185"/>
      <c r="RBN17" s="185"/>
      <c r="RBO17" s="185"/>
      <c r="RBP17" s="185"/>
      <c r="RBQ17" s="185"/>
      <c r="RBR17" s="185"/>
      <c r="RBS17" s="185"/>
      <c r="RBT17" s="185"/>
      <c r="RBU17" s="185"/>
      <c r="RBV17" s="185"/>
      <c r="RBW17" s="185"/>
      <c r="RBX17" s="185"/>
      <c r="RBY17" s="185"/>
      <c r="RBZ17" s="185"/>
      <c r="RCA17" s="185"/>
      <c r="RCB17" s="185"/>
      <c r="RCC17" s="185"/>
      <c r="RCD17" s="185"/>
      <c r="RCE17" s="185"/>
      <c r="RCF17" s="185"/>
      <c r="RCG17" s="185"/>
      <c r="RCH17" s="185"/>
      <c r="RCI17" s="185"/>
      <c r="RCJ17" s="185"/>
      <c r="RCK17" s="185"/>
      <c r="RCL17" s="185"/>
      <c r="RCM17" s="185"/>
      <c r="RCN17" s="185"/>
      <c r="RCO17" s="185"/>
      <c r="RCP17" s="185"/>
      <c r="RCQ17" s="185"/>
      <c r="RCR17" s="185"/>
      <c r="RCS17" s="185"/>
      <c r="RCT17" s="185"/>
      <c r="RCU17" s="185"/>
      <c r="RCV17" s="185"/>
      <c r="RCW17" s="185"/>
      <c r="RCX17" s="185"/>
      <c r="RCY17" s="185"/>
      <c r="RCZ17" s="185"/>
      <c r="RDA17" s="185"/>
      <c r="RDB17" s="185"/>
      <c r="RDC17" s="185"/>
      <c r="RDD17" s="185"/>
      <c r="RDE17" s="185"/>
      <c r="RDF17" s="185"/>
      <c r="RDG17" s="185"/>
      <c r="RDH17" s="185"/>
      <c r="RDI17" s="185"/>
      <c r="RDJ17" s="185"/>
      <c r="RDK17" s="185"/>
      <c r="RDL17" s="185"/>
      <c r="RDM17" s="185"/>
      <c r="RDN17" s="185"/>
      <c r="RDO17" s="185"/>
      <c r="RDP17" s="185"/>
      <c r="RDQ17" s="185"/>
      <c r="RDR17" s="185"/>
      <c r="RDS17" s="185"/>
      <c r="RDT17" s="185"/>
      <c r="RDU17" s="185"/>
      <c r="RDV17" s="185"/>
      <c r="RDW17" s="185"/>
      <c r="RDX17" s="185"/>
      <c r="RDY17" s="185"/>
      <c r="RDZ17" s="185"/>
      <c r="REA17" s="185"/>
      <c r="REB17" s="185"/>
      <c r="REC17" s="185"/>
      <c r="RED17" s="185"/>
      <c r="REE17" s="185"/>
      <c r="REF17" s="185"/>
      <c r="REG17" s="185"/>
      <c r="REH17" s="185"/>
      <c r="REI17" s="185"/>
      <c r="REJ17" s="185"/>
      <c r="REK17" s="185"/>
      <c r="REL17" s="185"/>
      <c r="REM17" s="185"/>
      <c r="REN17" s="185"/>
      <c r="REO17" s="185"/>
      <c r="REP17" s="185"/>
      <c r="REQ17" s="185"/>
      <c r="RER17" s="185"/>
      <c r="RES17" s="185"/>
      <c r="RET17" s="185"/>
      <c r="REU17" s="185"/>
      <c r="REV17" s="185"/>
      <c r="REW17" s="185"/>
      <c r="REX17" s="185"/>
      <c r="REY17" s="185"/>
      <c r="REZ17" s="185"/>
      <c r="RFA17" s="185"/>
      <c r="RFB17" s="185"/>
      <c r="RFC17" s="185"/>
      <c r="RFD17" s="185"/>
      <c r="RFE17" s="185"/>
      <c r="RFF17" s="185"/>
      <c r="RFG17" s="185"/>
      <c r="RFH17" s="185"/>
      <c r="RFI17" s="185"/>
      <c r="RFJ17" s="185"/>
      <c r="RFK17" s="185"/>
      <c r="RFL17" s="185"/>
      <c r="RFM17" s="185"/>
      <c r="RFN17" s="185"/>
      <c r="RFO17" s="185"/>
      <c r="RFP17" s="185"/>
      <c r="RFQ17" s="185"/>
      <c r="RFR17" s="185"/>
      <c r="RFS17" s="185"/>
      <c r="RFT17" s="185"/>
      <c r="RFU17" s="185"/>
      <c r="RFV17" s="185"/>
      <c r="RFW17" s="185"/>
      <c r="RFX17" s="185"/>
      <c r="RFY17" s="185"/>
      <c r="RFZ17" s="185"/>
      <c r="RGA17" s="185"/>
      <c r="RGB17" s="185"/>
      <c r="RGC17" s="185"/>
      <c r="RGD17" s="185"/>
      <c r="RGE17" s="185"/>
      <c r="RGF17" s="185"/>
      <c r="RGG17" s="185"/>
      <c r="RGH17" s="185"/>
      <c r="RGI17" s="185"/>
      <c r="RGJ17" s="185"/>
      <c r="RGK17" s="185"/>
      <c r="RGL17" s="185"/>
      <c r="RGM17" s="185"/>
      <c r="RGN17" s="185"/>
      <c r="RGO17" s="185"/>
      <c r="RGP17" s="185"/>
      <c r="RGQ17" s="185"/>
      <c r="RGR17" s="185"/>
      <c r="RGS17" s="185"/>
      <c r="RGT17" s="185"/>
      <c r="RGU17" s="185"/>
      <c r="RGV17" s="185"/>
      <c r="RGW17" s="185"/>
      <c r="RGX17" s="185"/>
      <c r="RGY17" s="185"/>
      <c r="RGZ17" s="185"/>
      <c r="RHA17" s="185"/>
      <c r="RHB17" s="185"/>
      <c r="RHC17" s="185"/>
      <c r="RHD17" s="185"/>
      <c r="RHE17" s="185"/>
      <c r="RHF17" s="185"/>
      <c r="RHG17" s="185"/>
      <c r="RHH17" s="185"/>
      <c r="RHI17" s="185"/>
      <c r="RHJ17" s="185"/>
      <c r="RHK17" s="185"/>
      <c r="RHL17" s="185"/>
      <c r="RHM17" s="185"/>
      <c r="RHN17" s="185"/>
      <c r="RHO17" s="185"/>
      <c r="RHP17" s="185"/>
      <c r="RHQ17" s="185"/>
      <c r="RHR17" s="185"/>
      <c r="RHS17" s="185"/>
      <c r="RHT17" s="185"/>
      <c r="RHU17" s="185"/>
      <c r="RHV17" s="185"/>
      <c r="RHW17" s="185"/>
      <c r="RHX17" s="185"/>
      <c r="RHY17" s="185"/>
      <c r="RHZ17" s="185"/>
      <c r="RIA17" s="185"/>
      <c r="RIB17" s="185"/>
      <c r="RIC17" s="185"/>
      <c r="RID17" s="185"/>
      <c r="RIE17" s="185"/>
      <c r="RIF17" s="185"/>
      <c r="RIG17" s="185"/>
      <c r="RIH17" s="185"/>
      <c r="RII17" s="185"/>
      <c r="RIJ17" s="185"/>
      <c r="RIK17" s="185"/>
      <c r="RIL17" s="185"/>
      <c r="RIM17" s="185"/>
      <c r="RIN17" s="185"/>
      <c r="RIO17" s="185"/>
      <c r="RIP17" s="185"/>
      <c r="RIQ17" s="185"/>
      <c r="RIR17" s="185"/>
      <c r="RIS17" s="185"/>
      <c r="RIT17" s="185"/>
      <c r="RIU17" s="185"/>
      <c r="RIV17" s="185"/>
      <c r="RIW17" s="185"/>
      <c r="RIX17" s="185"/>
      <c r="RIY17" s="185"/>
      <c r="RIZ17" s="185"/>
      <c r="RJA17" s="185"/>
      <c r="RJB17" s="185"/>
      <c r="RJC17" s="185"/>
      <c r="RJD17" s="185"/>
      <c r="RJE17" s="185"/>
      <c r="RJF17" s="185"/>
      <c r="RJG17" s="185"/>
      <c r="RJH17" s="185"/>
      <c r="RJI17" s="185"/>
      <c r="RJJ17" s="185"/>
      <c r="RJK17" s="185"/>
      <c r="RJL17" s="185"/>
      <c r="RJM17" s="185"/>
      <c r="RJN17" s="185"/>
      <c r="RJO17" s="185"/>
      <c r="RJP17" s="185"/>
      <c r="RJQ17" s="185"/>
      <c r="RJR17" s="185"/>
      <c r="RJS17" s="185"/>
      <c r="RJT17" s="185"/>
      <c r="RJU17" s="185"/>
      <c r="RJV17" s="185"/>
      <c r="RJW17" s="185"/>
      <c r="RJX17" s="185"/>
      <c r="RJY17" s="185"/>
      <c r="RJZ17" s="185"/>
      <c r="RKA17" s="185"/>
      <c r="RKB17" s="185"/>
      <c r="RKC17" s="185"/>
      <c r="RKD17" s="185"/>
      <c r="RKE17" s="185"/>
      <c r="RKF17" s="185"/>
      <c r="RKG17" s="185"/>
      <c r="RKH17" s="185"/>
      <c r="RKI17" s="185"/>
      <c r="RKJ17" s="185"/>
      <c r="RKK17" s="185"/>
      <c r="RKL17" s="185"/>
      <c r="RKM17" s="185"/>
      <c r="RKN17" s="185"/>
      <c r="RKO17" s="185"/>
      <c r="RKP17" s="185"/>
      <c r="RKQ17" s="185"/>
      <c r="RKR17" s="185"/>
      <c r="RKS17" s="185"/>
      <c r="RKT17" s="185"/>
      <c r="RKU17" s="185"/>
      <c r="RKV17" s="185"/>
      <c r="RKW17" s="185"/>
      <c r="RKX17" s="185"/>
      <c r="RKY17" s="185"/>
      <c r="RKZ17" s="185"/>
      <c r="RLA17" s="185"/>
      <c r="RLB17" s="185"/>
      <c r="RLC17" s="185"/>
      <c r="RLD17" s="185"/>
      <c r="RLE17" s="185"/>
      <c r="RLF17" s="185"/>
      <c r="RLG17" s="185"/>
      <c r="RLH17" s="185"/>
      <c r="RLI17" s="185"/>
      <c r="RLJ17" s="185"/>
      <c r="RLK17" s="185"/>
      <c r="RLL17" s="185"/>
      <c r="RLM17" s="185"/>
      <c r="RLN17" s="185"/>
      <c r="RLO17" s="185"/>
      <c r="RLP17" s="185"/>
      <c r="RLQ17" s="185"/>
      <c r="RLR17" s="185"/>
      <c r="RLS17" s="185"/>
      <c r="RLT17" s="185"/>
      <c r="RLU17" s="185"/>
      <c r="RLV17" s="185"/>
      <c r="RLW17" s="185"/>
      <c r="RLX17" s="185"/>
      <c r="RLY17" s="185"/>
      <c r="RLZ17" s="185"/>
      <c r="RMA17" s="185"/>
      <c r="RMB17" s="185"/>
      <c r="RMC17" s="185"/>
      <c r="RMD17" s="185"/>
      <c r="RME17" s="185"/>
      <c r="RMF17" s="185"/>
      <c r="RMG17" s="185"/>
      <c r="RMH17" s="185"/>
      <c r="RMI17" s="185"/>
      <c r="RMJ17" s="185"/>
      <c r="RMK17" s="185"/>
      <c r="RML17" s="185"/>
      <c r="RMM17" s="185"/>
      <c r="RMN17" s="185"/>
      <c r="RMO17" s="185"/>
      <c r="RMP17" s="185"/>
      <c r="RMQ17" s="185"/>
      <c r="RMR17" s="185"/>
      <c r="RMS17" s="185"/>
      <c r="RMT17" s="185"/>
      <c r="RMU17" s="185"/>
      <c r="RMV17" s="185"/>
      <c r="RMW17" s="185"/>
      <c r="RMX17" s="185"/>
      <c r="RMY17" s="185"/>
      <c r="RMZ17" s="185"/>
      <c r="RNA17" s="185"/>
      <c r="RNB17" s="185"/>
      <c r="RNC17" s="185"/>
      <c r="RND17" s="185"/>
      <c r="RNE17" s="185"/>
      <c r="RNF17" s="185"/>
      <c r="RNG17" s="185"/>
      <c r="RNH17" s="185"/>
      <c r="RNI17" s="185"/>
      <c r="RNJ17" s="185"/>
      <c r="RNK17" s="185"/>
      <c r="RNL17" s="185"/>
      <c r="RNM17" s="185"/>
      <c r="RNN17" s="185"/>
      <c r="RNO17" s="185"/>
      <c r="RNP17" s="185"/>
      <c r="RNQ17" s="185"/>
      <c r="RNR17" s="185"/>
      <c r="RNS17" s="185"/>
      <c r="RNT17" s="185"/>
      <c r="RNU17" s="185"/>
      <c r="RNV17" s="185"/>
      <c r="RNW17" s="185"/>
      <c r="RNX17" s="185"/>
      <c r="RNY17" s="185"/>
      <c r="RNZ17" s="185"/>
      <c r="ROA17" s="185"/>
      <c r="ROB17" s="185"/>
      <c r="ROC17" s="185"/>
      <c r="ROD17" s="185"/>
      <c r="ROE17" s="185"/>
      <c r="ROF17" s="185"/>
      <c r="ROG17" s="185"/>
      <c r="ROH17" s="185"/>
      <c r="ROI17" s="185"/>
      <c r="ROJ17" s="185"/>
      <c r="ROK17" s="185"/>
      <c r="ROL17" s="185"/>
      <c r="ROM17" s="185"/>
      <c r="RON17" s="185"/>
      <c r="ROO17" s="185"/>
      <c r="ROP17" s="185"/>
      <c r="ROQ17" s="185"/>
      <c r="ROR17" s="185"/>
      <c r="ROS17" s="185"/>
      <c r="ROT17" s="185"/>
      <c r="ROU17" s="185"/>
      <c r="ROV17" s="185"/>
      <c r="ROW17" s="185"/>
      <c r="ROX17" s="185"/>
      <c r="ROY17" s="185"/>
      <c r="ROZ17" s="185"/>
      <c r="RPA17" s="185"/>
      <c r="RPB17" s="185"/>
      <c r="RPC17" s="185"/>
      <c r="RPD17" s="185"/>
      <c r="RPE17" s="185"/>
      <c r="RPF17" s="185"/>
      <c r="RPG17" s="185"/>
      <c r="RPH17" s="185"/>
      <c r="RPI17" s="185"/>
      <c r="RPJ17" s="185"/>
      <c r="RPK17" s="185"/>
      <c r="RPL17" s="185"/>
      <c r="RPM17" s="185"/>
      <c r="RPN17" s="185"/>
      <c r="RPO17" s="185"/>
      <c r="RPP17" s="185"/>
      <c r="RPQ17" s="185"/>
      <c r="RPR17" s="185"/>
      <c r="RPS17" s="185"/>
      <c r="RPT17" s="185"/>
      <c r="RPU17" s="185"/>
      <c r="RPV17" s="185"/>
      <c r="RPW17" s="185"/>
      <c r="RPX17" s="185"/>
      <c r="RPY17" s="185"/>
      <c r="RPZ17" s="185"/>
      <c r="RQA17" s="185"/>
      <c r="RQB17" s="185"/>
      <c r="RQC17" s="185"/>
      <c r="RQD17" s="185"/>
      <c r="RQE17" s="185"/>
      <c r="RQF17" s="185"/>
      <c r="RQG17" s="185"/>
      <c r="RQH17" s="185"/>
      <c r="RQI17" s="185"/>
      <c r="RQJ17" s="185"/>
      <c r="RQK17" s="185"/>
      <c r="RQL17" s="185"/>
      <c r="RQM17" s="185"/>
      <c r="RQN17" s="185"/>
      <c r="RQO17" s="185"/>
      <c r="RQP17" s="185"/>
      <c r="RQQ17" s="185"/>
      <c r="RQR17" s="185"/>
      <c r="RQS17" s="185"/>
      <c r="RQT17" s="185"/>
      <c r="RQU17" s="185"/>
      <c r="RQV17" s="185"/>
      <c r="RQW17" s="185"/>
      <c r="RQX17" s="185"/>
      <c r="RQY17" s="185"/>
      <c r="RQZ17" s="185"/>
      <c r="RRA17" s="185"/>
      <c r="RRB17" s="185"/>
      <c r="RRC17" s="185"/>
      <c r="RRD17" s="185"/>
      <c r="RRE17" s="185"/>
      <c r="RRF17" s="185"/>
      <c r="RRG17" s="185"/>
      <c r="RRH17" s="185"/>
      <c r="RRI17" s="185"/>
      <c r="RRJ17" s="185"/>
      <c r="RRK17" s="185"/>
      <c r="RRL17" s="185"/>
      <c r="RRM17" s="185"/>
      <c r="RRN17" s="185"/>
      <c r="RRO17" s="185"/>
      <c r="RRP17" s="185"/>
      <c r="RRQ17" s="185"/>
      <c r="RRR17" s="185"/>
      <c r="RRS17" s="185"/>
      <c r="RRT17" s="185"/>
      <c r="RRU17" s="185"/>
      <c r="RRV17" s="185"/>
      <c r="RRW17" s="185"/>
      <c r="RRX17" s="185"/>
      <c r="RRY17" s="185"/>
      <c r="RRZ17" s="185"/>
      <c r="RSA17" s="185"/>
      <c r="RSB17" s="185"/>
      <c r="RSC17" s="185"/>
      <c r="RSD17" s="185"/>
      <c r="RSE17" s="185"/>
      <c r="RSF17" s="185"/>
      <c r="RSG17" s="185"/>
      <c r="RSH17" s="185"/>
      <c r="RSI17" s="185"/>
      <c r="RSJ17" s="185"/>
      <c r="RSK17" s="185"/>
      <c r="RSL17" s="185"/>
      <c r="RSM17" s="185"/>
      <c r="RSN17" s="185"/>
      <c r="RSO17" s="185"/>
      <c r="RSP17" s="185"/>
      <c r="RSQ17" s="185"/>
      <c r="RSR17" s="185"/>
      <c r="RSS17" s="185"/>
      <c r="RST17" s="185"/>
      <c r="RSU17" s="185"/>
      <c r="RSV17" s="185"/>
      <c r="RSW17" s="185"/>
      <c r="RSX17" s="185"/>
      <c r="RSY17" s="185"/>
      <c r="RSZ17" s="185"/>
      <c r="RTA17" s="185"/>
      <c r="RTB17" s="185"/>
      <c r="RTC17" s="185"/>
      <c r="RTD17" s="185"/>
      <c r="RTE17" s="185"/>
      <c r="RTF17" s="185"/>
      <c r="RTG17" s="185"/>
      <c r="RTH17" s="185"/>
      <c r="RTI17" s="185"/>
      <c r="RTJ17" s="185"/>
      <c r="RTK17" s="185"/>
      <c r="RTL17" s="185"/>
      <c r="RTM17" s="185"/>
      <c r="RTN17" s="185"/>
      <c r="RTO17" s="185"/>
      <c r="RTP17" s="185"/>
      <c r="RTQ17" s="185"/>
      <c r="RTR17" s="185"/>
      <c r="RTS17" s="185"/>
      <c r="RTT17" s="185"/>
      <c r="RTU17" s="185"/>
      <c r="RTV17" s="185"/>
      <c r="RTW17" s="185"/>
      <c r="RTX17" s="185"/>
      <c r="RTY17" s="185"/>
      <c r="RTZ17" s="185"/>
      <c r="RUA17" s="185"/>
      <c r="RUB17" s="185"/>
      <c r="RUC17" s="185"/>
      <c r="RUD17" s="185"/>
      <c r="RUE17" s="185"/>
      <c r="RUF17" s="185"/>
      <c r="RUG17" s="185"/>
      <c r="RUH17" s="185"/>
      <c r="RUI17" s="185"/>
      <c r="RUJ17" s="185"/>
      <c r="RUK17" s="185"/>
      <c r="RUL17" s="185"/>
      <c r="RUM17" s="185"/>
      <c r="RUN17" s="185"/>
      <c r="RUO17" s="185"/>
      <c r="RUP17" s="185"/>
      <c r="RUQ17" s="185"/>
      <c r="RUR17" s="185"/>
      <c r="RUS17" s="185"/>
      <c r="RUT17" s="185"/>
      <c r="RUU17" s="185"/>
      <c r="RUV17" s="185"/>
      <c r="RUW17" s="185"/>
      <c r="RUX17" s="185"/>
      <c r="RUY17" s="185"/>
      <c r="RUZ17" s="185"/>
      <c r="RVA17" s="185"/>
      <c r="RVB17" s="185"/>
      <c r="RVC17" s="185"/>
      <c r="RVD17" s="185"/>
      <c r="RVE17" s="185"/>
      <c r="RVF17" s="185"/>
      <c r="RVG17" s="185"/>
      <c r="RVH17" s="185"/>
      <c r="RVI17" s="185"/>
      <c r="RVJ17" s="185"/>
      <c r="RVK17" s="185"/>
      <c r="RVL17" s="185"/>
      <c r="RVM17" s="185"/>
      <c r="RVN17" s="185"/>
      <c r="RVO17" s="185"/>
      <c r="RVP17" s="185"/>
      <c r="RVQ17" s="185"/>
      <c r="RVR17" s="185"/>
      <c r="RVS17" s="185"/>
      <c r="RVT17" s="185"/>
      <c r="RVU17" s="185"/>
      <c r="RVV17" s="185"/>
      <c r="RVW17" s="185"/>
      <c r="RVX17" s="185"/>
      <c r="RVY17" s="185"/>
      <c r="RVZ17" s="185"/>
      <c r="RWA17" s="185"/>
      <c r="RWB17" s="185"/>
      <c r="RWC17" s="185"/>
      <c r="RWD17" s="185"/>
      <c r="RWE17" s="185"/>
      <c r="RWF17" s="185"/>
      <c r="RWG17" s="185"/>
      <c r="RWH17" s="185"/>
      <c r="RWI17" s="185"/>
      <c r="RWJ17" s="185"/>
      <c r="RWK17" s="185"/>
      <c r="RWL17" s="185"/>
      <c r="RWM17" s="185"/>
      <c r="RWN17" s="185"/>
      <c r="RWO17" s="185"/>
      <c r="RWP17" s="185"/>
      <c r="RWQ17" s="185"/>
      <c r="RWR17" s="185"/>
      <c r="RWS17" s="185"/>
      <c r="RWT17" s="185"/>
      <c r="RWU17" s="185"/>
      <c r="RWV17" s="185"/>
      <c r="RWW17" s="185"/>
      <c r="RWX17" s="185"/>
      <c r="RWY17" s="185"/>
      <c r="RWZ17" s="185"/>
      <c r="RXA17" s="185"/>
      <c r="RXB17" s="185"/>
      <c r="RXC17" s="185"/>
      <c r="RXD17" s="185"/>
      <c r="RXE17" s="185"/>
      <c r="RXF17" s="185"/>
      <c r="RXG17" s="185"/>
      <c r="RXH17" s="185"/>
      <c r="RXI17" s="185"/>
      <c r="RXJ17" s="185"/>
      <c r="RXK17" s="185"/>
      <c r="RXL17" s="185"/>
      <c r="RXM17" s="185"/>
      <c r="RXN17" s="185"/>
      <c r="RXO17" s="185"/>
      <c r="RXP17" s="185"/>
      <c r="RXQ17" s="185"/>
      <c r="RXR17" s="185"/>
      <c r="RXS17" s="185"/>
      <c r="RXT17" s="185"/>
      <c r="RXU17" s="185"/>
      <c r="RXV17" s="185"/>
      <c r="RXW17" s="185"/>
      <c r="RXX17" s="185"/>
      <c r="RXY17" s="185"/>
      <c r="RXZ17" s="185"/>
      <c r="RYA17" s="185"/>
      <c r="RYB17" s="185"/>
      <c r="RYC17" s="185"/>
      <c r="RYD17" s="185"/>
      <c r="RYE17" s="185"/>
      <c r="RYF17" s="185"/>
      <c r="RYG17" s="185"/>
      <c r="RYH17" s="185"/>
      <c r="RYI17" s="185"/>
      <c r="RYJ17" s="185"/>
      <c r="RYK17" s="185"/>
      <c r="RYL17" s="185"/>
      <c r="RYM17" s="185"/>
      <c r="RYN17" s="185"/>
      <c r="RYO17" s="185"/>
      <c r="RYP17" s="185"/>
      <c r="RYQ17" s="185"/>
      <c r="RYR17" s="185"/>
      <c r="RYS17" s="185"/>
      <c r="RYT17" s="185"/>
      <c r="RYU17" s="185"/>
      <c r="RYV17" s="185"/>
      <c r="RYW17" s="185"/>
      <c r="RYX17" s="185"/>
      <c r="RYY17" s="185"/>
      <c r="RYZ17" s="185"/>
      <c r="RZA17" s="185"/>
      <c r="RZB17" s="185"/>
      <c r="RZC17" s="185"/>
      <c r="RZD17" s="185"/>
      <c r="RZE17" s="185"/>
      <c r="RZF17" s="185"/>
      <c r="RZG17" s="185"/>
      <c r="RZH17" s="185"/>
      <c r="RZI17" s="185"/>
      <c r="RZJ17" s="185"/>
      <c r="RZK17" s="185"/>
      <c r="RZL17" s="185"/>
      <c r="RZM17" s="185"/>
      <c r="RZN17" s="185"/>
      <c r="RZO17" s="185"/>
      <c r="RZP17" s="185"/>
      <c r="RZQ17" s="185"/>
      <c r="RZR17" s="185"/>
      <c r="RZS17" s="185"/>
      <c r="RZT17" s="185"/>
      <c r="RZU17" s="185"/>
      <c r="RZV17" s="185"/>
      <c r="RZW17" s="185"/>
      <c r="RZX17" s="185"/>
      <c r="RZY17" s="185"/>
      <c r="RZZ17" s="185"/>
      <c r="SAA17" s="185"/>
      <c r="SAB17" s="185"/>
      <c r="SAC17" s="185"/>
      <c r="SAD17" s="185"/>
      <c r="SAE17" s="185"/>
      <c r="SAF17" s="185"/>
      <c r="SAG17" s="185"/>
      <c r="SAH17" s="185"/>
      <c r="SAI17" s="185"/>
      <c r="SAJ17" s="185"/>
      <c r="SAK17" s="185"/>
      <c r="SAL17" s="185"/>
      <c r="SAM17" s="185"/>
      <c r="SAN17" s="185"/>
      <c r="SAO17" s="185"/>
      <c r="SAP17" s="185"/>
      <c r="SAQ17" s="185"/>
      <c r="SAR17" s="185"/>
      <c r="SAS17" s="185"/>
      <c r="SAT17" s="185"/>
      <c r="SAU17" s="185"/>
      <c r="SAV17" s="185"/>
      <c r="SAW17" s="185"/>
      <c r="SAX17" s="185"/>
      <c r="SAY17" s="185"/>
      <c r="SAZ17" s="185"/>
      <c r="SBA17" s="185"/>
      <c r="SBB17" s="185"/>
      <c r="SBC17" s="185"/>
      <c r="SBD17" s="185"/>
      <c r="SBE17" s="185"/>
      <c r="SBF17" s="185"/>
      <c r="SBG17" s="185"/>
      <c r="SBH17" s="185"/>
      <c r="SBI17" s="185"/>
      <c r="SBJ17" s="185"/>
      <c r="SBK17" s="185"/>
      <c r="SBL17" s="185"/>
      <c r="SBM17" s="185"/>
      <c r="SBN17" s="185"/>
      <c r="SBO17" s="185"/>
      <c r="SBP17" s="185"/>
      <c r="SBQ17" s="185"/>
      <c r="SBR17" s="185"/>
      <c r="SBS17" s="185"/>
      <c r="SBT17" s="185"/>
      <c r="SBU17" s="185"/>
      <c r="SBV17" s="185"/>
      <c r="SBW17" s="185"/>
      <c r="SBX17" s="185"/>
      <c r="SBY17" s="185"/>
      <c r="SBZ17" s="185"/>
      <c r="SCA17" s="185"/>
      <c r="SCB17" s="185"/>
      <c r="SCC17" s="185"/>
      <c r="SCD17" s="185"/>
      <c r="SCE17" s="185"/>
      <c r="SCF17" s="185"/>
      <c r="SCG17" s="185"/>
      <c r="SCH17" s="185"/>
      <c r="SCI17" s="185"/>
      <c r="SCJ17" s="185"/>
      <c r="SCK17" s="185"/>
      <c r="SCL17" s="185"/>
      <c r="SCM17" s="185"/>
      <c r="SCN17" s="185"/>
      <c r="SCO17" s="185"/>
      <c r="SCP17" s="185"/>
      <c r="SCQ17" s="185"/>
      <c r="SCR17" s="185"/>
      <c r="SCS17" s="185"/>
      <c r="SCT17" s="185"/>
      <c r="SCU17" s="185"/>
      <c r="SCV17" s="185"/>
      <c r="SCW17" s="185"/>
      <c r="SCX17" s="185"/>
      <c r="SCY17" s="185"/>
      <c r="SCZ17" s="185"/>
      <c r="SDA17" s="185"/>
      <c r="SDB17" s="185"/>
      <c r="SDC17" s="185"/>
      <c r="SDD17" s="185"/>
      <c r="SDE17" s="185"/>
      <c r="SDF17" s="185"/>
      <c r="SDG17" s="185"/>
      <c r="SDH17" s="185"/>
      <c r="SDI17" s="185"/>
      <c r="SDJ17" s="185"/>
      <c r="SDK17" s="185"/>
      <c r="SDL17" s="185"/>
      <c r="SDM17" s="185"/>
      <c r="SDN17" s="185"/>
      <c r="SDO17" s="185"/>
      <c r="SDP17" s="185"/>
      <c r="SDQ17" s="185"/>
      <c r="SDR17" s="185"/>
      <c r="SDS17" s="185"/>
      <c r="SDT17" s="185"/>
      <c r="SDU17" s="185"/>
      <c r="SDV17" s="185"/>
      <c r="SDW17" s="185"/>
      <c r="SDX17" s="185"/>
      <c r="SDY17" s="185"/>
      <c r="SDZ17" s="185"/>
      <c r="SEA17" s="185"/>
      <c r="SEB17" s="185"/>
      <c r="SEC17" s="185"/>
      <c r="SED17" s="185"/>
      <c r="SEE17" s="185"/>
      <c r="SEF17" s="185"/>
      <c r="SEG17" s="185"/>
      <c r="SEH17" s="185"/>
      <c r="SEI17" s="185"/>
      <c r="SEJ17" s="185"/>
      <c r="SEK17" s="185"/>
      <c r="SEL17" s="185"/>
      <c r="SEM17" s="185"/>
      <c r="SEN17" s="185"/>
      <c r="SEO17" s="185"/>
      <c r="SEP17" s="185"/>
      <c r="SEQ17" s="185"/>
      <c r="SER17" s="185"/>
      <c r="SES17" s="185"/>
      <c r="SET17" s="185"/>
      <c r="SEU17" s="185"/>
      <c r="SEV17" s="185"/>
      <c r="SEW17" s="185"/>
      <c r="SEX17" s="185"/>
      <c r="SEY17" s="185"/>
      <c r="SEZ17" s="185"/>
      <c r="SFA17" s="185"/>
      <c r="SFB17" s="185"/>
      <c r="SFC17" s="185"/>
      <c r="SFD17" s="185"/>
      <c r="SFE17" s="185"/>
      <c r="SFF17" s="185"/>
      <c r="SFG17" s="185"/>
      <c r="SFH17" s="185"/>
      <c r="SFI17" s="185"/>
      <c r="SFJ17" s="185"/>
      <c r="SFK17" s="185"/>
      <c r="SFL17" s="185"/>
      <c r="SFM17" s="185"/>
      <c r="SFN17" s="185"/>
      <c r="SFO17" s="185"/>
      <c r="SFP17" s="185"/>
      <c r="SFQ17" s="185"/>
      <c r="SFR17" s="185"/>
      <c r="SFS17" s="185"/>
      <c r="SFT17" s="185"/>
      <c r="SFU17" s="185"/>
      <c r="SFV17" s="185"/>
      <c r="SFW17" s="185"/>
      <c r="SFX17" s="185"/>
      <c r="SFY17" s="185"/>
      <c r="SFZ17" s="185"/>
      <c r="SGA17" s="185"/>
      <c r="SGB17" s="185"/>
      <c r="SGC17" s="185"/>
      <c r="SGD17" s="185"/>
      <c r="SGE17" s="185"/>
      <c r="SGF17" s="185"/>
      <c r="SGG17" s="185"/>
      <c r="SGH17" s="185"/>
      <c r="SGI17" s="185"/>
      <c r="SGJ17" s="185"/>
      <c r="SGK17" s="185"/>
      <c r="SGL17" s="185"/>
      <c r="SGM17" s="185"/>
      <c r="SGN17" s="185"/>
      <c r="SGO17" s="185"/>
      <c r="SGP17" s="185"/>
      <c r="SGQ17" s="185"/>
      <c r="SGR17" s="185"/>
      <c r="SGS17" s="185"/>
      <c r="SGT17" s="185"/>
      <c r="SGU17" s="185"/>
      <c r="SGV17" s="185"/>
      <c r="SGW17" s="185"/>
      <c r="SGX17" s="185"/>
      <c r="SGY17" s="185"/>
      <c r="SGZ17" s="185"/>
      <c r="SHA17" s="185"/>
      <c r="SHB17" s="185"/>
      <c r="SHC17" s="185"/>
      <c r="SHD17" s="185"/>
      <c r="SHE17" s="185"/>
      <c r="SHF17" s="185"/>
      <c r="SHG17" s="185"/>
      <c r="SHH17" s="185"/>
      <c r="SHI17" s="185"/>
      <c r="SHJ17" s="185"/>
      <c r="SHK17" s="185"/>
      <c r="SHL17" s="185"/>
      <c r="SHM17" s="185"/>
      <c r="SHN17" s="185"/>
      <c r="SHO17" s="185"/>
      <c r="SHP17" s="185"/>
      <c r="SHQ17" s="185"/>
      <c r="SHR17" s="185"/>
      <c r="SHS17" s="185"/>
      <c r="SHT17" s="185"/>
      <c r="SHU17" s="185"/>
      <c r="SHV17" s="185"/>
      <c r="SHW17" s="185"/>
      <c r="SHX17" s="185"/>
      <c r="SHY17" s="185"/>
      <c r="SHZ17" s="185"/>
      <c r="SIA17" s="185"/>
      <c r="SIB17" s="185"/>
      <c r="SIC17" s="185"/>
      <c r="SID17" s="185"/>
      <c r="SIE17" s="185"/>
      <c r="SIF17" s="185"/>
      <c r="SIG17" s="185"/>
      <c r="SIH17" s="185"/>
      <c r="SII17" s="185"/>
      <c r="SIJ17" s="185"/>
      <c r="SIK17" s="185"/>
      <c r="SIL17" s="185"/>
      <c r="SIM17" s="185"/>
      <c r="SIN17" s="185"/>
      <c r="SIO17" s="185"/>
      <c r="SIP17" s="185"/>
      <c r="SIQ17" s="185"/>
      <c r="SIR17" s="185"/>
      <c r="SIS17" s="185"/>
      <c r="SIT17" s="185"/>
      <c r="SIU17" s="185"/>
      <c r="SIV17" s="185"/>
      <c r="SIW17" s="185"/>
      <c r="SIX17" s="185"/>
      <c r="SIY17" s="185"/>
      <c r="SIZ17" s="185"/>
      <c r="SJA17" s="185"/>
      <c r="SJB17" s="185"/>
      <c r="SJC17" s="185"/>
      <c r="SJD17" s="185"/>
      <c r="SJE17" s="185"/>
      <c r="SJF17" s="185"/>
      <c r="SJG17" s="185"/>
      <c r="SJH17" s="185"/>
      <c r="SJI17" s="185"/>
      <c r="SJJ17" s="185"/>
      <c r="SJK17" s="185"/>
      <c r="SJL17" s="185"/>
      <c r="SJM17" s="185"/>
      <c r="SJN17" s="185"/>
      <c r="SJO17" s="185"/>
      <c r="SJP17" s="185"/>
      <c r="SJQ17" s="185"/>
      <c r="SJR17" s="185"/>
      <c r="SJS17" s="185"/>
      <c r="SJT17" s="185"/>
      <c r="SJU17" s="185"/>
      <c r="SJV17" s="185"/>
      <c r="SJW17" s="185"/>
      <c r="SJX17" s="185"/>
      <c r="SJY17" s="185"/>
      <c r="SJZ17" s="185"/>
      <c r="SKA17" s="185"/>
      <c r="SKB17" s="185"/>
      <c r="SKC17" s="185"/>
      <c r="SKD17" s="185"/>
      <c r="SKE17" s="185"/>
      <c r="SKF17" s="185"/>
      <c r="SKG17" s="185"/>
      <c r="SKH17" s="185"/>
      <c r="SKI17" s="185"/>
      <c r="SKJ17" s="185"/>
      <c r="SKK17" s="185"/>
      <c r="SKL17" s="185"/>
      <c r="SKM17" s="185"/>
      <c r="SKN17" s="185"/>
      <c r="SKO17" s="185"/>
      <c r="SKP17" s="185"/>
      <c r="SKQ17" s="185"/>
      <c r="SKR17" s="185"/>
      <c r="SKS17" s="185"/>
      <c r="SKT17" s="185"/>
      <c r="SKU17" s="185"/>
      <c r="SKV17" s="185"/>
      <c r="SKW17" s="185"/>
      <c r="SKX17" s="185"/>
      <c r="SKY17" s="185"/>
      <c r="SKZ17" s="185"/>
      <c r="SLA17" s="185"/>
      <c r="SLB17" s="185"/>
      <c r="SLC17" s="185"/>
      <c r="SLD17" s="185"/>
      <c r="SLE17" s="185"/>
      <c r="SLF17" s="185"/>
      <c r="SLG17" s="185"/>
      <c r="SLH17" s="185"/>
      <c r="SLI17" s="185"/>
      <c r="SLJ17" s="185"/>
      <c r="SLK17" s="185"/>
      <c r="SLL17" s="185"/>
      <c r="SLM17" s="185"/>
      <c r="SLN17" s="185"/>
      <c r="SLO17" s="185"/>
      <c r="SLP17" s="185"/>
      <c r="SLQ17" s="185"/>
      <c r="SLR17" s="185"/>
      <c r="SLS17" s="185"/>
      <c r="SLT17" s="185"/>
      <c r="SLU17" s="185"/>
      <c r="SLV17" s="185"/>
      <c r="SLW17" s="185"/>
      <c r="SLX17" s="185"/>
      <c r="SLY17" s="185"/>
      <c r="SLZ17" s="185"/>
      <c r="SMA17" s="185"/>
      <c r="SMB17" s="185"/>
      <c r="SMC17" s="185"/>
      <c r="SMD17" s="185"/>
      <c r="SME17" s="185"/>
      <c r="SMF17" s="185"/>
      <c r="SMG17" s="185"/>
      <c r="SMH17" s="185"/>
      <c r="SMI17" s="185"/>
      <c r="SMJ17" s="185"/>
      <c r="SMK17" s="185"/>
      <c r="SML17" s="185"/>
      <c r="SMM17" s="185"/>
      <c r="SMN17" s="185"/>
      <c r="SMO17" s="185"/>
      <c r="SMP17" s="185"/>
      <c r="SMQ17" s="185"/>
      <c r="SMR17" s="185"/>
      <c r="SMS17" s="185"/>
      <c r="SMT17" s="185"/>
      <c r="SMU17" s="185"/>
      <c r="SMV17" s="185"/>
      <c r="SMW17" s="185"/>
      <c r="SMX17" s="185"/>
      <c r="SMY17" s="185"/>
      <c r="SMZ17" s="185"/>
      <c r="SNA17" s="185"/>
      <c r="SNB17" s="185"/>
      <c r="SNC17" s="185"/>
      <c r="SND17" s="185"/>
      <c r="SNE17" s="185"/>
      <c r="SNF17" s="185"/>
      <c r="SNG17" s="185"/>
      <c r="SNH17" s="185"/>
      <c r="SNI17" s="185"/>
      <c r="SNJ17" s="185"/>
      <c r="SNK17" s="185"/>
      <c r="SNL17" s="185"/>
      <c r="SNM17" s="185"/>
      <c r="SNN17" s="185"/>
      <c r="SNO17" s="185"/>
      <c r="SNP17" s="185"/>
      <c r="SNQ17" s="185"/>
      <c r="SNR17" s="185"/>
      <c r="SNS17" s="185"/>
      <c r="SNT17" s="185"/>
      <c r="SNU17" s="185"/>
      <c r="SNV17" s="185"/>
      <c r="SNW17" s="185"/>
      <c r="SNX17" s="185"/>
      <c r="SNY17" s="185"/>
      <c r="SNZ17" s="185"/>
      <c r="SOA17" s="185"/>
      <c r="SOB17" s="185"/>
      <c r="SOC17" s="185"/>
      <c r="SOD17" s="185"/>
      <c r="SOE17" s="185"/>
      <c r="SOF17" s="185"/>
      <c r="SOG17" s="185"/>
      <c r="SOH17" s="185"/>
      <c r="SOI17" s="185"/>
      <c r="SOJ17" s="185"/>
      <c r="SOK17" s="185"/>
      <c r="SOL17" s="185"/>
      <c r="SOM17" s="185"/>
      <c r="SON17" s="185"/>
      <c r="SOO17" s="185"/>
      <c r="SOP17" s="185"/>
      <c r="SOQ17" s="185"/>
      <c r="SOR17" s="185"/>
      <c r="SOS17" s="185"/>
      <c r="SOT17" s="185"/>
      <c r="SOU17" s="185"/>
      <c r="SOV17" s="185"/>
      <c r="SOW17" s="185"/>
      <c r="SOX17" s="185"/>
      <c r="SOY17" s="185"/>
      <c r="SOZ17" s="185"/>
      <c r="SPA17" s="185"/>
      <c r="SPB17" s="185"/>
      <c r="SPC17" s="185"/>
      <c r="SPD17" s="185"/>
      <c r="SPE17" s="185"/>
      <c r="SPF17" s="185"/>
      <c r="SPG17" s="185"/>
      <c r="SPH17" s="185"/>
      <c r="SPI17" s="185"/>
      <c r="SPJ17" s="185"/>
      <c r="SPK17" s="185"/>
      <c r="SPL17" s="185"/>
      <c r="SPM17" s="185"/>
      <c r="SPN17" s="185"/>
      <c r="SPO17" s="185"/>
      <c r="SPP17" s="185"/>
      <c r="SPQ17" s="185"/>
      <c r="SPR17" s="185"/>
      <c r="SPS17" s="185"/>
      <c r="SPT17" s="185"/>
      <c r="SPU17" s="185"/>
      <c r="SPV17" s="185"/>
      <c r="SPW17" s="185"/>
      <c r="SPX17" s="185"/>
      <c r="SPY17" s="185"/>
      <c r="SPZ17" s="185"/>
      <c r="SQA17" s="185"/>
      <c r="SQB17" s="185"/>
      <c r="SQC17" s="185"/>
      <c r="SQD17" s="185"/>
      <c r="SQE17" s="185"/>
      <c r="SQF17" s="185"/>
      <c r="SQG17" s="185"/>
      <c r="SQH17" s="185"/>
      <c r="SQI17" s="185"/>
      <c r="SQJ17" s="185"/>
      <c r="SQK17" s="185"/>
      <c r="SQL17" s="185"/>
      <c r="SQM17" s="185"/>
      <c r="SQN17" s="185"/>
      <c r="SQO17" s="185"/>
      <c r="SQP17" s="185"/>
      <c r="SQQ17" s="185"/>
      <c r="SQR17" s="185"/>
      <c r="SQS17" s="185"/>
      <c r="SQT17" s="185"/>
      <c r="SQU17" s="185"/>
      <c r="SQV17" s="185"/>
      <c r="SQW17" s="185"/>
      <c r="SQX17" s="185"/>
      <c r="SQY17" s="185"/>
      <c r="SQZ17" s="185"/>
      <c r="SRA17" s="185"/>
      <c r="SRB17" s="185"/>
      <c r="SRC17" s="185"/>
      <c r="SRD17" s="185"/>
      <c r="SRE17" s="185"/>
      <c r="SRF17" s="185"/>
      <c r="SRG17" s="185"/>
      <c r="SRH17" s="185"/>
      <c r="SRI17" s="185"/>
      <c r="SRJ17" s="185"/>
      <c r="SRK17" s="185"/>
      <c r="SRL17" s="185"/>
      <c r="SRM17" s="185"/>
      <c r="SRN17" s="185"/>
      <c r="SRO17" s="185"/>
      <c r="SRP17" s="185"/>
      <c r="SRQ17" s="185"/>
      <c r="SRR17" s="185"/>
      <c r="SRS17" s="185"/>
      <c r="SRT17" s="185"/>
      <c r="SRU17" s="185"/>
      <c r="SRV17" s="185"/>
      <c r="SRW17" s="185"/>
      <c r="SRX17" s="185"/>
      <c r="SRY17" s="185"/>
      <c r="SRZ17" s="185"/>
      <c r="SSA17" s="185"/>
      <c r="SSB17" s="185"/>
      <c r="SSC17" s="185"/>
      <c r="SSD17" s="185"/>
      <c r="SSE17" s="185"/>
      <c r="SSF17" s="185"/>
      <c r="SSG17" s="185"/>
      <c r="SSH17" s="185"/>
      <c r="SSI17" s="185"/>
      <c r="SSJ17" s="185"/>
      <c r="SSK17" s="185"/>
      <c r="SSL17" s="185"/>
      <c r="SSM17" s="185"/>
      <c r="SSN17" s="185"/>
      <c r="SSO17" s="185"/>
      <c r="SSP17" s="185"/>
      <c r="SSQ17" s="185"/>
      <c r="SSR17" s="185"/>
      <c r="SSS17" s="185"/>
      <c r="SST17" s="185"/>
      <c r="SSU17" s="185"/>
      <c r="SSV17" s="185"/>
      <c r="SSW17" s="185"/>
      <c r="SSX17" s="185"/>
      <c r="SSY17" s="185"/>
      <c r="SSZ17" s="185"/>
      <c r="STA17" s="185"/>
      <c r="STB17" s="185"/>
      <c r="STC17" s="185"/>
      <c r="STD17" s="185"/>
      <c r="STE17" s="185"/>
      <c r="STF17" s="185"/>
      <c r="STG17" s="185"/>
      <c r="STH17" s="185"/>
      <c r="STI17" s="185"/>
      <c r="STJ17" s="185"/>
      <c r="STK17" s="185"/>
      <c r="STL17" s="185"/>
      <c r="STM17" s="185"/>
      <c r="STN17" s="185"/>
      <c r="STO17" s="185"/>
      <c r="STP17" s="185"/>
      <c r="STQ17" s="185"/>
      <c r="STR17" s="185"/>
      <c r="STS17" s="185"/>
      <c r="STT17" s="185"/>
      <c r="STU17" s="185"/>
      <c r="STV17" s="185"/>
      <c r="STW17" s="185"/>
      <c r="STX17" s="185"/>
      <c r="STY17" s="185"/>
      <c r="STZ17" s="185"/>
      <c r="SUA17" s="185"/>
      <c r="SUB17" s="185"/>
      <c r="SUC17" s="185"/>
      <c r="SUD17" s="185"/>
      <c r="SUE17" s="185"/>
      <c r="SUF17" s="185"/>
      <c r="SUG17" s="185"/>
      <c r="SUH17" s="185"/>
      <c r="SUI17" s="185"/>
      <c r="SUJ17" s="185"/>
      <c r="SUK17" s="185"/>
      <c r="SUL17" s="185"/>
      <c r="SUM17" s="185"/>
      <c r="SUN17" s="185"/>
      <c r="SUO17" s="185"/>
      <c r="SUP17" s="185"/>
      <c r="SUQ17" s="185"/>
      <c r="SUR17" s="185"/>
      <c r="SUS17" s="185"/>
      <c r="SUT17" s="185"/>
      <c r="SUU17" s="185"/>
      <c r="SUV17" s="185"/>
      <c r="SUW17" s="185"/>
      <c r="SUX17" s="185"/>
      <c r="SUY17" s="185"/>
      <c r="SUZ17" s="185"/>
      <c r="SVA17" s="185"/>
      <c r="SVB17" s="185"/>
      <c r="SVC17" s="185"/>
      <c r="SVD17" s="185"/>
      <c r="SVE17" s="185"/>
      <c r="SVF17" s="185"/>
      <c r="SVG17" s="185"/>
      <c r="SVH17" s="185"/>
      <c r="SVI17" s="185"/>
      <c r="SVJ17" s="185"/>
      <c r="SVK17" s="185"/>
      <c r="SVL17" s="185"/>
      <c r="SVM17" s="185"/>
      <c r="SVN17" s="185"/>
      <c r="SVO17" s="185"/>
      <c r="SVP17" s="185"/>
      <c r="SVQ17" s="185"/>
      <c r="SVR17" s="185"/>
      <c r="SVS17" s="185"/>
      <c r="SVT17" s="185"/>
      <c r="SVU17" s="185"/>
      <c r="SVV17" s="185"/>
      <c r="SVW17" s="185"/>
      <c r="SVX17" s="185"/>
      <c r="SVY17" s="185"/>
      <c r="SVZ17" s="185"/>
      <c r="SWA17" s="185"/>
      <c r="SWB17" s="185"/>
      <c r="SWC17" s="185"/>
      <c r="SWD17" s="185"/>
      <c r="SWE17" s="185"/>
      <c r="SWF17" s="185"/>
      <c r="SWG17" s="185"/>
      <c r="SWH17" s="185"/>
      <c r="SWI17" s="185"/>
      <c r="SWJ17" s="185"/>
      <c r="SWK17" s="185"/>
      <c r="SWL17" s="185"/>
      <c r="SWM17" s="185"/>
      <c r="SWN17" s="185"/>
      <c r="SWO17" s="185"/>
      <c r="SWP17" s="185"/>
      <c r="SWQ17" s="185"/>
      <c r="SWR17" s="185"/>
      <c r="SWS17" s="185"/>
      <c r="SWT17" s="185"/>
      <c r="SWU17" s="185"/>
      <c r="SWV17" s="185"/>
      <c r="SWW17" s="185"/>
      <c r="SWX17" s="185"/>
      <c r="SWY17" s="185"/>
      <c r="SWZ17" s="185"/>
      <c r="SXA17" s="185"/>
      <c r="SXB17" s="185"/>
      <c r="SXC17" s="185"/>
      <c r="SXD17" s="185"/>
      <c r="SXE17" s="185"/>
      <c r="SXF17" s="185"/>
      <c r="SXG17" s="185"/>
      <c r="SXH17" s="185"/>
      <c r="SXI17" s="185"/>
      <c r="SXJ17" s="185"/>
      <c r="SXK17" s="185"/>
      <c r="SXL17" s="185"/>
      <c r="SXM17" s="185"/>
      <c r="SXN17" s="185"/>
      <c r="SXO17" s="185"/>
      <c r="SXP17" s="185"/>
      <c r="SXQ17" s="185"/>
      <c r="SXR17" s="185"/>
      <c r="SXS17" s="185"/>
      <c r="SXT17" s="185"/>
      <c r="SXU17" s="185"/>
      <c r="SXV17" s="185"/>
      <c r="SXW17" s="185"/>
      <c r="SXX17" s="185"/>
      <c r="SXY17" s="185"/>
      <c r="SXZ17" s="185"/>
      <c r="SYA17" s="185"/>
      <c r="SYB17" s="185"/>
      <c r="SYC17" s="185"/>
      <c r="SYD17" s="185"/>
      <c r="SYE17" s="185"/>
      <c r="SYF17" s="185"/>
      <c r="SYG17" s="185"/>
      <c r="SYH17" s="185"/>
      <c r="SYI17" s="185"/>
      <c r="SYJ17" s="185"/>
      <c r="SYK17" s="185"/>
      <c r="SYL17" s="185"/>
      <c r="SYM17" s="185"/>
      <c r="SYN17" s="185"/>
      <c r="SYO17" s="185"/>
      <c r="SYP17" s="185"/>
      <c r="SYQ17" s="185"/>
      <c r="SYR17" s="185"/>
      <c r="SYS17" s="185"/>
      <c r="SYT17" s="185"/>
      <c r="SYU17" s="185"/>
      <c r="SYV17" s="185"/>
      <c r="SYW17" s="185"/>
      <c r="SYX17" s="185"/>
      <c r="SYY17" s="185"/>
      <c r="SYZ17" s="185"/>
      <c r="SZA17" s="185"/>
      <c r="SZB17" s="185"/>
      <c r="SZC17" s="185"/>
      <c r="SZD17" s="185"/>
      <c r="SZE17" s="185"/>
      <c r="SZF17" s="185"/>
      <c r="SZG17" s="185"/>
      <c r="SZH17" s="185"/>
      <c r="SZI17" s="185"/>
      <c r="SZJ17" s="185"/>
      <c r="SZK17" s="185"/>
      <c r="SZL17" s="185"/>
      <c r="SZM17" s="185"/>
      <c r="SZN17" s="185"/>
      <c r="SZO17" s="185"/>
      <c r="SZP17" s="185"/>
      <c r="SZQ17" s="185"/>
      <c r="SZR17" s="185"/>
      <c r="SZS17" s="185"/>
      <c r="SZT17" s="185"/>
      <c r="SZU17" s="185"/>
      <c r="SZV17" s="185"/>
      <c r="SZW17" s="185"/>
      <c r="SZX17" s="185"/>
      <c r="SZY17" s="185"/>
      <c r="SZZ17" s="185"/>
      <c r="TAA17" s="185"/>
      <c r="TAB17" s="185"/>
      <c r="TAC17" s="185"/>
      <c r="TAD17" s="185"/>
      <c r="TAE17" s="185"/>
      <c r="TAF17" s="185"/>
      <c r="TAG17" s="185"/>
      <c r="TAH17" s="185"/>
      <c r="TAI17" s="185"/>
      <c r="TAJ17" s="185"/>
      <c r="TAK17" s="185"/>
      <c r="TAL17" s="185"/>
      <c r="TAM17" s="185"/>
      <c r="TAN17" s="185"/>
      <c r="TAO17" s="185"/>
      <c r="TAP17" s="185"/>
      <c r="TAQ17" s="185"/>
      <c r="TAR17" s="185"/>
      <c r="TAS17" s="185"/>
      <c r="TAT17" s="185"/>
      <c r="TAU17" s="185"/>
      <c r="TAV17" s="185"/>
      <c r="TAW17" s="185"/>
      <c r="TAX17" s="185"/>
      <c r="TAY17" s="185"/>
      <c r="TAZ17" s="185"/>
      <c r="TBA17" s="185"/>
      <c r="TBB17" s="185"/>
      <c r="TBC17" s="185"/>
      <c r="TBD17" s="185"/>
      <c r="TBE17" s="185"/>
      <c r="TBF17" s="185"/>
      <c r="TBG17" s="185"/>
      <c r="TBH17" s="185"/>
      <c r="TBI17" s="185"/>
      <c r="TBJ17" s="185"/>
      <c r="TBK17" s="185"/>
      <c r="TBL17" s="185"/>
      <c r="TBM17" s="185"/>
      <c r="TBN17" s="185"/>
      <c r="TBO17" s="185"/>
      <c r="TBP17" s="185"/>
      <c r="TBQ17" s="185"/>
      <c r="TBR17" s="185"/>
      <c r="TBS17" s="185"/>
      <c r="TBT17" s="185"/>
      <c r="TBU17" s="185"/>
      <c r="TBV17" s="185"/>
      <c r="TBW17" s="185"/>
      <c r="TBX17" s="185"/>
      <c r="TBY17" s="185"/>
      <c r="TBZ17" s="185"/>
      <c r="TCA17" s="185"/>
      <c r="TCB17" s="185"/>
      <c r="TCC17" s="185"/>
      <c r="TCD17" s="185"/>
      <c r="TCE17" s="185"/>
      <c r="TCF17" s="185"/>
      <c r="TCG17" s="185"/>
      <c r="TCH17" s="185"/>
      <c r="TCI17" s="185"/>
      <c r="TCJ17" s="185"/>
      <c r="TCK17" s="185"/>
      <c r="TCL17" s="185"/>
      <c r="TCM17" s="185"/>
      <c r="TCN17" s="185"/>
      <c r="TCO17" s="185"/>
      <c r="TCP17" s="185"/>
      <c r="TCQ17" s="185"/>
      <c r="TCR17" s="185"/>
      <c r="TCS17" s="185"/>
      <c r="TCT17" s="185"/>
      <c r="TCU17" s="185"/>
      <c r="TCV17" s="185"/>
      <c r="TCW17" s="185"/>
      <c r="TCX17" s="185"/>
      <c r="TCY17" s="185"/>
      <c r="TCZ17" s="185"/>
      <c r="TDA17" s="185"/>
      <c r="TDB17" s="185"/>
      <c r="TDC17" s="185"/>
      <c r="TDD17" s="185"/>
      <c r="TDE17" s="185"/>
      <c r="TDF17" s="185"/>
      <c r="TDG17" s="185"/>
      <c r="TDH17" s="185"/>
      <c r="TDI17" s="185"/>
      <c r="TDJ17" s="185"/>
      <c r="TDK17" s="185"/>
      <c r="TDL17" s="185"/>
      <c r="TDM17" s="185"/>
      <c r="TDN17" s="185"/>
      <c r="TDO17" s="185"/>
      <c r="TDP17" s="185"/>
      <c r="TDQ17" s="185"/>
      <c r="TDR17" s="185"/>
      <c r="TDS17" s="185"/>
      <c r="TDT17" s="185"/>
      <c r="TDU17" s="185"/>
      <c r="TDV17" s="185"/>
      <c r="TDW17" s="185"/>
      <c r="TDX17" s="185"/>
      <c r="TDY17" s="185"/>
      <c r="TDZ17" s="185"/>
      <c r="TEA17" s="185"/>
      <c r="TEB17" s="185"/>
      <c r="TEC17" s="185"/>
      <c r="TED17" s="185"/>
      <c r="TEE17" s="185"/>
      <c r="TEF17" s="185"/>
      <c r="TEG17" s="185"/>
      <c r="TEH17" s="185"/>
      <c r="TEI17" s="185"/>
      <c r="TEJ17" s="185"/>
      <c r="TEK17" s="185"/>
      <c r="TEL17" s="185"/>
      <c r="TEM17" s="185"/>
      <c r="TEN17" s="185"/>
      <c r="TEO17" s="185"/>
      <c r="TEP17" s="185"/>
      <c r="TEQ17" s="185"/>
      <c r="TER17" s="185"/>
      <c r="TES17" s="185"/>
      <c r="TET17" s="185"/>
      <c r="TEU17" s="185"/>
      <c r="TEV17" s="185"/>
      <c r="TEW17" s="185"/>
      <c r="TEX17" s="185"/>
      <c r="TEY17" s="185"/>
      <c r="TEZ17" s="185"/>
      <c r="TFA17" s="185"/>
      <c r="TFB17" s="185"/>
      <c r="TFC17" s="185"/>
      <c r="TFD17" s="185"/>
      <c r="TFE17" s="185"/>
      <c r="TFF17" s="185"/>
      <c r="TFG17" s="185"/>
      <c r="TFH17" s="185"/>
      <c r="TFI17" s="185"/>
      <c r="TFJ17" s="185"/>
      <c r="TFK17" s="185"/>
      <c r="TFL17" s="185"/>
      <c r="TFM17" s="185"/>
      <c r="TFN17" s="185"/>
      <c r="TFO17" s="185"/>
      <c r="TFP17" s="185"/>
      <c r="TFQ17" s="185"/>
      <c r="TFR17" s="185"/>
      <c r="TFS17" s="185"/>
      <c r="TFT17" s="185"/>
      <c r="TFU17" s="185"/>
      <c r="TFV17" s="185"/>
      <c r="TFW17" s="185"/>
      <c r="TFX17" s="185"/>
      <c r="TFY17" s="185"/>
      <c r="TFZ17" s="185"/>
      <c r="TGA17" s="185"/>
      <c r="TGB17" s="185"/>
      <c r="TGC17" s="185"/>
      <c r="TGD17" s="185"/>
      <c r="TGE17" s="185"/>
      <c r="TGF17" s="185"/>
      <c r="TGG17" s="185"/>
      <c r="TGH17" s="185"/>
      <c r="TGI17" s="185"/>
      <c r="TGJ17" s="185"/>
      <c r="TGK17" s="185"/>
      <c r="TGL17" s="185"/>
      <c r="TGM17" s="185"/>
      <c r="TGN17" s="185"/>
      <c r="TGO17" s="185"/>
      <c r="TGP17" s="185"/>
      <c r="TGQ17" s="185"/>
      <c r="TGR17" s="185"/>
      <c r="TGS17" s="185"/>
      <c r="TGT17" s="185"/>
      <c r="TGU17" s="185"/>
      <c r="TGV17" s="185"/>
      <c r="TGW17" s="185"/>
      <c r="TGX17" s="185"/>
      <c r="TGY17" s="185"/>
      <c r="TGZ17" s="185"/>
      <c r="THA17" s="185"/>
      <c r="THB17" s="185"/>
      <c r="THC17" s="185"/>
      <c r="THD17" s="185"/>
      <c r="THE17" s="185"/>
      <c r="THF17" s="185"/>
      <c r="THG17" s="185"/>
      <c r="THH17" s="185"/>
      <c r="THI17" s="185"/>
      <c r="THJ17" s="185"/>
      <c r="THK17" s="185"/>
      <c r="THL17" s="185"/>
      <c r="THM17" s="185"/>
      <c r="THN17" s="185"/>
      <c r="THO17" s="185"/>
      <c r="THP17" s="185"/>
      <c r="THQ17" s="185"/>
      <c r="THR17" s="185"/>
      <c r="THS17" s="185"/>
      <c r="THT17" s="185"/>
      <c r="THU17" s="185"/>
      <c r="THV17" s="185"/>
      <c r="THW17" s="185"/>
      <c r="THX17" s="185"/>
      <c r="THY17" s="185"/>
      <c r="THZ17" s="185"/>
      <c r="TIA17" s="185"/>
      <c r="TIB17" s="185"/>
      <c r="TIC17" s="185"/>
      <c r="TID17" s="185"/>
      <c r="TIE17" s="185"/>
      <c r="TIF17" s="185"/>
      <c r="TIG17" s="185"/>
      <c r="TIH17" s="185"/>
      <c r="TII17" s="185"/>
      <c r="TIJ17" s="185"/>
      <c r="TIK17" s="185"/>
      <c r="TIL17" s="185"/>
      <c r="TIM17" s="185"/>
      <c r="TIN17" s="185"/>
      <c r="TIO17" s="185"/>
      <c r="TIP17" s="185"/>
      <c r="TIQ17" s="185"/>
      <c r="TIR17" s="185"/>
      <c r="TIS17" s="185"/>
      <c r="TIT17" s="185"/>
      <c r="TIU17" s="185"/>
      <c r="TIV17" s="185"/>
      <c r="TIW17" s="185"/>
      <c r="TIX17" s="185"/>
      <c r="TIY17" s="185"/>
      <c r="TIZ17" s="185"/>
      <c r="TJA17" s="185"/>
      <c r="TJB17" s="185"/>
      <c r="TJC17" s="185"/>
      <c r="TJD17" s="185"/>
      <c r="TJE17" s="185"/>
      <c r="TJF17" s="185"/>
      <c r="TJG17" s="185"/>
      <c r="TJH17" s="185"/>
      <c r="TJI17" s="185"/>
      <c r="TJJ17" s="185"/>
      <c r="TJK17" s="185"/>
      <c r="TJL17" s="185"/>
      <c r="TJM17" s="185"/>
      <c r="TJN17" s="185"/>
      <c r="TJO17" s="185"/>
      <c r="TJP17" s="185"/>
      <c r="TJQ17" s="185"/>
      <c r="TJR17" s="185"/>
      <c r="TJS17" s="185"/>
      <c r="TJT17" s="185"/>
      <c r="TJU17" s="185"/>
      <c r="TJV17" s="185"/>
      <c r="TJW17" s="185"/>
      <c r="TJX17" s="185"/>
      <c r="TJY17" s="185"/>
      <c r="TJZ17" s="185"/>
      <c r="TKA17" s="185"/>
      <c r="TKB17" s="185"/>
      <c r="TKC17" s="185"/>
      <c r="TKD17" s="185"/>
      <c r="TKE17" s="185"/>
      <c r="TKF17" s="185"/>
      <c r="TKG17" s="185"/>
      <c r="TKH17" s="185"/>
      <c r="TKI17" s="185"/>
      <c r="TKJ17" s="185"/>
      <c r="TKK17" s="185"/>
      <c r="TKL17" s="185"/>
      <c r="TKM17" s="185"/>
      <c r="TKN17" s="185"/>
      <c r="TKO17" s="185"/>
      <c r="TKP17" s="185"/>
      <c r="TKQ17" s="185"/>
      <c r="TKR17" s="185"/>
      <c r="TKS17" s="185"/>
      <c r="TKT17" s="185"/>
      <c r="TKU17" s="185"/>
      <c r="TKV17" s="185"/>
      <c r="TKW17" s="185"/>
      <c r="TKX17" s="185"/>
      <c r="TKY17" s="185"/>
      <c r="TKZ17" s="185"/>
      <c r="TLA17" s="185"/>
      <c r="TLB17" s="185"/>
      <c r="TLC17" s="185"/>
      <c r="TLD17" s="185"/>
      <c r="TLE17" s="185"/>
      <c r="TLF17" s="185"/>
      <c r="TLG17" s="185"/>
      <c r="TLH17" s="185"/>
      <c r="TLI17" s="185"/>
      <c r="TLJ17" s="185"/>
      <c r="TLK17" s="185"/>
      <c r="TLL17" s="185"/>
      <c r="TLM17" s="185"/>
      <c r="TLN17" s="185"/>
      <c r="TLO17" s="185"/>
      <c r="TLP17" s="185"/>
      <c r="TLQ17" s="185"/>
      <c r="TLR17" s="185"/>
      <c r="TLS17" s="185"/>
      <c r="TLT17" s="185"/>
      <c r="TLU17" s="185"/>
      <c r="TLV17" s="185"/>
      <c r="TLW17" s="185"/>
      <c r="TLX17" s="185"/>
      <c r="TLY17" s="185"/>
      <c r="TLZ17" s="185"/>
      <c r="TMA17" s="185"/>
      <c r="TMB17" s="185"/>
      <c r="TMC17" s="185"/>
      <c r="TMD17" s="185"/>
      <c r="TME17" s="185"/>
      <c r="TMF17" s="185"/>
      <c r="TMG17" s="185"/>
      <c r="TMH17" s="185"/>
      <c r="TMI17" s="185"/>
      <c r="TMJ17" s="185"/>
      <c r="TMK17" s="185"/>
      <c r="TML17" s="185"/>
      <c r="TMM17" s="185"/>
      <c r="TMN17" s="185"/>
      <c r="TMO17" s="185"/>
      <c r="TMP17" s="185"/>
      <c r="TMQ17" s="185"/>
      <c r="TMR17" s="185"/>
      <c r="TMS17" s="185"/>
      <c r="TMT17" s="185"/>
      <c r="TMU17" s="185"/>
      <c r="TMV17" s="185"/>
      <c r="TMW17" s="185"/>
      <c r="TMX17" s="185"/>
      <c r="TMY17" s="185"/>
      <c r="TMZ17" s="185"/>
      <c r="TNA17" s="185"/>
      <c r="TNB17" s="185"/>
      <c r="TNC17" s="185"/>
      <c r="TND17" s="185"/>
      <c r="TNE17" s="185"/>
      <c r="TNF17" s="185"/>
      <c r="TNG17" s="185"/>
      <c r="TNH17" s="185"/>
      <c r="TNI17" s="185"/>
      <c r="TNJ17" s="185"/>
      <c r="TNK17" s="185"/>
      <c r="TNL17" s="185"/>
      <c r="TNM17" s="185"/>
      <c r="TNN17" s="185"/>
      <c r="TNO17" s="185"/>
      <c r="TNP17" s="185"/>
      <c r="TNQ17" s="185"/>
      <c r="TNR17" s="185"/>
      <c r="TNS17" s="185"/>
      <c r="TNT17" s="185"/>
      <c r="TNU17" s="185"/>
      <c r="TNV17" s="185"/>
      <c r="TNW17" s="185"/>
      <c r="TNX17" s="185"/>
      <c r="TNY17" s="185"/>
      <c r="TNZ17" s="185"/>
      <c r="TOA17" s="185"/>
      <c r="TOB17" s="185"/>
      <c r="TOC17" s="185"/>
      <c r="TOD17" s="185"/>
      <c r="TOE17" s="185"/>
      <c r="TOF17" s="185"/>
      <c r="TOG17" s="185"/>
      <c r="TOH17" s="185"/>
      <c r="TOI17" s="185"/>
      <c r="TOJ17" s="185"/>
      <c r="TOK17" s="185"/>
      <c r="TOL17" s="185"/>
      <c r="TOM17" s="185"/>
      <c r="TON17" s="185"/>
      <c r="TOO17" s="185"/>
      <c r="TOP17" s="185"/>
      <c r="TOQ17" s="185"/>
      <c r="TOR17" s="185"/>
      <c r="TOS17" s="185"/>
      <c r="TOT17" s="185"/>
      <c r="TOU17" s="185"/>
      <c r="TOV17" s="185"/>
      <c r="TOW17" s="185"/>
      <c r="TOX17" s="185"/>
      <c r="TOY17" s="185"/>
      <c r="TOZ17" s="185"/>
      <c r="TPA17" s="185"/>
      <c r="TPB17" s="185"/>
      <c r="TPC17" s="185"/>
      <c r="TPD17" s="185"/>
      <c r="TPE17" s="185"/>
      <c r="TPF17" s="185"/>
      <c r="TPG17" s="185"/>
      <c r="TPH17" s="185"/>
      <c r="TPI17" s="185"/>
      <c r="TPJ17" s="185"/>
      <c r="TPK17" s="185"/>
      <c r="TPL17" s="185"/>
      <c r="TPM17" s="185"/>
      <c r="TPN17" s="185"/>
      <c r="TPO17" s="185"/>
      <c r="TPP17" s="185"/>
      <c r="TPQ17" s="185"/>
      <c r="TPR17" s="185"/>
      <c r="TPS17" s="185"/>
      <c r="TPT17" s="185"/>
      <c r="TPU17" s="185"/>
      <c r="TPV17" s="185"/>
      <c r="TPW17" s="185"/>
      <c r="TPX17" s="185"/>
      <c r="TPY17" s="185"/>
      <c r="TPZ17" s="185"/>
      <c r="TQA17" s="185"/>
      <c r="TQB17" s="185"/>
      <c r="TQC17" s="185"/>
      <c r="TQD17" s="185"/>
      <c r="TQE17" s="185"/>
      <c r="TQF17" s="185"/>
      <c r="TQG17" s="185"/>
      <c r="TQH17" s="185"/>
      <c r="TQI17" s="185"/>
      <c r="TQJ17" s="185"/>
      <c r="TQK17" s="185"/>
      <c r="TQL17" s="185"/>
      <c r="TQM17" s="185"/>
      <c r="TQN17" s="185"/>
      <c r="TQO17" s="185"/>
      <c r="TQP17" s="185"/>
      <c r="TQQ17" s="185"/>
      <c r="TQR17" s="185"/>
      <c r="TQS17" s="185"/>
      <c r="TQT17" s="185"/>
      <c r="TQU17" s="185"/>
      <c r="TQV17" s="185"/>
      <c r="TQW17" s="185"/>
      <c r="TQX17" s="185"/>
      <c r="TQY17" s="185"/>
      <c r="TQZ17" s="185"/>
      <c r="TRA17" s="185"/>
      <c r="TRB17" s="185"/>
      <c r="TRC17" s="185"/>
      <c r="TRD17" s="185"/>
      <c r="TRE17" s="185"/>
      <c r="TRF17" s="185"/>
      <c r="TRG17" s="185"/>
      <c r="TRH17" s="185"/>
      <c r="TRI17" s="185"/>
      <c r="TRJ17" s="185"/>
      <c r="TRK17" s="185"/>
      <c r="TRL17" s="185"/>
      <c r="TRM17" s="185"/>
      <c r="TRN17" s="185"/>
      <c r="TRO17" s="185"/>
      <c r="TRP17" s="185"/>
      <c r="TRQ17" s="185"/>
      <c r="TRR17" s="185"/>
      <c r="TRS17" s="185"/>
      <c r="TRT17" s="185"/>
      <c r="TRU17" s="185"/>
      <c r="TRV17" s="185"/>
      <c r="TRW17" s="185"/>
      <c r="TRX17" s="185"/>
      <c r="TRY17" s="185"/>
      <c r="TRZ17" s="185"/>
      <c r="TSA17" s="185"/>
      <c r="TSB17" s="185"/>
      <c r="TSC17" s="185"/>
      <c r="TSD17" s="185"/>
      <c r="TSE17" s="185"/>
      <c r="TSF17" s="185"/>
      <c r="TSG17" s="185"/>
      <c r="TSH17" s="185"/>
      <c r="TSI17" s="185"/>
      <c r="TSJ17" s="185"/>
      <c r="TSK17" s="185"/>
      <c r="TSL17" s="185"/>
      <c r="TSM17" s="185"/>
      <c r="TSN17" s="185"/>
      <c r="TSO17" s="185"/>
      <c r="TSP17" s="185"/>
      <c r="TSQ17" s="185"/>
      <c r="TSR17" s="185"/>
      <c r="TSS17" s="185"/>
      <c r="TST17" s="185"/>
      <c r="TSU17" s="185"/>
      <c r="TSV17" s="185"/>
      <c r="TSW17" s="185"/>
      <c r="TSX17" s="185"/>
      <c r="TSY17" s="185"/>
      <c r="TSZ17" s="185"/>
      <c r="TTA17" s="185"/>
      <c r="TTB17" s="185"/>
      <c r="TTC17" s="185"/>
      <c r="TTD17" s="185"/>
      <c r="TTE17" s="185"/>
      <c r="TTF17" s="185"/>
      <c r="TTG17" s="185"/>
      <c r="TTH17" s="185"/>
      <c r="TTI17" s="185"/>
      <c r="TTJ17" s="185"/>
      <c r="TTK17" s="185"/>
      <c r="TTL17" s="185"/>
      <c r="TTM17" s="185"/>
      <c r="TTN17" s="185"/>
      <c r="TTO17" s="185"/>
      <c r="TTP17" s="185"/>
      <c r="TTQ17" s="185"/>
      <c r="TTR17" s="185"/>
      <c r="TTS17" s="185"/>
      <c r="TTT17" s="185"/>
      <c r="TTU17" s="185"/>
      <c r="TTV17" s="185"/>
      <c r="TTW17" s="185"/>
      <c r="TTX17" s="185"/>
      <c r="TTY17" s="185"/>
      <c r="TTZ17" s="185"/>
      <c r="TUA17" s="185"/>
      <c r="TUB17" s="185"/>
      <c r="TUC17" s="185"/>
      <c r="TUD17" s="185"/>
      <c r="TUE17" s="185"/>
      <c r="TUF17" s="185"/>
      <c r="TUG17" s="185"/>
      <c r="TUH17" s="185"/>
      <c r="TUI17" s="185"/>
      <c r="TUJ17" s="185"/>
      <c r="TUK17" s="185"/>
      <c r="TUL17" s="185"/>
      <c r="TUM17" s="185"/>
      <c r="TUN17" s="185"/>
      <c r="TUO17" s="185"/>
      <c r="TUP17" s="185"/>
      <c r="TUQ17" s="185"/>
      <c r="TUR17" s="185"/>
      <c r="TUS17" s="185"/>
      <c r="TUT17" s="185"/>
      <c r="TUU17" s="185"/>
      <c r="TUV17" s="185"/>
      <c r="TUW17" s="185"/>
      <c r="TUX17" s="185"/>
      <c r="TUY17" s="185"/>
      <c r="TUZ17" s="185"/>
      <c r="TVA17" s="185"/>
      <c r="TVB17" s="185"/>
      <c r="TVC17" s="185"/>
      <c r="TVD17" s="185"/>
      <c r="TVE17" s="185"/>
      <c r="TVF17" s="185"/>
      <c r="TVG17" s="185"/>
      <c r="TVH17" s="185"/>
      <c r="TVI17" s="185"/>
      <c r="TVJ17" s="185"/>
      <c r="TVK17" s="185"/>
      <c r="TVL17" s="185"/>
      <c r="TVM17" s="185"/>
      <c r="TVN17" s="185"/>
      <c r="TVO17" s="185"/>
      <c r="TVP17" s="185"/>
      <c r="TVQ17" s="185"/>
      <c r="TVR17" s="185"/>
      <c r="TVS17" s="185"/>
      <c r="TVT17" s="185"/>
      <c r="TVU17" s="185"/>
      <c r="TVV17" s="185"/>
      <c r="TVW17" s="185"/>
      <c r="TVX17" s="185"/>
      <c r="TVY17" s="185"/>
      <c r="TVZ17" s="185"/>
      <c r="TWA17" s="185"/>
      <c r="TWB17" s="185"/>
      <c r="TWC17" s="185"/>
      <c r="TWD17" s="185"/>
      <c r="TWE17" s="185"/>
      <c r="TWF17" s="185"/>
      <c r="TWG17" s="185"/>
      <c r="TWH17" s="185"/>
      <c r="TWI17" s="185"/>
      <c r="TWJ17" s="185"/>
      <c r="TWK17" s="185"/>
      <c r="TWL17" s="185"/>
      <c r="TWM17" s="185"/>
      <c r="TWN17" s="185"/>
      <c r="TWO17" s="185"/>
      <c r="TWP17" s="185"/>
      <c r="TWQ17" s="185"/>
      <c r="TWR17" s="185"/>
      <c r="TWS17" s="185"/>
      <c r="TWT17" s="185"/>
      <c r="TWU17" s="185"/>
      <c r="TWV17" s="185"/>
      <c r="TWW17" s="185"/>
      <c r="TWX17" s="185"/>
      <c r="TWY17" s="185"/>
      <c r="TWZ17" s="185"/>
      <c r="TXA17" s="185"/>
      <c r="TXB17" s="185"/>
      <c r="TXC17" s="185"/>
      <c r="TXD17" s="185"/>
      <c r="TXE17" s="185"/>
      <c r="TXF17" s="185"/>
      <c r="TXG17" s="185"/>
      <c r="TXH17" s="185"/>
      <c r="TXI17" s="185"/>
      <c r="TXJ17" s="185"/>
      <c r="TXK17" s="185"/>
      <c r="TXL17" s="185"/>
      <c r="TXM17" s="185"/>
      <c r="TXN17" s="185"/>
      <c r="TXO17" s="185"/>
      <c r="TXP17" s="185"/>
      <c r="TXQ17" s="185"/>
      <c r="TXR17" s="185"/>
      <c r="TXS17" s="185"/>
      <c r="TXT17" s="185"/>
      <c r="TXU17" s="185"/>
      <c r="TXV17" s="185"/>
      <c r="TXW17" s="185"/>
      <c r="TXX17" s="185"/>
      <c r="TXY17" s="185"/>
      <c r="TXZ17" s="185"/>
      <c r="TYA17" s="185"/>
      <c r="TYB17" s="185"/>
      <c r="TYC17" s="185"/>
      <c r="TYD17" s="185"/>
      <c r="TYE17" s="185"/>
      <c r="TYF17" s="185"/>
      <c r="TYG17" s="185"/>
      <c r="TYH17" s="185"/>
      <c r="TYI17" s="185"/>
      <c r="TYJ17" s="185"/>
      <c r="TYK17" s="185"/>
      <c r="TYL17" s="185"/>
      <c r="TYM17" s="185"/>
      <c r="TYN17" s="185"/>
      <c r="TYO17" s="185"/>
      <c r="TYP17" s="185"/>
      <c r="TYQ17" s="185"/>
      <c r="TYR17" s="185"/>
      <c r="TYS17" s="185"/>
      <c r="TYT17" s="185"/>
      <c r="TYU17" s="185"/>
      <c r="TYV17" s="185"/>
      <c r="TYW17" s="185"/>
      <c r="TYX17" s="185"/>
      <c r="TYY17" s="185"/>
      <c r="TYZ17" s="185"/>
      <c r="TZA17" s="185"/>
      <c r="TZB17" s="185"/>
      <c r="TZC17" s="185"/>
      <c r="TZD17" s="185"/>
      <c r="TZE17" s="185"/>
      <c r="TZF17" s="185"/>
      <c r="TZG17" s="185"/>
      <c r="TZH17" s="185"/>
      <c r="TZI17" s="185"/>
      <c r="TZJ17" s="185"/>
      <c r="TZK17" s="185"/>
      <c r="TZL17" s="185"/>
      <c r="TZM17" s="185"/>
      <c r="TZN17" s="185"/>
      <c r="TZO17" s="185"/>
      <c r="TZP17" s="185"/>
      <c r="TZQ17" s="185"/>
      <c r="TZR17" s="185"/>
      <c r="TZS17" s="185"/>
      <c r="TZT17" s="185"/>
      <c r="TZU17" s="185"/>
      <c r="TZV17" s="185"/>
      <c r="TZW17" s="185"/>
      <c r="TZX17" s="185"/>
      <c r="TZY17" s="185"/>
      <c r="TZZ17" s="185"/>
      <c r="UAA17" s="185"/>
      <c r="UAB17" s="185"/>
      <c r="UAC17" s="185"/>
      <c r="UAD17" s="185"/>
      <c r="UAE17" s="185"/>
      <c r="UAF17" s="185"/>
      <c r="UAG17" s="185"/>
      <c r="UAH17" s="185"/>
      <c r="UAI17" s="185"/>
      <c r="UAJ17" s="185"/>
      <c r="UAK17" s="185"/>
      <c r="UAL17" s="185"/>
      <c r="UAM17" s="185"/>
      <c r="UAN17" s="185"/>
      <c r="UAO17" s="185"/>
      <c r="UAP17" s="185"/>
      <c r="UAQ17" s="185"/>
      <c r="UAR17" s="185"/>
      <c r="UAS17" s="185"/>
      <c r="UAT17" s="185"/>
      <c r="UAU17" s="185"/>
      <c r="UAV17" s="185"/>
      <c r="UAW17" s="185"/>
      <c r="UAX17" s="185"/>
      <c r="UAY17" s="185"/>
      <c r="UAZ17" s="185"/>
      <c r="UBA17" s="185"/>
      <c r="UBB17" s="185"/>
      <c r="UBC17" s="185"/>
      <c r="UBD17" s="185"/>
      <c r="UBE17" s="185"/>
      <c r="UBF17" s="185"/>
      <c r="UBG17" s="185"/>
      <c r="UBH17" s="185"/>
      <c r="UBI17" s="185"/>
      <c r="UBJ17" s="185"/>
      <c r="UBK17" s="185"/>
      <c r="UBL17" s="185"/>
      <c r="UBM17" s="185"/>
      <c r="UBN17" s="185"/>
      <c r="UBO17" s="185"/>
      <c r="UBP17" s="185"/>
      <c r="UBQ17" s="185"/>
      <c r="UBR17" s="185"/>
      <c r="UBS17" s="185"/>
      <c r="UBT17" s="185"/>
      <c r="UBU17" s="185"/>
      <c r="UBV17" s="185"/>
      <c r="UBW17" s="185"/>
      <c r="UBX17" s="185"/>
      <c r="UBY17" s="185"/>
      <c r="UBZ17" s="185"/>
      <c r="UCA17" s="185"/>
      <c r="UCB17" s="185"/>
      <c r="UCC17" s="185"/>
      <c r="UCD17" s="185"/>
      <c r="UCE17" s="185"/>
      <c r="UCF17" s="185"/>
      <c r="UCG17" s="185"/>
      <c r="UCH17" s="185"/>
      <c r="UCI17" s="185"/>
      <c r="UCJ17" s="185"/>
      <c r="UCK17" s="185"/>
      <c r="UCL17" s="185"/>
      <c r="UCM17" s="185"/>
      <c r="UCN17" s="185"/>
      <c r="UCO17" s="185"/>
      <c r="UCP17" s="185"/>
      <c r="UCQ17" s="185"/>
      <c r="UCR17" s="185"/>
      <c r="UCS17" s="185"/>
      <c r="UCT17" s="185"/>
      <c r="UCU17" s="185"/>
      <c r="UCV17" s="185"/>
      <c r="UCW17" s="185"/>
      <c r="UCX17" s="185"/>
      <c r="UCY17" s="185"/>
      <c r="UCZ17" s="185"/>
      <c r="UDA17" s="185"/>
      <c r="UDB17" s="185"/>
      <c r="UDC17" s="185"/>
      <c r="UDD17" s="185"/>
      <c r="UDE17" s="185"/>
      <c r="UDF17" s="185"/>
      <c r="UDG17" s="185"/>
      <c r="UDH17" s="185"/>
      <c r="UDI17" s="185"/>
      <c r="UDJ17" s="185"/>
      <c r="UDK17" s="185"/>
      <c r="UDL17" s="185"/>
      <c r="UDM17" s="185"/>
      <c r="UDN17" s="185"/>
      <c r="UDO17" s="185"/>
      <c r="UDP17" s="185"/>
      <c r="UDQ17" s="185"/>
      <c r="UDR17" s="185"/>
      <c r="UDS17" s="185"/>
      <c r="UDT17" s="185"/>
      <c r="UDU17" s="185"/>
      <c r="UDV17" s="185"/>
      <c r="UDW17" s="185"/>
      <c r="UDX17" s="185"/>
      <c r="UDY17" s="185"/>
      <c r="UDZ17" s="185"/>
      <c r="UEA17" s="185"/>
      <c r="UEB17" s="185"/>
      <c r="UEC17" s="185"/>
      <c r="UED17" s="185"/>
      <c r="UEE17" s="185"/>
      <c r="UEF17" s="185"/>
      <c r="UEG17" s="185"/>
      <c r="UEH17" s="185"/>
      <c r="UEI17" s="185"/>
      <c r="UEJ17" s="185"/>
      <c r="UEK17" s="185"/>
      <c r="UEL17" s="185"/>
      <c r="UEM17" s="185"/>
      <c r="UEN17" s="185"/>
      <c r="UEO17" s="185"/>
      <c r="UEP17" s="185"/>
      <c r="UEQ17" s="185"/>
      <c r="UER17" s="185"/>
      <c r="UES17" s="185"/>
      <c r="UET17" s="185"/>
      <c r="UEU17" s="185"/>
      <c r="UEV17" s="185"/>
      <c r="UEW17" s="185"/>
      <c r="UEX17" s="185"/>
      <c r="UEY17" s="185"/>
      <c r="UEZ17" s="185"/>
      <c r="UFA17" s="185"/>
      <c r="UFB17" s="185"/>
      <c r="UFC17" s="185"/>
      <c r="UFD17" s="185"/>
      <c r="UFE17" s="185"/>
      <c r="UFF17" s="185"/>
      <c r="UFG17" s="185"/>
      <c r="UFH17" s="185"/>
      <c r="UFI17" s="185"/>
      <c r="UFJ17" s="185"/>
      <c r="UFK17" s="185"/>
      <c r="UFL17" s="185"/>
      <c r="UFM17" s="185"/>
      <c r="UFN17" s="185"/>
      <c r="UFO17" s="185"/>
      <c r="UFP17" s="185"/>
      <c r="UFQ17" s="185"/>
      <c r="UFR17" s="185"/>
      <c r="UFS17" s="185"/>
      <c r="UFT17" s="185"/>
      <c r="UFU17" s="185"/>
      <c r="UFV17" s="185"/>
      <c r="UFW17" s="185"/>
      <c r="UFX17" s="185"/>
      <c r="UFY17" s="185"/>
      <c r="UFZ17" s="185"/>
      <c r="UGA17" s="185"/>
      <c r="UGB17" s="185"/>
      <c r="UGC17" s="185"/>
      <c r="UGD17" s="185"/>
      <c r="UGE17" s="185"/>
      <c r="UGF17" s="185"/>
      <c r="UGG17" s="185"/>
      <c r="UGH17" s="185"/>
      <c r="UGI17" s="185"/>
      <c r="UGJ17" s="185"/>
      <c r="UGK17" s="185"/>
      <c r="UGL17" s="185"/>
      <c r="UGM17" s="185"/>
      <c r="UGN17" s="185"/>
      <c r="UGO17" s="185"/>
      <c r="UGP17" s="185"/>
      <c r="UGQ17" s="185"/>
      <c r="UGR17" s="185"/>
      <c r="UGS17" s="185"/>
      <c r="UGT17" s="185"/>
      <c r="UGU17" s="185"/>
      <c r="UGV17" s="185"/>
      <c r="UGW17" s="185"/>
      <c r="UGX17" s="185"/>
      <c r="UGY17" s="185"/>
      <c r="UGZ17" s="185"/>
      <c r="UHA17" s="185"/>
      <c r="UHB17" s="185"/>
      <c r="UHC17" s="185"/>
      <c r="UHD17" s="185"/>
      <c r="UHE17" s="185"/>
      <c r="UHF17" s="185"/>
      <c r="UHG17" s="185"/>
      <c r="UHH17" s="185"/>
      <c r="UHI17" s="185"/>
      <c r="UHJ17" s="185"/>
      <c r="UHK17" s="185"/>
      <c r="UHL17" s="185"/>
      <c r="UHM17" s="185"/>
      <c r="UHN17" s="185"/>
      <c r="UHO17" s="185"/>
      <c r="UHP17" s="185"/>
      <c r="UHQ17" s="185"/>
      <c r="UHR17" s="185"/>
      <c r="UHS17" s="185"/>
      <c r="UHT17" s="185"/>
      <c r="UHU17" s="185"/>
      <c r="UHV17" s="185"/>
      <c r="UHW17" s="185"/>
      <c r="UHX17" s="185"/>
      <c r="UHY17" s="185"/>
      <c r="UHZ17" s="185"/>
      <c r="UIA17" s="185"/>
      <c r="UIB17" s="185"/>
      <c r="UIC17" s="185"/>
      <c r="UID17" s="185"/>
      <c r="UIE17" s="185"/>
      <c r="UIF17" s="185"/>
      <c r="UIG17" s="185"/>
      <c r="UIH17" s="185"/>
      <c r="UII17" s="185"/>
      <c r="UIJ17" s="185"/>
      <c r="UIK17" s="185"/>
      <c r="UIL17" s="185"/>
      <c r="UIM17" s="185"/>
      <c r="UIN17" s="185"/>
      <c r="UIO17" s="185"/>
      <c r="UIP17" s="185"/>
      <c r="UIQ17" s="185"/>
      <c r="UIR17" s="185"/>
      <c r="UIS17" s="185"/>
      <c r="UIT17" s="185"/>
      <c r="UIU17" s="185"/>
      <c r="UIV17" s="185"/>
      <c r="UIW17" s="185"/>
      <c r="UIX17" s="185"/>
      <c r="UIY17" s="185"/>
      <c r="UIZ17" s="185"/>
      <c r="UJA17" s="185"/>
      <c r="UJB17" s="185"/>
      <c r="UJC17" s="185"/>
      <c r="UJD17" s="185"/>
      <c r="UJE17" s="185"/>
      <c r="UJF17" s="185"/>
      <c r="UJG17" s="185"/>
      <c r="UJH17" s="185"/>
      <c r="UJI17" s="185"/>
      <c r="UJJ17" s="185"/>
      <c r="UJK17" s="185"/>
      <c r="UJL17" s="185"/>
      <c r="UJM17" s="185"/>
      <c r="UJN17" s="185"/>
      <c r="UJO17" s="185"/>
      <c r="UJP17" s="185"/>
      <c r="UJQ17" s="185"/>
      <c r="UJR17" s="185"/>
      <c r="UJS17" s="185"/>
      <c r="UJT17" s="185"/>
      <c r="UJU17" s="185"/>
      <c r="UJV17" s="185"/>
      <c r="UJW17" s="185"/>
      <c r="UJX17" s="185"/>
      <c r="UJY17" s="185"/>
      <c r="UJZ17" s="185"/>
      <c r="UKA17" s="185"/>
      <c r="UKB17" s="185"/>
      <c r="UKC17" s="185"/>
      <c r="UKD17" s="185"/>
      <c r="UKE17" s="185"/>
      <c r="UKF17" s="185"/>
      <c r="UKG17" s="185"/>
      <c r="UKH17" s="185"/>
      <c r="UKI17" s="185"/>
      <c r="UKJ17" s="185"/>
      <c r="UKK17" s="185"/>
      <c r="UKL17" s="185"/>
      <c r="UKM17" s="185"/>
      <c r="UKN17" s="185"/>
      <c r="UKO17" s="185"/>
      <c r="UKP17" s="185"/>
      <c r="UKQ17" s="185"/>
      <c r="UKR17" s="185"/>
      <c r="UKS17" s="185"/>
      <c r="UKT17" s="185"/>
      <c r="UKU17" s="185"/>
      <c r="UKV17" s="185"/>
      <c r="UKW17" s="185"/>
      <c r="UKX17" s="185"/>
      <c r="UKY17" s="185"/>
      <c r="UKZ17" s="185"/>
      <c r="ULA17" s="185"/>
      <c r="ULB17" s="185"/>
      <c r="ULC17" s="185"/>
      <c r="ULD17" s="185"/>
      <c r="ULE17" s="185"/>
      <c r="ULF17" s="185"/>
      <c r="ULG17" s="185"/>
      <c r="ULH17" s="185"/>
      <c r="ULI17" s="185"/>
      <c r="ULJ17" s="185"/>
      <c r="ULK17" s="185"/>
      <c r="ULL17" s="185"/>
      <c r="ULM17" s="185"/>
      <c r="ULN17" s="185"/>
      <c r="ULO17" s="185"/>
      <c r="ULP17" s="185"/>
      <c r="ULQ17" s="185"/>
      <c r="ULR17" s="185"/>
      <c r="ULS17" s="185"/>
      <c r="ULT17" s="185"/>
      <c r="ULU17" s="185"/>
      <c r="ULV17" s="185"/>
      <c r="ULW17" s="185"/>
      <c r="ULX17" s="185"/>
      <c r="ULY17" s="185"/>
      <c r="ULZ17" s="185"/>
      <c r="UMA17" s="185"/>
      <c r="UMB17" s="185"/>
      <c r="UMC17" s="185"/>
      <c r="UMD17" s="185"/>
      <c r="UME17" s="185"/>
      <c r="UMF17" s="185"/>
      <c r="UMG17" s="185"/>
      <c r="UMH17" s="185"/>
      <c r="UMI17" s="185"/>
      <c r="UMJ17" s="185"/>
      <c r="UMK17" s="185"/>
      <c r="UML17" s="185"/>
      <c r="UMM17" s="185"/>
      <c r="UMN17" s="185"/>
      <c r="UMO17" s="185"/>
      <c r="UMP17" s="185"/>
      <c r="UMQ17" s="185"/>
      <c r="UMR17" s="185"/>
      <c r="UMS17" s="185"/>
      <c r="UMT17" s="185"/>
      <c r="UMU17" s="185"/>
      <c r="UMV17" s="185"/>
      <c r="UMW17" s="185"/>
      <c r="UMX17" s="185"/>
      <c r="UMY17" s="185"/>
      <c r="UMZ17" s="185"/>
      <c r="UNA17" s="185"/>
      <c r="UNB17" s="185"/>
      <c r="UNC17" s="185"/>
      <c r="UND17" s="185"/>
      <c r="UNE17" s="185"/>
      <c r="UNF17" s="185"/>
      <c r="UNG17" s="185"/>
      <c r="UNH17" s="185"/>
      <c r="UNI17" s="185"/>
      <c r="UNJ17" s="185"/>
      <c r="UNK17" s="185"/>
      <c r="UNL17" s="185"/>
      <c r="UNM17" s="185"/>
      <c r="UNN17" s="185"/>
      <c r="UNO17" s="185"/>
      <c r="UNP17" s="185"/>
      <c r="UNQ17" s="185"/>
      <c r="UNR17" s="185"/>
      <c r="UNS17" s="185"/>
      <c r="UNT17" s="185"/>
      <c r="UNU17" s="185"/>
      <c r="UNV17" s="185"/>
      <c r="UNW17" s="185"/>
      <c r="UNX17" s="185"/>
      <c r="UNY17" s="185"/>
      <c r="UNZ17" s="185"/>
      <c r="UOA17" s="185"/>
      <c r="UOB17" s="185"/>
      <c r="UOC17" s="185"/>
      <c r="UOD17" s="185"/>
      <c r="UOE17" s="185"/>
      <c r="UOF17" s="185"/>
      <c r="UOG17" s="185"/>
      <c r="UOH17" s="185"/>
      <c r="UOI17" s="185"/>
      <c r="UOJ17" s="185"/>
      <c r="UOK17" s="185"/>
      <c r="UOL17" s="185"/>
      <c r="UOM17" s="185"/>
      <c r="UON17" s="185"/>
      <c r="UOO17" s="185"/>
      <c r="UOP17" s="185"/>
      <c r="UOQ17" s="185"/>
      <c r="UOR17" s="185"/>
      <c r="UOS17" s="185"/>
      <c r="UOT17" s="185"/>
      <c r="UOU17" s="185"/>
      <c r="UOV17" s="185"/>
      <c r="UOW17" s="185"/>
      <c r="UOX17" s="185"/>
      <c r="UOY17" s="185"/>
      <c r="UOZ17" s="185"/>
      <c r="UPA17" s="185"/>
      <c r="UPB17" s="185"/>
      <c r="UPC17" s="185"/>
      <c r="UPD17" s="185"/>
      <c r="UPE17" s="185"/>
      <c r="UPF17" s="185"/>
      <c r="UPG17" s="185"/>
      <c r="UPH17" s="185"/>
      <c r="UPI17" s="185"/>
      <c r="UPJ17" s="185"/>
      <c r="UPK17" s="185"/>
      <c r="UPL17" s="185"/>
      <c r="UPM17" s="185"/>
      <c r="UPN17" s="185"/>
      <c r="UPO17" s="185"/>
      <c r="UPP17" s="185"/>
      <c r="UPQ17" s="185"/>
      <c r="UPR17" s="185"/>
      <c r="UPS17" s="185"/>
      <c r="UPT17" s="185"/>
      <c r="UPU17" s="185"/>
      <c r="UPV17" s="185"/>
      <c r="UPW17" s="185"/>
      <c r="UPX17" s="185"/>
      <c r="UPY17" s="185"/>
      <c r="UPZ17" s="185"/>
      <c r="UQA17" s="185"/>
      <c r="UQB17" s="185"/>
      <c r="UQC17" s="185"/>
      <c r="UQD17" s="185"/>
      <c r="UQE17" s="185"/>
      <c r="UQF17" s="185"/>
      <c r="UQG17" s="185"/>
      <c r="UQH17" s="185"/>
      <c r="UQI17" s="185"/>
      <c r="UQJ17" s="185"/>
      <c r="UQK17" s="185"/>
      <c r="UQL17" s="185"/>
      <c r="UQM17" s="185"/>
      <c r="UQN17" s="185"/>
      <c r="UQO17" s="185"/>
      <c r="UQP17" s="185"/>
      <c r="UQQ17" s="185"/>
      <c r="UQR17" s="185"/>
      <c r="UQS17" s="185"/>
      <c r="UQT17" s="185"/>
      <c r="UQU17" s="185"/>
      <c r="UQV17" s="185"/>
      <c r="UQW17" s="185"/>
      <c r="UQX17" s="185"/>
      <c r="UQY17" s="185"/>
      <c r="UQZ17" s="185"/>
      <c r="URA17" s="185"/>
      <c r="URB17" s="185"/>
      <c r="URC17" s="185"/>
      <c r="URD17" s="185"/>
      <c r="URE17" s="185"/>
      <c r="URF17" s="185"/>
      <c r="URG17" s="185"/>
      <c r="URH17" s="185"/>
      <c r="URI17" s="185"/>
      <c r="URJ17" s="185"/>
      <c r="URK17" s="185"/>
      <c r="URL17" s="185"/>
      <c r="URM17" s="185"/>
      <c r="URN17" s="185"/>
      <c r="URO17" s="185"/>
      <c r="URP17" s="185"/>
      <c r="URQ17" s="185"/>
      <c r="URR17" s="185"/>
      <c r="URS17" s="185"/>
      <c r="URT17" s="185"/>
      <c r="URU17" s="185"/>
      <c r="URV17" s="185"/>
      <c r="URW17" s="185"/>
      <c r="URX17" s="185"/>
      <c r="URY17" s="185"/>
      <c r="URZ17" s="185"/>
      <c r="USA17" s="185"/>
      <c r="USB17" s="185"/>
      <c r="USC17" s="185"/>
      <c r="USD17" s="185"/>
      <c r="USE17" s="185"/>
      <c r="USF17" s="185"/>
      <c r="USG17" s="185"/>
      <c r="USH17" s="185"/>
      <c r="USI17" s="185"/>
      <c r="USJ17" s="185"/>
      <c r="USK17" s="185"/>
      <c r="USL17" s="185"/>
      <c r="USM17" s="185"/>
      <c r="USN17" s="185"/>
      <c r="USO17" s="185"/>
      <c r="USP17" s="185"/>
      <c r="USQ17" s="185"/>
      <c r="USR17" s="185"/>
      <c r="USS17" s="185"/>
      <c r="UST17" s="185"/>
      <c r="USU17" s="185"/>
      <c r="USV17" s="185"/>
      <c r="USW17" s="185"/>
      <c r="USX17" s="185"/>
      <c r="USY17" s="185"/>
      <c r="USZ17" s="185"/>
      <c r="UTA17" s="185"/>
      <c r="UTB17" s="185"/>
      <c r="UTC17" s="185"/>
      <c r="UTD17" s="185"/>
      <c r="UTE17" s="185"/>
      <c r="UTF17" s="185"/>
      <c r="UTG17" s="185"/>
      <c r="UTH17" s="185"/>
      <c r="UTI17" s="185"/>
      <c r="UTJ17" s="185"/>
      <c r="UTK17" s="185"/>
      <c r="UTL17" s="185"/>
      <c r="UTM17" s="185"/>
      <c r="UTN17" s="185"/>
      <c r="UTO17" s="185"/>
      <c r="UTP17" s="185"/>
      <c r="UTQ17" s="185"/>
      <c r="UTR17" s="185"/>
      <c r="UTS17" s="185"/>
      <c r="UTT17" s="185"/>
      <c r="UTU17" s="185"/>
      <c r="UTV17" s="185"/>
      <c r="UTW17" s="185"/>
      <c r="UTX17" s="185"/>
      <c r="UTY17" s="185"/>
      <c r="UTZ17" s="185"/>
      <c r="UUA17" s="185"/>
      <c r="UUB17" s="185"/>
      <c r="UUC17" s="185"/>
      <c r="UUD17" s="185"/>
      <c r="UUE17" s="185"/>
      <c r="UUF17" s="185"/>
      <c r="UUG17" s="185"/>
      <c r="UUH17" s="185"/>
      <c r="UUI17" s="185"/>
      <c r="UUJ17" s="185"/>
      <c r="UUK17" s="185"/>
      <c r="UUL17" s="185"/>
      <c r="UUM17" s="185"/>
      <c r="UUN17" s="185"/>
      <c r="UUO17" s="185"/>
      <c r="UUP17" s="185"/>
      <c r="UUQ17" s="185"/>
      <c r="UUR17" s="185"/>
      <c r="UUS17" s="185"/>
      <c r="UUT17" s="185"/>
      <c r="UUU17" s="185"/>
      <c r="UUV17" s="185"/>
      <c r="UUW17" s="185"/>
      <c r="UUX17" s="185"/>
      <c r="UUY17" s="185"/>
      <c r="UUZ17" s="185"/>
      <c r="UVA17" s="185"/>
      <c r="UVB17" s="185"/>
      <c r="UVC17" s="185"/>
      <c r="UVD17" s="185"/>
      <c r="UVE17" s="185"/>
      <c r="UVF17" s="185"/>
      <c r="UVG17" s="185"/>
      <c r="UVH17" s="185"/>
      <c r="UVI17" s="185"/>
      <c r="UVJ17" s="185"/>
      <c r="UVK17" s="185"/>
      <c r="UVL17" s="185"/>
      <c r="UVM17" s="185"/>
      <c r="UVN17" s="185"/>
      <c r="UVO17" s="185"/>
      <c r="UVP17" s="185"/>
      <c r="UVQ17" s="185"/>
      <c r="UVR17" s="185"/>
      <c r="UVS17" s="185"/>
      <c r="UVT17" s="185"/>
      <c r="UVU17" s="185"/>
      <c r="UVV17" s="185"/>
      <c r="UVW17" s="185"/>
      <c r="UVX17" s="185"/>
      <c r="UVY17" s="185"/>
      <c r="UVZ17" s="185"/>
      <c r="UWA17" s="185"/>
      <c r="UWB17" s="185"/>
      <c r="UWC17" s="185"/>
      <c r="UWD17" s="185"/>
      <c r="UWE17" s="185"/>
      <c r="UWF17" s="185"/>
      <c r="UWG17" s="185"/>
      <c r="UWH17" s="185"/>
      <c r="UWI17" s="185"/>
      <c r="UWJ17" s="185"/>
      <c r="UWK17" s="185"/>
      <c r="UWL17" s="185"/>
      <c r="UWM17" s="185"/>
      <c r="UWN17" s="185"/>
      <c r="UWO17" s="185"/>
      <c r="UWP17" s="185"/>
      <c r="UWQ17" s="185"/>
      <c r="UWR17" s="185"/>
      <c r="UWS17" s="185"/>
      <c r="UWT17" s="185"/>
      <c r="UWU17" s="185"/>
      <c r="UWV17" s="185"/>
      <c r="UWW17" s="185"/>
      <c r="UWX17" s="185"/>
      <c r="UWY17" s="185"/>
      <c r="UWZ17" s="185"/>
      <c r="UXA17" s="185"/>
      <c r="UXB17" s="185"/>
      <c r="UXC17" s="185"/>
      <c r="UXD17" s="185"/>
      <c r="UXE17" s="185"/>
      <c r="UXF17" s="185"/>
      <c r="UXG17" s="185"/>
      <c r="UXH17" s="185"/>
      <c r="UXI17" s="185"/>
      <c r="UXJ17" s="185"/>
      <c r="UXK17" s="185"/>
      <c r="UXL17" s="185"/>
      <c r="UXM17" s="185"/>
      <c r="UXN17" s="185"/>
      <c r="UXO17" s="185"/>
      <c r="UXP17" s="185"/>
      <c r="UXQ17" s="185"/>
      <c r="UXR17" s="185"/>
      <c r="UXS17" s="185"/>
      <c r="UXT17" s="185"/>
      <c r="UXU17" s="185"/>
      <c r="UXV17" s="185"/>
      <c r="UXW17" s="185"/>
      <c r="UXX17" s="185"/>
      <c r="UXY17" s="185"/>
      <c r="UXZ17" s="185"/>
      <c r="UYA17" s="185"/>
      <c r="UYB17" s="185"/>
      <c r="UYC17" s="185"/>
      <c r="UYD17" s="185"/>
      <c r="UYE17" s="185"/>
      <c r="UYF17" s="185"/>
      <c r="UYG17" s="185"/>
      <c r="UYH17" s="185"/>
      <c r="UYI17" s="185"/>
      <c r="UYJ17" s="185"/>
      <c r="UYK17" s="185"/>
      <c r="UYL17" s="185"/>
      <c r="UYM17" s="185"/>
      <c r="UYN17" s="185"/>
      <c r="UYO17" s="185"/>
      <c r="UYP17" s="185"/>
      <c r="UYQ17" s="185"/>
      <c r="UYR17" s="185"/>
      <c r="UYS17" s="185"/>
      <c r="UYT17" s="185"/>
      <c r="UYU17" s="185"/>
      <c r="UYV17" s="185"/>
      <c r="UYW17" s="185"/>
      <c r="UYX17" s="185"/>
      <c r="UYY17" s="185"/>
      <c r="UYZ17" s="185"/>
      <c r="UZA17" s="185"/>
      <c r="UZB17" s="185"/>
      <c r="UZC17" s="185"/>
      <c r="UZD17" s="185"/>
      <c r="UZE17" s="185"/>
      <c r="UZF17" s="185"/>
      <c r="UZG17" s="185"/>
      <c r="UZH17" s="185"/>
      <c r="UZI17" s="185"/>
      <c r="UZJ17" s="185"/>
      <c r="UZK17" s="185"/>
      <c r="UZL17" s="185"/>
      <c r="UZM17" s="185"/>
      <c r="UZN17" s="185"/>
      <c r="UZO17" s="185"/>
      <c r="UZP17" s="185"/>
      <c r="UZQ17" s="185"/>
      <c r="UZR17" s="185"/>
      <c r="UZS17" s="185"/>
      <c r="UZT17" s="185"/>
      <c r="UZU17" s="185"/>
      <c r="UZV17" s="185"/>
      <c r="UZW17" s="185"/>
      <c r="UZX17" s="185"/>
      <c r="UZY17" s="185"/>
      <c r="UZZ17" s="185"/>
      <c r="VAA17" s="185"/>
      <c r="VAB17" s="185"/>
      <c r="VAC17" s="185"/>
      <c r="VAD17" s="185"/>
      <c r="VAE17" s="185"/>
      <c r="VAF17" s="185"/>
      <c r="VAG17" s="185"/>
      <c r="VAH17" s="185"/>
      <c r="VAI17" s="185"/>
      <c r="VAJ17" s="185"/>
      <c r="VAK17" s="185"/>
      <c r="VAL17" s="185"/>
      <c r="VAM17" s="185"/>
      <c r="VAN17" s="185"/>
      <c r="VAO17" s="185"/>
      <c r="VAP17" s="185"/>
      <c r="VAQ17" s="185"/>
      <c r="VAR17" s="185"/>
      <c r="VAS17" s="185"/>
      <c r="VAT17" s="185"/>
      <c r="VAU17" s="185"/>
      <c r="VAV17" s="185"/>
      <c r="VAW17" s="185"/>
      <c r="VAX17" s="185"/>
      <c r="VAY17" s="185"/>
      <c r="VAZ17" s="185"/>
      <c r="VBA17" s="185"/>
      <c r="VBB17" s="185"/>
      <c r="VBC17" s="185"/>
      <c r="VBD17" s="185"/>
      <c r="VBE17" s="185"/>
      <c r="VBF17" s="185"/>
      <c r="VBG17" s="185"/>
      <c r="VBH17" s="185"/>
      <c r="VBI17" s="185"/>
      <c r="VBJ17" s="185"/>
      <c r="VBK17" s="185"/>
      <c r="VBL17" s="185"/>
      <c r="VBM17" s="185"/>
      <c r="VBN17" s="185"/>
      <c r="VBO17" s="185"/>
      <c r="VBP17" s="185"/>
      <c r="VBQ17" s="185"/>
      <c r="VBR17" s="185"/>
      <c r="VBS17" s="185"/>
      <c r="VBT17" s="185"/>
      <c r="VBU17" s="185"/>
      <c r="VBV17" s="185"/>
      <c r="VBW17" s="185"/>
      <c r="VBX17" s="185"/>
      <c r="VBY17" s="185"/>
      <c r="VBZ17" s="185"/>
      <c r="VCA17" s="185"/>
      <c r="VCB17" s="185"/>
      <c r="VCC17" s="185"/>
      <c r="VCD17" s="185"/>
      <c r="VCE17" s="185"/>
      <c r="VCF17" s="185"/>
      <c r="VCG17" s="185"/>
      <c r="VCH17" s="185"/>
      <c r="VCI17" s="185"/>
      <c r="VCJ17" s="185"/>
      <c r="VCK17" s="185"/>
      <c r="VCL17" s="185"/>
      <c r="VCM17" s="185"/>
      <c r="VCN17" s="185"/>
      <c r="VCO17" s="185"/>
      <c r="VCP17" s="185"/>
      <c r="VCQ17" s="185"/>
      <c r="VCR17" s="185"/>
      <c r="VCS17" s="185"/>
      <c r="VCT17" s="185"/>
      <c r="VCU17" s="185"/>
      <c r="VCV17" s="185"/>
      <c r="VCW17" s="185"/>
      <c r="VCX17" s="185"/>
      <c r="VCY17" s="185"/>
      <c r="VCZ17" s="185"/>
      <c r="VDA17" s="185"/>
      <c r="VDB17" s="185"/>
      <c r="VDC17" s="185"/>
      <c r="VDD17" s="185"/>
      <c r="VDE17" s="185"/>
      <c r="VDF17" s="185"/>
      <c r="VDG17" s="185"/>
      <c r="VDH17" s="185"/>
      <c r="VDI17" s="185"/>
      <c r="VDJ17" s="185"/>
      <c r="VDK17" s="185"/>
      <c r="VDL17" s="185"/>
      <c r="VDM17" s="185"/>
      <c r="VDN17" s="185"/>
      <c r="VDO17" s="185"/>
      <c r="VDP17" s="185"/>
      <c r="VDQ17" s="185"/>
      <c r="VDR17" s="185"/>
      <c r="VDS17" s="185"/>
      <c r="VDT17" s="185"/>
      <c r="VDU17" s="185"/>
      <c r="VDV17" s="185"/>
      <c r="VDW17" s="185"/>
      <c r="VDX17" s="185"/>
      <c r="VDY17" s="185"/>
      <c r="VDZ17" s="185"/>
      <c r="VEA17" s="185"/>
      <c r="VEB17" s="185"/>
      <c r="VEC17" s="185"/>
      <c r="VED17" s="185"/>
      <c r="VEE17" s="185"/>
      <c r="VEF17" s="185"/>
      <c r="VEG17" s="185"/>
      <c r="VEH17" s="185"/>
      <c r="VEI17" s="185"/>
      <c r="VEJ17" s="185"/>
      <c r="VEK17" s="185"/>
      <c r="VEL17" s="185"/>
      <c r="VEM17" s="185"/>
      <c r="VEN17" s="185"/>
      <c r="VEO17" s="185"/>
      <c r="VEP17" s="185"/>
      <c r="VEQ17" s="185"/>
      <c r="VER17" s="185"/>
      <c r="VES17" s="185"/>
      <c r="VET17" s="185"/>
      <c r="VEU17" s="185"/>
      <c r="VEV17" s="185"/>
      <c r="VEW17" s="185"/>
      <c r="VEX17" s="185"/>
      <c r="VEY17" s="185"/>
      <c r="VEZ17" s="185"/>
      <c r="VFA17" s="185"/>
      <c r="VFB17" s="185"/>
      <c r="VFC17" s="185"/>
      <c r="VFD17" s="185"/>
      <c r="VFE17" s="185"/>
      <c r="VFF17" s="185"/>
      <c r="VFG17" s="185"/>
      <c r="VFH17" s="185"/>
      <c r="VFI17" s="185"/>
      <c r="VFJ17" s="185"/>
      <c r="VFK17" s="185"/>
      <c r="VFL17" s="185"/>
      <c r="VFM17" s="185"/>
      <c r="VFN17" s="185"/>
      <c r="VFO17" s="185"/>
      <c r="VFP17" s="185"/>
      <c r="VFQ17" s="185"/>
      <c r="VFR17" s="185"/>
      <c r="VFS17" s="185"/>
      <c r="VFT17" s="185"/>
      <c r="VFU17" s="185"/>
      <c r="VFV17" s="185"/>
      <c r="VFW17" s="185"/>
      <c r="VFX17" s="185"/>
      <c r="VFY17" s="185"/>
      <c r="VFZ17" s="185"/>
      <c r="VGA17" s="185"/>
      <c r="VGB17" s="185"/>
      <c r="VGC17" s="185"/>
      <c r="VGD17" s="185"/>
      <c r="VGE17" s="185"/>
      <c r="VGF17" s="185"/>
      <c r="VGG17" s="185"/>
      <c r="VGH17" s="185"/>
      <c r="VGI17" s="185"/>
      <c r="VGJ17" s="185"/>
      <c r="VGK17" s="185"/>
      <c r="VGL17" s="185"/>
      <c r="VGM17" s="185"/>
      <c r="VGN17" s="185"/>
      <c r="VGO17" s="185"/>
      <c r="VGP17" s="185"/>
      <c r="VGQ17" s="185"/>
      <c r="VGR17" s="185"/>
      <c r="VGS17" s="185"/>
      <c r="VGT17" s="185"/>
      <c r="VGU17" s="185"/>
      <c r="VGV17" s="185"/>
      <c r="VGW17" s="185"/>
      <c r="VGX17" s="185"/>
      <c r="VGY17" s="185"/>
      <c r="VGZ17" s="185"/>
      <c r="VHA17" s="185"/>
      <c r="VHB17" s="185"/>
      <c r="VHC17" s="185"/>
      <c r="VHD17" s="185"/>
      <c r="VHE17" s="185"/>
      <c r="VHF17" s="185"/>
      <c r="VHG17" s="185"/>
      <c r="VHH17" s="185"/>
      <c r="VHI17" s="185"/>
      <c r="VHJ17" s="185"/>
      <c r="VHK17" s="185"/>
      <c r="VHL17" s="185"/>
      <c r="VHM17" s="185"/>
      <c r="VHN17" s="185"/>
      <c r="VHO17" s="185"/>
      <c r="VHP17" s="185"/>
      <c r="VHQ17" s="185"/>
      <c r="VHR17" s="185"/>
      <c r="VHS17" s="185"/>
      <c r="VHT17" s="185"/>
      <c r="VHU17" s="185"/>
      <c r="VHV17" s="185"/>
      <c r="VHW17" s="185"/>
      <c r="VHX17" s="185"/>
      <c r="VHY17" s="185"/>
      <c r="VHZ17" s="185"/>
      <c r="VIA17" s="185"/>
      <c r="VIB17" s="185"/>
      <c r="VIC17" s="185"/>
      <c r="VID17" s="185"/>
      <c r="VIE17" s="185"/>
      <c r="VIF17" s="185"/>
      <c r="VIG17" s="185"/>
      <c r="VIH17" s="185"/>
      <c r="VII17" s="185"/>
      <c r="VIJ17" s="185"/>
      <c r="VIK17" s="185"/>
      <c r="VIL17" s="185"/>
      <c r="VIM17" s="185"/>
      <c r="VIN17" s="185"/>
      <c r="VIO17" s="185"/>
      <c r="VIP17" s="185"/>
      <c r="VIQ17" s="185"/>
      <c r="VIR17" s="185"/>
      <c r="VIS17" s="185"/>
      <c r="VIT17" s="185"/>
      <c r="VIU17" s="185"/>
      <c r="VIV17" s="185"/>
      <c r="VIW17" s="185"/>
      <c r="VIX17" s="185"/>
      <c r="VIY17" s="185"/>
      <c r="VIZ17" s="185"/>
      <c r="VJA17" s="185"/>
      <c r="VJB17" s="185"/>
      <c r="VJC17" s="185"/>
      <c r="VJD17" s="185"/>
      <c r="VJE17" s="185"/>
      <c r="VJF17" s="185"/>
      <c r="VJG17" s="185"/>
      <c r="VJH17" s="185"/>
      <c r="VJI17" s="185"/>
      <c r="VJJ17" s="185"/>
      <c r="VJK17" s="185"/>
      <c r="VJL17" s="185"/>
      <c r="VJM17" s="185"/>
      <c r="VJN17" s="185"/>
      <c r="VJO17" s="185"/>
      <c r="VJP17" s="185"/>
      <c r="VJQ17" s="185"/>
      <c r="VJR17" s="185"/>
      <c r="VJS17" s="185"/>
      <c r="VJT17" s="185"/>
      <c r="VJU17" s="185"/>
      <c r="VJV17" s="185"/>
      <c r="VJW17" s="185"/>
      <c r="VJX17" s="185"/>
      <c r="VJY17" s="185"/>
      <c r="VJZ17" s="185"/>
      <c r="VKA17" s="185"/>
      <c r="VKB17" s="185"/>
      <c r="VKC17" s="185"/>
      <c r="VKD17" s="185"/>
      <c r="VKE17" s="185"/>
      <c r="VKF17" s="185"/>
      <c r="VKG17" s="185"/>
      <c r="VKH17" s="185"/>
      <c r="VKI17" s="185"/>
      <c r="VKJ17" s="185"/>
      <c r="VKK17" s="185"/>
      <c r="VKL17" s="185"/>
      <c r="VKM17" s="185"/>
      <c r="VKN17" s="185"/>
      <c r="VKO17" s="185"/>
      <c r="VKP17" s="185"/>
      <c r="VKQ17" s="185"/>
      <c r="VKR17" s="185"/>
      <c r="VKS17" s="185"/>
      <c r="VKT17" s="185"/>
      <c r="VKU17" s="185"/>
      <c r="VKV17" s="185"/>
      <c r="VKW17" s="185"/>
      <c r="VKX17" s="185"/>
      <c r="VKY17" s="185"/>
      <c r="VKZ17" s="185"/>
      <c r="VLA17" s="185"/>
      <c r="VLB17" s="185"/>
      <c r="VLC17" s="185"/>
      <c r="VLD17" s="185"/>
      <c r="VLE17" s="185"/>
      <c r="VLF17" s="185"/>
      <c r="VLG17" s="185"/>
      <c r="VLH17" s="185"/>
      <c r="VLI17" s="185"/>
      <c r="VLJ17" s="185"/>
      <c r="VLK17" s="185"/>
      <c r="VLL17" s="185"/>
      <c r="VLM17" s="185"/>
      <c r="VLN17" s="185"/>
      <c r="VLO17" s="185"/>
      <c r="VLP17" s="185"/>
      <c r="VLQ17" s="185"/>
      <c r="VLR17" s="185"/>
      <c r="VLS17" s="185"/>
      <c r="VLT17" s="185"/>
      <c r="VLU17" s="185"/>
      <c r="VLV17" s="185"/>
      <c r="VLW17" s="185"/>
      <c r="VLX17" s="185"/>
      <c r="VLY17" s="185"/>
      <c r="VLZ17" s="185"/>
      <c r="VMA17" s="185"/>
      <c r="VMB17" s="185"/>
      <c r="VMC17" s="185"/>
      <c r="VMD17" s="185"/>
      <c r="VME17" s="185"/>
      <c r="VMF17" s="185"/>
      <c r="VMG17" s="185"/>
      <c r="VMH17" s="185"/>
      <c r="VMI17" s="185"/>
      <c r="VMJ17" s="185"/>
      <c r="VMK17" s="185"/>
      <c r="VML17" s="185"/>
      <c r="VMM17" s="185"/>
      <c r="VMN17" s="185"/>
      <c r="VMO17" s="185"/>
      <c r="VMP17" s="185"/>
      <c r="VMQ17" s="185"/>
      <c r="VMR17" s="185"/>
      <c r="VMS17" s="185"/>
      <c r="VMT17" s="185"/>
      <c r="VMU17" s="185"/>
      <c r="VMV17" s="185"/>
      <c r="VMW17" s="185"/>
      <c r="VMX17" s="185"/>
      <c r="VMY17" s="185"/>
      <c r="VMZ17" s="185"/>
      <c r="VNA17" s="185"/>
      <c r="VNB17" s="185"/>
      <c r="VNC17" s="185"/>
      <c r="VND17" s="185"/>
      <c r="VNE17" s="185"/>
      <c r="VNF17" s="185"/>
      <c r="VNG17" s="185"/>
      <c r="VNH17" s="185"/>
      <c r="VNI17" s="185"/>
      <c r="VNJ17" s="185"/>
      <c r="VNK17" s="185"/>
      <c r="VNL17" s="185"/>
      <c r="VNM17" s="185"/>
      <c r="VNN17" s="185"/>
      <c r="VNO17" s="185"/>
      <c r="VNP17" s="185"/>
      <c r="VNQ17" s="185"/>
      <c r="VNR17" s="185"/>
      <c r="VNS17" s="185"/>
      <c r="VNT17" s="185"/>
      <c r="VNU17" s="185"/>
      <c r="VNV17" s="185"/>
      <c r="VNW17" s="185"/>
      <c r="VNX17" s="185"/>
      <c r="VNY17" s="185"/>
      <c r="VNZ17" s="185"/>
      <c r="VOA17" s="185"/>
      <c r="VOB17" s="185"/>
      <c r="VOC17" s="185"/>
      <c r="VOD17" s="185"/>
      <c r="VOE17" s="185"/>
      <c r="VOF17" s="185"/>
      <c r="VOG17" s="185"/>
      <c r="VOH17" s="185"/>
      <c r="VOI17" s="185"/>
      <c r="VOJ17" s="185"/>
      <c r="VOK17" s="185"/>
      <c r="VOL17" s="185"/>
      <c r="VOM17" s="185"/>
      <c r="VON17" s="185"/>
      <c r="VOO17" s="185"/>
      <c r="VOP17" s="185"/>
      <c r="VOQ17" s="185"/>
      <c r="VOR17" s="185"/>
      <c r="VOS17" s="185"/>
      <c r="VOT17" s="185"/>
      <c r="VOU17" s="185"/>
      <c r="VOV17" s="185"/>
      <c r="VOW17" s="185"/>
      <c r="VOX17" s="185"/>
      <c r="VOY17" s="185"/>
      <c r="VOZ17" s="185"/>
      <c r="VPA17" s="185"/>
      <c r="VPB17" s="185"/>
      <c r="VPC17" s="185"/>
      <c r="VPD17" s="185"/>
      <c r="VPE17" s="185"/>
      <c r="VPF17" s="185"/>
      <c r="VPG17" s="185"/>
      <c r="VPH17" s="185"/>
      <c r="VPI17" s="185"/>
      <c r="VPJ17" s="185"/>
      <c r="VPK17" s="185"/>
      <c r="VPL17" s="185"/>
      <c r="VPM17" s="185"/>
      <c r="VPN17" s="185"/>
      <c r="VPO17" s="185"/>
      <c r="VPP17" s="185"/>
      <c r="VPQ17" s="185"/>
      <c r="VPR17" s="185"/>
      <c r="VPS17" s="185"/>
      <c r="VPT17" s="185"/>
      <c r="VPU17" s="185"/>
      <c r="VPV17" s="185"/>
      <c r="VPW17" s="185"/>
      <c r="VPX17" s="185"/>
      <c r="VPY17" s="185"/>
      <c r="VPZ17" s="185"/>
      <c r="VQA17" s="185"/>
      <c r="VQB17" s="185"/>
      <c r="VQC17" s="185"/>
      <c r="VQD17" s="185"/>
      <c r="VQE17" s="185"/>
      <c r="VQF17" s="185"/>
      <c r="VQG17" s="185"/>
      <c r="VQH17" s="185"/>
      <c r="VQI17" s="185"/>
      <c r="VQJ17" s="185"/>
      <c r="VQK17" s="185"/>
      <c r="VQL17" s="185"/>
      <c r="VQM17" s="185"/>
      <c r="VQN17" s="185"/>
      <c r="VQO17" s="185"/>
      <c r="VQP17" s="185"/>
      <c r="VQQ17" s="185"/>
      <c r="VQR17" s="185"/>
      <c r="VQS17" s="185"/>
      <c r="VQT17" s="185"/>
      <c r="VQU17" s="185"/>
      <c r="VQV17" s="185"/>
      <c r="VQW17" s="185"/>
      <c r="VQX17" s="185"/>
      <c r="VQY17" s="185"/>
      <c r="VQZ17" s="185"/>
      <c r="VRA17" s="185"/>
      <c r="VRB17" s="185"/>
      <c r="VRC17" s="185"/>
      <c r="VRD17" s="185"/>
      <c r="VRE17" s="185"/>
      <c r="VRF17" s="185"/>
      <c r="VRG17" s="185"/>
      <c r="VRH17" s="185"/>
      <c r="VRI17" s="185"/>
      <c r="VRJ17" s="185"/>
      <c r="VRK17" s="185"/>
      <c r="VRL17" s="185"/>
      <c r="VRM17" s="185"/>
      <c r="VRN17" s="185"/>
      <c r="VRO17" s="185"/>
      <c r="VRP17" s="185"/>
      <c r="VRQ17" s="185"/>
      <c r="VRR17" s="185"/>
      <c r="VRS17" s="185"/>
      <c r="VRT17" s="185"/>
      <c r="VRU17" s="185"/>
      <c r="VRV17" s="185"/>
      <c r="VRW17" s="185"/>
      <c r="VRX17" s="185"/>
      <c r="VRY17" s="185"/>
      <c r="VRZ17" s="185"/>
      <c r="VSA17" s="185"/>
      <c r="VSB17" s="185"/>
      <c r="VSC17" s="185"/>
      <c r="VSD17" s="185"/>
      <c r="VSE17" s="185"/>
      <c r="VSF17" s="185"/>
      <c r="VSG17" s="185"/>
      <c r="VSH17" s="185"/>
      <c r="VSI17" s="185"/>
      <c r="VSJ17" s="185"/>
      <c r="VSK17" s="185"/>
      <c r="VSL17" s="185"/>
      <c r="VSM17" s="185"/>
      <c r="VSN17" s="185"/>
      <c r="VSO17" s="185"/>
      <c r="VSP17" s="185"/>
      <c r="VSQ17" s="185"/>
      <c r="VSR17" s="185"/>
      <c r="VSS17" s="185"/>
      <c r="VST17" s="185"/>
      <c r="VSU17" s="185"/>
      <c r="VSV17" s="185"/>
      <c r="VSW17" s="185"/>
      <c r="VSX17" s="185"/>
      <c r="VSY17" s="185"/>
      <c r="VSZ17" s="185"/>
      <c r="VTA17" s="185"/>
      <c r="VTB17" s="185"/>
      <c r="VTC17" s="185"/>
      <c r="VTD17" s="185"/>
      <c r="VTE17" s="185"/>
      <c r="VTF17" s="185"/>
      <c r="VTG17" s="185"/>
      <c r="VTH17" s="185"/>
      <c r="VTI17" s="185"/>
      <c r="VTJ17" s="185"/>
      <c r="VTK17" s="185"/>
      <c r="VTL17" s="185"/>
      <c r="VTM17" s="185"/>
      <c r="VTN17" s="185"/>
      <c r="VTO17" s="185"/>
      <c r="VTP17" s="185"/>
      <c r="VTQ17" s="185"/>
      <c r="VTR17" s="185"/>
      <c r="VTS17" s="185"/>
      <c r="VTT17" s="185"/>
      <c r="VTU17" s="185"/>
      <c r="VTV17" s="185"/>
      <c r="VTW17" s="185"/>
      <c r="VTX17" s="185"/>
      <c r="VTY17" s="185"/>
      <c r="VTZ17" s="185"/>
      <c r="VUA17" s="185"/>
      <c r="VUB17" s="185"/>
      <c r="VUC17" s="185"/>
      <c r="VUD17" s="185"/>
      <c r="VUE17" s="185"/>
      <c r="VUF17" s="185"/>
      <c r="VUG17" s="185"/>
      <c r="VUH17" s="185"/>
      <c r="VUI17" s="185"/>
      <c r="VUJ17" s="185"/>
      <c r="VUK17" s="185"/>
      <c r="VUL17" s="185"/>
      <c r="VUM17" s="185"/>
      <c r="VUN17" s="185"/>
      <c r="VUO17" s="185"/>
      <c r="VUP17" s="185"/>
      <c r="VUQ17" s="185"/>
      <c r="VUR17" s="185"/>
      <c r="VUS17" s="185"/>
      <c r="VUT17" s="185"/>
      <c r="VUU17" s="185"/>
      <c r="VUV17" s="185"/>
      <c r="VUW17" s="185"/>
      <c r="VUX17" s="185"/>
      <c r="VUY17" s="185"/>
      <c r="VUZ17" s="185"/>
      <c r="VVA17" s="185"/>
      <c r="VVB17" s="185"/>
      <c r="VVC17" s="185"/>
      <c r="VVD17" s="185"/>
      <c r="VVE17" s="185"/>
      <c r="VVF17" s="185"/>
      <c r="VVG17" s="185"/>
      <c r="VVH17" s="185"/>
      <c r="VVI17" s="185"/>
      <c r="VVJ17" s="185"/>
      <c r="VVK17" s="185"/>
      <c r="VVL17" s="185"/>
      <c r="VVM17" s="185"/>
      <c r="VVN17" s="185"/>
      <c r="VVO17" s="185"/>
      <c r="VVP17" s="185"/>
      <c r="VVQ17" s="185"/>
      <c r="VVR17" s="185"/>
      <c r="VVS17" s="185"/>
      <c r="VVT17" s="185"/>
      <c r="VVU17" s="185"/>
      <c r="VVV17" s="185"/>
      <c r="VVW17" s="185"/>
      <c r="VVX17" s="185"/>
      <c r="VVY17" s="185"/>
      <c r="VVZ17" s="185"/>
      <c r="VWA17" s="185"/>
      <c r="VWB17" s="185"/>
      <c r="VWC17" s="185"/>
      <c r="VWD17" s="185"/>
      <c r="VWE17" s="185"/>
      <c r="VWF17" s="185"/>
      <c r="VWG17" s="185"/>
      <c r="VWH17" s="185"/>
      <c r="VWI17" s="185"/>
      <c r="VWJ17" s="185"/>
      <c r="VWK17" s="185"/>
      <c r="VWL17" s="185"/>
      <c r="VWM17" s="185"/>
      <c r="VWN17" s="185"/>
      <c r="VWO17" s="185"/>
      <c r="VWP17" s="185"/>
      <c r="VWQ17" s="185"/>
      <c r="VWR17" s="185"/>
      <c r="VWS17" s="185"/>
      <c r="VWT17" s="185"/>
      <c r="VWU17" s="185"/>
      <c r="VWV17" s="185"/>
      <c r="VWW17" s="185"/>
      <c r="VWX17" s="185"/>
      <c r="VWY17" s="185"/>
      <c r="VWZ17" s="185"/>
      <c r="VXA17" s="185"/>
      <c r="VXB17" s="185"/>
      <c r="VXC17" s="185"/>
      <c r="VXD17" s="185"/>
      <c r="VXE17" s="185"/>
      <c r="VXF17" s="185"/>
      <c r="VXG17" s="185"/>
      <c r="VXH17" s="185"/>
      <c r="VXI17" s="185"/>
      <c r="VXJ17" s="185"/>
      <c r="VXK17" s="185"/>
      <c r="VXL17" s="185"/>
      <c r="VXM17" s="185"/>
      <c r="VXN17" s="185"/>
      <c r="VXO17" s="185"/>
      <c r="VXP17" s="185"/>
      <c r="VXQ17" s="185"/>
      <c r="VXR17" s="185"/>
      <c r="VXS17" s="185"/>
      <c r="VXT17" s="185"/>
      <c r="VXU17" s="185"/>
      <c r="VXV17" s="185"/>
      <c r="VXW17" s="185"/>
      <c r="VXX17" s="185"/>
      <c r="VXY17" s="185"/>
      <c r="VXZ17" s="185"/>
      <c r="VYA17" s="185"/>
      <c r="VYB17" s="185"/>
      <c r="VYC17" s="185"/>
      <c r="VYD17" s="185"/>
      <c r="VYE17" s="185"/>
      <c r="VYF17" s="185"/>
      <c r="VYG17" s="185"/>
      <c r="VYH17" s="185"/>
      <c r="VYI17" s="185"/>
      <c r="VYJ17" s="185"/>
      <c r="VYK17" s="185"/>
      <c r="VYL17" s="185"/>
      <c r="VYM17" s="185"/>
      <c r="VYN17" s="185"/>
      <c r="VYO17" s="185"/>
      <c r="VYP17" s="185"/>
      <c r="VYQ17" s="185"/>
      <c r="VYR17" s="185"/>
      <c r="VYS17" s="185"/>
      <c r="VYT17" s="185"/>
      <c r="VYU17" s="185"/>
      <c r="VYV17" s="185"/>
      <c r="VYW17" s="185"/>
      <c r="VYX17" s="185"/>
      <c r="VYY17" s="185"/>
      <c r="VYZ17" s="185"/>
      <c r="VZA17" s="185"/>
      <c r="VZB17" s="185"/>
      <c r="VZC17" s="185"/>
      <c r="VZD17" s="185"/>
      <c r="VZE17" s="185"/>
      <c r="VZF17" s="185"/>
      <c r="VZG17" s="185"/>
      <c r="VZH17" s="185"/>
      <c r="VZI17" s="185"/>
      <c r="VZJ17" s="185"/>
      <c r="VZK17" s="185"/>
      <c r="VZL17" s="185"/>
      <c r="VZM17" s="185"/>
      <c r="VZN17" s="185"/>
      <c r="VZO17" s="185"/>
      <c r="VZP17" s="185"/>
      <c r="VZQ17" s="185"/>
      <c r="VZR17" s="185"/>
      <c r="VZS17" s="185"/>
      <c r="VZT17" s="185"/>
      <c r="VZU17" s="185"/>
      <c r="VZV17" s="185"/>
      <c r="VZW17" s="185"/>
      <c r="VZX17" s="185"/>
      <c r="VZY17" s="185"/>
      <c r="VZZ17" s="185"/>
      <c r="WAA17" s="185"/>
      <c r="WAB17" s="185"/>
      <c r="WAC17" s="185"/>
      <c r="WAD17" s="185"/>
      <c r="WAE17" s="185"/>
      <c r="WAF17" s="185"/>
      <c r="WAG17" s="185"/>
      <c r="WAH17" s="185"/>
      <c r="WAI17" s="185"/>
      <c r="WAJ17" s="185"/>
      <c r="WAK17" s="185"/>
      <c r="WAL17" s="185"/>
      <c r="WAM17" s="185"/>
      <c r="WAN17" s="185"/>
      <c r="WAO17" s="185"/>
      <c r="WAP17" s="185"/>
      <c r="WAQ17" s="185"/>
      <c r="WAR17" s="185"/>
      <c r="WAS17" s="185"/>
      <c r="WAT17" s="185"/>
      <c r="WAU17" s="185"/>
      <c r="WAV17" s="185"/>
      <c r="WAW17" s="185"/>
      <c r="WAX17" s="185"/>
      <c r="WAY17" s="185"/>
      <c r="WAZ17" s="185"/>
      <c r="WBA17" s="185"/>
      <c r="WBB17" s="185"/>
      <c r="WBC17" s="185"/>
      <c r="WBD17" s="185"/>
      <c r="WBE17" s="185"/>
      <c r="WBF17" s="185"/>
      <c r="WBG17" s="185"/>
      <c r="WBH17" s="185"/>
      <c r="WBI17" s="185"/>
      <c r="WBJ17" s="185"/>
      <c r="WBK17" s="185"/>
      <c r="WBL17" s="185"/>
      <c r="WBM17" s="185"/>
      <c r="WBN17" s="185"/>
      <c r="WBO17" s="185"/>
      <c r="WBP17" s="185"/>
      <c r="WBQ17" s="185"/>
      <c r="WBR17" s="185"/>
      <c r="WBS17" s="185"/>
      <c r="WBT17" s="185"/>
      <c r="WBU17" s="185"/>
      <c r="WBV17" s="185"/>
      <c r="WBW17" s="185"/>
      <c r="WBX17" s="185"/>
      <c r="WBY17" s="185"/>
      <c r="WBZ17" s="185"/>
      <c r="WCA17" s="185"/>
      <c r="WCB17" s="185"/>
      <c r="WCC17" s="185"/>
      <c r="WCD17" s="185"/>
      <c r="WCE17" s="185"/>
      <c r="WCF17" s="185"/>
      <c r="WCG17" s="185"/>
      <c r="WCH17" s="185"/>
      <c r="WCI17" s="185"/>
      <c r="WCJ17" s="185"/>
      <c r="WCK17" s="185"/>
      <c r="WCL17" s="185"/>
      <c r="WCM17" s="185"/>
      <c r="WCN17" s="185"/>
      <c r="WCO17" s="185"/>
      <c r="WCP17" s="185"/>
      <c r="WCQ17" s="185"/>
      <c r="WCR17" s="185"/>
      <c r="WCS17" s="185"/>
      <c r="WCT17" s="185"/>
      <c r="WCU17" s="185"/>
      <c r="WCV17" s="185"/>
      <c r="WCW17" s="185"/>
      <c r="WCX17" s="185"/>
      <c r="WCY17" s="185"/>
      <c r="WCZ17" s="185"/>
      <c r="WDA17" s="185"/>
      <c r="WDB17" s="185"/>
      <c r="WDC17" s="185"/>
      <c r="WDD17" s="185"/>
      <c r="WDE17" s="185"/>
      <c r="WDF17" s="185"/>
      <c r="WDG17" s="185"/>
      <c r="WDH17" s="185"/>
      <c r="WDI17" s="185"/>
      <c r="WDJ17" s="185"/>
      <c r="WDK17" s="185"/>
      <c r="WDL17" s="185"/>
      <c r="WDM17" s="185"/>
      <c r="WDN17" s="185"/>
      <c r="WDO17" s="185"/>
      <c r="WDP17" s="185"/>
      <c r="WDQ17" s="185"/>
      <c r="WDR17" s="185"/>
      <c r="WDS17" s="185"/>
      <c r="WDT17" s="185"/>
      <c r="WDU17" s="185"/>
      <c r="WDV17" s="185"/>
      <c r="WDW17" s="185"/>
      <c r="WDX17" s="185"/>
      <c r="WDY17" s="185"/>
      <c r="WDZ17" s="185"/>
      <c r="WEA17" s="185"/>
      <c r="WEB17" s="185"/>
      <c r="WEC17" s="185"/>
      <c r="WED17" s="185"/>
      <c r="WEE17" s="185"/>
      <c r="WEF17" s="185"/>
      <c r="WEG17" s="185"/>
      <c r="WEH17" s="185"/>
      <c r="WEI17" s="185"/>
      <c r="WEJ17" s="185"/>
      <c r="WEK17" s="185"/>
      <c r="WEL17" s="185"/>
      <c r="WEM17" s="185"/>
      <c r="WEN17" s="185"/>
      <c r="WEO17" s="185"/>
      <c r="WEP17" s="185"/>
      <c r="WEQ17" s="185"/>
      <c r="WER17" s="185"/>
      <c r="WES17" s="185"/>
      <c r="WET17" s="185"/>
      <c r="WEU17" s="185"/>
      <c r="WEV17" s="185"/>
      <c r="WEW17" s="185"/>
      <c r="WEX17" s="185"/>
      <c r="WEY17" s="185"/>
      <c r="WEZ17" s="185"/>
      <c r="WFA17" s="185"/>
      <c r="WFB17" s="185"/>
      <c r="WFC17" s="185"/>
      <c r="WFD17" s="185"/>
      <c r="WFE17" s="185"/>
      <c r="WFF17" s="185"/>
      <c r="WFG17" s="185"/>
      <c r="WFH17" s="185"/>
      <c r="WFI17" s="185"/>
      <c r="WFJ17" s="185"/>
      <c r="WFK17" s="185"/>
      <c r="WFL17" s="185"/>
      <c r="WFM17" s="185"/>
      <c r="WFN17" s="185"/>
      <c r="WFO17" s="185"/>
      <c r="WFP17" s="185"/>
      <c r="WFQ17" s="185"/>
      <c r="WFR17" s="185"/>
      <c r="WFS17" s="185"/>
      <c r="WFT17" s="185"/>
      <c r="WFU17" s="185"/>
      <c r="WFV17" s="185"/>
      <c r="WFW17" s="185"/>
      <c r="WFX17" s="185"/>
      <c r="WFY17" s="185"/>
      <c r="WFZ17" s="185"/>
      <c r="WGA17" s="185"/>
      <c r="WGB17" s="185"/>
      <c r="WGC17" s="185"/>
      <c r="WGD17" s="185"/>
      <c r="WGE17" s="185"/>
      <c r="WGF17" s="185"/>
      <c r="WGG17" s="185"/>
      <c r="WGH17" s="185"/>
      <c r="WGI17" s="185"/>
      <c r="WGJ17" s="185"/>
      <c r="WGK17" s="185"/>
      <c r="WGL17" s="185"/>
      <c r="WGM17" s="185"/>
      <c r="WGN17" s="185"/>
      <c r="WGO17" s="185"/>
      <c r="WGP17" s="185"/>
      <c r="WGQ17" s="185"/>
      <c r="WGR17" s="185"/>
      <c r="WGS17" s="185"/>
      <c r="WGT17" s="185"/>
      <c r="WGU17" s="185"/>
      <c r="WGV17" s="185"/>
      <c r="WGW17" s="185"/>
      <c r="WGX17" s="185"/>
      <c r="WGY17" s="185"/>
      <c r="WGZ17" s="185"/>
      <c r="WHA17" s="185"/>
      <c r="WHB17" s="185"/>
      <c r="WHC17" s="185"/>
      <c r="WHD17" s="185"/>
      <c r="WHE17" s="185"/>
      <c r="WHF17" s="185"/>
      <c r="WHG17" s="185"/>
      <c r="WHH17" s="185"/>
      <c r="WHI17" s="185"/>
      <c r="WHJ17" s="185"/>
      <c r="WHK17" s="185"/>
      <c r="WHL17" s="185"/>
      <c r="WHM17" s="185"/>
      <c r="WHN17" s="185"/>
      <c r="WHO17" s="185"/>
      <c r="WHP17" s="185"/>
      <c r="WHQ17" s="185"/>
      <c r="WHR17" s="185"/>
      <c r="WHS17" s="185"/>
      <c r="WHT17" s="185"/>
      <c r="WHU17" s="185"/>
      <c r="WHV17" s="185"/>
      <c r="WHW17" s="185"/>
      <c r="WHX17" s="185"/>
      <c r="WHY17" s="185"/>
      <c r="WHZ17" s="185"/>
      <c r="WIA17" s="185"/>
      <c r="WIB17" s="185"/>
      <c r="WIC17" s="185"/>
      <c r="WID17" s="185"/>
      <c r="WIE17" s="185"/>
      <c r="WIF17" s="185"/>
      <c r="WIG17" s="185"/>
      <c r="WIH17" s="185"/>
      <c r="WII17" s="185"/>
      <c r="WIJ17" s="185"/>
      <c r="WIK17" s="185"/>
      <c r="WIL17" s="185"/>
      <c r="WIM17" s="185"/>
      <c r="WIN17" s="185"/>
      <c r="WIO17" s="185"/>
      <c r="WIP17" s="185"/>
      <c r="WIQ17" s="185"/>
      <c r="WIR17" s="185"/>
      <c r="WIS17" s="185"/>
      <c r="WIT17" s="185"/>
      <c r="WIU17" s="185"/>
      <c r="WIV17" s="185"/>
      <c r="WIW17" s="185"/>
      <c r="WIX17" s="185"/>
      <c r="WIY17" s="185"/>
      <c r="WIZ17" s="185"/>
      <c r="WJA17" s="185"/>
      <c r="WJB17" s="185"/>
      <c r="WJC17" s="185"/>
      <c r="WJD17" s="185"/>
      <c r="WJE17" s="185"/>
      <c r="WJF17" s="185"/>
      <c r="WJG17" s="185"/>
      <c r="WJH17" s="185"/>
      <c r="WJI17" s="185"/>
      <c r="WJJ17" s="185"/>
      <c r="WJK17" s="185"/>
      <c r="WJL17" s="185"/>
      <c r="WJM17" s="185"/>
      <c r="WJN17" s="185"/>
      <c r="WJO17" s="185"/>
      <c r="WJP17" s="185"/>
      <c r="WJQ17" s="185"/>
      <c r="WJR17" s="185"/>
      <c r="WJS17" s="185"/>
      <c r="WJT17" s="185"/>
      <c r="WJU17" s="185"/>
      <c r="WJV17" s="185"/>
      <c r="WJW17" s="185"/>
      <c r="WJX17" s="185"/>
      <c r="WJY17" s="185"/>
      <c r="WJZ17" s="185"/>
      <c r="WKA17" s="185"/>
      <c r="WKB17" s="185"/>
      <c r="WKC17" s="185"/>
      <c r="WKD17" s="185"/>
      <c r="WKE17" s="185"/>
      <c r="WKF17" s="185"/>
      <c r="WKG17" s="185"/>
      <c r="WKH17" s="185"/>
      <c r="WKI17" s="185"/>
      <c r="WKJ17" s="185"/>
      <c r="WKK17" s="185"/>
      <c r="WKL17" s="185"/>
      <c r="WKM17" s="185"/>
      <c r="WKN17" s="185"/>
      <c r="WKO17" s="185"/>
      <c r="WKP17" s="185"/>
      <c r="WKQ17" s="185"/>
      <c r="WKR17" s="185"/>
      <c r="WKS17" s="185"/>
      <c r="WKT17" s="185"/>
      <c r="WKU17" s="185"/>
      <c r="WKV17" s="185"/>
      <c r="WKW17" s="185"/>
      <c r="WKX17" s="185"/>
      <c r="WKY17" s="185"/>
      <c r="WKZ17" s="185"/>
      <c r="WLA17" s="185"/>
      <c r="WLB17" s="185"/>
      <c r="WLC17" s="185"/>
      <c r="WLD17" s="185"/>
      <c r="WLE17" s="185"/>
      <c r="WLF17" s="185"/>
      <c r="WLG17" s="185"/>
      <c r="WLH17" s="185"/>
      <c r="WLI17" s="185"/>
      <c r="WLJ17" s="185"/>
      <c r="WLK17" s="185"/>
      <c r="WLL17" s="185"/>
      <c r="WLM17" s="185"/>
      <c r="WLN17" s="185"/>
      <c r="WLO17" s="185"/>
      <c r="WLP17" s="185"/>
      <c r="WLQ17" s="185"/>
      <c r="WLR17" s="185"/>
      <c r="WLS17" s="185"/>
      <c r="WLT17" s="185"/>
      <c r="WLU17" s="185"/>
      <c r="WLV17" s="185"/>
      <c r="WLW17" s="185"/>
      <c r="WLX17" s="185"/>
      <c r="WLY17" s="185"/>
      <c r="WLZ17" s="185"/>
      <c r="WMA17" s="185"/>
      <c r="WMB17" s="185"/>
      <c r="WMC17" s="185"/>
      <c r="WMD17" s="185"/>
      <c r="WME17" s="185"/>
      <c r="WMF17" s="185"/>
      <c r="WMG17" s="185"/>
      <c r="WMH17" s="185"/>
      <c r="WMI17" s="185"/>
      <c r="WMJ17" s="185"/>
      <c r="WMK17" s="185"/>
      <c r="WML17" s="185"/>
      <c r="WMM17" s="185"/>
      <c r="WMN17" s="185"/>
      <c r="WMO17" s="185"/>
      <c r="WMP17" s="185"/>
      <c r="WMQ17" s="185"/>
      <c r="WMR17" s="185"/>
      <c r="WMS17" s="185"/>
      <c r="WMT17" s="185"/>
      <c r="WMU17" s="185"/>
      <c r="WMV17" s="185"/>
      <c r="WMW17" s="185"/>
      <c r="WMX17" s="185"/>
      <c r="WMY17" s="185"/>
      <c r="WMZ17" s="185"/>
      <c r="WNA17" s="185"/>
      <c r="WNB17" s="185"/>
      <c r="WNC17" s="185"/>
      <c r="WND17" s="185"/>
      <c r="WNE17" s="185"/>
      <c r="WNF17" s="185"/>
      <c r="WNG17" s="185"/>
      <c r="WNH17" s="185"/>
      <c r="WNI17" s="185"/>
      <c r="WNJ17" s="185"/>
      <c r="WNK17" s="185"/>
      <c r="WNL17" s="185"/>
      <c r="WNM17" s="185"/>
      <c r="WNN17" s="185"/>
      <c r="WNO17" s="185"/>
      <c r="WNP17" s="185"/>
      <c r="WNQ17" s="185"/>
      <c r="WNR17" s="185"/>
      <c r="WNS17" s="185"/>
      <c r="WNT17" s="185"/>
      <c r="WNU17" s="185"/>
      <c r="WNV17" s="185"/>
      <c r="WNW17" s="185"/>
      <c r="WNX17" s="185"/>
      <c r="WNY17" s="185"/>
      <c r="WNZ17" s="185"/>
      <c r="WOA17" s="185"/>
      <c r="WOB17" s="185"/>
      <c r="WOC17" s="185"/>
      <c r="WOD17" s="185"/>
      <c r="WOE17" s="185"/>
      <c r="WOF17" s="185"/>
      <c r="WOG17" s="185"/>
      <c r="WOH17" s="185"/>
      <c r="WOI17" s="185"/>
      <c r="WOJ17" s="185"/>
      <c r="WOK17" s="185"/>
      <c r="WOL17" s="185"/>
      <c r="WOM17" s="185"/>
      <c r="WON17" s="185"/>
      <c r="WOO17" s="185"/>
      <c r="WOP17" s="185"/>
      <c r="WOQ17" s="185"/>
      <c r="WOR17" s="185"/>
      <c r="WOS17" s="185"/>
      <c r="WOT17" s="185"/>
      <c r="WOU17" s="185"/>
      <c r="WOV17" s="185"/>
      <c r="WOW17" s="185"/>
      <c r="WOX17" s="185"/>
      <c r="WOY17" s="185"/>
      <c r="WOZ17" s="185"/>
      <c r="WPA17" s="185"/>
      <c r="WPB17" s="185"/>
      <c r="WPC17" s="185"/>
      <c r="WPD17" s="185"/>
      <c r="WPE17" s="185"/>
      <c r="WPF17" s="185"/>
      <c r="WPG17" s="185"/>
      <c r="WPH17" s="185"/>
      <c r="WPI17" s="185"/>
      <c r="WPJ17" s="185"/>
      <c r="WPK17" s="185"/>
      <c r="WPL17" s="185"/>
      <c r="WPM17" s="185"/>
      <c r="WPN17" s="185"/>
      <c r="WPO17" s="185"/>
      <c r="WPP17" s="185"/>
      <c r="WPQ17" s="185"/>
      <c r="WPR17" s="185"/>
      <c r="WPS17" s="185"/>
      <c r="WPT17" s="185"/>
      <c r="WPU17" s="185"/>
      <c r="WPV17" s="185"/>
      <c r="WPW17" s="185"/>
      <c r="WPX17" s="185"/>
      <c r="WPY17" s="185"/>
      <c r="WPZ17" s="185"/>
      <c r="WQA17" s="185"/>
      <c r="WQB17" s="185"/>
      <c r="WQC17" s="185"/>
      <c r="WQD17" s="185"/>
      <c r="WQE17" s="185"/>
      <c r="WQF17" s="185"/>
      <c r="WQG17" s="185"/>
      <c r="WQH17" s="185"/>
      <c r="WQI17" s="185"/>
      <c r="WQJ17" s="185"/>
      <c r="WQK17" s="185"/>
      <c r="WQL17" s="185"/>
      <c r="WQM17" s="185"/>
      <c r="WQN17" s="185"/>
      <c r="WQO17" s="185"/>
      <c r="WQP17" s="185"/>
      <c r="WQQ17" s="185"/>
      <c r="WQR17" s="185"/>
      <c r="WQS17" s="185"/>
      <c r="WQT17" s="185"/>
      <c r="WQU17" s="185"/>
      <c r="WQV17" s="185"/>
      <c r="WQW17" s="185"/>
      <c r="WQX17" s="185"/>
      <c r="WQY17" s="185"/>
      <c r="WQZ17" s="185"/>
      <c r="WRA17" s="185"/>
      <c r="WRB17" s="185"/>
      <c r="WRC17" s="185"/>
      <c r="WRD17" s="185"/>
      <c r="WRE17" s="185"/>
      <c r="WRF17" s="185"/>
      <c r="WRG17" s="185"/>
      <c r="WRH17" s="185"/>
      <c r="WRI17" s="185"/>
      <c r="WRJ17" s="185"/>
      <c r="WRK17" s="185"/>
      <c r="WRL17" s="185"/>
      <c r="WRM17" s="185"/>
      <c r="WRN17" s="185"/>
      <c r="WRO17" s="185"/>
      <c r="WRP17" s="185"/>
      <c r="WRQ17" s="185"/>
      <c r="WRR17" s="185"/>
      <c r="WRS17" s="185"/>
      <c r="WRT17" s="185"/>
      <c r="WRU17" s="185"/>
      <c r="WRV17" s="185"/>
      <c r="WRW17" s="185"/>
      <c r="WRX17" s="185"/>
      <c r="WRY17" s="185"/>
      <c r="WRZ17" s="185"/>
      <c r="WSA17" s="185"/>
      <c r="WSB17" s="185"/>
      <c r="WSC17" s="185"/>
      <c r="WSD17" s="185"/>
      <c r="WSE17" s="185"/>
      <c r="WSF17" s="185"/>
      <c r="WSG17" s="185"/>
      <c r="WSH17" s="185"/>
      <c r="WSI17" s="185"/>
      <c r="WSJ17" s="185"/>
      <c r="WSK17" s="185"/>
      <c r="WSL17" s="185"/>
      <c r="WSM17" s="185"/>
      <c r="WSN17" s="185"/>
      <c r="WSO17" s="185"/>
      <c r="WSP17" s="185"/>
      <c r="WSQ17" s="185"/>
      <c r="WSR17" s="185"/>
      <c r="WSS17" s="185"/>
      <c r="WST17" s="185"/>
      <c r="WSU17" s="185"/>
      <c r="WSV17" s="185"/>
      <c r="WSW17" s="185"/>
      <c r="WSX17" s="185"/>
      <c r="WSY17" s="185"/>
      <c r="WSZ17" s="185"/>
      <c r="WTA17" s="185"/>
      <c r="WTB17" s="185"/>
      <c r="WTC17" s="185"/>
      <c r="WTD17" s="185"/>
      <c r="WTE17" s="185"/>
      <c r="WTF17" s="185"/>
      <c r="WTG17" s="185"/>
      <c r="WTH17" s="185"/>
      <c r="WTI17" s="185"/>
      <c r="WTJ17" s="185"/>
      <c r="WTK17" s="185"/>
      <c r="WTL17" s="185"/>
      <c r="WTM17" s="185"/>
      <c r="WTN17" s="185"/>
      <c r="WTO17" s="185"/>
      <c r="WTP17" s="185"/>
      <c r="WTQ17" s="185"/>
      <c r="WTR17" s="185"/>
      <c r="WTS17" s="185"/>
      <c r="WTT17" s="185"/>
      <c r="WTU17" s="185"/>
      <c r="WTV17" s="185"/>
      <c r="WTW17" s="185"/>
      <c r="WTX17" s="185"/>
      <c r="WTY17" s="185"/>
      <c r="WTZ17" s="185"/>
      <c r="WUA17" s="185"/>
      <c r="WUB17" s="185"/>
      <c r="WUC17" s="185"/>
      <c r="WUD17" s="185"/>
      <c r="WUE17" s="185"/>
      <c r="WUF17" s="185"/>
      <c r="WUG17" s="185"/>
      <c r="WUH17" s="185"/>
      <c r="WUI17" s="185"/>
      <c r="WUJ17" s="185"/>
      <c r="WUK17" s="185"/>
      <c r="WUL17" s="185"/>
      <c r="WUM17" s="185"/>
      <c r="WUN17" s="185"/>
      <c r="WUO17" s="185"/>
      <c r="WUP17" s="185"/>
      <c r="WUQ17" s="185"/>
      <c r="WUR17" s="185"/>
      <c r="WUS17" s="185"/>
      <c r="WUT17" s="185"/>
      <c r="WUU17" s="185"/>
      <c r="WUV17" s="185"/>
      <c r="WUW17" s="185"/>
      <c r="WUX17" s="185"/>
      <c r="WUY17" s="185"/>
      <c r="WUZ17" s="185"/>
      <c r="WVA17" s="185"/>
      <c r="WVB17" s="185"/>
      <c r="WVC17" s="185"/>
      <c r="WVD17" s="185"/>
      <c r="WVE17" s="185"/>
      <c r="WVF17" s="185"/>
      <c r="WVG17" s="185"/>
      <c r="WVH17" s="185"/>
      <c r="WVI17" s="185"/>
      <c r="WVJ17" s="185"/>
      <c r="WVK17" s="185"/>
      <c r="WVL17" s="185"/>
    </row>
    <row r="18" spans="1:16141" s="185" customFormat="1" ht="23.25" customHeight="1" x14ac:dyDescent="0.3">
      <c r="A18" s="191" t="s">
        <v>74</v>
      </c>
      <c r="B18" s="192" t="s">
        <v>142</v>
      </c>
      <c r="C18" s="244">
        <v>600000</v>
      </c>
      <c r="D18" s="217" t="s">
        <v>285</v>
      </c>
      <c r="E18" s="191" t="s">
        <v>259</v>
      </c>
      <c r="WVM18" s="186"/>
      <c r="WVN18" s="186"/>
      <c r="WVO18" s="186"/>
      <c r="WVP18" s="186"/>
      <c r="WVQ18" s="186"/>
      <c r="WVR18" s="186"/>
      <c r="WVS18" s="186"/>
      <c r="WVT18" s="186"/>
      <c r="WVU18" s="186"/>
    </row>
    <row r="19" spans="1:16141" s="185" customFormat="1" ht="23.25" customHeight="1" x14ac:dyDescent="0.3">
      <c r="A19" s="187" t="s">
        <v>207</v>
      </c>
      <c r="B19" s="188" t="s">
        <v>176</v>
      </c>
      <c r="C19" s="193">
        <f>1600*240*21</f>
        <v>8064000</v>
      </c>
      <c r="D19" s="216" t="s">
        <v>300</v>
      </c>
      <c r="E19" s="187" t="s">
        <v>254</v>
      </c>
      <c r="WVM19" s="186"/>
      <c r="WVN19" s="186"/>
      <c r="WVO19" s="186"/>
      <c r="WVP19" s="186"/>
      <c r="WVQ19" s="186"/>
      <c r="WVR19" s="186"/>
      <c r="WVS19" s="186"/>
      <c r="WVT19" s="186"/>
      <c r="WVU19" s="186"/>
    </row>
    <row r="20" spans="1:16141" s="186" customFormat="1" ht="34.5" customHeight="1" x14ac:dyDescent="0.3">
      <c r="A20" s="187" t="s">
        <v>64</v>
      </c>
      <c r="B20" s="188" t="s">
        <v>196</v>
      </c>
      <c r="C20" s="193">
        <v>0</v>
      </c>
      <c r="D20" s="216" t="s">
        <v>171</v>
      </c>
      <c r="E20" s="187"/>
      <c r="F20" s="185"/>
      <c r="G20" s="185"/>
      <c r="H20" s="185"/>
      <c r="I20" s="185"/>
      <c r="J20" s="185"/>
      <c r="K20" s="185"/>
      <c r="L20" s="185"/>
      <c r="M20" s="185"/>
      <c r="N20" s="185"/>
      <c r="O20" s="185"/>
      <c r="P20" s="185"/>
      <c r="Q20" s="185"/>
      <c r="R20" s="185"/>
      <c r="S20" s="185"/>
      <c r="T20" s="185"/>
      <c r="U20" s="185"/>
      <c r="V20" s="185"/>
      <c r="W20" s="185"/>
      <c r="X20" s="185"/>
      <c r="Y20" s="185"/>
      <c r="Z20" s="185"/>
      <c r="AA20" s="185"/>
      <c r="AB20" s="185"/>
      <c r="AC20" s="185"/>
      <c r="AD20" s="185"/>
      <c r="AE20" s="185"/>
      <c r="AF20" s="185"/>
      <c r="AG20" s="185"/>
      <c r="AH20" s="185"/>
      <c r="AI20" s="185"/>
      <c r="AJ20" s="185"/>
      <c r="AK20" s="185"/>
      <c r="AL20" s="185"/>
      <c r="AM20" s="185"/>
      <c r="AN20" s="185"/>
      <c r="AO20" s="185"/>
      <c r="AP20" s="185"/>
      <c r="AQ20" s="185"/>
      <c r="AR20" s="185"/>
      <c r="AS20" s="185"/>
      <c r="AT20" s="185"/>
      <c r="AU20" s="185"/>
      <c r="AV20" s="185"/>
      <c r="AW20" s="185"/>
      <c r="AX20" s="185"/>
      <c r="AY20" s="185"/>
      <c r="AZ20" s="185"/>
      <c r="BA20" s="185"/>
      <c r="BB20" s="185"/>
      <c r="BC20" s="185"/>
      <c r="BD20" s="185"/>
      <c r="BE20" s="185"/>
      <c r="BF20" s="185"/>
      <c r="BG20" s="185"/>
      <c r="BH20" s="185"/>
      <c r="BI20" s="185"/>
      <c r="BJ20" s="185"/>
      <c r="BK20" s="185"/>
      <c r="BL20" s="185"/>
      <c r="BM20" s="185"/>
      <c r="BN20" s="185"/>
      <c r="BO20" s="185"/>
      <c r="BP20" s="185"/>
      <c r="BQ20" s="185"/>
      <c r="BR20" s="185"/>
      <c r="BS20" s="185"/>
      <c r="BT20" s="185"/>
      <c r="BU20" s="185"/>
      <c r="BV20" s="185"/>
      <c r="BW20" s="185"/>
      <c r="BX20" s="185"/>
      <c r="BY20" s="185"/>
      <c r="BZ20" s="185"/>
      <c r="CA20" s="185"/>
      <c r="CB20" s="185"/>
      <c r="CC20" s="185"/>
      <c r="CD20" s="185"/>
      <c r="CE20" s="185"/>
      <c r="CF20" s="185"/>
      <c r="CG20" s="185"/>
      <c r="CH20" s="185"/>
      <c r="CI20" s="185"/>
      <c r="CJ20" s="185"/>
      <c r="CK20" s="185"/>
      <c r="CL20" s="185"/>
      <c r="CM20" s="185"/>
      <c r="CN20" s="185"/>
      <c r="CO20" s="185"/>
      <c r="CP20" s="185"/>
      <c r="CQ20" s="185"/>
      <c r="CR20" s="185"/>
      <c r="CS20" s="185"/>
      <c r="CT20" s="185"/>
      <c r="CU20" s="185"/>
      <c r="CV20" s="185"/>
      <c r="CW20" s="185"/>
      <c r="CX20" s="185"/>
      <c r="CY20" s="185"/>
      <c r="CZ20" s="185"/>
      <c r="DA20" s="185"/>
      <c r="DB20" s="185"/>
      <c r="DC20" s="185"/>
      <c r="DD20" s="185"/>
      <c r="DE20" s="185"/>
      <c r="DF20" s="185"/>
      <c r="DG20" s="185"/>
      <c r="DH20" s="185"/>
      <c r="DI20" s="185"/>
      <c r="DJ20" s="185"/>
      <c r="DK20" s="185"/>
      <c r="DL20" s="185"/>
      <c r="DM20" s="185"/>
      <c r="DN20" s="185"/>
      <c r="DO20" s="185"/>
      <c r="DP20" s="185"/>
      <c r="DQ20" s="185"/>
      <c r="DR20" s="185"/>
      <c r="DS20" s="185"/>
      <c r="DT20" s="185"/>
      <c r="DU20" s="185"/>
      <c r="DV20" s="185"/>
      <c r="DW20" s="185"/>
      <c r="DX20" s="185"/>
      <c r="DY20" s="185"/>
      <c r="DZ20" s="185"/>
      <c r="EA20" s="185"/>
      <c r="EB20" s="185"/>
      <c r="EC20" s="185"/>
      <c r="ED20" s="185"/>
      <c r="EE20" s="185"/>
      <c r="EF20" s="185"/>
      <c r="EG20" s="185"/>
      <c r="EH20" s="185"/>
      <c r="EI20" s="185"/>
      <c r="EJ20" s="185"/>
      <c r="EK20" s="185"/>
      <c r="EL20" s="185"/>
      <c r="EM20" s="185"/>
      <c r="EN20" s="185"/>
      <c r="EO20" s="185"/>
      <c r="EP20" s="185"/>
      <c r="EQ20" s="185"/>
      <c r="ER20" s="185"/>
      <c r="ES20" s="185"/>
      <c r="ET20" s="185"/>
      <c r="EU20" s="185"/>
      <c r="EV20" s="185"/>
      <c r="EW20" s="185"/>
      <c r="EX20" s="185"/>
      <c r="EY20" s="185"/>
      <c r="EZ20" s="185"/>
      <c r="FA20" s="185"/>
      <c r="FB20" s="185"/>
      <c r="FC20" s="185"/>
      <c r="FD20" s="185"/>
      <c r="FE20" s="185"/>
      <c r="FF20" s="185"/>
      <c r="FG20" s="185"/>
      <c r="FH20" s="185"/>
      <c r="FI20" s="185"/>
      <c r="FJ20" s="185"/>
      <c r="FK20" s="185"/>
      <c r="FL20" s="185"/>
      <c r="FM20" s="185"/>
      <c r="FN20" s="185"/>
      <c r="FO20" s="185"/>
      <c r="FP20" s="185"/>
      <c r="FQ20" s="185"/>
      <c r="FR20" s="185"/>
      <c r="FS20" s="185"/>
      <c r="FT20" s="185"/>
      <c r="FU20" s="185"/>
      <c r="FV20" s="185"/>
      <c r="FW20" s="185"/>
      <c r="FX20" s="185"/>
      <c r="FY20" s="185"/>
      <c r="FZ20" s="185"/>
      <c r="GA20" s="185"/>
      <c r="GB20" s="185"/>
      <c r="GC20" s="185"/>
      <c r="GD20" s="185"/>
      <c r="GE20" s="185"/>
      <c r="GF20" s="185"/>
      <c r="GG20" s="185"/>
      <c r="GH20" s="185"/>
      <c r="GI20" s="185"/>
      <c r="GJ20" s="185"/>
      <c r="GK20" s="185"/>
      <c r="GL20" s="185"/>
      <c r="GM20" s="185"/>
      <c r="GN20" s="185"/>
      <c r="GO20" s="185"/>
      <c r="GP20" s="185"/>
      <c r="GQ20" s="185"/>
      <c r="GR20" s="185"/>
      <c r="GS20" s="185"/>
      <c r="GT20" s="185"/>
      <c r="GU20" s="185"/>
      <c r="GV20" s="185"/>
      <c r="GW20" s="185"/>
      <c r="GX20" s="185"/>
      <c r="GY20" s="185"/>
      <c r="GZ20" s="185"/>
      <c r="HA20" s="185"/>
      <c r="HB20" s="185"/>
      <c r="HC20" s="185"/>
      <c r="HD20" s="185"/>
      <c r="HE20" s="185"/>
      <c r="HF20" s="185"/>
      <c r="HG20" s="185"/>
      <c r="HH20" s="185"/>
      <c r="HI20" s="185"/>
      <c r="HJ20" s="185"/>
      <c r="HK20" s="185"/>
      <c r="HL20" s="185"/>
      <c r="HM20" s="185"/>
      <c r="HN20" s="185"/>
      <c r="HO20" s="185"/>
      <c r="HP20" s="185"/>
      <c r="HQ20" s="185"/>
      <c r="HR20" s="185"/>
      <c r="HS20" s="185"/>
      <c r="HT20" s="185"/>
      <c r="HU20" s="185"/>
      <c r="HV20" s="185"/>
      <c r="HW20" s="185"/>
      <c r="HX20" s="185"/>
      <c r="HY20" s="185"/>
      <c r="HZ20" s="185"/>
      <c r="IA20" s="185"/>
      <c r="IB20" s="185"/>
      <c r="IC20" s="185"/>
      <c r="ID20" s="185"/>
      <c r="IE20" s="185"/>
      <c r="IF20" s="185"/>
      <c r="IG20" s="185"/>
      <c r="IH20" s="185"/>
      <c r="II20" s="185"/>
      <c r="IJ20" s="185"/>
      <c r="IK20" s="185"/>
      <c r="IL20" s="185"/>
      <c r="IM20" s="185"/>
      <c r="IN20" s="185"/>
      <c r="IO20" s="185"/>
      <c r="IP20" s="185"/>
      <c r="IQ20" s="185"/>
      <c r="IR20" s="185"/>
      <c r="IS20" s="185"/>
      <c r="IT20" s="185"/>
      <c r="IU20" s="185"/>
      <c r="IV20" s="185"/>
      <c r="IW20" s="185"/>
      <c r="IX20" s="185"/>
      <c r="IY20" s="185"/>
      <c r="IZ20" s="185"/>
      <c r="JA20" s="185"/>
      <c r="JB20" s="185"/>
      <c r="JC20" s="185"/>
      <c r="JD20" s="185"/>
      <c r="JE20" s="185"/>
      <c r="JF20" s="185"/>
      <c r="JG20" s="185"/>
      <c r="JH20" s="185"/>
      <c r="JI20" s="185"/>
      <c r="JJ20" s="185"/>
      <c r="JK20" s="185"/>
      <c r="JL20" s="185"/>
      <c r="JM20" s="185"/>
      <c r="JN20" s="185"/>
      <c r="JO20" s="185"/>
      <c r="JP20" s="185"/>
      <c r="JQ20" s="185"/>
      <c r="JR20" s="185"/>
      <c r="JS20" s="185"/>
      <c r="JT20" s="185"/>
      <c r="JU20" s="185"/>
      <c r="JV20" s="185"/>
      <c r="JW20" s="185"/>
      <c r="JX20" s="185"/>
      <c r="JY20" s="185"/>
      <c r="JZ20" s="185"/>
      <c r="KA20" s="185"/>
      <c r="KB20" s="185"/>
      <c r="KC20" s="185"/>
      <c r="KD20" s="185"/>
      <c r="KE20" s="185"/>
      <c r="KF20" s="185"/>
      <c r="KG20" s="185"/>
      <c r="KH20" s="185"/>
      <c r="KI20" s="185"/>
      <c r="KJ20" s="185"/>
      <c r="KK20" s="185"/>
      <c r="KL20" s="185"/>
      <c r="KM20" s="185"/>
      <c r="KN20" s="185"/>
      <c r="KO20" s="185"/>
      <c r="KP20" s="185"/>
      <c r="KQ20" s="185"/>
      <c r="KR20" s="185"/>
      <c r="KS20" s="185"/>
      <c r="KT20" s="185"/>
      <c r="KU20" s="185"/>
      <c r="KV20" s="185"/>
      <c r="KW20" s="185"/>
      <c r="KX20" s="185"/>
      <c r="KY20" s="185"/>
      <c r="KZ20" s="185"/>
      <c r="LA20" s="185"/>
      <c r="LB20" s="185"/>
      <c r="LC20" s="185"/>
      <c r="LD20" s="185"/>
      <c r="LE20" s="185"/>
      <c r="LF20" s="185"/>
      <c r="LG20" s="185"/>
      <c r="LH20" s="185"/>
      <c r="LI20" s="185"/>
      <c r="LJ20" s="185"/>
      <c r="LK20" s="185"/>
      <c r="LL20" s="185"/>
      <c r="LM20" s="185"/>
      <c r="LN20" s="185"/>
      <c r="LO20" s="185"/>
      <c r="LP20" s="185"/>
      <c r="LQ20" s="185"/>
      <c r="LR20" s="185"/>
      <c r="LS20" s="185"/>
      <c r="LT20" s="185"/>
      <c r="LU20" s="185"/>
      <c r="LV20" s="185"/>
      <c r="LW20" s="185"/>
      <c r="LX20" s="185"/>
      <c r="LY20" s="185"/>
      <c r="LZ20" s="185"/>
      <c r="MA20" s="185"/>
      <c r="MB20" s="185"/>
      <c r="MC20" s="185"/>
      <c r="MD20" s="185"/>
      <c r="ME20" s="185"/>
      <c r="MF20" s="185"/>
      <c r="MG20" s="185"/>
      <c r="MH20" s="185"/>
      <c r="MI20" s="185"/>
      <c r="MJ20" s="185"/>
      <c r="MK20" s="185"/>
      <c r="ML20" s="185"/>
      <c r="MM20" s="185"/>
      <c r="MN20" s="185"/>
      <c r="MO20" s="185"/>
      <c r="MP20" s="185"/>
      <c r="MQ20" s="185"/>
      <c r="MR20" s="185"/>
      <c r="MS20" s="185"/>
      <c r="MT20" s="185"/>
      <c r="MU20" s="185"/>
      <c r="MV20" s="185"/>
      <c r="MW20" s="185"/>
      <c r="MX20" s="185"/>
      <c r="MY20" s="185"/>
      <c r="MZ20" s="185"/>
      <c r="NA20" s="185"/>
      <c r="NB20" s="185"/>
      <c r="NC20" s="185"/>
      <c r="ND20" s="185"/>
      <c r="NE20" s="185"/>
      <c r="NF20" s="185"/>
      <c r="NG20" s="185"/>
      <c r="NH20" s="185"/>
      <c r="NI20" s="185"/>
      <c r="NJ20" s="185"/>
      <c r="NK20" s="185"/>
      <c r="NL20" s="185"/>
      <c r="NM20" s="185"/>
      <c r="NN20" s="185"/>
      <c r="NO20" s="185"/>
      <c r="NP20" s="185"/>
      <c r="NQ20" s="185"/>
      <c r="NR20" s="185"/>
      <c r="NS20" s="185"/>
      <c r="NT20" s="185"/>
      <c r="NU20" s="185"/>
      <c r="NV20" s="185"/>
      <c r="NW20" s="185"/>
      <c r="NX20" s="185"/>
      <c r="NY20" s="185"/>
      <c r="NZ20" s="185"/>
      <c r="OA20" s="185"/>
      <c r="OB20" s="185"/>
      <c r="OC20" s="185"/>
      <c r="OD20" s="185"/>
      <c r="OE20" s="185"/>
      <c r="OF20" s="185"/>
      <c r="OG20" s="185"/>
      <c r="OH20" s="185"/>
      <c r="OI20" s="185"/>
      <c r="OJ20" s="185"/>
      <c r="OK20" s="185"/>
      <c r="OL20" s="185"/>
      <c r="OM20" s="185"/>
      <c r="ON20" s="185"/>
      <c r="OO20" s="185"/>
      <c r="OP20" s="185"/>
      <c r="OQ20" s="185"/>
      <c r="OR20" s="185"/>
      <c r="OS20" s="185"/>
      <c r="OT20" s="185"/>
      <c r="OU20" s="185"/>
      <c r="OV20" s="185"/>
      <c r="OW20" s="185"/>
      <c r="OX20" s="185"/>
      <c r="OY20" s="185"/>
      <c r="OZ20" s="185"/>
      <c r="PA20" s="185"/>
      <c r="PB20" s="185"/>
      <c r="PC20" s="185"/>
      <c r="PD20" s="185"/>
      <c r="PE20" s="185"/>
      <c r="PF20" s="185"/>
      <c r="PG20" s="185"/>
      <c r="PH20" s="185"/>
      <c r="PI20" s="185"/>
      <c r="PJ20" s="185"/>
      <c r="PK20" s="185"/>
      <c r="PL20" s="185"/>
      <c r="PM20" s="185"/>
      <c r="PN20" s="185"/>
      <c r="PO20" s="185"/>
      <c r="PP20" s="185"/>
      <c r="PQ20" s="185"/>
      <c r="PR20" s="185"/>
      <c r="PS20" s="185"/>
      <c r="PT20" s="185"/>
      <c r="PU20" s="185"/>
      <c r="PV20" s="185"/>
      <c r="PW20" s="185"/>
      <c r="PX20" s="185"/>
      <c r="PY20" s="185"/>
      <c r="PZ20" s="185"/>
      <c r="QA20" s="185"/>
      <c r="QB20" s="185"/>
      <c r="QC20" s="185"/>
      <c r="QD20" s="185"/>
      <c r="QE20" s="185"/>
      <c r="QF20" s="185"/>
      <c r="QG20" s="185"/>
      <c r="QH20" s="185"/>
      <c r="QI20" s="185"/>
      <c r="QJ20" s="185"/>
      <c r="QK20" s="185"/>
      <c r="QL20" s="185"/>
      <c r="QM20" s="185"/>
      <c r="QN20" s="185"/>
      <c r="QO20" s="185"/>
      <c r="QP20" s="185"/>
      <c r="QQ20" s="185"/>
      <c r="QR20" s="185"/>
      <c r="QS20" s="185"/>
      <c r="QT20" s="185"/>
      <c r="QU20" s="185"/>
      <c r="QV20" s="185"/>
      <c r="QW20" s="185"/>
      <c r="QX20" s="185"/>
      <c r="QY20" s="185"/>
      <c r="QZ20" s="185"/>
      <c r="RA20" s="185"/>
      <c r="RB20" s="185"/>
      <c r="RC20" s="185"/>
      <c r="RD20" s="185"/>
      <c r="RE20" s="185"/>
      <c r="RF20" s="185"/>
      <c r="RG20" s="185"/>
      <c r="RH20" s="185"/>
      <c r="RI20" s="185"/>
      <c r="RJ20" s="185"/>
      <c r="RK20" s="185"/>
      <c r="RL20" s="185"/>
      <c r="RM20" s="185"/>
      <c r="RN20" s="185"/>
      <c r="RO20" s="185"/>
      <c r="RP20" s="185"/>
      <c r="RQ20" s="185"/>
      <c r="RR20" s="185"/>
      <c r="RS20" s="185"/>
      <c r="RT20" s="185"/>
      <c r="RU20" s="185"/>
      <c r="RV20" s="185"/>
      <c r="RW20" s="185"/>
      <c r="RX20" s="185"/>
      <c r="RY20" s="185"/>
      <c r="RZ20" s="185"/>
      <c r="SA20" s="185"/>
      <c r="SB20" s="185"/>
      <c r="SC20" s="185"/>
      <c r="SD20" s="185"/>
      <c r="SE20" s="185"/>
      <c r="SF20" s="185"/>
      <c r="SG20" s="185"/>
      <c r="SH20" s="185"/>
      <c r="SI20" s="185"/>
      <c r="SJ20" s="185"/>
      <c r="SK20" s="185"/>
      <c r="SL20" s="185"/>
      <c r="SM20" s="185"/>
      <c r="SN20" s="185"/>
      <c r="SO20" s="185"/>
      <c r="SP20" s="185"/>
      <c r="SQ20" s="185"/>
      <c r="SR20" s="185"/>
      <c r="SS20" s="185"/>
      <c r="ST20" s="185"/>
      <c r="SU20" s="185"/>
      <c r="SV20" s="185"/>
      <c r="SW20" s="185"/>
      <c r="SX20" s="185"/>
      <c r="SY20" s="185"/>
      <c r="SZ20" s="185"/>
      <c r="TA20" s="185"/>
      <c r="TB20" s="185"/>
      <c r="TC20" s="185"/>
      <c r="TD20" s="185"/>
      <c r="TE20" s="185"/>
      <c r="TF20" s="185"/>
      <c r="TG20" s="185"/>
      <c r="TH20" s="185"/>
      <c r="TI20" s="185"/>
      <c r="TJ20" s="185"/>
      <c r="TK20" s="185"/>
      <c r="TL20" s="185"/>
      <c r="TM20" s="185"/>
      <c r="TN20" s="185"/>
      <c r="TO20" s="185"/>
      <c r="TP20" s="185"/>
      <c r="TQ20" s="185"/>
      <c r="TR20" s="185"/>
      <c r="TS20" s="185"/>
      <c r="TT20" s="185"/>
      <c r="TU20" s="185"/>
      <c r="TV20" s="185"/>
      <c r="TW20" s="185"/>
      <c r="TX20" s="185"/>
      <c r="TY20" s="185"/>
      <c r="TZ20" s="185"/>
      <c r="UA20" s="185"/>
      <c r="UB20" s="185"/>
      <c r="UC20" s="185"/>
      <c r="UD20" s="185"/>
      <c r="UE20" s="185"/>
      <c r="UF20" s="185"/>
      <c r="UG20" s="185"/>
      <c r="UH20" s="185"/>
      <c r="UI20" s="185"/>
      <c r="UJ20" s="185"/>
      <c r="UK20" s="185"/>
      <c r="UL20" s="185"/>
      <c r="UM20" s="185"/>
      <c r="UN20" s="185"/>
      <c r="UO20" s="185"/>
      <c r="UP20" s="185"/>
      <c r="UQ20" s="185"/>
      <c r="UR20" s="185"/>
      <c r="US20" s="185"/>
      <c r="UT20" s="185"/>
      <c r="UU20" s="185"/>
      <c r="UV20" s="185"/>
      <c r="UW20" s="185"/>
      <c r="UX20" s="185"/>
      <c r="UY20" s="185"/>
      <c r="UZ20" s="185"/>
      <c r="VA20" s="185"/>
      <c r="VB20" s="185"/>
      <c r="VC20" s="185"/>
      <c r="VD20" s="185"/>
      <c r="VE20" s="185"/>
      <c r="VF20" s="185"/>
      <c r="VG20" s="185"/>
      <c r="VH20" s="185"/>
      <c r="VI20" s="185"/>
      <c r="VJ20" s="185"/>
      <c r="VK20" s="185"/>
      <c r="VL20" s="185"/>
      <c r="VM20" s="185"/>
      <c r="VN20" s="185"/>
      <c r="VO20" s="185"/>
      <c r="VP20" s="185"/>
      <c r="VQ20" s="185"/>
      <c r="VR20" s="185"/>
      <c r="VS20" s="185"/>
      <c r="VT20" s="185"/>
      <c r="VU20" s="185"/>
      <c r="VV20" s="185"/>
      <c r="VW20" s="185"/>
      <c r="VX20" s="185"/>
      <c r="VY20" s="185"/>
      <c r="VZ20" s="185"/>
      <c r="WA20" s="185"/>
      <c r="WB20" s="185"/>
      <c r="WC20" s="185"/>
      <c r="WD20" s="185"/>
      <c r="WE20" s="185"/>
      <c r="WF20" s="185"/>
      <c r="WG20" s="185"/>
      <c r="WH20" s="185"/>
      <c r="WI20" s="185"/>
      <c r="WJ20" s="185"/>
      <c r="WK20" s="185"/>
      <c r="WL20" s="185"/>
      <c r="WM20" s="185"/>
      <c r="WN20" s="185"/>
      <c r="WO20" s="185"/>
      <c r="WP20" s="185"/>
      <c r="WQ20" s="185"/>
      <c r="WR20" s="185"/>
      <c r="WS20" s="185"/>
      <c r="WT20" s="185"/>
      <c r="WU20" s="185"/>
      <c r="WV20" s="185"/>
      <c r="WW20" s="185"/>
      <c r="WX20" s="185"/>
      <c r="WY20" s="185"/>
      <c r="WZ20" s="185"/>
      <c r="XA20" s="185"/>
      <c r="XB20" s="185"/>
      <c r="XC20" s="185"/>
      <c r="XD20" s="185"/>
      <c r="XE20" s="185"/>
      <c r="XF20" s="185"/>
      <c r="XG20" s="185"/>
      <c r="XH20" s="185"/>
      <c r="XI20" s="185"/>
      <c r="XJ20" s="185"/>
      <c r="XK20" s="185"/>
      <c r="XL20" s="185"/>
      <c r="XM20" s="185"/>
      <c r="XN20" s="185"/>
      <c r="XO20" s="185"/>
      <c r="XP20" s="185"/>
      <c r="XQ20" s="185"/>
      <c r="XR20" s="185"/>
      <c r="XS20" s="185"/>
      <c r="XT20" s="185"/>
      <c r="XU20" s="185"/>
      <c r="XV20" s="185"/>
      <c r="XW20" s="185"/>
      <c r="XX20" s="185"/>
      <c r="XY20" s="185"/>
      <c r="XZ20" s="185"/>
      <c r="YA20" s="185"/>
      <c r="YB20" s="185"/>
      <c r="YC20" s="185"/>
      <c r="YD20" s="185"/>
      <c r="YE20" s="185"/>
      <c r="YF20" s="185"/>
      <c r="YG20" s="185"/>
      <c r="YH20" s="185"/>
      <c r="YI20" s="185"/>
      <c r="YJ20" s="185"/>
      <c r="YK20" s="185"/>
      <c r="YL20" s="185"/>
      <c r="YM20" s="185"/>
      <c r="YN20" s="185"/>
      <c r="YO20" s="185"/>
      <c r="YP20" s="185"/>
      <c r="YQ20" s="185"/>
      <c r="YR20" s="185"/>
      <c r="YS20" s="185"/>
      <c r="YT20" s="185"/>
      <c r="YU20" s="185"/>
      <c r="YV20" s="185"/>
      <c r="YW20" s="185"/>
      <c r="YX20" s="185"/>
      <c r="YY20" s="185"/>
      <c r="YZ20" s="185"/>
      <c r="ZA20" s="185"/>
      <c r="ZB20" s="185"/>
      <c r="ZC20" s="185"/>
      <c r="ZD20" s="185"/>
      <c r="ZE20" s="185"/>
      <c r="ZF20" s="185"/>
      <c r="ZG20" s="185"/>
      <c r="ZH20" s="185"/>
      <c r="ZI20" s="185"/>
      <c r="ZJ20" s="185"/>
      <c r="ZK20" s="185"/>
      <c r="ZL20" s="185"/>
      <c r="ZM20" s="185"/>
      <c r="ZN20" s="185"/>
      <c r="ZO20" s="185"/>
      <c r="ZP20" s="185"/>
      <c r="ZQ20" s="185"/>
      <c r="ZR20" s="185"/>
      <c r="ZS20" s="185"/>
      <c r="ZT20" s="185"/>
      <c r="ZU20" s="185"/>
      <c r="ZV20" s="185"/>
      <c r="ZW20" s="185"/>
      <c r="ZX20" s="185"/>
      <c r="ZY20" s="185"/>
      <c r="ZZ20" s="185"/>
      <c r="AAA20" s="185"/>
      <c r="AAB20" s="185"/>
      <c r="AAC20" s="185"/>
      <c r="AAD20" s="185"/>
      <c r="AAE20" s="185"/>
      <c r="AAF20" s="185"/>
      <c r="AAG20" s="185"/>
      <c r="AAH20" s="185"/>
      <c r="AAI20" s="185"/>
      <c r="AAJ20" s="185"/>
      <c r="AAK20" s="185"/>
      <c r="AAL20" s="185"/>
      <c r="AAM20" s="185"/>
      <c r="AAN20" s="185"/>
      <c r="AAO20" s="185"/>
      <c r="AAP20" s="185"/>
      <c r="AAQ20" s="185"/>
      <c r="AAR20" s="185"/>
      <c r="AAS20" s="185"/>
      <c r="AAT20" s="185"/>
      <c r="AAU20" s="185"/>
      <c r="AAV20" s="185"/>
      <c r="AAW20" s="185"/>
      <c r="AAX20" s="185"/>
      <c r="AAY20" s="185"/>
      <c r="AAZ20" s="185"/>
      <c r="ABA20" s="185"/>
      <c r="ABB20" s="185"/>
      <c r="ABC20" s="185"/>
      <c r="ABD20" s="185"/>
      <c r="ABE20" s="185"/>
      <c r="ABF20" s="185"/>
      <c r="ABG20" s="185"/>
      <c r="ABH20" s="185"/>
      <c r="ABI20" s="185"/>
      <c r="ABJ20" s="185"/>
      <c r="ABK20" s="185"/>
      <c r="ABL20" s="185"/>
      <c r="ABM20" s="185"/>
      <c r="ABN20" s="185"/>
      <c r="ABO20" s="185"/>
      <c r="ABP20" s="185"/>
      <c r="ABQ20" s="185"/>
      <c r="ABR20" s="185"/>
      <c r="ABS20" s="185"/>
      <c r="ABT20" s="185"/>
      <c r="ABU20" s="185"/>
      <c r="ABV20" s="185"/>
      <c r="ABW20" s="185"/>
      <c r="ABX20" s="185"/>
      <c r="ABY20" s="185"/>
      <c r="ABZ20" s="185"/>
      <c r="ACA20" s="185"/>
      <c r="ACB20" s="185"/>
      <c r="ACC20" s="185"/>
      <c r="ACD20" s="185"/>
      <c r="ACE20" s="185"/>
      <c r="ACF20" s="185"/>
      <c r="ACG20" s="185"/>
      <c r="ACH20" s="185"/>
      <c r="ACI20" s="185"/>
      <c r="ACJ20" s="185"/>
      <c r="ACK20" s="185"/>
      <c r="ACL20" s="185"/>
      <c r="ACM20" s="185"/>
      <c r="ACN20" s="185"/>
      <c r="ACO20" s="185"/>
      <c r="ACP20" s="185"/>
      <c r="ACQ20" s="185"/>
      <c r="ACR20" s="185"/>
      <c r="ACS20" s="185"/>
      <c r="ACT20" s="185"/>
      <c r="ACU20" s="185"/>
      <c r="ACV20" s="185"/>
      <c r="ACW20" s="185"/>
      <c r="ACX20" s="185"/>
      <c r="ACY20" s="185"/>
      <c r="ACZ20" s="185"/>
      <c r="ADA20" s="185"/>
      <c r="ADB20" s="185"/>
      <c r="ADC20" s="185"/>
      <c r="ADD20" s="185"/>
      <c r="ADE20" s="185"/>
      <c r="ADF20" s="185"/>
      <c r="ADG20" s="185"/>
      <c r="ADH20" s="185"/>
      <c r="ADI20" s="185"/>
      <c r="ADJ20" s="185"/>
      <c r="ADK20" s="185"/>
      <c r="ADL20" s="185"/>
      <c r="ADM20" s="185"/>
      <c r="ADN20" s="185"/>
      <c r="ADO20" s="185"/>
      <c r="ADP20" s="185"/>
      <c r="ADQ20" s="185"/>
      <c r="ADR20" s="185"/>
      <c r="ADS20" s="185"/>
      <c r="ADT20" s="185"/>
      <c r="ADU20" s="185"/>
      <c r="ADV20" s="185"/>
      <c r="ADW20" s="185"/>
      <c r="ADX20" s="185"/>
      <c r="ADY20" s="185"/>
      <c r="ADZ20" s="185"/>
      <c r="AEA20" s="185"/>
      <c r="AEB20" s="185"/>
      <c r="AEC20" s="185"/>
      <c r="AED20" s="185"/>
      <c r="AEE20" s="185"/>
      <c r="AEF20" s="185"/>
      <c r="AEG20" s="185"/>
      <c r="AEH20" s="185"/>
      <c r="AEI20" s="185"/>
      <c r="AEJ20" s="185"/>
      <c r="AEK20" s="185"/>
      <c r="AEL20" s="185"/>
      <c r="AEM20" s="185"/>
      <c r="AEN20" s="185"/>
      <c r="AEO20" s="185"/>
      <c r="AEP20" s="185"/>
      <c r="AEQ20" s="185"/>
      <c r="AER20" s="185"/>
      <c r="AES20" s="185"/>
      <c r="AET20" s="185"/>
      <c r="AEU20" s="185"/>
      <c r="AEV20" s="185"/>
      <c r="AEW20" s="185"/>
      <c r="AEX20" s="185"/>
      <c r="AEY20" s="185"/>
      <c r="AEZ20" s="185"/>
      <c r="AFA20" s="185"/>
      <c r="AFB20" s="185"/>
      <c r="AFC20" s="185"/>
      <c r="AFD20" s="185"/>
      <c r="AFE20" s="185"/>
      <c r="AFF20" s="185"/>
      <c r="AFG20" s="185"/>
      <c r="AFH20" s="185"/>
      <c r="AFI20" s="185"/>
      <c r="AFJ20" s="185"/>
      <c r="AFK20" s="185"/>
      <c r="AFL20" s="185"/>
      <c r="AFM20" s="185"/>
      <c r="AFN20" s="185"/>
      <c r="AFO20" s="185"/>
      <c r="AFP20" s="185"/>
      <c r="AFQ20" s="185"/>
      <c r="AFR20" s="185"/>
      <c r="AFS20" s="185"/>
      <c r="AFT20" s="185"/>
      <c r="AFU20" s="185"/>
      <c r="AFV20" s="185"/>
      <c r="AFW20" s="185"/>
      <c r="AFX20" s="185"/>
      <c r="AFY20" s="185"/>
      <c r="AFZ20" s="185"/>
      <c r="AGA20" s="185"/>
      <c r="AGB20" s="185"/>
      <c r="AGC20" s="185"/>
      <c r="AGD20" s="185"/>
      <c r="AGE20" s="185"/>
      <c r="AGF20" s="185"/>
      <c r="AGG20" s="185"/>
      <c r="AGH20" s="185"/>
      <c r="AGI20" s="185"/>
      <c r="AGJ20" s="185"/>
      <c r="AGK20" s="185"/>
      <c r="AGL20" s="185"/>
      <c r="AGM20" s="185"/>
      <c r="AGN20" s="185"/>
      <c r="AGO20" s="185"/>
      <c r="AGP20" s="185"/>
      <c r="AGQ20" s="185"/>
      <c r="AGR20" s="185"/>
      <c r="AGS20" s="185"/>
      <c r="AGT20" s="185"/>
      <c r="AGU20" s="185"/>
      <c r="AGV20" s="185"/>
      <c r="AGW20" s="185"/>
      <c r="AGX20" s="185"/>
      <c r="AGY20" s="185"/>
      <c r="AGZ20" s="185"/>
      <c r="AHA20" s="185"/>
      <c r="AHB20" s="185"/>
      <c r="AHC20" s="185"/>
      <c r="AHD20" s="185"/>
      <c r="AHE20" s="185"/>
      <c r="AHF20" s="185"/>
      <c r="AHG20" s="185"/>
      <c r="AHH20" s="185"/>
      <c r="AHI20" s="185"/>
      <c r="AHJ20" s="185"/>
      <c r="AHK20" s="185"/>
      <c r="AHL20" s="185"/>
      <c r="AHM20" s="185"/>
      <c r="AHN20" s="185"/>
      <c r="AHO20" s="185"/>
      <c r="AHP20" s="185"/>
      <c r="AHQ20" s="185"/>
      <c r="AHR20" s="185"/>
      <c r="AHS20" s="185"/>
      <c r="AHT20" s="185"/>
      <c r="AHU20" s="185"/>
      <c r="AHV20" s="185"/>
      <c r="AHW20" s="185"/>
      <c r="AHX20" s="185"/>
      <c r="AHY20" s="185"/>
      <c r="AHZ20" s="185"/>
      <c r="AIA20" s="185"/>
      <c r="AIB20" s="185"/>
      <c r="AIC20" s="185"/>
      <c r="AID20" s="185"/>
      <c r="AIE20" s="185"/>
      <c r="AIF20" s="185"/>
      <c r="AIG20" s="185"/>
      <c r="AIH20" s="185"/>
      <c r="AII20" s="185"/>
      <c r="AIJ20" s="185"/>
      <c r="AIK20" s="185"/>
      <c r="AIL20" s="185"/>
      <c r="AIM20" s="185"/>
      <c r="AIN20" s="185"/>
      <c r="AIO20" s="185"/>
      <c r="AIP20" s="185"/>
      <c r="AIQ20" s="185"/>
      <c r="AIR20" s="185"/>
      <c r="AIS20" s="185"/>
      <c r="AIT20" s="185"/>
      <c r="AIU20" s="185"/>
      <c r="AIV20" s="185"/>
      <c r="AIW20" s="185"/>
      <c r="AIX20" s="185"/>
      <c r="AIY20" s="185"/>
      <c r="AIZ20" s="185"/>
      <c r="AJA20" s="185"/>
      <c r="AJB20" s="185"/>
      <c r="AJC20" s="185"/>
      <c r="AJD20" s="185"/>
      <c r="AJE20" s="185"/>
      <c r="AJF20" s="185"/>
      <c r="AJG20" s="185"/>
      <c r="AJH20" s="185"/>
      <c r="AJI20" s="185"/>
      <c r="AJJ20" s="185"/>
      <c r="AJK20" s="185"/>
      <c r="AJL20" s="185"/>
      <c r="AJM20" s="185"/>
      <c r="AJN20" s="185"/>
      <c r="AJO20" s="185"/>
      <c r="AJP20" s="185"/>
      <c r="AJQ20" s="185"/>
      <c r="AJR20" s="185"/>
      <c r="AJS20" s="185"/>
      <c r="AJT20" s="185"/>
      <c r="AJU20" s="185"/>
      <c r="AJV20" s="185"/>
      <c r="AJW20" s="185"/>
      <c r="AJX20" s="185"/>
      <c r="AJY20" s="185"/>
      <c r="AJZ20" s="185"/>
      <c r="AKA20" s="185"/>
      <c r="AKB20" s="185"/>
      <c r="AKC20" s="185"/>
      <c r="AKD20" s="185"/>
      <c r="AKE20" s="185"/>
      <c r="AKF20" s="185"/>
      <c r="AKG20" s="185"/>
      <c r="AKH20" s="185"/>
      <c r="AKI20" s="185"/>
      <c r="AKJ20" s="185"/>
      <c r="AKK20" s="185"/>
      <c r="AKL20" s="185"/>
      <c r="AKM20" s="185"/>
      <c r="AKN20" s="185"/>
      <c r="AKO20" s="185"/>
      <c r="AKP20" s="185"/>
      <c r="AKQ20" s="185"/>
      <c r="AKR20" s="185"/>
      <c r="AKS20" s="185"/>
      <c r="AKT20" s="185"/>
      <c r="AKU20" s="185"/>
      <c r="AKV20" s="185"/>
      <c r="AKW20" s="185"/>
      <c r="AKX20" s="185"/>
      <c r="AKY20" s="185"/>
      <c r="AKZ20" s="185"/>
      <c r="ALA20" s="185"/>
      <c r="ALB20" s="185"/>
      <c r="ALC20" s="185"/>
      <c r="ALD20" s="185"/>
      <c r="ALE20" s="185"/>
      <c r="ALF20" s="185"/>
      <c r="ALG20" s="185"/>
      <c r="ALH20" s="185"/>
      <c r="ALI20" s="185"/>
      <c r="ALJ20" s="185"/>
      <c r="ALK20" s="185"/>
      <c r="ALL20" s="185"/>
      <c r="ALM20" s="185"/>
      <c r="ALN20" s="185"/>
      <c r="ALO20" s="185"/>
      <c r="ALP20" s="185"/>
      <c r="ALQ20" s="185"/>
      <c r="ALR20" s="185"/>
      <c r="ALS20" s="185"/>
      <c r="ALT20" s="185"/>
      <c r="ALU20" s="185"/>
      <c r="ALV20" s="185"/>
      <c r="ALW20" s="185"/>
      <c r="ALX20" s="185"/>
      <c r="ALY20" s="185"/>
      <c r="ALZ20" s="185"/>
      <c r="AMA20" s="185"/>
      <c r="AMB20" s="185"/>
      <c r="AMC20" s="185"/>
      <c r="AMD20" s="185"/>
      <c r="AME20" s="185"/>
      <c r="AMF20" s="185"/>
      <c r="AMG20" s="185"/>
      <c r="AMH20" s="185"/>
      <c r="AMI20" s="185"/>
      <c r="AMJ20" s="185"/>
      <c r="AMK20" s="185"/>
      <c r="AML20" s="185"/>
      <c r="AMM20" s="185"/>
      <c r="AMN20" s="185"/>
      <c r="AMO20" s="185"/>
      <c r="AMP20" s="185"/>
      <c r="AMQ20" s="185"/>
      <c r="AMR20" s="185"/>
      <c r="AMS20" s="185"/>
      <c r="AMT20" s="185"/>
      <c r="AMU20" s="185"/>
      <c r="AMV20" s="185"/>
      <c r="AMW20" s="185"/>
      <c r="AMX20" s="185"/>
      <c r="AMY20" s="185"/>
      <c r="AMZ20" s="185"/>
      <c r="ANA20" s="185"/>
      <c r="ANB20" s="185"/>
      <c r="ANC20" s="185"/>
      <c r="AND20" s="185"/>
      <c r="ANE20" s="185"/>
      <c r="ANF20" s="185"/>
      <c r="ANG20" s="185"/>
      <c r="ANH20" s="185"/>
      <c r="ANI20" s="185"/>
      <c r="ANJ20" s="185"/>
      <c r="ANK20" s="185"/>
      <c r="ANL20" s="185"/>
      <c r="ANM20" s="185"/>
      <c r="ANN20" s="185"/>
      <c r="ANO20" s="185"/>
      <c r="ANP20" s="185"/>
      <c r="ANQ20" s="185"/>
      <c r="ANR20" s="185"/>
      <c r="ANS20" s="185"/>
      <c r="ANT20" s="185"/>
      <c r="ANU20" s="185"/>
      <c r="ANV20" s="185"/>
      <c r="ANW20" s="185"/>
      <c r="ANX20" s="185"/>
      <c r="ANY20" s="185"/>
      <c r="ANZ20" s="185"/>
      <c r="AOA20" s="185"/>
      <c r="AOB20" s="185"/>
      <c r="AOC20" s="185"/>
      <c r="AOD20" s="185"/>
      <c r="AOE20" s="185"/>
      <c r="AOF20" s="185"/>
      <c r="AOG20" s="185"/>
      <c r="AOH20" s="185"/>
      <c r="AOI20" s="185"/>
      <c r="AOJ20" s="185"/>
      <c r="AOK20" s="185"/>
      <c r="AOL20" s="185"/>
      <c r="AOM20" s="185"/>
      <c r="AON20" s="185"/>
      <c r="AOO20" s="185"/>
      <c r="AOP20" s="185"/>
      <c r="AOQ20" s="185"/>
      <c r="AOR20" s="185"/>
      <c r="AOS20" s="185"/>
      <c r="AOT20" s="185"/>
      <c r="AOU20" s="185"/>
      <c r="AOV20" s="185"/>
      <c r="AOW20" s="185"/>
      <c r="AOX20" s="185"/>
      <c r="AOY20" s="185"/>
      <c r="AOZ20" s="185"/>
      <c r="APA20" s="185"/>
      <c r="APB20" s="185"/>
      <c r="APC20" s="185"/>
      <c r="APD20" s="185"/>
      <c r="APE20" s="185"/>
      <c r="APF20" s="185"/>
      <c r="APG20" s="185"/>
      <c r="APH20" s="185"/>
      <c r="API20" s="185"/>
      <c r="APJ20" s="185"/>
      <c r="APK20" s="185"/>
      <c r="APL20" s="185"/>
      <c r="APM20" s="185"/>
      <c r="APN20" s="185"/>
      <c r="APO20" s="185"/>
      <c r="APP20" s="185"/>
      <c r="APQ20" s="185"/>
      <c r="APR20" s="185"/>
      <c r="APS20" s="185"/>
      <c r="APT20" s="185"/>
      <c r="APU20" s="185"/>
      <c r="APV20" s="185"/>
      <c r="APW20" s="185"/>
      <c r="APX20" s="185"/>
      <c r="APY20" s="185"/>
      <c r="APZ20" s="185"/>
      <c r="AQA20" s="185"/>
      <c r="AQB20" s="185"/>
      <c r="AQC20" s="185"/>
      <c r="AQD20" s="185"/>
      <c r="AQE20" s="185"/>
      <c r="AQF20" s="185"/>
      <c r="AQG20" s="185"/>
      <c r="AQH20" s="185"/>
      <c r="AQI20" s="185"/>
      <c r="AQJ20" s="185"/>
      <c r="AQK20" s="185"/>
      <c r="AQL20" s="185"/>
      <c r="AQM20" s="185"/>
      <c r="AQN20" s="185"/>
      <c r="AQO20" s="185"/>
      <c r="AQP20" s="185"/>
      <c r="AQQ20" s="185"/>
      <c r="AQR20" s="185"/>
      <c r="AQS20" s="185"/>
      <c r="AQT20" s="185"/>
      <c r="AQU20" s="185"/>
      <c r="AQV20" s="185"/>
      <c r="AQW20" s="185"/>
      <c r="AQX20" s="185"/>
      <c r="AQY20" s="185"/>
      <c r="AQZ20" s="185"/>
      <c r="ARA20" s="185"/>
      <c r="ARB20" s="185"/>
      <c r="ARC20" s="185"/>
      <c r="ARD20" s="185"/>
      <c r="ARE20" s="185"/>
      <c r="ARF20" s="185"/>
      <c r="ARG20" s="185"/>
      <c r="ARH20" s="185"/>
      <c r="ARI20" s="185"/>
      <c r="ARJ20" s="185"/>
      <c r="ARK20" s="185"/>
      <c r="ARL20" s="185"/>
      <c r="ARM20" s="185"/>
      <c r="ARN20" s="185"/>
      <c r="ARO20" s="185"/>
      <c r="ARP20" s="185"/>
      <c r="ARQ20" s="185"/>
      <c r="ARR20" s="185"/>
      <c r="ARS20" s="185"/>
      <c r="ART20" s="185"/>
      <c r="ARU20" s="185"/>
      <c r="ARV20" s="185"/>
      <c r="ARW20" s="185"/>
      <c r="ARX20" s="185"/>
      <c r="ARY20" s="185"/>
      <c r="ARZ20" s="185"/>
      <c r="ASA20" s="185"/>
      <c r="ASB20" s="185"/>
      <c r="ASC20" s="185"/>
      <c r="ASD20" s="185"/>
      <c r="ASE20" s="185"/>
      <c r="ASF20" s="185"/>
      <c r="ASG20" s="185"/>
      <c r="ASH20" s="185"/>
      <c r="ASI20" s="185"/>
      <c r="ASJ20" s="185"/>
      <c r="ASK20" s="185"/>
      <c r="ASL20" s="185"/>
      <c r="ASM20" s="185"/>
      <c r="ASN20" s="185"/>
      <c r="ASO20" s="185"/>
      <c r="ASP20" s="185"/>
      <c r="ASQ20" s="185"/>
      <c r="ASR20" s="185"/>
      <c r="ASS20" s="185"/>
      <c r="AST20" s="185"/>
      <c r="ASU20" s="185"/>
      <c r="ASV20" s="185"/>
      <c r="ASW20" s="185"/>
      <c r="ASX20" s="185"/>
      <c r="ASY20" s="185"/>
      <c r="ASZ20" s="185"/>
      <c r="ATA20" s="185"/>
      <c r="ATB20" s="185"/>
      <c r="ATC20" s="185"/>
      <c r="ATD20" s="185"/>
      <c r="ATE20" s="185"/>
      <c r="ATF20" s="185"/>
      <c r="ATG20" s="185"/>
      <c r="ATH20" s="185"/>
      <c r="ATI20" s="185"/>
      <c r="ATJ20" s="185"/>
      <c r="ATK20" s="185"/>
      <c r="ATL20" s="185"/>
      <c r="ATM20" s="185"/>
      <c r="ATN20" s="185"/>
      <c r="ATO20" s="185"/>
      <c r="ATP20" s="185"/>
      <c r="ATQ20" s="185"/>
      <c r="ATR20" s="185"/>
      <c r="ATS20" s="185"/>
      <c r="ATT20" s="185"/>
      <c r="ATU20" s="185"/>
      <c r="ATV20" s="185"/>
      <c r="ATW20" s="185"/>
      <c r="ATX20" s="185"/>
      <c r="ATY20" s="185"/>
      <c r="ATZ20" s="185"/>
      <c r="AUA20" s="185"/>
      <c r="AUB20" s="185"/>
      <c r="AUC20" s="185"/>
      <c r="AUD20" s="185"/>
      <c r="AUE20" s="185"/>
      <c r="AUF20" s="185"/>
      <c r="AUG20" s="185"/>
      <c r="AUH20" s="185"/>
      <c r="AUI20" s="185"/>
      <c r="AUJ20" s="185"/>
      <c r="AUK20" s="185"/>
      <c r="AUL20" s="185"/>
      <c r="AUM20" s="185"/>
      <c r="AUN20" s="185"/>
      <c r="AUO20" s="185"/>
      <c r="AUP20" s="185"/>
      <c r="AUQ20" s="185"/>
      <c r="AUR20" s="185"/>
      <c r="AUS20" s="185"/>
      <c r="AUT20" s="185"/>
      <c r="AUU20" s="185"/>
      <c r="AUV20" s="185"/>
      <c r="AUW20" s="185"/>
      <c r="AUX20" s="185"/>
      <c r="AUY20" s="185"/>
      <c r="AUZ20" s="185"/>
      <c r="AVA20" s="185"/>
      <c r="AVB20" s="185"/>
      <c r="AVC20" s="185"/>
      <c r="AVD20" s="185"/>
      <c r="AVE20" s="185"/>
      <c r="AVF20" s="185"/>
      <c r="AVG20" s="185"/>
      <c r="AVH20" s="185"/>
      <c r="AVI20" s="185"/>
      <c r="AVJ20" s="185"/>
      <c r="AVK20" s="185"/>
      <c r="AVL20" s="185"/>
      <c r="AVM20" s="185"/>
      <c r="AVN20" s="185"/>
      <c r="AVO20" s="185"/>
      <c r="AVP20" s="185"/>
      <c r="AVQ20" s="185"/>
      <c r="AVR20" s="185"/>
      <c r="AVS20" s="185"/>
      <c r="AVT20" s="185"/>
      <c r="AVU20" s="185"/>
      <c r="AVV20" s="185"/>
      <c r="AVW20" s="185"/>
      <c r="AVX20" s="185"/>
      <c r="AVY20" s="185"/>
      <c r="AVZ20" s="185"/>
      <c r="AWA20" s="185"/>
      <c r="AWB20" s="185"/>
      <c r="AWC20" s="185"/>
      <c r="AWD20" s="185"/>
      <c r="AWE20" s="185"/>
      <c r="AWF20" s="185"/>
      <c r="AWG20" s="185"/>
      <c r="AWH20" s="185"/>
      <c r="AWI20" s="185"/>
      <c r="AWJ20" s="185"/>
      <c r="AWK20" s="185"/>
      <c r="AWL20" s="185"/>
      <c r="AWM20" s="185"/>
      <c r="AWN20" s="185"/>
      <c r="AWO20" s="185"/>
      <c r="AWP20" s="185"/>
      <c r="AWQ20" s="185"/>
      <c r="AWR20" s="185"/>
      <c r="AWS20" s="185"/>
      <c r="AWT20" s="185"/>
      <c r="AWU20" s="185"/>
      <c r="AWV20" s="185"/>
      <c r="AWW20" s="185"/>
      <c r="AWX20" s="185"/>
      <c r="AWY20" s="185"/>
      <c r="AWZ20" s="185"/>
      <c r="AXA20" s="185"/>
      <c r="AXB20" s="185"/>
      <c r="AXC20" s="185"/>
      <c r="AXD20" s="185"/>
      <c r="AXE20" s="185"/>
      <c r="AXF20" s="185"/>
      <c r="AXG20" s="185"/>
      <c r="AXH20" s="185"/>
      <c r="AXI20" s="185"/>
      <c r="AXJ20" s="185"/>
      <c r="AXK20" s="185"/>
      <c r="AXL20" s="185"/>
      <c r="AXM20" s="185"/>
      <c r="AXN20" s="185"/>
      <c r="AXO20" s="185"/>
      <c r="AXP20" s="185"/>
      <c r="AXQ20" s="185"/>
      <c r="AXR20" s="185"/>
      <c r="AXS20" s="185"/>
      <c r="AXT20" s="185"/>
      <c r="AXU20" s="185"/>
      <c r="AXV20" s="185"/>
      <c r="AXW20" s="185"/>
      <c r="AXX20" s="185"/>
      <c r="AXY20" s="185"/>
      <c r="AXZ20" s="185"/>
      <c r="AYA20" s="185"/>
      <c r="AYB20" s="185"/>
      <c r="AYC20" s="185"/>
      <c r="AYD20" s="185"/>
      <c r="AYE20" s="185"/>
      <c r="AYF20" s="185"/>
      <c r="AYG20" s="185"/>
      <c r="AYH20" s="185"/>
      <c r="AYI20" s="185"/>
      <c r="AYJ20" s="185"/>
      <c r="AYK20" s="185"/>
      <c r="AYL20" s="185"/>
      <c r="AYM20" s="185"/>
      <c r="AYN20" s="185"/>
      <c r="AYO20" s="185"/>
      <c r="AYP20" s="185"/>
      <c r="AYQ20" s="185"/>
      <c r="AYR20" s="185"/>
      <c r="AYS20" s="185"/>
      <c r="AYT20" s="185"/>
      <c r="AYU20" s="185"/>
      <c r="AYV20" s="185"/>
      <c r="AYW20" s="185"/>
      <c r="AYX20" s="185"/>
      <c r="AYY20" s="185"/>
      <c r="AYZ20" s="185"/>
      <c r="AZA20" s="185"/>
      <c r="AZB20" s="185"/>
      <c r="AZC20" s="185"/>
      <c r="AZD20" s="185"/>
      <c r="AZE20" s="185"/>
      <c r="AZF20" s="185"/>
      <c r="AZG20" s="185"/>
      <c r="AZH20" s="185"/>
      <c r="AZI20" s="185"/>
      <c r="AZJ20" s="185"/>
      <c r="AZK20" s="185"/>
      <c r="AZL20" s="185"/>
      <c r="AZM20" s="185"/>
      <c r="AZN20" s="185"/>
      <c r="AZO20" s="185"/>
      <c r="AZP20" s="185"/>
      <c r="AZQ20" s="185"/>
      <c r="AZR20" s="185"/>
      <c r="AZS20" s="185"/>
      <c r="AZT20" s="185"/>
      <c r="AZU20" s="185"/>
      <c r="AZV20" s="185"/>
      <c r="AZW20" s="185"/>
      <c r="AZX20" s="185"/>
      <c r="AZY20" s="185"/>
      <c r="AZZ20" s="185"/>
      <c r="BAA20" s="185"/>
      <c r="BAB20" s="185"/>
      <c r="BAC20" s="185"/>
      <c r="BAD20" s="185"/>
      <c r="BAE20" s="185"/>
      <c r="BAF20" s="185"/>
      <c r="BAG20" s="185"/>
      <c r="BAH20" s="185"/>
      <c r="BAI20" s="185"/>
      <c r="BAJ20" s="185"/>
      <c r="BAK20" s="185"/>
      <c r="BAL20" s="185"/>
      <c r="BAM20" s="185"/>
      <c r="BAN20" s="185"/>
      <c r="BAO20" s="185"/>
      <c r="BAP20" s="185"/>
      <c r="BAQ20" s="185"/>
      <c r="BAR20" s="185"/>
      <c r="BAS20" s="185"/>
      <c r="BAT20" s="185"/>
      <c r="BAU20" s="185"/>
      <c r="BAV20" s="185"/>
      <c r="BAW20" s="185"/>
      <c r="BAX20" s="185"/>
      <c r="BAY20" s="185"/>
      <c r="BAZ20" s="185"/>
      <c r="BBA20" s="185"/>
      <c r="BBB20" s="185"/>
      <c r="BBC20" s="185"/>
      <c r="BBD20" s="185"/>
      <c r="BBE20" s="185"/>
      <c r="BBF20" s="185"/>
      <c r="BBG20" s="185"/>
      <c r="BBH20" s="185"/>
      <c r="BBI20" s="185"/>
      <c r="BBJ20" s="185"/>
      <c r="BBK20" s="185"/>
      <c r="BBL20" s="185"/>
      <c r="BBM20" s="185"/>
      <c r="BBN20" s="185"/>
      <c r="BBO20" s="185"/>
      <c r="BBP20" s="185"/>
      <c r="BBQ20" s="185"/>
      <c r="BBR20" s="185"/>
      <c r="BBS20" s="185"/>
      <c r="BBT20" s="185"/>
      <c r="BBU20" s="185"/>
      <c r="BBV20" s="185"/>
      <c r="BBW20" s="185"/>
      <c r="BBX20" s="185"/>
      <c r="BBY20" s="185"/>
      <c r="BBZ20" s="185"/>
      <c r="BCA20" s="185"/>
      <c r="BCB20" s="185"/>
      <c r="BCC20" s="185"/>
      <c r="BCD20" s="185"/>
      <c r="BCE20" s="185"/>
      <c r="BCF20" s="185"/>
      <c r="BCG20" s="185"/>
      <c r="BCH20" s="185"/>
      <c r="BCI20" s="185"/>
      <c r="BCJ20" s="185"/>
      <c r="BCK20" s="185"/>
      <c r="BCL20" s="185"/>
      <c r="BCM20" s="185"/>
      <c r="BCN20" s="185"/>
      <c r="BCO20" s="185"/>
      <c r="BCP20" s="185"/>
      <c r="BCQ20" s="185"/>
      <c r="BCR20" s="185"/>
      <c r="BCS20" s="185"/>
      <c r="BCT20" s="185"/>
      <c r="BCU20" s="185"/>
      <c r="BCV20" s="185"/>
      <c r="BCW20" s="185"/>
      <c r="BCX20" s="185"/>
      <c r="BCY20" s="185"/>
      <c r="BCZ20" s="185"/>
      <c r="BDA20" s="185"/>
      <c r="BDB20" s="185"/>
      <c r="BDC20" s="185"/>
      <c r="BDD20" s="185"/>
      <c r="BDE20" s="185"/>
      <c r="BDF20" s="185"/>
      <c r="BDG20" s="185"/>
      <c r="BDH20" s="185"/>
      <c r="BDI20" s="185"/>
      <c r="BDJ20" s="185"/>
      <c r="BDK20" s="185"/>
      <c r="BDL20" s="185"/>
      <c r="BDM20" s="185"/>
      <c r="BDN20" s="185"/>
      <c r="BDO20" s="185"/>
      <c r="BDP20" s="185"/>
      <c r="BDQ20" s="185"/>
      <c r="BDR20" s="185"/>
      <c r="BDS20" s="185"/>
      <c r="BDT20" s="185"/>
      <c r="BDU20" s="185"/>
      <c r="BDV20" s="185"/>
      <c r="BDW20" s="185"/>
      <c r="BDX20" s="185"/>
      <c r="BDY20" s="185"/>
      <c r="BDZ20" s="185"/>
      <c r="BEA20" s="185"/>
      <c r="BEB20" s="185"/>
      <c r="BEC20" s="185"/>
      <c r="BED20" s="185"/>
      <c r="BEE20" s="185"/>
      <c r="BEF20" s="185"/>
      <c r="BEG20" s="185"/>
      <c r="BEH20" s="185"/>
      <c r="BEI20" s="185"/>
      <c r="BEJ20" s="185"/>
      <c r="BEK20" s="185"/>
      <c r="BEL20" s="185"/>
      <c r="BEM20" s="185"/>
      <c r="BEN20" s="185"/>
      <c r="BEO20" s="185"/>
      <c r="BEP20" s="185"/>
      <c r="BEQ20" s="185"/>
      <c r="BER20" s="185"/>
      <c r="BES20" s="185"/>
      <c r="BET20" s="185"/>
      <c r="BEU20" s="185"/>
      <c r="BEV20" s="185"/>
      <c r="BEW20" s="185"/>
      <c r="BEX20" s="185"/>
      <c r="BEY20" s="185"/>
      <c r="BEZ20" s="185"/>
      <c r="BFA20" s="185"/>
      <c r="BFB20" s="185"/>
      <c r="BFC20" s="185"/>
      <c r="BFD20" s="185"/>
      <c r="BFE20" s="185"/>
      <c r="BFF20" s="185"/>
      <c r="BFG20" s="185"/>
      <c r="BFH20" s="185"/>
      <c r="BFI20" s="185"/>
      <c r="BFJ20" s="185"/>
      <c r="BFK20" s="185"/>
      <c r="BFL20" s="185"/>
      <c r="BFM20" s="185"/>
      <c r="BFN20" s="185"/>
      <c r="BFO20" s="185"/>
      <c r="BFP20" s="185"/>
      <c r="BFQ20" s="185"/>
      <c r="BFR20" s="185"/>
      <c r="BFS20" s="185"/>
      <c r="BFT20" s="185"/>
      <c r="BFU20" s="185"/>
      <c r="BFV20" s="185"/>
      <c r="BFW20" s="185"/>
      <c r="BFX20" s="185"/>
      <c r="BFY20" s="185"/>
      <c r="BFZ20" s="185"/>
      <c r="BGA20" s="185"/>
      <c r="BGB20" s="185"/>
      <c r="BGC20" s="185"/>
      <c r="BGD20" s="185"/>
      <c r="BGE20" s="185"/>
      <c r="BGF20" s="185"/>
      <c r="BGG20" s="185"/>
      <c r="BGH20" s="185"/>
      <c r="BGI20" s="185"/>
      <c r="BGJ20" s="185"/>
      <c r="BGK20" s="185"/>
      <c r="BGL20" s="185"/>
      <c r="BGM20" s="185"/>
      <c r="BGN20" s="185"/>
      <c r="BGO20" s="185"/>
      <c r="BGP20" s="185"/>
      <c r="BGQ20" s="185"/>
      <c r="BGR20" s="185"/>
      <c r="BGS20" s="185"/>
      <c r="BGT20" s="185"/>
      <c r="BGU20" s="185"/>
      <c r="BGV20" s="185"/>
      <c r="BGW20" s="185"/>
      <c r="BGX20" s="185"/>
      <c r="BGY20" s="185"/>
      <c r="BGZ20" s="185"/>
      <c r="BHA20" s="185"/>
      <c r="BHB20" s="185"/>
      <c r="BHC20" s="185"/>
      <c r="BHD20" s="185"/>
      <c r="BHE20" s="185"/>
      <c r="BHF20" s="185"/>
      <c r="BHG20" s="185"/>
      <c r="BHH20" s="185"/>
      <c r="BHI20" s="185"/>
      <c r="BHJ20" s="185"/>
      <c r="BHK20" s="185"/>
      <c r="BHL20" s="185"/>
      <c r="BHM20" s="185"/>
      <c r="BHN20" s="185"/>
      <c r="BHO20" s="185"/>
      <c r="BHP20" s="185"/>
      <c r="BHQ20" s="185"/>
      <c r="BHR20" s="185"/>
      <c r="BHS20" s="185"/>
      <c r="BHT20" s="185"/>
      <c r="BHU20" s="185"/>
      <c r="BHV20" s="185"/>
      <c r="BHW20" s="185"/>
      <c r="BHX20" s="185"/>
      <c r="BHY20" s="185"/>
      <c r="BHZ20" s="185"/>
      <c r="BIA20" s="185"/>
      <c r="BIB20" s="185"/>
      <c r="BIC20" s="185"/>
      <c r="BID20" s="185"/>
      <c r="BIE20" s="185"/>
      <c r="BIF20" s="185"/>
      <c r="BIG20" s="185"/>
      <c r="BIH20" s="185"/>
      <c r="BII20" s="185"/>
      <c r="BIJ20" s="185"/>
      <c r="BIK20" s="185"/>
      <c r="BIL20" s="185"/>
      <c r="BIM20" s="185"/>
      <c r="BIN20" s="185"/>
      <c r="BIO20" s="185"/>
      <c r="BIP20" s="185"/>
      <c r="BIQ20" s="185"/>
      <c r="BIR20" s="185"/>
      <c r="BIS20" s="185"/>
      <c r="BIT20" s="185"/>
      <c r="BIU20" s="185"/>
      <c r="BIV20" s="185"/>
      <c r="BIW20" s="185"/>
      <c r="BIX20" s="185"/>
      <c r="BIY20" s="185"/>
      <c r="BIZ20" s="185"/>
      <c r="BJA20" s="185"/>
      <c r="BJB20" s="185"/>
      <c r="BJC20" s="185"/>
      <c r="BJD20" s="185"/>
      <c r="BJE20" s="185"/>
      <c r="BJF20" s="185"/>
      <c r="BJG20" s="185"/>
      <c r="BJH20" s="185"/>
      <c r="BJI20" s="185"/>
      <c r="BJJ20" s="185"/>
      <c r="BJK20" s="185"/>
      <c r="BJL20" s="185"/>
      <c r="BJM20" s="185"/>
      <c r="BJN20" s="185"/>
      <c r="BJO20" s="185"/>
      <c r="BJP20" s="185"/>
      <c r="BJQ20" s="185"/>
      <c r="BJR20" s="185"/>
      <c r="BJS20" s="185"/>
      <c r="BJT20" s="185"/>
      <c r="BJU20" s="185"/>
      <c r="BJV20" s="185"/>
      <c r="BJW20" s="185"/>
      <c r="BJX20" s="185"/>
      <c r="BJY20" s="185"/>
      <c r="BJZ20" s="185"/>
      <c r="BKA20" s="185"/>
      <c r="BKB20" s="185"/>
      <c r="BKC20" s="185"/>
      <c r="BKD20" s="185"/>
      <c r="BKE20" s="185"/>
      <c r="BKF20" s="185"/>
      <c r="BKG20" s="185"/>
      <c r="BKH20" s="185"/>
      <c r="BKI20" s="185"/>
      <c r="BKJ20" s="185"/>
      <c r="BKK20" s="185"/>
      <c r="BKL20" s="185"/>
      <c r="BKM20" s="185"/>
      <c r="BKN20" s="185"/>
      <c r="BKO20" s="185"/>
      <c r="BKP20" s="185"/>
      <c r="BKQ20" s="185"/>
      <c r="BKR20" s="185"/>
      <c r="BKS20" s="185"/>
      <c r="BKT20" s="185"/>
      <c r="BKU20" s="185"/>
      <c r="BKV20" s="185"/>
      <c r="BKW20" s="185"/>
      <c r="BKX20" s="185"/>
      <c r="BKY20" s="185"/>
      <c r="BKZ20" s="185"/>
      <c r="BLA20" s="185"/>
      <c r="BLB20" s="185"/>
      <c r="BLC20" s="185"/>
      <c r="BLD20" s="185"/>
      <c r="BLE20" s="185"/>
      <c r="BLF20" s="185"/>
      <c r="BLG20" s="185"/>
      <c r="BLH20" s="185"/>
      <c r="BLI20" s="185"/>
      <c r="BLJ20" s="185"/>
      <c r="BLK20" s="185"/>
      <c r="BLL20" s="185"/>
      <c r="BLM20" s="185"/>
      <c r="BLN20" s="185"/>
      <c r="BLO20" s="185"/>
      <c r="BLP20" s="185"/>
      <c r="BLQ20" s="185"/>
      <c r="BLR20" s="185"/>
      <c r="BLS20" s="185"/>
      <c r="BLT20" s="185"/>
      <c r="BLU20" s="185"/>
      <c r="BLV20" s="185"/>
      <c r="BLW20" s="185"/>
      <c r="BLX20" s="185"/>
      <c r="BLY20" s="185"/>
      <c r="BLZ20" s="185"/>
      <c r="BMA20" s="185"/>
      <c r="BMB20" s="185"/>
      <c r="BMC20" s="185"/>
      <c r="BMD20" s="185"/>
      <c r="BME20" s="185"/>
      <c r="BMF20" s="185"/>
      <c r="BMG20" s="185"/>
      <c r="BMH20" s="185"/>
      <c r="BMI20" s="185"/>
      <c r="BMJ20" s="185"/>
      <c r="BMK20" s="185"/>
      <c r="BML20" s="185"/>
      <c r="BMM20" s="185"/>
      <c r="BMN20" s="185"/>
      <c r="BMO20" s="185"/>
      <c r="BMP20" s="185"/>
      <c r="BMQ20" s="185"/>
      <c r="BMR20" s="185"/>
      <c r="BMS20" s="185"/>
      <c r="BMT20" s="185"/>
      <c r="BMU20" s="185"/>
      <c r="BMV20" s="185"/>
      <c r="BMW20" s="185"/>
      <c r="BMX20" s="185"/>
      <c r="BMY20" s="185"/>
      <c r="BMZ20" s="185"/>
      <c r="BNA20" s="185"/>
      <c r="BNB20" s="185"/>
      <c r="BNC20" s="185"/>
      <c r="BND20" s="185"/>
      <c r="BNE20" s="185"/>
      <c r="BNF20" s="185"/>
      <c r="BNG20" s="185"/>
      <c r="BNH20" s="185"/>
      <c r="BNI20" s="185"/>
      <c r="BNJ20" s="185"/>
      <c r="BNK20" s="185"/>
      <c r="BNL20" s="185"/>
      <c r="BNM20" s="185"/>
      <c r="BNN20" s="185"/>
      <c r="BNO20" s="185"/>
      <c r="BNP20" s="185"/>
      <c r="BNQ20" s="185"/>
      <c r="BNR20" s="185"/>
      <c r="BNS20" s="185"/>
      <c r="BNT20" s="185"/>
      <c r="BNU20" s="185"/>
      <c r="BNV20" s="185"/>
      <c r="BNW20" s="185"/>
      <c r="BNX20" s="185"/>
      <c r="BNY20" s="185"/>
      <c r="BNZ20" s="185"/>
      <c r="BOA20" s="185"/>
      <c r="BOB20" s="185"/>
      <c r="BOC20" s="185"/>
      <c r="BOD20" s="185"/>
      <c r="BOE20" s="185"/>
      <c r="BOF20" s="185"/>
      <c r="BOG20" s="185"/>
      <c r="BOH20" s="185"/>
      <c r="BOI20" s="185"/>
      <c r="BOJ20" s="185"/>
      <c r="BOK20" s="185"/>
      <c r="BOL20" s="185"/>
      <c r="BOM20" s="185"/>
      <c r="BON20" s="185"/>
      <c r="BOO20" s="185"/>
      <c r="BOP20" s="185"/>
      <c r="BOQ20" s="185"/>
      <c r="BOR20" s="185"/>
      <c r="BOS20" s="185"/>
      <c r="BOT20" s="185"/>
      <c r="BOU20" s="185"/>
      <c r="BOV20" s="185"/>
      <c r="BOW20" s="185"/>
      <c r="BOX20" s="185"/>
      <c r="BOY20" s="185"/>
      <c r="BOZ20" s="185"/>
      <c r="BPA20" s="185"/>
      <c r="BPB20" s="185"/>
      <c r="BPC20" s="185"/>
      <c r="BPD20" s="185"/>
      <c r="BPE20" s="185"/>
      <c r="BPF20" s="185"/>
      <c r="BPG20" s="185"/>
      <c r="BPH20" s="185"/>
      <c r="BPI20" s="185"/>
      <c r="BPJ20" s="185"/>
      <c r="BPK20" s="185"/>
      <c r="BPL20" s="185"/>
      <c r="BPM20" s="185"/>
      <c r="BPN20" s="185"/>
      <c r="BPO20" s="185"/>
      <c r="BPP20" s="185"/>
      <c r="BPQ20" s="185"/>
      <c r="BPR20" s="185"/>
      <c r="BPS20" s="185"/>
      <c r="BPT20" s="185"/>
      <c r="BPU20" s="185"/>
      <c r="BPV20" s="185"/>
      <c r="BPW20" s="185"/>
      <c r="BPX20" s="185"/>
      <c r="BPY20" s="185"/>
      <c r="BPZ20" s="185"/>
      <c r="BQA20" s="185"/>
      <c r="BQB20" s="185"/>
      <c r="BQC20" s="185"/>
      <c r="BQD20" s="185"/>
      <c r="BQE20" s="185"/>
      <c r="BQF20" s="185"/>
      <c r="BQG20" s="185"/>
      <c r="BQH20" s="185"/>
      <c r="BQI20" s="185"/>
      <c r="BQJ20" s="185"/>
      <c r="BQK20" s="185"/>
      <c r="BQL20" s="185"/>
      <c r="BQM20" s="185"/>
      <c r="BQN20" s="185"/>
      <c r="BQO20" s="185"/>
      <c r="BQP20" s="185"/>
      <c r="BQQ20" s="185"/>
      <c r="BQR20" s="185"/>
      <c r="BQS20" s="185"/>
      <c r="BQT20" s="185"/>
      <c r="BQU20" s="185"/>
      <c r="BQV20" s="185"/>
      <c r="BQW20" s="185"/>
      <c r="BQX20" s="185"/>
      <c r="BQY20" s="185"/>
      <c r="BQZ20" s="185"/>
      <c r="BRA20" s="185"/>
      <c r="BRB20" s="185"/>
      <c r="BRC20" s="185"/>
      <c r="BRD20" s="185"/>
      <c r="BRE20" s="185"/>
      <c r="BRF20" s="185"/>
      <c r="BRG20" s="185"/>
      <c r="BRH20" s="185"/>
      <c r="BRI20" s="185"/>
      <c r="BRJ20" s="185"/>
      <c r="BRK20" s="185"/>
      <c r="BRL20" s="185"/>
      <c r="BRM20" s="185"/>
      <c r="BRN20" s="185"/>
      <c r="BRO20" s="185"/>
      <c r="BRP20" s="185"/>
      <c r="BRQ20" s="185"/>
      <c r="BRR20" s="185"/>
      <c r="BRS20" s="185"/>
      <c r="BRT20" s="185"/>
      <c r="BRU20" s="185"/>
      <c r="BRV20" s="185"/>
      <c r="BRW20" s="185"/>
      <c r="BRX20" s="185"/>
      <c r="BRY20" s="185"/>
      <c r="BRZ20" s="185"/>
      <c r="BSA20" s="185"/>
      <c r="BSB20" s="185"/>
      <c r="BSC20" s="185"/>
      <c r="BSD20" s="185"/>
      <c r="BSE20" s="185"/>
      <c r="BSF20" s="185"/>
      <c r="BSG20" s="185"/>
      <c r="BSH20" s="185"/>
      <c r="BSI20" s="185"/>
      <c r="BSJ20" s="185"/>
      <c r="BSK20" s="185"/>
      <c r="BSL20" s="185"/>
      <c r="BSM20" s="185"/>
      <c r="BSN20" s="185"/>
      <c r="BSO20" s="185"/>
      <c r="BSP20" s="185"/>
      <c r="BSQ20" s="185"/>
      <c r="BSR20" s="185"/>
      <c r="BSS20" s="185"/>
      <c r="BST20" s="185"/>
      <c r="BSU20" s="185"/>
      <c r="BSV20" s="185"/>
      <c r="BSW20" s="185"/>
      <c r="BSX20" s="185"/>
      <c r="BSY20" s="185"/>
      <c r="BSZ20" s="185"/>
      <c r="BTA20" s="185"/>
      <c r="BTB20" s="185"/>
      <c r="BTC20" s="185"/>
      <c r="BTD20" s="185"/>
      <c r="BTE20" s="185"/>
      <c r="BTF20" s="185"/>
      <c r="BTG20" s="185"/>
      <c r="BTH20" s="185"/>
      <c r="BTI20" s="185"/>
      <c r="BTJ20" s="185"/>
      <c r="BTK20" s="185"/>
      <c r="BTL20" s="185"/>
      <c r="BTM20" s="185"/>
      <c r="BTN20" s="185"/>
      <c r="BTO20" s="185"/>
      <c r="BTP20" s="185"/>
      <c r="BTQ20" s="185"/>
      <c r="BTR20" s="185"/>
      <c r="BTS20" s="185"/>
      <c r="BTT20" s="185"/>
      <c r="BTU20" s="185"/>
      <c r="BTV20" s="185"/>
      <c r="BTW20" s="185"/>
      <c r="BTX20" s="185"/>
      <c r="BTY20" s="185"/>
      <c r="BTZ20" s="185"/>
      <c r="BUA20" s="185"/>
      <c r="BUB20" s="185"/>
      <c r="BUC20" s="185"/>
      <c r="BUD20" s="185"/>
      <c r="BUE20" s="185"/>
      <c r="BUF20" s="185"/>
      <c r="BUG20" s="185"/>
      <c r="BUH20" s="185"/>
      <c r="BUI20" s="185"/>
      <c r="BUJ20" s="185"/>
      <c r="BUK20" s="185"/>
      <c r="BUL20" s="185"/>
      <c r="BUM20" s="185"/>
      <c r="BUN20" s="185"/>
      <c r="BUO20" s="185"/>
      <c r="BUP20" s="185"/>
      <c r="BUQ20" s="185"/>
      <c r="BUR20" s="185"/>
      <c r="BUS20" s="185"/>
      <c r="BUT20" s="185"/>
      <c r="BUU20" s="185"/>
      <c r="BUV20" s="185"/>
      <c r="BUW20" s="185"/>
      <c r="BUX20" s="185"/>
      <c r="BUY20" s="185"/>
      <c r="BUZ20" s="185"/>
      <c r="BVA20" s="185"/>
      <c r="BVB20" s="185"/>
      <c r="BVC20" s="185"/>
      <c r="BVD20" s="185"/>
      <c r="BVE20" s="185"/>
      <c r="BVF20" s="185"/>
      <c r="BVG20" s="185"/>
      <c r="BVH20" s="185"/>
      <c r="BVI20" s="185"/>
      <c r="BVJ20" s="185"/>
      <c r="BVK20" s="185"/>
      <c r="BVL20" s="185"/>
      <c r="BVM20" s="185"/>
      <c r="BVN20" s="185"/>
      <c r="BVO20" s="185"/>
      <c r="BVP20" s="185"/>
      <c r="BVQ20" s="185"/>
      <c r="BVR20" s="185"/>
      <c r="BVS20" s="185"/>
      <c r="BVT20" s="185"/>
      <c r="BVU20" s="185"/>
      <c r="BVV20" s="185"/>
      <c r="BVW20" s="185"/>
      <c r="BVX20" s="185"/>
      <c r="BVY20" s="185"/>
      <c r="BVZ20" s="185"/>
      <c r="BWA20" s="185"/>
      <c r="BWB20" s="185"/>
      <c r="BWC20" s="185"/>
      <c r="BWD20" s="185"/>
      <c r="BWE20" s="185"/>
      <c r="BWF20" s="185"/>
      <c r="BWG20" s="185"/>
      <c r="BWH20" s="185"/>
      <c r="BWI20" s="185"/>
      <c r="BWJ20" s="185"/>
      <c r="BWK20" s="185"/>
      <c r="BWL20" s="185"/>
      <c r="BWM20" s="185"/>
      <c r="BWN20" s="185"/>
      <c r="BWO20" s="185"/>
      <c r="BWP20" s="185"/>
      <c r="BWQ20" s="185"/>
      <c r="BWR20" s="185"/>
      <c r="BWS20" s="185"/>
      <c r="BWT20" s="185"/>
      <c r="BWU20" s="185"/>
      <c r="BWV20" s="185"/>
      <c r="BWW20" s="185"/>
      <c r="BWX20" s="185"/>
      <c r="BWY20" s="185"/>
      <c r="BWZ20" s="185"/>
      <c r="BXA20" s="185"/>
      <c r="BXB20" s="185"/>
      <c r="BXC20" s="185"/>
      <c r="BXD20" s="185"/>
      <c r="BXE20" s="185"/>
      <c r="BXF20" s="185"/>
      <c r="BXG20" s="185"/>
      <c r="BXH20" s="185"/>
      <c r="BXI20" s="185"/>
      <c r="BXJ20" s="185"/>
      <c r="BXK20" s="185"/>
      <c r="BXL20" s="185"/>
      <c r="BXM20" s="185"/>
      <c r="BXN20" s="185"/>
      <c r="BXO20" s="185"/>
      <c r="BXP20" s="185"/>
      <c r="BXQ20" s="185"/>
      <c r="BXR20" s="185"/>
      <c r="BXS20" s="185"/>
      <c r="BXT20" s="185"/>
      <c r="BXU20" s="185"/>
      <c r="BXV20" s="185"/>
      <c r="BXW20" s="185"/>
      <c r="BXX20" s="185"/>
      <c r="BXY20" s="185"/>
      <c r="BXZ20" s="185"/>
      <c r="BYA20" s="185"/>
      <c r="BYB20" s="185"/>
      <c r="BYC20" s="185"/>
      <c r="BYD20" s="185"/>
      <c r="BYE20" s="185"/>
      <c r="BYF20" s="185"/>
      <c r="BYG20" s="185"/>
      <c r="BYH20" s="185"/>
      <c r="BYI20" s="185"/>
      <c r="BYJ20" s="185"/>
      <c r="BYK20" s="185"/>
      <c r="BYL20" s="185"/>
      <c r="BYM20" s="185"/>
      <c r="BYN20" s="185"/>
      <c r="BYO20" s="185"/>
      <c r="BYP20" s="185"/>
      <c r="BYQ20" s="185"/>
      <c r="BYR20" s="185"/>
      <c r="BYS20" s="185"/>
      <c r="BYT20" s="185"/>
      <c r="BYU20" s="185"/>
      <c r="BYV20" s="185"/>
      <c r="BYW20" s="185"/>
      <c r="BYX20" s="185"/>
      <c r="BYY20" s="185"/>
      <c r="BYZ20" s="185"/>
      <c r="BZA20" s="185"/>
      <c r="BZB20" s="185"/>
      <c r="BZC20" s="185"/>
      <c r="BZD20" s="185"/>
      <c r="BZE20" s="185"/>
      <c r="BZF20" s="185"/>
      <c r="BZG20" s="185"/>
      <c r="BZH20" s="185"/>
      <c r="BZI20" s="185"/>
      <c r="BZJ20" s="185"/>
      <c r="BZK20" s="185"/>
      <c r="BZL20" s="185"/>
      <c r="BZM20" s="185"/>
      <c r="BZN20" s="185"/>
      <c r="BZO20" s="185"/>
      <c r="BZP20" s="185"/>
      <c r="BZQ20" s="185"/>
      <c r="BZR20" s="185"/>
      <c r="BZS20" s="185"/>
      <c r="BZT20" s="185"/>
      <c r="BZU20" s="185"/>
      <c r="BZV20" s="185"/>
      <c r="BZW20" s="185"/>
      <c r="BZX20" s="185"/>
      <c r="BZY20" s="185"/>
      <c r="BZZ20" s="185"/>
      <c r="CAA20" s="185"/>
      <c r="CAB20" s="185"/>
      <c r="CAC20" s="185"/>
      <c r="CAD20" s="185"/>
      <c r="CAE20" s="185"/>
      <c r="CAF20" s="185"/>
      <c r="CAG20" s="185"/>
      <c r="CAH20" s="185"/>
      <c r="CAI20" s="185"/>
      <c r="CAJ20" s="185"/>
      <c r="CAK20" s="185"/>
      <c r="CAL20" s="185"/>
      <c r="CAM20" s="185"/>
      <c r="CAN20" s="185"/>
      <c r="CAO20" s="185"/>
      <c r="CAP20" s="185"/>
      <c r="CAQ20" s="185"/>
      <c r="CAR20" s="185"/>
      <c r="CAS20" s="185"/>
      <c r="CAT20" s="185"/>
      <c r="CAU20" s="185"/>
      <c r="CAV20" s="185"/>
      <c r="CAW20" s="185"/>
      <c r="CAX20" s="185"/>
      <c r="CAY20" s="185"/>
      <c r="CAZ20" s="185"/>
      <c r="CBA20" s="185"/>
      <c r="CBB20" s="185"/>
      <c r="CBC20" s="185"/>
      <c r="CBD20" s="185"/>
      <c r="CBE20" s="185"/>
      <c r="CBF20" s="185"/>
      <c r="CBG20" s="185"/>
      <c r="CBH20" s="185"/>
      <c r="CBI20" s="185"/>
      <c r="CBJ20" s="185"/>
      <c r="CBK20" s="185"/>
      <c r="CBL20" s="185"/>
      <c r="CBM20" s="185"/>
      <c r="CBN20" s="185"/>
      <c r="CBO20" s="185"/>
      <c r="CBP20" s="185"/>
      <c r="CBQ20" s="185"/>
      <c r="CBR20" s="185"/>
      <c r="CBS20" s="185"/>
      <c r="CBT20" s="185"/>
      <c r="CBU20" s="185"/>
      <c r="CBV20" s="185"/>
      <c r="CBW20" s="185"/>
      <c r="CBX20" s="185"/>
      <c r="CBY20" s="185"/>
      <c r="CBZ20" s="185"/>
      <c r="CCA20" s="185"/>
      <c r="CCB20" s="185"/>
      <c r="CCC20" s="185"/>
      <c r="CCD20" s="185"/>
      <c r="CCE20" s="185"/>
      <c r="CCF20" s="185"/>
      <c r="CCG20" s="185"/>
      <c r="CCH20" s="185"/>
      <c r="CCI20" s="185"/>
      <c r="CCJ20" s="185"/>
      <c r="CCK20" s="185"/>
      <c r="CCL20" s="185"/>
      <c r="CCM20" s="185"/>
      <c r="CCN20" s="185"/>
      <c r="CCO20" s="185"/>
      <c r="CCP20" s="185"/>
      <c r="CCQ20" s="185"/>
      <c r="CCR20" s="185"/>
      <c r="CCS20" s="185"/>
      <c r="CCT20" s="185"/>
      <c r="CCU20" s="185"/>
      <c r="CCV20" s="185"/>
      <c r="CCW20" s="185"/>
      <c r="CCX20" s="185"/>
      <c r="CCY20" s="185"/>
      <c r="CCZ20" s="185"/>
      <c r="CDA20" s="185"/>
      <c r="CDB20" s="185"/>
      <c r="CDC20" s="185"/>
      <c r="CDD20" s="185"/>
      <c r="CDE20" s="185"/>
      <c r="CDF20" s="185"/>
      <c r="CDG20" s="185"/>
      <c r="CDH20" s="185"/>
      <c r="CDI20" s="185"/>
      <c r="CDJ20" s="185"/>
      <c r="CDK20" s="185"/>
      <c r="CDL20" s="185"/>
      <c r="CDM20" s="185"/>
      <c r="CDN20" s="185"/>
      <c r="CDO20" s="185"/>
      <c r="CDP20" s="185"/>
      <c r="CDQ20" s="185"/>
      <c r="CDR20" s="185"/>
      <c r="CDS20" s="185"/>
      <c r="CDT20" s="185"/>
      <c r="CDU20" s="185"/>
      <c r="CDV20" s="185"/>
      <c r="CDW20" s="185"/>
      <c r="CDX20" s="185"/>
      <c r="CDY20" s="185"/>
      <c r="CDZ20" s="185"/>
      <c r="CEA20" s="185"/>
      <c r="CEB20" s="185"/>
      <c r="CEC20" s="185"/>
      <c r="CED20" s="185"/>
      <c r="CEE20" s="185"/>
      <c r="CEF20" s="185"/>
      <c r="CEG20" s="185"/>
      <c r="CEH20" s="185"/>
      <c r="CEI20" s="185"/>
      <c r="CEJ20" s="185"/>
      <c r="CEK20" s="185"/>
      <c r="CEL20" s="185"/>
      <c r="CEM20" s="185"/>
      <c r="CEN20" s="185"/>
      <c r="CEO20" s="185"/>
      <c r="CEP20" s="185"/>
      <c r="CEQ20" s="185"/>
      <c r="CER20" s="185"/>
      <c r="CES20" s="185"/>
      <c r="CET20" s="185"/>
      <c r="CEU20" s="185"/>
      <c r="CEV20" s="185"/>
      <c r="CEW20" s="185"/>
      <c r="CEX20" s="185"/>
      <c r="CEY20" s="185"/>
      <c r="CEZ20" s="185"/>
      <c r="CFA20" s="185"/>
      <c r="CFB20" s="185"/>
      <c r="CFC20" s="185"/>
      <c r="CFD20" s="185"/>
      <c r="CFE20" s="185"/>
      <c r="CFF20" s="185"/>
      <c r="CFG20" s="185"/>
      <c r="CFH20" s="185"/>
      <c r="CFI20" s="185"/>
      <c r="CFJ20" s="185"/>
      <c r="CFK20" s="185"/>
      <c r="CFL20" s="185"/>
      <c r="CFM20" s="185"/>
      <c r="CFN20" s="185"/>
      <c r="CFO20" s="185"/>
      <c r="CFP20" s="185"/>
      <c r="CFQ20" s="185"/>
      <c r="CFR20" s="185"/>
      <c r="CFS20" s="185"/>
      <c r="CFT20" s="185"/>
      <c r="CFU20" s="185"/>
      <c r="CFV20" s="185"/>
      <c r="CFW20" s="185"/>
      <c r="CFX20" s="185"/>
      <c r="CFY20" s="185"/>
      <c r="CFZ20" s="185"/>
      <c r="CGA20" s="185"/>
      <c r="CGB20" s="185"/>
      <c r="CGC20" s="185"/>
      <c r="CGD20" s="185"/>
      <c r="CGE20" s="185"/>
      <c r="CGF20" s="185"/>
      <c r="CGG20" s="185"/>
      <c r="CGH20" s="185"/>
      <c r="CGI20" s="185"/>
      <c r="CGJ20" s="185"/>
      <c r="CGK20" s="185"/>
      <c r="CGL20" s="185"/>
      <c r="CGM20" s="185"/>
      <c r="CGN20" s="185"/>
      <c r="CGO20" s="185"/>
      <c r="CGP20" s="185"/>
      <c r="CGQ20" s="185"/>
      <c r="CGR20" s="185"/>
      <c r="CGS20" s="185"/>
      <c r="CGT20" s="185"/>
      <c r="CGU20" s="185"/>
      <c r="CGV20" s="185"/>
      <c r="CGW20" s="185"/>
      <c r="CGX20" s="185"/>
      <c r="CGY20" s="185"/>
      <c r="CGZ20" s="185"/>
      <c r="CHA20" s="185"/>
      <c r="CHB20" s="185"/>
      <c r="CHC20" s="185"/>
      <c r="CHD20" s="185"/>
      <c r="CHE20" s="185"/>
      <c r="CHF20" s="185"/>
      <c r="CHG20" s="185"/>
      <c r="CHH20" s="185"/>
      <c r="CHI20" s="185"/>
      <c r="CHJ20" s="185"/>
      <c r="CHK20" s="185"/>
      <c r="CHL20" s="185"/>
      <c r="CHM20" s="185"/>
      <c r="CHN20" s="185"/>
      <c r="CHO20" s="185"/>
      <c r="CHP20" s="185"/>
      <c r="CHQ20" s="185"/>
      <c r="CHR20" s="185"/>
      <c r="CHS20" s="185"/>
      <c r="CHT20" s="185"/>
      <c r="CHU20" s="185"/>
      <c r="CHV20" s="185"/>
      <c r="CHW20" s="185"/>
      <c r="CHX20" s="185"/>
      <c r="CHY20" s="185"/>
      <c r="CHZ20" s="185"/>
      <c r="CIA20" s="185"/>
      <c r="CIB20" s="185"/>
      <c r="CIC20" s="185"/>
      <c r="CID20" s="185"/>
      <c r="CIE20" s="185"/>
      <c r="CIF20" s="185"/>
      <c r="CIG20" s="185"/>
      <c r="CIH20" s="185"/>
      <c r="CII20" s="185"/>
      <c r="CIJ20" s="185"/>
      <c r="CIK20" s="185"/>
      <c r="CIL20" s="185"/>
      <c r="CIM20" s="185"/>
      <c r="CIN20" s="185"/>
      <c r="CIO20" s="185"/>
      <c r="CIP20" s="185"/>
      <c r="CIQ20" s="185"/>
      <c r="CIR20" s="185"/>
      <c r="CIS20" s="185"/>
      <c r="CIT20" s="185"/>
      <c r="CIU20" s="185"/>
      <c r="CIV20" s="185"/>
      <c r="CIW20" s="185"/>
      <c r="CIX20" s="185"/>
      <c r="CIY20" s="185"/>
      <c r="CIZ20" s="185"/>
      <c r="CJA20" s="185"/>
      <c r="CJB20" s="185"/>
      <c r="CJC20" s="185"/>
      <c r="CJD20" s="185"/>
      <c r="CJE20" s="185"/>
      <c r="CJF20" s="185"/>
      <c r="CJG20" s="185"/>
      <c r="CJH20" s="185"/>
      <c r="CJI20" s="185"/>
      <c r="CJJ20" s="185"/>
      <c r="CJK20" s="185"/>
      <c r="CJL20" s="185"/>
      <c r="CJM20" s="185"/>
      <c r="CJN20" s="185"/>
      <c r="CJO20" s="185"/>
      <c r="CJP20" s="185"/>
      <c r="CJQ20" s="185"/>
      <c r="CJR20" s="185"/>
      <c r="CJS20" s="185"/>
      <c r="CJT20" s="185"/>
      <c r="CJU20" s="185"/>
      <c r="CJV20" s="185"/>
      <c r="CJW20" s="185"/>
      <c r="CJX20" s="185"/>
      <c r="CJY20" s="185"/>
      <c r="CJZ20" s="185"/>
      <c r="CKA20" s="185"/>
      <c r="CKB20" s="185"/>
      <c r="CKC20" s="185"/>
      <c r="CKD20" s="185"/>
      <c r="CKE20" s="185"/>
      <c r="CKF20" s="185"/>
      <c r="CKG20" s="185"/>
      <c r="CKH20" s="185"/>
      <c r="CKI20" s="185"/>
      <c r="CKJ20" s="185"/>
      <c r="CKK20" s="185"/>
      <c r="CKL20" s="185"/>
      <c r="CKM20" s="185"/>
      <c r="CKN20" s="185"/>
      <c r="CKO20" s="185"/>
      <c r="CKP20" s="185"/>
      <c r="CKQ20" s="185"/>
      <c r="CKR20" s="185"/>
      <c r="CKS20" s="185"/>
      <c r="CKT20" s="185"/>
      <c r="CKU20" s="185"/>
      <c r="CKV20" s="185"/>
      <c r="CKW20" s="185"/>
      <c r="CKX20" s="185"/>
      <c r="CKY20" s="185"/>
      <c r="CKZ20" s="185"/>
      <c r="CLA20" s="185"/>
      <c r="CLB20" s="185"/>
      <c r="CLC20" s="185"/>
      <c r="CLD20" s="185"/>
      <c r="CLE20" s="185"/>
      <c r="CLF20" s="185"/>
      <c r="CLG20" s="185"/>
      <c r="CLH20" s="185"/>
      <c r="CLI20" s="185"/>
      <c r="CLJ20" s="185"/>
      <c r="CLK20" s="185"/>
      <c r="CLL20" s="185"/>
      <c r="CLM20" s="185"/>
      <c r="CLN20" s="185"/>
      <c r="CLO20" s="185"/>
      <c r="CLP20" s="185"/>
      <c r="CLQ20" s="185"/>
      <c r="CLR20" s="185"/>
      <c r="CLS20" s="185"/>
      <c r="CLT20" s="185"/>
      <c r="CLU20" s="185"/>
      <c r="CLV20" s="185"/>
      <c r="CLW20" s="185"/>
      <c r="CLX20" s="185"/>
      <c r="CLY20" s="185"/>
      <c r="CLZ20" s="185"/>
      <c r="CMA20" s="185"/>
      <c r="CMB20" s="185"/>
      <c r="CMC20" s="185"/>
      <c r="CMD20" s="185"/>
      <c r="CME20" s="185"/>
      <c r="CMF20" s="185"/>
      <c r="CMG20" s="185"/>
      <c r="CMH20" s="185"/>
      <c r="CMI20" s="185"/>
      <c r="CMJ20" s="185"/>
      <c r="CMK20" s="185"/>
      <c r="CML20" s="185"/>
      <c r="CMM20" s="185"/>
      <c r="CMN20" s="185"/>
      <c r="CMO20" s="185"/>
      <c r="CMP20" s="185"/>
      <c r="CMQ20" s="185"/>
      <c r="CMR20" s="185"/>
      <c r="CMS20" s="185"/>
      <c r="CMT20" s="185"/>
      <c r="CMU20" s="185"/>
      <c r="CMV20" s="185"/>
      <c r="CMW20" s="185"/>
      <c r="CMX20" s="185"/>
      <c r="CMY20" s="185"/>
      <c r="CMZ20" s="185"/>
      <c r="CNA20" s="185"/>
      <c r="CNB20" s="185"/>
      <c r="CNC20" s="185"/>
      <c r="CND20" s="185"/>
      <c r="CNE20" s="185"/>
      <c r="CNF20" s="185"/>
      <c r="CNG20" s="185"/>
      <c r="CNH20" s="185"/>
      <c r="CNI20" s="185"/>
      <c r="CNJ20" s="185"/>
      <c r="CNK20" s="185"/>
      <c r="CNL20" s="185"/>
      <c r="CNM20" s="185"/>
      <c r="CNN20" s="185"/>
      <c r="CNO20" s="185"/>
      <c r="CNP20" s="185"/>
      <c r="CNQ20" s="185"/>
      <c r="CNR20" s="185"/>
      <c r="CNS20" s="185"/>
      <c r="CNT20" s="185"/>
      <c r="CNU20" s="185"/>
      <c r="CNV20" s="185"/>
      <c r="CNW20" s="185"/>
      <c r="CNX20" s="185"/>
      <c r="CNY20" s="185"/>
      <c r="CNZ20" s="185"/>
      <c r="COA20" s="185"/>
      <c r="COB20" s="185"/>
      <c r="COC20" s="185"/>
      <c r="COD20" s="185"/>
      <c r="COE20" s="185"/>
      <c r="COF20" s="185"/>
      <c r="COG20" s="185"/>
      <c r="COH20" s="185"/>
      <c r="COI20" s="185"/>
      <c r="COJ20" s="185"/>
      <c r="COK20" s="185"/>
      <c r="COL20" s="185"/>
      <c r="COM20" s="185"/>
      <c r="CON20" s="185"/>
      <c r="COO20" s="185"/>
      <c r="COP20" s="185"/>
      <c r="COQ20" s="185"/>
      <c r="COR20" s="185"/>
      <c r="COS20" s="185"/>
      <c r="COT20" s="185"/>
      <c r="COU20" s="185"/>
      <c r="COV20" s="185"/>
      <c r="COW20" s="185"/>
      <c r="COX20" s="185"/>
      <c r="COY20" s="185"/>
      <c r="COZ20" s="185"/>
      <c r="CPA20" s="185"/>
      <c r="CPB20" s="185"/>
      <c r="CPC20" s="185"/>
      <c r="CPD20" s="185"/>
      <c r="CPE20" s="185"/>
      <c r="CPF20" s="185"/>
      <c r="CPG20" s="185"/>
      <c r="CPH20" s="185"/>
      <c r="CPI20" s="185"/>
      <c r="CPJ20" s="185"/>
      <c r="CPK20" s="185"/>
      <c r="CPL20" s="185"/>
      <c r="CPM20" s="185"/>
      <c r="CPN20" s="185"/>
      <c r="CPO20" s="185"/>
      <c r="CPP20" s="185"/>
      <c r="CPQ20" s="185"/>
      <c r="CPR20" s="185"/>
      <c r="CPS20" s="185"/>
      <c r="CPT20" s="185"/>
      <c r="CPU20" s="185"/>
      <c r="CPV20" s="185"/>
      <c r="CPW20" s="185"/>
      <c r="CPX20" s="185"/>
      <c r="CPY20" s="185"/>
      <c r="CPZ20" s="185"/>
      <c r="CQA20" s="185"/>
      <c r="CQB20" s="185"/>
      <c r="CQC20" s="185"/>
      <c r="CQD20" s="185"/>
      <c r="CQE20" s="185"/>
      <c r="CQF20" s="185"/>
      <c r="CQG20" s="185"/>
      <c r="CQH20" s="185"/>
      <c r="CQI20" s="185"/>
      <c r="CQJ20" s="185"/>
      <c r="CQK20" s="185"/>
      <c r="CQL20" s="185"/>
      <c r="CQM20" s="185"/>
      <c r="CQN20" s="185"/>
      <c r="CQO20" s="185"/>
      <c r="CQP20" s="185"/>
      <c r="CQQ20" s="185"/>
      <c r="CQR20" s="185"/>
      <c r="CQS20" s="185"/>
      <c r="CQT20" s="185"/>
      <c r="CQU20" s="185"/>
      <c r="CQV20" s="185"/>
      <c r="CQW20" s="185"/>
      <c r="CQX20" s="185"/>
      <c r="CQY20" s="185"/>
      <c r="CQZ20" s="185"/>
      <c r="CRA20" s="185"/>
      <c r="CRB20" s="185"/>
      <c r="CRC20" s="185"/>
      <c r="CRD20" s="185"/>
      <c r="CRE20" s="185"/>
      <c r="CRF20" s="185"/>
      <c r="CRG20" s="185"/>
      <c r="CRH20" s="185"/>
      <c r="CRI20" s="185"/>
      <c r="CRJ20" s="185"/>
      <c r="CRK20" s="185"/>
      <c r="CRL20" s="185"/>
      <c r="CRM20" s="185"/>
      <c r="CRN20" s="185"/>
      <c r="CRO20" s="185"/>
      <c r="CRP20" s="185"/>
      <c r="CRQ20" s="185"/>
      <c r="CRR20" s="185"/>
      <c r="CRS20" s="185"/>
      <c r="CRT20" s="185"/>
      <c r="CRU20" s="185"/>
      <c r="CRV20" s="185"/>
      <c r="CRW20" s="185"/>
      <c r="CRX20" s="185"/>
      <c r="CRY20" s="185"/>
      <c r="CRZ20" s="185"/>
      <c r="CSA20" s="185"/>
      <c r="CSB20" s="185"/>
      <c r="CSC20" s="185"/>
      <c r="CSD20" s="185"/>
      <c r="CSE20" s="185"/>
      <c r="CSF20" s="185"/>
      <c r="CSG20" s="185"/>
      <c r="CSH20" s="185"/>
      <c r="CSI20" s="185"/>
      <c r="CSJ20" s="185"/>
      <c r="CSK20" s="185"/>
      <c r="CSL20" s="185"/>
      <c r="CSM20" s="185"/>
      <c r="CSN20" s="185"/>
      <c r="CSO20" s="185"/>
      <c r="CSP20" s="185"/>
      <c r="CSQ20" s="185"/>
      <c r="CSR20" s="185"/>
      <c r="CSS20" s="185"/>
      <c r="CST20" s="185"/>
      <c r="CSU20" s="185"/>
      <c r="CSV20" s="185"/>
      <c r="CSW20" s="185"/>
      <c r="CSX20" s="185"/>
      <c r="CSY20" s="185"/>
      <c r="CSZ20" s="185"/>
      <c r="CTA20" s="185"/>
      <c r="CTB20" s="185"/>
      <c r="CTC20" s="185"/>
      <c r="CTD20" s="185"/>
      <c r="CTE20" s="185"/>
      <c r="CTF20" s="185"/>
      <c r="CTG20" s="185"/>
      <c r="CTH20" s="185"/>
      <c r="CTI20" s="185"/>
      <c r="CTJ20" s="185"/>
      <c r="CTK20" s="185"/>
      <c r="CTL20" s="185"/>
      <c r="CTM20" s="185"/>
      <c r="CTN20" s="185"/>
      <c r="CTO20" s="185"/>
      <c r="CTP20" s="185"/>
      <c r="CTQ20" s="185"/>
      <c r="CTR20" s="185"/>
      <c r="CTS20" s="185"/>
      <c r="CTT20" s="185"/>
      <c r="CTU20" s="185"/>
      <c r="CTV20" s="185"/>
      <c r="CTW20" s="185"/>
      <c r="CTX20" s="185"/>
      <c r="CTY20" s="185"/>
      <c r="CTZ20" s="185"/>
      <c r="CUA20" s="185"/>
      <c r="CUB20" s="185"/>
      <c r="CUC20" s="185"/>
      <c r="CUD20" s="185"/>
      <c r="CUE20" s="185"/>
      <c r="CUF20" s="185"/>
      <c r="CUG20" s="185"/>
      <c r="CUH20" s="185"/>
      <c r="CUI20" s="185"/>
      <c r="CUJ20" s="185"/>
      <c r="CUK20" s="185"/>
      <c r="CUL20" s="185"/>
      <c r="CUM20" s="185"/>
      <c r="CUN20" s="185"/>
      <c r="CUO20" s="185"/>
      <c r="CUP20" s="185"/>
      <c r="CUQ20" s="185"/>
      <c r="CUR20" s="185"/>
      <c r="CUS20" s="185"/>
      <c r="CUT20" s="185"/>
      <c r="CUU20" s="185"/>
      <c r="CUV20" s="185"/>
      <c r="CUW20" s="185"/>
      <c r="CUX20" s="185"/>
      <c r="CUY20" s="185"/>
      <c r="CUZ20" s="185"/>
      <c r="CVA20" s="185"/>
      <c r="CVB20" s="185"/>
      <c r="CVC20" s="185"/>
      <c r="CVD20" s="185"/>
      <c r="CVE20" s="185"/>
      <c r="CVF20" s="185"/>
      <c r="CVG20" s="185"/>
      <c r="CVH20" s="185"/>
      <c r="CVI20" s="185"/>
      <c r="CVJ20" s="185"/>
      <c r="CVK20" s="185"/>
      <c r="CVL20" s="185"/>
      <c r="CVM20" s="185"/>
      <c r="CVN20" s="185"/>
      <c r="CVO20" s="185"/>
      <c r="CVP20" s="185"/>
      <c r="CVQ20" s="185"/>
      <c r="CVR20" s="185"/>
      <c r="CVS20" s="185"/>
      <c r="CVT20" s="185"/>
      <c r="CVU20" s="185"/>
      <c r="CVV20" s="185"/>
      <c r="CVW20" s="185"/>
      <c r="CVX20" s="185"/>
      <c r="CVY20" s="185"/>
      <c r="CVZ20" s="185"/>
      <c r="CWA20" s="185"/>
      <c r="CWB20" s="185"/>
      <c r="CWC20" s="185"/>
      <c r="CWD20" s="185"/>
      <c r="CWE20" s="185"/>
      <c r="CWF20" s="185"/>
      <c r="CWG20" s="185"/>
      <c r="CWH20" s="185"/>
      <c r="CWI20" s="185"/>
      <c r="CWJ20" s="185"/>
      <c r="CWK20" s="185"/>
      <c r="CWL20" s="185"/>
      <c r="CWM20" s="185"/>
      <c r="CWN20" s="185"/>
      <c r="CWO20" s="185"/>
      <c r="CWP20" s="185"/>
      <c r="CWQ20" s="185"/>
      <c r="CWR20" s="185"/>
      <c r="CWS20" s="185"/>
      <c r="CWT20" s="185"/>
      <c r="CWU20" s="185"/>
      <c r="CWV20" s="185"/>
      <c r="CWW20" s="185"/>
      <c r="CWX20" s="185"/>
      <c r="CWY20" s="185"/>
      <c r="CWZ20" s="185"/>
      <c r="CXA20" s="185"/>
      <c r="CXB20" s="185"/>
      <c r="CXC20" s="185"/>
      <c r="CXD20" s="185"/>
      <c r="CXE20" s="185"/>
      <c r="CXF20" s="185"/>
      <c r="CXG20" s="185"/>
      <c r="CXH20" s="185"/>
      <c r="CXI20" s="185"/>
      <c r="CXJ20" s="185"/>
      <c r="CXK20" s="185"/>
      <c r="CXL20" s="185"/>
      <c r="CXM20" s="185"/>
      <c r="CXN20" s="185"/>
      <c r="CXO20" s="185"/>
      <c r="CXP20" s="185"/>
      <c r="CXQ20" s="185"/>
      <c r="CXR20" s="185"/>
      <c r="CXS20" s="185"/>
      <c r="CXT20" s="185"/>
      <c r="CXU20" s="185"/>
      <c r="CXV20" s="185"/>
      <c r="CXW20" s="185"/>
      <c r="CXX20" s="185"/>
      <c r="CXY20" s="185"/>
      <c r="CXZ20" s="185"/>
      <c r="CYA20" s="185"/>
      <c r="CYB20" s="185"/>
      <c r="CYC20" s="185"/>
      <c r="CYD20" s="185"/>
      <c r="CYE20" s="185"/>
      <c r="CYF20" s="185"/>
      <c r="CYG20" s="185"/>
      <c r="CYH20" s="185"/>
      <c r="CYI20" s="185"/>
      <c r="CYJ20" s="185"/>
      <c r="CYK20" s="185"/>
      <c r="CYL20" s="185"/>
      <c r="CYM20" s="185"/>
      <c r="CYN20" s="185"/>
      <c r="CYO20" s="185"/>
      <c r="CYP20" s="185"/>
      <c r="CYQ20" s="185"/>
      <c r="CYR20" s="185"/>
      <c r="CYS20" s="185"/>
      <c r="CYT20" s="185"/>
      <c r="CYU20" s="185"/>
      <c r="CYV20" s="185"/>
      <c r="CYW20" s="185"/>
      <c r="CYX20" s="185"/>
      <c r="CYY20" s="185"/>
      <c r="CYZ20" s="185"/>
      <c r="CZA20" s="185"/>
      <c r="CZB20" s="185"/>
      <c r="CZC20" s="185"/>
      <c r="CZD20" s="185"/>
      <c r="CZE20" s="185"/>
      <c r="CZF20" s="185"/>
      <c r="CZG20" s="185"/>
      <c r="CZH20" s="185"/>
      <c r="CZI20" s="185"/>
      <c r="CZJ20" s="185"/>
      <c r="CZK20" s="185"/>
      <c r="CZL20" s="185"/>
      <c r="CZM20" s="185"/>
      <c r="CZN20" s="185"/>
      <c r="CZO20" s="185"/>
      <c r="CZP20" s="185"/>
      <c r="CZQ20" s="185"/>
      <c r="CZR20" s="185"/>
      <c r="CZS20" s="185"/>
      <c r="CZT20" s="185"/>
      <c r="CZU20" s="185"/>
      <c r="CZV20" s="185"/>
      <c r="CZW20" s="185"/>
      <c r="CZX20" s="185"/>
      <c r="CZY20" s="185"/>
      <c r="CZZ20" s="185"/>
      <c r="DAA20" s="185"/>
      <c r="DAB20" s="185"/>
      <c r="DAC20" s="185"/>
      <c r="DAD20" s="185"/>
      <c r="DAE20" s="185"/>
      <c r="DAF20" s="185"/>
      <c r="DAG20" s="185"/>
      <c r="DAH20" s="185"/>
      <c r="DAI20" s="185"/>
      <c r="DAJ20" s="185"/>
      <c r="DAK20" s="185"/>
      <c r="DAL20" s="185"/>
      <c r="DAM20" s="185"/>
      <c r="DAN20" s="185"/>
      <c r="DAO20" s="185"/>
      <c r="DAP20" s="185"/>
      <c r="DAQ20" s="185"/>
      <c r="DAR20" s="185"/>
      <c r="DAS20" s="185"/>
      <c r="DAT20" s="185"/>
      <c r="DAU20" s="185"/>
      <c r="DAV20" s="185"/>
      <c r="DAW20" s="185"/>
      <c r="DAX20" s="185"/>
      <c r="DAY20" s="185"/>
      <c r="DAZ20" s="185"/>
      <c r="DBA20" s="185"/>
      <c r="DBB20" s="185"/>
      <c r="DBC20" s="185"/>
      <c r="DBD20" s="185"/>
      <c r="DBE20" s="185"/>
      <c r="DBF20" s="185"/>
      <c r="DBG20" s="185"/>
      <c r="DBH20" s="185"/>
      <c r="DBI20" s="185"/>
      <c r="DBJ20" s="185"/>
      <c r="DBK20" s="185"/>
      <c r="DBL20" s="185"/>
      <c r="DBM20" s="185"/>
      <c r="DBN20" s="185"/>
      <c r="DBO20" s="185"/>
      <c r="DBP20" s="185"/>
      <c r="DBQ20" s="185"/>
      <c r="DBR20" s="185"/>
      <c r="DBS20" s="185"/>
      <c r="DBT20" s="185"/>
      <c r="DBU20" s="185"/>
      <c r="DBV20" s="185"/>
      <c r="DBW20" s="185"/>
      <c r="DBX20" s="185"/>
      <c r="DBY20" s="185"/>
      <c r="DBZ20" s="185"/>
      <c r="DCA20" s="185"/>
      <c r="DCB20" s="185"/>
      <c r="DCC20" s="185"/>
      <c r="DCD20" s="185"/>
      <c r="DCE20" s="185"/>
      <c r="DCF20" s="185"/>
      <c r="DCG20" s="185"/>
      <c r="DCH20" s="185"/>
      <c r="DCI20" s="185"/>
      <c r="DCJ20" s="185"/>
      <c r="DCK20" s="185"/>
      <c r="DCL20" s="185"/>
      <c r="DCM20" s="185"/>
      <c r="DCN20" s="185"/>
      <c r="DCO20" s="185"/>
      <c r="DCP20" s="185"/>
      <c r="DCQ20" s="185"/>
      <c r="DCR20" s="185"/>
      <c r="DCS20" s="185"/>
      <c r="DCT20" s="185"/>
      <c r="DCU20" s="185"/>
      <c r="DCV20" s="185"/>
      <c r="DCW20" s="185"/>
      <c r="DCX20" s="185"/>
      <c r="DCY20" s="185"/>
      <c r="DCZ20" s="185"/>
      <c r="DDA20" s="185"/>
      <c r="DDB20" s="185"/>
      <c r="DDC20" s="185"/>
      <c r="DDD20" s="185"/>
      <c r="DDE20" s="185"/>
      <c r="DDF20" s="185"/>
      <c r="DDG20" s="185"/>
      <c r="DDH20" s="185"/>
      <c r="DDI20" s="185"/>
      <c r="DDJ20" s="185"/>
      <c r="DDK20" s="185"/>
      <c r="DDL20" s="185"/>
      <c r="DDM20" s="185"/>
      <c r="DDN20" s="185"/>
      <c r="DDO20" s="185"/>
      <c r="DDP20" s="185"/>
      <c r="DDQ20" s="185"/>
      <c r="DDR20" s="185"/>
      <c r="DDS20" s="185"/>
      <c r="DDT20" s="185"/>
      <c r="DDU20" s="185"/>
      <c r="DDV20" s="185"/>
      <c r="DDW20" s="185"/>
      <c r="DDX20" s="185"/>
      <c r="DDY20" s="185"/>
      <c r="DDZ20" s="185"/>
      <c r="DEA20" s="185"/>
      <c r="DEB20" s="185"/>
      <c r="DEC20" s="185"/>
      <c r="DED20" s="185"/>
      <c r="DEE20" s="185"/>
      <c r="DEF20" s="185"/>
      <c r="DEG20" s="185"/>
      <c r="DEH20" s="185"/>
      <c r="DEI20" s="185"/>
      <c r="DEJ20" s="185"/>
      <c r="DEK20" s="185"/>
      <c r="DEL20" s="185"/>
      <c r="DEM20" s="185"/>
      <c r="DEN20" s="185"/>
      <c r="DEO20" s="185"/>
      <c r="DEP20" s="185"/>
      <c r="DEQ20" s="185"/>
      <c r="DER20" s="185"/>
      <c r="DES20" s="185"/>
      <c r="DET20" s="185"/>
      <c r="DEU20" s="185"/>
      <c r="DEV20" s="185"/>
      <c r="DEW20" s="185"/>
      <c r="DEX20" s="185"/>
      <c r="DEY20" s="185"/>
      <c r="DEZ20" s="185"/>
      <c r="DFA20" s="185"/>
      <c r="DFB20" s="185"/>
      <c r="DFC20" s="185"/>
      <c r="DFD20" s="185"/>
      <c r="DFE20" s="185"/>
      <c r="DFF20" s="185"/>
      <c r="DFG20" s="185"/>
      <c r="DFH20" s="185"/>
      <c r="DFI20" s="185"/>
      <c r="DFJ20" s="185"/>
      <c r="DFK20" s="185"/>
      <c r="DFL20" s="185"/>
      <c r="DFM20" s="185"/>
      <c r="DFN20" s="185"/>
      <c r="DFO20" s="185"/>
      <c r="DFP20" s="185"/>
      <c r="DFQ20" s="185"/>
      <c r="DFR20" s="185"/>
      <c r="DFS20" s="185"/>
      <c r="DFT20" s="185"/>
      <c r="DFU20" s="185"/>
      <c r="DFV20" s="185"/>
      <c r="DFW20" s="185"/>
      <c r="DFX20" s="185"/>
      <c r="DFY20" s="185"/>
      <c r="DFZ20" s="185"/>
      <c r="DGA20" s="185"/>
      <c r="DGB20" s="185"/>
      <c r="DGC20" s="185"/>
      <c r="DGD20" s="185"/>
      <c r="DGE20" s="185"/>
      <c r="DGF20" s="185"/>
      <c r="DGG20" s="185"/>
      <c r="DGH20" s="185"/>
      <c r="DGI20" s="185"/>
      <c r="DGJ20" s="185"/>
      <c r="DGK20" s="185"/>
      <c r="DGL20" s="185"/>
      <c r="DGM20" s="185"/>
      <c r="DGN20" s="185"/>
      <c r="DGO20" s="185"/>
      <c r="DGP20" s="185"/>
      <c r="DGQ20" s="185"/>
      <c r="DGR20" s="185"/>
      <c r="DGS20" s="185"/>
      <c r="DGT20" s="185"/>
      <c r="DGU20" s="185"/>
      <c r="DGV20" s="185"/>
      <c r="DGW20" s="185"/>
      <c r="DGX20" s="185"/>
      <c r="DGY20" s="185"/>
      <c r="DGZ20" s="185"/>
      <c r="DHA20" s="185"/>
      <c r="DHB20" s="185"/>
      <c r="DHC20" s="185"/>
      <c r="DHD20" s="185"/>
      <c r="DHE20" s="185"/>
      <c r="DHF20" s="185"/>
      <c r="DHG20" s="185"/>
      <c r="DHH20" s="185"/>
      <c r="DHI20" s="185"/>
      <c r="DHJ20" s="185"/>
      <c r="DHK20" s="185"/>
      <c r="DHL20" s="185"/>
      <c r="DHM20" s="185"/>
      <c r="DHN20" s="185"/>
      <c r="DHO20" s="185"/>
      <c r="DHP20" s="185"/>
      <c r="DHQ20" s="185"/>
      <c r="DHR20" s="185"/>
      <c r="DHS20" s="185"/>
      <c r="DHT20" s="185"/>
      <c r="DHU20" s="185"/>
      <c r="DHV20" s="185"/>
      <c r="DHW20" s="185"/>
      <c r="DHX20" s="185"/>
      <c r="DHY20" s="185"/>
      <c r="DHZ20" s="185"/>
      <c r="DIA20" s="185"/>
      <c r="DIB20" s="185"/>
      <c r="DIC20" s="185"/>
      <c r="DID20" s="185"/>
      <c r="DIE20" s="185"/>
      <c r="DIF20" s="185"/>
      <c r="DIG20" s="185"/>
      <c r="DIH20" s="185"/>
      <c r="DII20" s="185"/>
      <c r="DIJ20" s="185"/>
      <c r="DIK20" s="185"/>
      <c r="DIL20" s="185"/>
      <c r="DIM20" s="185"/>
      <c r="DIN20" s="185"/>
      <c r="DIO20" s="185"/>
      <c r="DIP20" s="185"/>
      <c r="DIQ20" s="185"/>
      <c r="DIR20" s="185"/>
      <c r="DIS20" s="185"/>
      <c r="DIT20" s="185"/>
      <c r="DIU20" s="185"/>
      <c r="DIV20" s="185"/>
      <c r="DIW20" s="185"/>
      <c r="DIX20" s="185"/>
      <c r="DIY20" s="185"/>
      <c r="DIZ20" s="185"/>
      <c r="DJA20" s="185"/>
      <c r="DJB20" s="185"/>
      <c r="DJC20" s="185"/>
      <c r="DJD20" s="185"/>
      <c r="DJE20" s="185"/>
      <c r="DJF20" s="185"/>
      <c r="DJG20" s="185"/>
      <c r="DJH20" s="185"/>
      <c r="DJI20" s="185"/>
      <c r="DJJ20" s="185"/>
      <c r="DJK20" s="185"/>
      <c r="DJL20" s="185"/>
      <c r="DJM20" s="185"/>
      <c r="DJN20" s="185"/>
      <c r="DJO20" s="185"/>
      <c r="DJP20" s="185"/>
      <c r="DJQ20" s="185"/>
      <c r="DJR20" s="185"/>
      <c r="DJS20" s="185"/>
      <c r="DJT20" s="185"/>
      <c r="DJU20" s="185"/>
      <c r="DJV20" s="185"/>
      <c r="DJW20" s="185"/>
      <c r="DJX20" s="185"/>
      <c r="DJY20" s="185"/>
      <c r="DJZ20" s="185"/>
      <c r="DKA20" s="185"/>
      <c r="DKB20" s="185"/>
      <c r="DKC20" s="185"/>
      <c r="DKD20" s="185"/>
      <c r="DKE20" s="185"/>
      <c r="DKF20" s="185"/>
      <c r="DKG20" s="185"/>
      <c r="DKH20" s="185"/>
      <c r="DKI20" s="185"/>
      <c r="DKJ20" s="185"/>
      <c r="DKK20" s="185"/>
      <c r="DKL20" s="185"/>
      <c r="DKM20" s="185"/>
      <c r="DKN20" s="185"/>
      <c r="DKO20" s="185"/>
      <c r="DKP20" s="185"/>
      <c r="DKQ20" s="185"/>
      <c r="DKR20" s="185"/>
      <c r="DKS20" s="185"/>
      <c r="DKT20" s="185"/>
      <c r="DKU20" s="185"/>
      <c r="DKV20" s="185"/>
      <c r="DKW20" s="185"/>
      <c r="DKX20" s="185"/>
      <c r="DKY20" s="185"/>
      <c r="DKZ20" s="185"/>
      <c r="DLA20" s="185"/>
      <c r="DLB20" s="185"/>
      <c r="DLC20" s="185"/>
      <c r="DLD20" s="185"/>
      <c r="DLE20" s="185"/>
      <c r="DLF20" s="185"/>
      <c r="DLG20" s="185"/>
      <c r="DLH20" s="185"/>
      <c r="DLI20" s="185"/>
      <c r="DLJ20" s="185"/>
      <c r="DLK20" s="185"/>
      <c r="DLL20" s="185"/>
      <c r="DLM20" s="185"/>
      <c r="DLN20" s="185"/>
      <c r="DLO20" s="185"/>
      <c r="DLP20" s="185"/>
      <c r="DLQ20" s="185"/>
      <c r="DLR20" s="185"/>
      <c r="DLS20" s="185"/>
      <c r="DLT20" s="185"/>
      <c r="DLU20" s="185"/>
      <c r="DLV20" s="185"/>
      <c r="DLW20" s="185"/>
      <c r="DLX20" s="185"/>
      <c r="DLY20" s="185"/>
      <c r="DLZ20" s="185"/>
      <c r="DMA20" s="185"/>
      <c r="DMB20" s="185"/>
      <c r="DMC20" s="185"/>
      <c r="DMD20" s="185"/>
      <c r="DME20" s="185"/>
      <c r="DMF20" s="185"/>
      <c r="DMG20" s="185"/>
      <c r="DMH20" s="185"/>
      <c r="DMI20" s="185"/>
      <c r="DMJ20" s="185"/>
      <c r="DMK20" s="185"/>
      <c r="DML20" s="185"/>
      <c r="DMM20" s="185"/>
      <c r="DMN20" s="185"/>
      <c r="DMO20" s="185"/>
      <c r="DMP20" s="185"/>
      <c r="DMQ20" s="185"/>
      <c r="DMR20" s="185"/>
      <c r="DMS20" s="185"/>
      <c r="DMT20" s="185"/>
      <c r="DMU20" s="185"/>
      <c r="DMV20" s="185"/>
      <c r="DMW20" s="185"/>
      <c r="DMX20" s="185"/>
      <c r="DMY20" s="185"/>
      <c r="DMZ20" s="185"/>
      <c r="DNA20" s="185"/>
      <c r="DNB20" s="185"/>
      <c r="DNC20" s="185"/>
      <c r="DND20" s="185"/>
      <c r="DNE20" s="185"/>
      <c r="DNF20" s="185"/>
      <c r="DNG20" s="185"/>
      <c r="DNH20" s="185"/>
      <c r="DNI20" s="185"/>
      <c r="DNJ20" s="185"/>
      <c r="DNK20" s="185"/>
      <c r="DNL20" s="185"/>
      <c r="DNM20" s="185"/>
      <c r="DNN20" s="185"/>
      <c r="DNO20" s="185"/>
      <c r="DNP20" s="185"/>
      <c r="DNQ20" s="185"/>
      <c r="DNR20" s="185"/>
      <c r="DNS20" s="185"/>
      <c r="DNT20" s="185"/>
      <c r="DNU20" s="185"/>
      <c r="DNV20" s="185"/>
      <c r="DNW20" s="185"/>
      <c r="DNX20" s="185"/>
      <c r="DNY20" s="185"/>
      <c r="DNZ20" s="185"/>
      <c r="DOA20" s="185"/>
      <c r="DOB20" s="185"/>
      <c r="DOC20" s="185"/>
      <c r="DOD20" s="185"/>
      <c r="DOE20" s="185"/>
      <c r="DOF20" s="185"/>
      <c r="DOG20" s="185"/>
      <c r="DOH20" s="185"/>
      <c r="DOI20" s="185"/>
      <c r="DOJ20" s="185"/>
      <c r="DOK20" s="185"/>
      <c r="DOL20" s="185"/>
      <c r="DOM20" s="185"/>
      <c r="DON20" s="185"/>
      <c r="DOO20" s="185"/>
      <c r="DOP20" s="185"/>
      <c r="DOQ20" s="185"/>
      <c r="DOR20" s="185"/>
      <c r="DOS20" s="185"/>
      <c r="DOT20" s="185"/>
      <c r="DOU20" s="185"/>
      <c r="DOV20" s="185"/>
      <c r="DOW20" s="185"/>
      <c r="DOX20" s="185"/>
      <c r="DOY20" s="185"/>
      <c r="DOZ20" s="185"/>
      <c r="DPA20" s="185"/>
      <c r="DPB20" s="185"/>
      <c r="DPC20" s="185"/>
      <c r="DPD20" s="185"/>
      <c r="DPE20" s="185"/>
      <c r="DPF20" s="185"/>
      <c r="DPG20" s="185"/>
      <c r="DPH20" s="185"/>
      <c r="DPI20" s="185"/>
      <c r="DPJ20" s="185"/>
      <c r="DPK20" s="185"/>
      <c r="DPL20" s="185"/>
      <c r="DPM20" s="185"/>
      <c r="DPN20" s="185"/>
      <c r="DPO20" s="185"/>
      <c r="DPP20" s="185"/>
      <c r="DPQ20" s="185"/>
      <c r="DPR20" s="185"/>
      <c r="DPS20" s="185"/>
      <c r="DPT20" s="185"/>
      <c r="DPU20" s="185"/>
      <c r="DPV20" s="185"/>
      <c r="DPW20" s="185"/>
      <c r="DPX20" s="185"/>
      <c r="DPY20" s="185"/>
      <c r="DPZ20" s="185"/>
      <c r="DQA20" s="185"/>
      <c r="DQB20" s="185"/>
      <c r="DQC20" s="185"/>
      <c r="DQD20" s="185"/>
      <c r="DQE20" s="185"/>
      <c r="DQF20" s="185"/>
      <c r="DQG20" s="185"/>
      <c r="DQH20" s="185"/>
      <c r="DQI20" s="185"/>
      <c r="DQJ20" s="185"/>
      <c r="DQK20" s="185"/>
      <c r="DQL20" s="185"/>
      <c r="DQM20" s="185"/>
      <c r="DQN20" s="185"/>
      <c r="DQO20" s="185"/>
      <c r="DQP20" s="185"/>
      <c r="DQQ20" s="185"/>
      <c r="DQR20" s="185"/>
      <c r="DQS20" s="185"/>
      <c r="DQT20" s="185"/>
      <c r="DQU20" s="185"/>
      <c r="DQV20" s="185"/>
      <c r="DQW20" s="185"/>
      <c r="DQX20" s="185"/>
      <c r="DQY20" s="185"/>
      <c r="DQZ20" s="185"/>
      <c r="DRA20" s="185"/>
      <c r="DRB20" s="185"/>
      <c r="DRC20" s="185"/>
      <c r="DRD20" s="185"/>
      <c r="DRE20" s="185"/>
      <c r="DRF20" s="185"/>
      <c r="DRG20" s="185"/>
      <c r="DRH20" s="185"/>
      <c r="DRI20" s="185"/>
      <c r="DRJ20" s="185"/>
      <c r="DRK20" s="185"/>
      <c r="DRL20" s="185"/>
      <c r="DRM20" s="185"/>
      <c r="DRN20" s="185"/>
      <c r="DRO20" s="185"/>
      <c r="DRP20" s="185"/>
      <c r="DRQ20" s="185"/>
      <c r="DRR20" s="185"/>
      <c r="DRS20" s="185"/>
      <c r="DRT20" s="185"/>
      <c r="DRU20" s="185"/>
      <c r="DRV20" s="185"/>
      <c r="DRW20" s="185"/>
      <c r="DRX20" s="185"/>
      <c r="DRY20" s="185"/>
      <c r="DRZ20" s="185"/>
      <c r="DSA20" s="185"/>
      <c r="DSB20" s="185"/>
      <c r="DSC20" s="185"/>
      <c r="DSD20" s="185"/>
      <c r="DSE20" s="185"/>
      <c r="DSF20" s="185"/>
      <c r="DSG20" s="185"/>
      <c r="DSH20" s="185"/>
      <c r="DSI20" s="185"/>
      <c r="DSJ20" s="185"/>
      <c r="DSK20" s="185"/>
      <c r="DSL20" s="185"/>
      <c r="DSM20" s="185"/>
      <c r="DSN20" s="185"/>
      <c r="DSO20" s="185"/>
      <c r="DSP20" s="185"/>
      <c r="DSQ20" s="185"/>
      <c r="DSR20" s="185"/>
      <c r="DSS20" s="185"/>
      <c r="DST20" s="185"/>
      <c r="DSU20" s="185"/>
      <c r="DSV20" s="185"/>
      <c r="DSW20" s="185"/>
      <c r="DSX20" s="185"/>
      <c r="DSY20" s="185"/>
      <c r="DSZ20" s="185"/>
      <c r="DTA20" s="185"/>
      <c r="DTB20" s="185"/>
      <c r="DTC20" s="185"/>
      <c r="DTD20" s="185"/>
      <c r="DTE20" s="185"/>
      <c r="DTF20" s="185"/>
      <c r="DTG20" s="185"/>
      <c r="DTH20" s="185"/>
      <c r="DTI20" s="185"/>
      <c r="DTJ20" s="185"/>
      <c r="DTK20" s="185"/>
      <c r="DTL20" s="185"/>
      <c r="DTM20" s="185"/>
      <c r="DTN20" s="185"/>
      <c r="DTO20" s="185"/>
      <c r="DTP20" s="185"/>
      <c r="DTQ20" s="185"/>
      <c r="DTR20" s="185"/>
      <c r="DTS20" s="185"/>
      <c r="DTT20" s="185"/>
      <c r="DTU20" s="185"/>
      <c r="DTV20" s="185"/>
      <c r="DTW20" s="185"/>
      <c r="DTX20" s="185"/>
      <c r="DTY20" s="185"/>
      <c r="DTZ20" s="185"/>
      <c r="DUA20" s="185"/>
      <c r="DUB20" s="185"/>
      <c r="DUC20" s="185"/>
      <c r="DUD20" s="185"/>
      <c r="DUE20" s="185"/>
      <c r="DUF20" s="185"/>
      <c r="DUG20" s="185"/>
      <c r="DUH20" s="185"/>
      <c r="DUI20" s="185"/>
      <c r="DUJ20" s="185"/>
      <c r="DUK20" s="185"/>
      <c r="DUL20" s="185"/>
      <c r="DUM20" s="185"/>
      <c r="DUN20" s="185"/>
      <c r="DUO20" s="185"/>
      <c r="DUP20" s="185"/>
      <c r="DUQ20" s="185"/>
      <c r="DUR20" s="185"/>
      <c r="DUS20" s="185"/>
      <c r="DUT20" s="185"/>
      <c r="DUU20" s="185"/>
      <c r="DUV20" s="185"/>
      <c r="DUW20" s="185"/>
      <c r="DUX20" s="185"/>
      <c r="DUY20" s="185"/>
      <c r="DUZ20" s="185"/>
      <c r="DVA20" s="185"/>
      <c r="DVB20" s="185"/>
      <c r="DVC20" s="185"/>
      <c r="DVD20" s="185"/>
      <c r="DVE20" s="185"/>
      <c r="DVF20" s="185"/>
      <c r="DVG20" s="185"/>
      <c r="DVH20" s="185"/>
      <c r="DVI20" s="185"/>
      <c r="DVJ20" s="185"/>
      <c r="DVK20" s="185"/>
      <c r="DVL20" s="185"/>
      <c r="DVM20" s="185"/>
      <c r="DVN20" s="185"/>
      <c r="DVO20" s="185"/>
      <c r="DVP20" s="185"/>
      <c r="DVQ20" s="185"/>
      <c r="DVR20" s="185"/>
      <c r="DVS20" s="185"/>
      <c r="DVT20" s="185"/>
      <c r="DVU20" s="185"/>
      <c r="DVV20" s="185"/>
      <c r="DVW20" s="185"/>
      <c r="DVX20" s="185"/>
      <c r="DVY20" s="185"/>
      <c r="DVZ20" s="185"/>
      <c r="DWA20" s="185"/>
      <c r="DWB20" s="185"/>
      <c r="DWC20" s="185"/>
      <c r="DWD20" s="185"/>
      <c r="DWE20" s="185"/>
      <c r="DWF20" s="185"/>
      <c r="DWG20" s="185"/>
      <c r="DWH20" s="185"/>
      <c r="DWI20" s="185"/>
      <c r="DWJ20" s="185"/>
      <c r="DWK20" s="185"/>
      <c r="DWL20" s="185"/>
      <c r="DWM20" s="185"/>
      <c r="DWN20" s="185"/>
      <c r="DWO20" s="185"/>
      <c r="DWP20" s="185"/>
      <c r="DWQ20" s="185"/>
      <c r="DWR20" s="185"/>
      <c r="DWS20" s="185"/>
      <c r="DWT20" s="185"/>
      <c r="DWU20" s="185"/>
      <c r="DWV20" s="185"/>
      <c r="DWW20" s="185"/>
      <c r="DWX20" s="185"/>
      <c r="DWY20" s="185"/>
      <c r="DWZ20" s="185"/>
      <c r="DXA20" s="185"/>
      <c r="DXB20" s="185"/>
      <c r="DXC20" s="185"/>
      <c r="DXD20" s="185"/>
      <c r="DXE20" s="185"/>
      <c r="DXF20" s="185"/>
      <c r="DXG20" s="185"/>
      <c r="DXH20" s="185"/>
      <c r="DXI20" s="185"/>
      <c r="DXJ20" s="185"/>
      <c r="DXK20" s="185"/>
      <c r="DXL20" s="185"/>
      <c r="DXM20" s="185"/>
      <c r="DXN20" s="185"/>
      <c r="DXO20" s="185"/>
      <c r="DXP20" s="185"/>
      <c r="DXQ20" s="185"/>
      <c r="DXR20" s="185"/>
      <c r="DXS20" s="185"/>
      <c r="DXT20" s="185"/>
      <c r="DXU20" s="185"/>
      <c r="DXV20" s="185"/>
      <c r="DXW20" s="185"/>
      <c r="DXX20" s="185"/>
      <c r="DXY20" s="185"/>
      <c r="DXZ20" s="185"/>
      <c r="DYA20" s="185"/>
      <c r="DYB20" s="185"/>
      <c r="DYC20" s="185"/>
      <c r="DYD20" s="185"/>
      <c r="DYE20" s="185"/>
      <c r="DYF20" s="185"/>
      <c r="DYG20" s="185"/>
      <c r="DYH20" s="185"/>
      <c r="DYI20" s="185"/>
      <c r="DYJ20" s="185"/>
      <c r="DYK20" s="185"/>
      <c r="DYL20" s="185"/>
      <c r="DYM20" s="185"/>
      <c r="DYN20" s="185"/>
      <c r="DYO20" s="185"/>
      <c r="DYP20" s="185"/>
      <c r="DYQ20" s="185"/>
      <c r="DYR20" s="185"/>
      <c r="DYS20" s="185"/>
      <c r="DYT20" s="185"/>
      <c r="DYU20" s="185"/>
      <c r="DYV20" s="185"/>
      <c r="DYW20" s="185"/>
      <c r="DYX20" s="185"/>
      <c r="DYY20" s="185"/>
      <c r="DYZ20" s="185"/>
      <c r="DZA20" s="185"/>
      <c r="DZB20" s="185"/>
      <c r="DZC20" s="185"/>
      <c r="DZD20" s="185"/>
      <c r="DZE20" s="185"/>
      <c r="DZF20" s="185"/>
      <c r="DZG20" s="185"/>
      <c r="DZH20" s="185"/>
      <c r="DZI20" s="185"/>
      <c r="DZJ20" s="185"/>
      <c r="DZK20" s="185"/>
      <c r="DZL20" s="185"/>
      <c r="DZM20" s="185"/>
      <c r="DZN20" s="185"/>
      <c r="DZO20" s="185"/>
      <c r="DZP20" s="185"/>
      <c r="DZQ20" s="185"/>
      <c r="DZR20" s="185"/>
      <c r="DZS20" s="185"/>
      <c r="DZT20" s="185"/>
      <c r="DZU20" s="185"/>
      <c r="DZV20" s="185"/>
      <c r="DZW20" s="185"/>
      <c r="DZX20" s="185"/>
      <c r="DZY20" s="185"/>
      <c r="DZZ20" s="185"/>
      <c r="EAA20" s="185"/>
      <c r="EAB20" s="185"/>
      <c r="EAC20" s="185"/>
      <c r="EAD20" s="185"/>
      <c r="EAE20" s="185"/>
      <c r="EAF20" s="185"/>
      <c r="EAG20" s="185"/>
      <c r="EAH20" s="185"/>
      <c r="EAI20" s="185"/>
      <c r="EAJ20" s="185"/>
      <c r="EAK20" s="185"/>
      <c r="EAL20" s="185"/>
      <c r="EAM20" s="185"/>
      <c r="EAN20" s="185"/>
      <c r="EAO20" s="185"/>
      <c r="EAP20" s="185"/>
      <c r="EAQ20" s="185"/>
      <c r="EAR20" s="185"/>
      <c r="EAS20" s="185"/>
      <c r="EAT20" s="185"/>
      <c r="EAU20" s="185"/>
      <c r="EAV20" s="185"/>
      <c r="EAW20" s="185"/>
      <c r="EAX20" s="185"/>
      <c r="EAY20" s="185"/>
      <c r="EAZ20" s="185"/>
      <c r="EBA20" s="185"/>
      <c r="EBB20" s="185"/>
      <c r="EBC20" s="185"/>
      <c r="EBD20" s="185"/>
      <c r="EBE20" s="185"/>
      <c r="EBF20" s="185"/>
      <c r="EBG20" s="185"/>
      <c r="EBH20" s="185"/>
      <c r="EBI20" s="185"/>
      <c r="EBJ20" s="185"/>
      <c r="EBK20" s="185"/>
      <c r="EBL20" s="185"/>
      <c r="EBM20" s="185"/>
      <c r="EBN20" s="185"/>
      <c r="EBO20" s="185"/>
      <c r="EBP20" s="185"/>
      <c r="EBQ20" s="185"/>
      <c r="EBR20" s="185"/>
      <c r="EBS20" s="185"/>
      <c r="EBT20" s="185"/>
      <c r="EBU20" s="185"/>
      <c r="EBV20" s="185"/>
      <c r="EBW20" s="185"/>
      <c r="EBX20" s="185"/>
      <c r="EBY20" s="185"/>
      <c r="EBZ20" s="185"/>
      <c r="ECA20" s="185"/>
      <c r="ECB20" s="185"/>
      <c r="ECC20" s="185"/>
      <c r="ECD20" s="185"/>
      <c r="ECE20" s="185"/>
      <c r="ECF20" s="185"/>
      <c r="ECG20" s="185"/>
      <c r="ECH20" s="185"/>
      <c r="ECI20" s="185"/>
      <c r="ECJ20" s="185"/>
      <c r="ECK20" s="185"/>
      <c r="ECL20" s="185"/>
      <c r="ECM20" s="185"/>
      <c r="ECN20" s="185"/>
      <c r="ECO20" s="185"/>
      <c r="ECP20" s="185"/>
      <c r="ECQ20" s="185"/>
      <c r="ECR20" s="185"/>
      <c r="ECS20" s="185"/>
      <c r="ECT20" s="185"/>
      <c r="ECU20" s="185"/>
      <c r="ECV20" s="185"/>
      <c r="ECW20" s="185"/>
      <c r="ECX20" s="185"/>
      <c r="ECY20" s="185"/>
      <c r="ECZ20" s="185"/>
      <c r="EDA20" s="185"/>
      <c r="EDB20" s="185"/>
      <c r="EDC20" s="185"/>
      <c r="EDD20" s="185"/>
      <c r="EDE20" s="185"/>
      <c r="EDF20" s="185"/>
      <c r="EDG20" s="185"/>
      <c r="EDH20" s="185"/>
      <c r="EDI20" s="185"/>
      <c r="EDJ20" s="185"/>
      <c r="EDK20" s="185"/>
      <c r="EDL20" s="185"/>
      <c r="EDM20" s="185"/>
      <c r="EDN20" s="185"/>
      <c r="EDO20" s="185"/>
      <c r="EDP20" s="185"/>
      <c r="EDQ20" s="185"/>
      <c r="EDR20" s="185"/>
      <c r="EDS20" s="185"/>
      <c r="EDT20" s="185"/>
      <c r="EDU20" s="185"/>
      <c r="EDV20" s="185"/>
      <c r="EDW20" s="185"/>
      <c r="EDX20" s="185"/>
      <c r="EDY20" s="185"/>
      <c r="EDZ20" s="185"/>
      <c r="EEA20" s="185"/>
      <c r="EEB20" s="185"/>
      <c r="EEC20" s="185"/>
      <c r="EED20" s="185"/>
      <c r="EEE20" s="185"/>
      <c r="EEF20" s="185"/>
      <c r="EEG20" s="185"/>
      <c r="EEH20" s="185"/>
      <c r="EEI20" s="185"/>
      <c r="EEJ20" s="185"/>
      <c r="EEK20" s="185"/>
      <c r="EEL20" s="185"/>
      <c r="EEM20" s="185"/>
      <c r="EEN20" s="185"/>
      <c r="EEO20" s="185"/>
      <c r="EEP20" s="185"/>
      <c r="EEQ20" s="185"/>
      <c r="EER20" s="185"/>
      <c r="EES20" s="185"/>
      <c r="EET20" s="185"/>
      <c r="EEU20" s="185"/>
      <c r="EEV20" s="185"/>
      <c r="EEW20" s="185"/>
      <c r="EEX20" s="185"/>
      <c r="EEY20" s="185"/>
      <c r="EEZ20" s="185"/>
      <c r="EFA20" s="185"/>
      <c r="EFB20" s="185"/>
      <c r="EFC20" s="185"/>
      <c r="EFD20" s="185"/>
      <c r="EFE20" s="185"/>
      <c r="EFF20" s="185"/>
      <c r="EFG20" s="185"/>
      <c r="EFH20" s="185"/>
      <c r="EFI20" s="185"/>
      <c r="EFJ20" s="185"/>
      <c r="EFK20" s="185"/>
      <c r="EFL20" s="185"/>
      <c r="EFM20" s="185"/>
      <c r="EFN20" s="185"/>
      <c r="EFO20" s="185"/>
      <c r="EFP20" s="185"/>
      <c r="EFQ20" s="185"/>
      <c r="EFR20" s="185"/>
      <c r="EFS20" s="185"/>
      <c r="EFT20" s="185"/>
      <c r="EFU20" s="185"/>
      <c r="EFV20" s="185"/>
      <c r="EFW20" s="185"/>
      <c r="EFX20" s="185"/>
      <c r="EFY20" s="185"/>
      <c r="EFZ20" s="185"/>
      <c r="EGA20" s="185"/>
      <c r="EGB20" s="185"/>
      <c r="EGC20" s="185"/>
      <c r="EGD20" s="185"/>
      <c r="EGE20" s="185"/>
      <c r="EGF20" s="185"/>
      <c r="EGG20" s="185"/>
      <c r="EGH20" s="185"/>
      <c r="EGI20" s="185"/>
      <c r="EGJ20" s="185"/>
      <c r="EGK20" s="185"/>
      <c r="EGL20" s="185"/>
      <c r="EGM20" s="185"/>
      <c r="EGN20" s="185"/>
      <c r="EGO20" s="185"/>
      <c r="EGP20" s="185"/>
      <c r="EGQ20" s="185"/>
      <c r="EGR20" s="185"/>
      <c r="EGS20" s="185"/>
      <c r="EGT20" s="185"/>
      <c r="EGU20" s="185"/>
      <c r="EGV20" s="185"/>
      <c r="EGW20" s="185"/>
      <c r="EGX20" s="185"/>
      <c r="EGY20" s="185"/>
      <c r="EGZ20" s="185"/>
      <c r="EHA20" s="185"/>
      <c r="EHB20" s="185"/>
      <c r="EHC20" s="185"/>
      <c r="EHD20" s="185"/>
      <c r="EHE20" s="185"/>
      <c r="EHF20" s="185"/>
      <c r="EHG20" s="185"/>
      <c r="EHH20" s="185"/>
      <c r="EHI20" s="185"/>
      <c r="EHJ20" s="185"/>
      <c r="EHK20" s="185"/>
      <c r="EHL20" s="185"/>
      <c r="EHM20" s="185"/>
      <c r="EHN20" s="185"/>
      <c r="EHO20" s="185"/>
      <c r="EHP20" s="185"/>
      <c r="EHQ20" s="185"/>
      <c r="EHR20" s="185"/>
      <c r="EHS20" s="185"/>
      <c r="EHT20" s="185"/>
      <c r="EHU20" s="185"/>
      <c r="EHV20" s="185"/>
      <c r="EHW20" s="185"/>
      <c r="EHX20" s="185"/>
      <c r="EHY20" s="185"/>
      <c r="EHZ20" s="185"/>
      <c r="EIA20" s="185"/>
      <c r="EIB20" s="185"/>
      <c r="EIC20" s="185"/>
      <c r="EID20" s="185"/>
      <c r="EIE20" s="185"/>
      <c r="EIF20" s="185"/>
      <c r="EIG20" s="185"/>
      <c r="EIH20" s="185"/>
      <c r="EII20" s="185"/>
      <c r="EIJ20" s="185"/>
      <c r="EIK20" s="185"/>
      <c r="EIL20" s="185"/>
      <c r="EIM20" s="185"/>
      <c r="EIN20" s="185"/>
      <c r="EIO20" s="185"/>
      <c r="EIP20" s="185"/>
      <c r="EIQ20" s="185"/>
      <c r="EIR20" s="185"/>
      <c r="EIS20" s="185"/>
      <c r="EIT20" s="185"/>
      <c r="EIU20" s="185"/>
      <c r="EIV20" s="185"/>
      <c r="EIW20" s="185"/>
      <c r="EIX20" s="185"/>
      <c r="EIY20" s="185"/>
      <c r="EIZ20" s="185"/>
      <c r="EJA20" s="185"/>
      <c r="EJB20" s="185"/>
      <c r="EJC20" s="185"/>
      <c r="EJD20" s="185"/>
      <c r="EJE20" s="185"/>
      <c r="EJF20" s="185"/>
      <c r="EJG20" s="185"/>
      <c r="EJH20" s="185"/>
      <c r="EJI20" s="185"/>
      <c r="EJJ20" s="185"/>
      <c r="EJK20" s="185"/>
      <c r="EJL20" s="185"/>
      <c r="EJM20" s="185"/>
      <c r="EJN20" s="185"/>
      <c r="EJO20" s="185"/>
      <c r="EJP20" s="185"/>
      <c r="EJQ20" s="185"/>
      <c r="EJR20" s="185"/>
      <c r="EJS20" s="185"/>
      <c r="EJT20" s="185"/>
      <c r="EJU20" s="185"/>
      <c r="EJV20" s="185"/>
      <c r="EJW20" s="185"/>
      <c r="EJX20" s="185"/>
      <c r="EJY20" s="185"/>
      <c r="EJZ20" s="185"/>
      <c r="EKA20" s="185"/>
      <c r="EKB20" s="185"/>
      <c r="EKC20" s="185"/>
      <c r="EKD20" s="185"/>
      <c r="EKE20" s="185"/>
      <c r="EKF20" s="185"/>
      <c r="EKG20" s="185"/>
      <c r="EKH20" s="185"/>
      <c r="EKI20" s="185"/>
      <c r="EKJ20" s="185"/>
      <c r="EKK20" s="185"/>
      <c r="EKL20" s="185"/>
      <c r="EKM20" s="185"/>
      <c r="EKN20" s="185"/>
      <c r="EKO20" s="185"/>
      <c r="EKP20" s="185"/>
      <c r="EKQ20" s="185"/>
      <c r="EKR20" s="185"/>
      <c r="EKS20" s="185"/>
      <c r="EKT20" s="185"/>
      <c r="EKU20" s="185"/>
      <c r="EKV20" s="185"/>
      <c r="EKW20" s="185"/>
      <c r="EKX20" s="185"/>
      <c r="EKY20" s="185"/>
      <c r="EKZ20" s="185"/>
      <c r="ELA20" s="185"/>
      <c r="ELB20" s="185"/>
      <c r="ELC20" s="185"/>
      <c r="ELD20" s="185"/>
      <c r="ELE20" s="185"/>
      <c r="ELF20" s="185"/>
      <c r="ELG20" s="185"/>
      <c r="ELH20" s="185"/>
      <c r="ELI20" s="185"/>
      <c r="ELJ20" s="185"/>
      <c r="ELK20" s="185"/>
      <c r="ELL20" s="185"/>
      <c r="ELM20" s="185"/>
      <c r="ELN20" s="185"/>
      <c r="ELO20" s="185"/>
      <c r="ELP20" s="185"/>
      <c r="ELQ20" s="185"/>
      <c r="ELR20" s="185"/>
      <c r="ELS20" s="185"/>
      <c r="ELT20" s="185"/>
      <c r="ELU20" s="185"/>
      <c r="ELV20" s="185"/>
      <c r="ELW20" s="185"/>
      <c r="ELX20" s="185"/>
      <c r="ELY20" s="185"/>
      <c r="ELZ20" s="185"/>
      <c r="EMA20" s="185"/>
      <c r="EMB20" s="185"/>
      <c r="EMC20" s="185"/>
      <c r="EMD20" s="185"/>
      <c r="EME20" s="185"/>
      <c r="EMF20" s="185"/>
      <c r="EMG20" s="185"/>
      <c r="EMH20" s="185"/>
      <c r="EMI20" s="185"/>
      <c r="EMJ20" s="185"/>
      <c r="EMK20" s="185"/>
      <c r="EML20" s="185"/>
      <c r="EMM20" s="185"/>
      <c r="EMN20" s="185"/>
      <c r="EMO20" s="185"/>
      <c r="EMP20" s="185"/>
      <c r="EMQ20" s="185"/>
      <c r="EMR20" s="185"/>
      <c r="EMS20" s="185"/>
      <c r="EMT20" s="185"/>
      <c r="EMU20" s="185"/>
      <c r="EMV20" s="185"/>
      <c r="EMW20" s="185"/>
      <c r="EMX20" s="185"/>
      <c r="EMY20" s="185"/>
      <c r="EMZ20" s="185"/>
      <c r="ENA20" s="185"/>
      <c r="ENB20" s="185"/>
      <c r="ENC20" s="185"/>
      <c r="END20" s="185"/>
      <c r="ENE20" s="185"/>
      <c r="ENF20" s="185"/>
      <c r="ENG20" s="185"/>
      <c r="ENH20" s="185"/>
      <c r="ENI20" s="185"/>
      <c r="ENJ20" s="185"/>
      <c r="ENK20" s="185"/>
      <c r="ENL20" s="185"/>
      <c r="ENM20" s="185"/>
      <c r="ENN20" s="185"/>
      <c r="ENO20" s="185"/>
      <c r="ENP20" s="185"/>
      <c r="ENQ20" s="185"/>
      <c r="ENR20" s="185"/>
      <c r="ENS20" s="185"/>
      <c r="ENT20" s="185"/>
      <c r="ENU20" s="185"/>
      <c r="ENV20" s="185"/>
      <c r="ENW20" s="185"/>
      <c r="ENX20" s="185"/>
      <c r="ENY20" s="185"/>
      <c r="ENZ20" s="185"/>
      <c r="EOA20" s="185"/>
      <c r="EOB20" s="185"/>
      <c r="EOC20" s="185"/>
      <c r="EOD20" s="185"/>
      <c r="EOE20" s="185"/>
      <c r="EOF20" s="185"/>
      <c r="EOG20" s="185"/>
      <c r="EOH20" s="185"/>
      <c r="EOI20" s="185"/>
      <c r="EOJ20" s="185"/>
      <c r="EOK20" s="185"/>
      <c r="EOL20" s="185"/>
      <c r="EOM20" s="185"/>
      <c r="EON20" s="185"/>
      <c r="EOO20" s="185"/>
      <c r="EOP20" s="185"/>
      <c r="EOQ20" s="185"/>
      <c r="EOR20" s="185"/>
      <c r="EOS20" s="185"/>
      <c r="EOT20" s="185"/>
      <c r="EOU20" s="185"/>
      <c r="EOV20" s="185"/>
      <c r="EOW20" s="185"/>
      <c r="EOX20" s="185"/>
      <c r="EOY20" s="185"/>
      <c r="EOZ20" s="185"/>
      <c r="EPA20" s="185"/>
      <c r="EPB20" s="185"/>
      <c r="EPC20" s="185"/>
      <c r="EPD20" s="185"/>
      <c r="EPE20" s="185"/>
      <c r="EPF20" s="185"/>
      <c r="EPG20" s="185"/>
      <c r="EPH20" s="185"/>
      <c r="EPI20" s="185"/>
      <c r="EPJ20" s="185"/>
      <c r="EPK20" s="185"/>
      <c r="EPL20" s="185"/>
      <c r="EPM20" s="185"/>
      <c r="EPN20" s="185"/>
      <c r="EPO20" s="185"/>
      <c r="EPP20" s="185"/>
      <c r="EPQ20" s="185"/>
      <c r="EPR20" s="185"/>
      <c r="EPS20" s="185"/>
      <c r="EPT20" s="185"/>
      <c r="EPU20" s="185"/>
      <c r="EPV20" s="185"/>
      <c r="EPW20" s="185"/>
      <c r="EPX20" s="185"/>
      <c r="EPY20" s="185"/>
      <c r="EPZ20" s="185"/>
      <c r="EQA20" s="185"/>
      <c r="EQB20" s="185"/>
      <c r="EQC20" s="185"/>
      <c r="EQD20" s="185"/>
      <c r="EQE20" s="185"/>
      <c r="EQF20" s="185"/>
      <c r="EQG20" s="185"/>
      <c r="EQH20" s="185"/>
      <c r="EQI20" s="185"/>
      <c r="EQJ20" s="185"/>
      <c r="EQK20" s="185"/>
      <c r="EQL20" s="185"/>
      <c r="EQM20" s="185"/>
      <c r="EQN20" s="185"/>
      <c r="EQO20" s="185"/>
      <c r="EQP20" s="185"/>
      <c r="EQQ20" s="185"/>
      <c r="EQR20" s="185"/>
      <c r="EQS20" s="185"/>
      <c r="EQT20" s="185"/>
      <c r="EQU20" s="185"/>
      <c r="EQV20" s="185"/>
      <c r="EQW20" s="185"/>
      <c r="EQX20" s="185"/>
      <c r="EQY20" s="185"/>
      <c r="EQZ20" s="185"/>
      <c r="ERA20" s="185"/>
      <c r="ERB20" s="185"/>
      <c r="ERC20" s="185"/>
      <c r="ERD20" s="185"/>
      <c r="ERE20" s="185"/>
      <c r="ERF20" s="185"/>
      <c r="ERG20" s="185"/>
      <c r="ERH20" s="185"/>
      <c r="ERI20" s="185"/>
      <c r="ERJ20" s="185"/>
      <c r="ERK20" s="185"/>
      <c r="ERL20" s="185"/>
      <c r="ERM20" s="185"/>
      <c r="ERN20" s="185"/>
      <c r="ERO20" s="185"/>
      <c r="ERP20" s="185"/>
      <c r="ERQ20" s="185"/>
      <c r="ERR20" s="185"/>
      <c r="ERS20" s="185"/>
      <c r="ERT20" s="185"/>
      <c r="ERU20" s="185"/>
      <c r="ERV20" s="185"/>
      <c r="ERW20" s="185"/>
      <c r="ERX20" s="185"/>
      <c r="ERY20" s="185"/>
      <c r="ERZ20" s="185"/>
      <c r="ESA20" s="185"/>
      <c r="ESB20" s="185"/>
      <c r="ESC20" s="185"/>
      <c r="ESD20" s="185"/>
      <c r="ESE20" s="185"/>
      <c r="ESF20" s="185"/>
      <c r="ESG20" s="185"/>
      <c r="ESH20" s="185"/>
      <c r="ESI20" s="185"/>
      <c r="ESJ20" s="185"/>
      <c r="ESK20" s="185"/>
      <c r="ESL20" s="185"/>
      <c r="ESM20" s="185"/>
      <c r="ESN20" s="185"/>
      <c r="ESO20" s="185"/>
      <c r="ESP20" s="185"/>
      <c r="ESQ20" s="185"/>
      <c r="ESR20" s="185"/>
      <c r="ESS20" s="185"/>
      <c r="EST20" s="185"/>
      <c r="ESU20" s="185"/>
      <c r="ESV20" s="185"/>
      <c r="ESW20" s="185"/>
      <c r="ESX20" s="185"/>
      <c r="ESY20" s="185"/>
      <c r="ESZ20" s="185"/>
      <c r="ETA20" s="185"/>
      <c r="ETB20" s="185"/>
      <c r="ETC20" s="185"/>
      <c r="ETD20" s="185"/>
      <c r="ETE20" s="185"/>
      <c r="ETF20" s="185"/>
      <c r="ETG20" s="185"/>
      <c r="ETH20" s="185"/>
      <c r="ETI20" s="185"/>
      <c r="ETJ20" s="185"/>
      <c r="ETK20" s="185"/>
      <c r="ETL20" s="185"/>
      <c r="ETM20" s="185"/>
      <c r="ETN20" s="185"/>
      <c r="ETO20" s="185"/>
      <c r="ETP20" s="185"/>
      <c r="ETQ20" s="185"/>
      <c r="ETR20" s="185"/>
      <c r="ETS20" s="185"/>
      <c r="ETT20" s="185"/>
      <c r="ETU20" s="185"/>
      <c r="ETV20" s="185"/>
      <c r="ETW20" s="185"/>
      <c r="ETX20" s="185"/>
      <c r="ETY20" s="185"/>
      <c r="ETZ20" s="185"/>
      <c r="EUA20" s="185"/>
      <c r="EUB20" s="185"/>
      <c r="EUC20" s="185"/>
      <c r="EUD20" s="185"/>
      <c r="EUE20" s="185"/>
      <c r="EUF20" s="185"/>
      <c r="EUG20" s="185"/>
      <c r="EUH20" s="185"/>
      <c r="EUI20" s="185"/>
      <c r="EUJ20" s="185"/>
      <c r="EUK20" s="185"/>
      <c r="EUL20" s="185"/>
      <c r="EUM20" s="185"/>
      <c r="EUN20" s="185"/>
      <c r="EUO20" s="185"/>
      <c r="EUP20" s="185"/>
      <c r="EUQ20" s="185"/>
      <c r="EUR20" s="185"/>
      <c r="EUS20" s="185"/>
      <c r="EUT20" s="185"/>
      <c r="EUU20" s="185"/>
      <c r="EUV20" s="185"/>
      <c r="EUW20" s="185"/>
      <c r="EUX20" s="185"/>
      <c r="EUY20" s="185"/>
      <c r="EUZ20" s="185"/>
      <c r="EVA20" s="185"/>
      <c r="EVB20" s="185"/>
      <c r="EVC20" s="185"/>
      <c r="EVD20" s="185"/>
      <c r="EVE20" s="185"/>
      <c r="EVF20" s="185"/>
      <c r="EVG20" s="185"/>
      <c r="EVH20" s="185"/>
      <c r="EVI20" s="185"/>
      <c r="EVJ20" s="185"/>
      <c r="EVK20" s="185"/>
      <c r="EVL20" s="185"/>
      <c r="EVM20" s="185"/>
      <c r="EVN20" s="185"/>
      <c r="EVO20" s="185"/>
      <c r="EVP20" s="185"/>
      <c r="EVQ20" s="185"/>
      <c r="EVR20" s="185"/>
      <c r="EVS20" s="185"/>
      <c r="EVT20" s="185"/>
      <c r="EVU20" s="185"/>
      <c r="EVV20" s="185"/>
      <c r="EVW20" s="185"/>
      <c r="EVX20" s="185"/>
      <c r="EVY20" s="185"/>
      <c r="EVZ20" s="185"/>
      <c r="EWA20" s="185"/>
      <c r="EWB20" s="185"/>
      <c r="EWC20" s="185"/>
      <c r="EWD20" s="185"/>
      <c r="EWE20" s="185"/>
      <c r="EWF20" s="185"/>
      <c r="EWG20" s="185"/>
      <c r="EWH20" s="185"/>
      <c r="EWI20" s="185"/>
      <c r="EWJ20" s="185"/>
      <c r="EWK20" s="185"/>
      <c r="EWL20" s="185"/>
      <c r="EWM20" s="185"/>
      <c r="EWN20" s="185"/>
      <c r="EWO20" s="185"/>
      <c r="EWP20" s="185"/>
      <c r="EWQ20" s="185"/>
      <c r="EWR20" s="185"/>
      <c r="EWS20" s="185"/>
      <c r="EWT20" s="185"/>
      <c r="EWU20" s="185"/>
      <c r="EWV20" s="185"/>
      <c r="EWW20" s="185"/>
      <c r="EWX20" s="185"/>
      <c r="EWY20" s="185"/>
      <c r="EWZ20" s="185"/>
      <c r="EXA20" s="185"/>
      <c r="EXB20" s="185"/>
      <c r="EXC20" s="185"/>
      <c r="EXD20" s="185"/>
      <c r="EXE20" s="185"/>
      <c r="EXF20" s="185"/>
      <c r="EXG20" s="185"/>
      <c r="EXH20" s="185"/>
      <c r="EXI20" s="185"/>
      <c r="EXJ20" s="185"/>
      <c r="EXK20" s="185"/>
      <c r="EXL20" s="185"/>
      <c r="EXM20" s="185"/>
      <c r="EXN20" s="185"/>
      <c r="EXO20" s="185"/>
      <c r="EXP20" s="185"/>
      <c r="EXQ20" s="185"/>
      <c r="EXR20" s="185"/>
      <c r="EXS20" s="185"/>
      <c r="EXT20" s="185"/>
      <c r="EXU20" s="185"/>
      <c r="EXV20" s="185"/>
      <c r="EXW20" s="185"/>
      <c r="EXX20" s="185"/>
      <c r="EXY20" s="185"/>
      <c r="EXZ20" s="185"/>
      <c r="EYA20" s="185"/>
      <c r="EYB20" s="185"/>
      <c r="EYC20" s="185"/>
      <c r="EYD20" s="185"/>
      <c r="EYE20" s="185"/>
      <c r="EYF20" s="185"/>
      <c r="EYG20" s="185"/>
      <c r="EYH20" s="185"/>
      <c r="EYI20" s="185"/>
      <c r="EYJ20" s="185"/>
      <c r="EYK20" s="185"/>
      <c r="EYL20" s="185"/>
      <c r="EYM20" s="185"/>
      <c r="EYN20" s="185"/>
      <c r="EYO20" s="185"/>
      <c r="EYP20" s="185"/>
      <c r="EYQ20" s="185"/>
      <c r="EYR20" s="185"/>
      <c r="EYS20" s="185"/>
      <c r="EYT20" s="185"/>
      <c r="EYU20" s="185"/>
      <c r="EYV20" s="185"/>
      <c r="EYW20" s="185"/>
      <c r="EYX20" s="185"/>
      <c r="EYY20" s="185"/>
      <c r="EYZ20" s="185"/>
      <c r="EZA20" s="185"/>
      <c r="EZB20" s="185"/>
      <c r="EZC20" s="185"/>
      <c r="EZD20" s="185"/>
      <c r="EZE20" s="185"/>
      <c r="EZF20" s="185"/>
      <c r="EZG20" s="185"/>
      <c r="EZH20" s="185"/>
      <c r="EZI20" s="185"/>
      <c r="EZJ20" s="185"/>
      <c r="EZK20" s="185"/>
      <c r="EZL20" s="185"/>
      <c r="EZM20" s="185"/>
      <c r="EZN20" s="185"/>
      <c r="EZO20" s="185"/>
      <c r="EZP20" s="185"/>
      <c r="EZQ20" s="185"/>
      <c r="EZR20" s="185"/>
      <c r="EZS20" s="185"/>
      <c r="EZT20" s="185"/>
      <c r="EZU20" s="185"/>
      <c r="EZV20" s="185"/>
      <c r="EZW20" s="185"/>
      <c r="EZX20" s="185"/>
      <c r="EZY20" s="185"/>
      <c r="EZZ20" s="185"/>
      <c r="FAA20" s="185"/>
      <c r="FAB20" s="185"/>
      <c r="FAC20" s="185"/>
      <c r="FAD20" s="185"/>
      <c r="FAE20" s="185"/>
      <c r="FAF20" s="185"/>
      <c r="FAG20" s="185"/>
      <c r="FAH20" s="185"/>
      <c r="FAI20" s="185"/>
      <c r="FAJ20" s="185"/>
      <c r="FAK20" s="185"/>
      <c r="FAL20" s="185"/>
      <c r="FAM20" s="185"/>
      <c r="FAN20" s="185"/>
      <c r="FAO20" s="185"/>
      <c r="FAP20" s="185"/>
      <c r="FAQ20" s="185"/>
      <c r="FAR20" s="185"/>
      <c r="FAS20" s="185"/>
      <c r="FAT20" s="185"/>
      <c r="FAU20" s="185"/>
      <c r="FAV20" s="185"/>
      <c r="FAW20" s="185"/>
      <c r="FAX20" s="185"/>
      <c r="FAY20" s="185"/>
      <c r="FAZ20" s="185"/>
      <c r="FBA20" s="185"/>
      <c r="FBB20" s="185"/>
      <c r="FBC20" s="185"/>
      <c r="FBD20" s="185"/>
      <c r="FBE20" s="185"/>
      <c r="FBF20" s="185"/>
      <c r="FBG20" s="185"/>
      <c r="FBH20" s="185"/>
      <c r="FBI20" s="185"/>
      <c r="FBJ20" s="185"/>
      <c r="FBK20" s="185"/>
      <c r="FBL20" s="185"/>
      <c r="FBM20" s="185"/>
      <c r="FBN20" s="185"/>
      <c r="FBO20" s="185"/>
      <c r="FBP20" s="185"/>
      <c r="FBQ20" s="185"/>
      <c r="FBR20" s="185"/>
      <c r="FBS20" s="185"/>
      <c r="FBT20" s="185"/>
      <c r="FBU20" s="185"/>
      <c r="FBV20" s="185"/>
      <c r="FBW20" s="185"/>
      <c r="FBX20" s="185"/>
      <c r="FBY20" s="185"/>
      <c r="FBZ20" s="185"/>
      <c r="FCA20" s="185"/>
      <c r="FCB20" s="185"/>
      <c r="FCC20" s="185"/>
      <c r="FCD20" s="185"/>
      <c r="FCE20" s="185"/>
      <c r="FCF20" s="185"/>
      <c r="FCG20" s="185"/>
      <c r="FCH20" s="185"/>
      <c r="FCI20" s="185"/>
      <c r="FCJ20" s="185"/>
      <c r="FCK20" s="185"/>
      <c r="FCL20" s="185"/>
      <c r="FCM20" s="185"/>
      <c r="FCN20" s="185"/>
      <c r="FCO20" s="185"/>
      <c r="FCP20" s="185"/>
      <c r="FCQ20" s="185"/>
      <c r="FCR20" s="185"/>
      <c r="FCS20" s="185"/>
      <c r="FCT20" s="185"/>
      <c r="FCU20" s="185"/>
      <c r="FCV20" s="185"/>
      <c r="FCW20" s="185"/>
      <c r="FCX20" s="185"/>
      <c r="FCY20" s="185"/>
      <c r="FCZ20" s="185"/>
      <c r="FDA20" s="185"/>
      <c r="FDB20" s="185"/>
      <c r="FDC20" s="185"/>
      <c r="FDD20" s="185"/>
      <c r="FDE20" s="185"/>
      <c r="FDF20" s="185"/>
      <c r="FDG20" s="185"/>
      <c r="FDH20" s="185"/>
      <c r="FDI20" s="185"/>
      <c r="FDJ20" s="185"/>
      <c r="FDK20" s="185"/>
      <c r="FDL20" s="185"/>
      <c r="FDM20" s="185"/>
      <c r="FDN20" s="185"/>
      <c r="FDO20" s="185"/>
      <c r="FDP20" s="185"/>
      <c r="FDQ20" s="185"/>
      <c r="FDR20" s="185"/>
      <c r="FDS20" s="185"/>
      <c r="FDT20" s="185"/>
      <c r="FDU20" s="185"/>
      <c r="FDV20" s="185"/>
      <c r="FDW20" s="185"/>
      <c r="FDX20" s="185"/>
      <c r="FDY20" s="185"/>
      <c r="FDZ20" s="185"/>
      <c r="FEA20" s="185"/>
      <c r="FEB20" s="185"/>
      <c r="FEC20" s="185"/>
      <c r="FED20" s="185"/>
      <c r="FEE20" s="185"/>
      <c r="FEF20" s="185"/>
      <c r="FEG20" s="185"/>
      <c r="FEH20" s="185"/>
      <c r="FEI20" s="185"/>
      <c r="FEJ20" s="185"/>
      <c r="FEK20" s="185"/>
      <c r="FEL20" s="185"/>
      <c r="FEM20" s="185"/>
      <c r="FEN20" s="185"/>
      <c r="FEO20" s="185"/>
      <c r="FEP20" s="185"/>
      <c r="FEQ20" s="185"/>
      <c r="FER20" s="185"/>
      <c r="FES20" s="185"/>
      <c r="FET20" s="185"/>
      <c r="FEU20" s="185"/>
      <c r="FEV20" s="185"/>
      <c r="FEW20" s="185"/>
      <c r="FEX20" s="185"/>
      <c r="FEY20" s="185"/>
      <c r="FEZ20" s="185"/>
      <c r="FFA20" s="185"/>
      <c r="FFB20" s="185"/>
      <c r="FFC20" s="185"/>
      <c r="FFD20" s="185"/>
      <c r="FFE20" s="185"/>
      <c r="FFF20" s="185"/>
      <c r="FFG20" s="185"/>
      <c r="FFH20" s="185"/>
      <c r="FFI20" s="185"/>
      <c r="FFJ20" s="185"/>
      <c r="FFK20" s="185"/>
      <c r="FFL20" s="185"/>
      <c r="FFM20" s="185"/>
      <c r="FFN20" s="185"/>
      <c r="FFO20" s="185"/>
      <c r="FFP20" s="185"/>
      <c r="FFQ20" s="185"/>
      <c r="FFR20" s="185"/>
      <c r="FFS20" s="185"/>
      <c r="FFT20" s="185"/>
      <c r="FFU20" s="185"/>
      <c r="FFV20" s="185"/>
      <c r="FFW20" s="185"/>
      <c r="FFX20" s="185"/>
      <c r="FFY20" s="185"/>
      <c r="FFZ20" s="185"/>
      <c r="FGA20" s="185"/>
      <c r="FGB20" s="185"/>
      <c r="FGC20" s="185"/>
      <c r="FGD20" s="185"/>
      <c r="FGE20" s="185"/>
      <c r="FGF20" s="185"/>
      <c r="FGG20" s="185"/>
      <c r="FGH20" s="185"/>
      <c r="FGI20" s="185"/>
      <c r="FGJ20" s="185"/>
      <c r="FGK20" s="185"/>
      <c r="FGL20" s="185"/>
      <c r="FGM20" s="185"/>
      <c r="FGN20" s="185"/>
      <c r="FGO20" s="185"/>
      <c r="FGP20" s="185"/>
      <c r="FGQ20" s="185"/>
      <c r="FGR20" s="185"/>
      <c r="FGS20" s="185"/>
      <c r="FGT20" s="185"/>
      <c r="FGU20" s="185"/>
      <c r="FGV20" s="185"/>
      <c r="FGW20" s="185"/>
      <c r="FGX20" s="185"/>
      <c r="FGY20" s="185"/>
      <c r="FGZ20" s="185"/>
      <c r="FHA20" s="185"/>
      <c r="FHB20" s="185"/>
      <c r="FHC20" s="185"/>
      <c r="FHD20" s="185"/>
      <c r="FHE20" s="185"/>
      <c r="FHF20" s="185"/>
      <c r="FHG20" s="185"/>
      <c r="FHH20" s="185"/>
      <c r="FHI20" s="185"/>
      <c r="FHJ20" s="185"/>
      <c r="FHK20" s="185"/>
      <c r="FHL20" s="185"/>
      <c r="FHM20" s="185"/>
      <c r="FHN20" s="185"/>
      <c r="FHO20" s="185"/>
      <c r="FHP20" s="185"/>
      <c r="FHQ20" s="185"/>
      <c r="FHR20" s="185"/>
      <c r="FHS20" s="185"/>
      <c r="FHT20" s="185"/>
      <c r="FHU20" s="185"/>
      <c r="FHV20" s="185"/>
      <c r="FHW20" s="185"/>
      <c r="FHX20" s="185"/>
      <c r="FHY20" s="185"/>
      <c r="FHZ20" s="185"/>
      <c r="FIA20" s="185"/>
      <c r="FIB20" s="185"/>
      <c r="FIC20" s="185"/>
      <c r="FID20" s="185"/>
      <c r="FIE20" s="185"/>
      <c r="FIF20" s="185"/>
      <c r="FIG20" s="185"/>
      <c r="FIH20" s="185"/>
      <c r="FII20" s="185"/>
      <c r="FIJ20" s="185"/>
      <c r="FIK20" s="185"/>
      <c r="FIL20" s="185"/>
      <c r="FIM20" s="185"/>
      <c r="FIN20" s="185"/>
      <c r="FIO20" s="185"/>
      <c r="FIP20" s="185"/>
      <c r="FIQ20" s="185"/>
      <c r="FIR20" s="185"/>
      <c r="FIS20" s="185"/>
      <c r="FIT20" s="185"/>
      <c r="FIU20" s="185"/>
      <c r="FIV20" s="185"/>
      <c r="FIW20" s="185"/>
      <c r="FIX20" s="185"/>
      <c r="FIY20" s="185"/>
      <c r="FIZ20" s="185"/>
      <c r="FJA20" s="185"/>
      <c r="FJB20" s="185"/>
      <c r="FJC20" s="185"/>
      <c r="FJD20" s="185"/>
      <c r="FJE20" s="185"/>
      <c r="FJF20" s="185"/>
      <c r="FJG20" s="185"/>
      <c r="FJH20" s="185"/>
      <c r="FJI20" s="185"/>
      <c r="FJJ20" s="185"/>
      <c r="FJK20" s="185"/>
      <c r="FJL20" s="185"/>
      <c r="FJM20" s="185"/>
      <c r="FJN20" s="185"/>
      <c r="FJO20" s="185"/>
      <c r="FJP20" s="185"/>
      <c r="FJQ20" s="185"/>
      <c r="FJR20" s="185"/>
      <c r="FJS20" s="185"/>
      <c r="FJT20" s="185"/>
      <c r="FJU20" s="185"/>
      <c r="FJV20" s="185"/>
      <c r="FJW20" s="185"/>
      <c r="FJX20" s="185"/>
      <c r="FJY20" s="185"/>
      <c r="FJZ20" s="185"/>
      <c r="FKA20" s="185"/>
      <c r="FKB20" s="185"/>
      <c r="FKC20" s="185"/>
      <c r="FKD20" s="185"/>
      <c r="FKE20" s="185"/>
      <c r="FKF20" s="185"/>
      <c r="FKG20" s="185"/>
      <c r="FKH20" s="185"/>
      <c r="FKI20" s="185"/>
      <c r="FKJ20" s="185"/>
      <c r="FKK20" s="185"/>
      <c r="FKL20" s="185"/>
      <c r="FKM20" s="185"/>
      <c r="FKN20" s="185"/>
      <c r="FKO20" s="185"/>
      <c r="FKP20" s="185"/>
      <c r="FKQ20" s="185"/>
      <c r="FKR20" s="185"/>
      <c r="FKS20" s="185"/>
      <c r="FKT20" s="185"/>
      <c r="FKU20" s="185"/>
      <c r="FKV20" s="185"/>
      <c r="FKW20" s="185"/>
      <c r="FKX20" s="185"/>
      <c r="FKY20" s="185"/>
      <c r="FKZ20" s="185"/>
      <c r="FLA20" s="185"/>
      <c r="FLB20" s="185"/>
      <c r="FLC20" s="185"/>
      <c r="FLD20" s="185"/>
      <c r="FLE20" s="185"/>
      <c r="FLF20" s="185"/>
      <c r="FLG20" s="185"/>
      <c r="FLH20" s="185"/>
      <c r="FLI20" s="185"/>
      <c r="FLJ20" s="185"/>
      <c r="FLK20" s="185"/>
      <c r="FLL20" s="185"/>
      <c r="FLM20" s="185"/>
      <c r="FLN20" s="185"/>
      <c r="FLO20" s="185"/>
      <c r="FLP20" s="185"/>
      <c r="FLQ20" s="185"/>
      <c r="FLR20" s="185"/>
      <c r="FLS20" s="185"/>
      <c r="FLT20" s="185"/>
      <c r="FLU20" s="185"/>
      <c r="FLV20" s="185"/>
      <c r="FLW20" s="185"/>
      <c r="FLX20" s="185"/>
      <c r="FLY20" s="185"/>
      <c r="FLZ20" s="185"/>
      <c r="FMA20" s="185"/>
      <c r="FMB20" s="185"/>
      <c r="FMC20" s="185"/>
      <c r="FMD20" s="185"/>
      <c r="FME20" s="185"/>
      <c r="FMF20" s="185"/>
      <c r="FMG20" s="185"/>
      <c r="FMH20" s="185"/>
      <c r="FMI20" s="185"/>
      <c r="FMJ20" s="185"/>
      <c r="FMK20" s="185"/>
      <c r="FML20" s="185"/>
      <c r="FMM20" s="185"/>
      <c r="FMN20" s="185"/>
      <c r="FMO20" s="185"/>
      <c r="FMP20" s="185"/>
      <c r="FMQ20" s="185"/>
      <c r="FMR20" s="185"/>
      <c r="FMS20" s="185"/>
      <c r="FMT20" s="185"/>
      <c r="FMU20" s="185"/>
      <c r="FMV20" s="185"/>
      <c r="FMW20" s="185"/>
      <c r="FMX20" s="185"/>
      <c r="FMY20" s="185"/>
      <c r="FMZ20" s="185"/>
      <c r="FNA20" s="185"/>
      <c r="FNB20" s="185"/>
      <c r="FNC20" s="185"/>
      <c r="FND20" s="185"/>
      <c r="FNE20" s="185"/>
      <c r="FNF20" s="185"/>
      <c r="FNG20" s="185"/>
      <c r="FNH20" s="185"/>
      <c r="FNI20" s="185"/>
      <c r="FNJ20" s="185"/>
      <c r="FNK20" s="185"/>
      <c r="FNL20" s="185"/>
      <c r="FNM20" s="185"/>
      <c r="FNN20" s="185"/>
      <c r="FNO20" s="185"/>
      <c r="FNP20" s="185"/>
      <c r="FNQ20" s="185"/>
      <c r="FNR20" s="185"/>
      <c r="FNS20" s="185"/>
      <c r="FNT20" s="185"/>
      <c r="FNU20" s="185"/>
      <c r="FNV20" s="185"/>
      <c r="FNW20" s="185"/>
      <c r="FNX20" s="185"/>
      <c r="FNY20" s="185"/>
      <c r="FNZ20" s="185"/>
      <c r="FOA20" s="185"/>
      <c r="FOB20" s="185"/>
      <c r="FOC20" s="185"/>
      <c r="FOD20" s="185"/>
      <c r="FOE20" s="185"/>
      <c r="FOF20" s="185"/>
      <c r="FOG20" s="185"/>
      <c r="FOH20" s="185"/>
      <c r="FOI20" s="185"/>
      <c r="FOJ20" s="185"/>
      <c r="FOK20" s="185"/>
      <c r="FOL20" s="185"/>
      <c r="FOM20" s="185"/>
      <c r="FON20" s="185"/>
      <c r="FOO20" s="185"/>
      <c r="FOP20" s="185"/>
      <c r="FOQ20" s="185"/>
      <c r="FOR20" s="185"/>
      <c r="FOS20" s="185"/>
      <c r="FOT20" s="185"/>
      <c r="FOU20" s="185"/>
      <c r="FOV20" s="185"/>
      <c r="FOW20" s="185"/>
      <c r="FOX20" s="185"/>
      <c r="FOY20" s="185"/>
      <c r="FOZ20" s="185"/>
      <c r="FPA20" s="185"/>
      <c r="FPB20" s="185"/>
      <c r="FPC20" s="185"/>
      <c r="FPD20" s="185"/>
      <c r="FPE20" s="185"/>
      <c r="FPF20" s="185"/>
      <c r="FPG20" s="185"/>
      <c r="FPH20" s="185"/>
      <c r="FPI20" s="185"/>
      <c r="FPJ20" s="185"/>
      <c r="FPK20" s="185"/>
      <c r="FPL20" s="185"/>
      <c r="FPM20" s="185"/>
      <c r="FPN20" s="185"/>
      <c r="FPO20" s="185"/>
      <c r="FPP20" s="185"/>
      <c r="FPQ20" s="185"/>
      <c r="FPR20" s="185"/>
      <c r="FPS20" s="185"/>
      <c r="FPT20" s="185"/>
      <c r="FPU20" s="185"/>
      <c r="FPV20" s="185"/>
      <c r="FPW20" s="185"/>
      <c r="FPX20" s="185"/>
      <c r="FPY20" s="185"/>
      <c r="FPZ20" s="185"/>
      <c r="FQA20" s="185"/>
      <c r="FQB20" s="185"/>
      <c r="FQC20" s="185"/>
      <c r="FQD20" s="185"/>
      <c r="FQE20" s="185"/>
      <c r="FQF20" s="185"/>
      <c r="FQG20" s="185"/>
      <c r="FQH20" s="185"/>
      <c r="FQI20" s="185"/>
      <c r="FQJ20" s="185"/>
      <c r="FQK20" s="185"/>
      <c r="FQL20" s="185"/>
      <c r="FQM20" s="185"/>
      <c r="FQN20" s="185"/>
      <c r="FQO20" s="185"/>
      <c r="FQP20" s="185"/>
      <c r="FQQ20" s="185"/>
      <c r="FQR20" s="185"/>
      <c r="FQS20" s="185"/>
      <c r="FQT20" s="185"/>
      <c r="FQU20" s="185"/>
      <c r="FQV20" s="185"/>
      <c r="FQW20" s="185"/>
      <c r="FQX20" s="185"/>
      <c r="FQY20" s="185"/>
      <c r="FQZ20" s="185"/>
      <c r="FRA20" s="185"/>
      <c r="FRB20" s="185"/>
      <c r="FRC20" s="185"/>
      <c r="FRD20" s="185"/>
      <c r="FRE20" s="185"/>
      <c r="FRF20" s="185"/>
      <c r="FRG20" s="185"/>
      <c r="FRH20" s="185"/>
      <c r="FRI20" s="185"/>
      <c r="FRJ20" s="185"/>
      <c r="FRK20" s="185"/>
      <c r="FRL20" s="185"/>
      <c r="FRM20" s="185"/>
      <c r="FRN20" s="185"/>
      <c r="FRO20" s="185"/>
      <c r="FRP20" s="185"/>
      <c r="FRQ20" s="185"/>
      <c r="FRR20" s="185"/>
      <c r="FRS20" s="185"/>
      <c r="FRT20" s="185"/>
      <c r="FRU20" s="185"/>
      <c r="FRV20" s="185"/>
      <c r="FRW20" s="185"/>
      <c r="FRX20" s="185"/>
      <c r="FRY20" s="185"/>
      <c r="FRZ20" s="185"/>
      <c r="FSA20" s="185"/>
      <c r="FSB20" s="185"/>
      <c r="FSC20" s="185"/>
      <c r="FSD20" s="185"/>
      <c r="FSE20" s="185"/>
      <c r="FSF20" s="185"/>
      <c r="FSG20" s="185"/>
      <c r="FSH20" s="185"/>
      <c r="FSI20" s="185"/>
      <c r="FSJ20" s="185"/>
      <c r="FSK20" s="185"/>
      <c r="FSL20" s="185"/>
      <c r="FSM20" s="185"/>
      <c r="FSN20" s="185"/>
      <c r="FSO20" s="185"/>
      <c r="FSP20" s="185"/>
      <c r="FSQ20" s="185"/>
      <c r="FSR20" s="185"/>
      <c r="FSS20" s="185"/>
      <c r="FST20" s="185"/>
      <c r="FSU20" s="185"/>
      <c r="FSV20" s="185"/>
      <c r="FSW20" s="185"/>
      <c r="FSX20" s="185"/>
      <c r="FSY20" s="185"/>
      <c r="FSZ20" s="185"/>
      <c r="FTA20" s="185"/>
      <c r="FTB20" s="185"/>
      <c r="FTC20" s="185"/>
      <c r="FTD20" s="185"/>
      <c r="FTE20" s="185"/>
      <c r="FTF20" s="185"/>
      <c r="FTG20" s="185"/>
      <c r="FTH20" s="185"/>
      <c r="FTI20" s="185"/>
      <c r="FTJ20" s="185"/>
      <c r="FTK20" s="185"/>
      <c r="FTL20" s="185"/>
      <c r="FTM20" s="185"/>
      <c r="FTN20" s="185"/>
      <c r="FTO20" s="185"/>
      <c r="FTP20" s="185"/>
      <c r="FTQ20" s="185"/>
      <c r="FTR20" s="185"/>
      <c r="FTS20" s="185"/>
      <c r="FTT20" s="185"/>
      <c r="FTU20" s="185"/>
      <c r="FTV20" s="185"/>
      <c r="FTW20" s="185"/>
      <c r="FTX20" s="185"/>
      <c r="FTY20" s="185"/>
      <c r="FTZ20" s="185"/>
      <c r="FUA20" s="185"/>
      <c r="FUB20" s="185"/>
      <c r="FUC20" s="185"/>
      <c r="FUD20" s="185"/>
      <c r="FUE20" s="185"/>
      <c r="FUF20" s="185"/>
      <c r="FUG20" s="185"/>
      <c r="FUH20" s="185"/>
      <c r="FUI20" s="185"/>
      <c r="FUJ20" s="185"/>
      <c r="FUK20" s="185"/>
      <c r="FUL20" s="185"/>
      <c r="FUM20" s="185"/>
      <c r="FUN20" s="185"/>
      <c r="FUO20" s="185"/>
      <c r="FUP20" s="185"/>
      <c r="FUQ20" s="185"/>
      <c r="FUR20" s="185"/>
      <c r="FUS20" s="185"/>
      <c r="FUT20" s="185"/>
      <c r="FUU20" s="185"/>
      <c r="FUV20" s="185"/>
      <c r="FUW20" s="185"/>
      <c r="FUX20" s="185"/>
      <c r="FUY20" s="185"/>
      <c r="FUZ20" s="185"/>
      <c r="FVA20" s="185"/>
      <c r="FVB20" s="185"/>
      <c r="FVC20" s="185"/>
      <c r="FVD20" s="185"/>
      <c r="FVE20" s="185"/>
      <c r="FVF20" s="185"/>
      <c r="FVG20" s="185"/>
      <c r="FVH20" s="185"/>
      <c r="FVI20" s="185"/>
      <c r="FVJ20" s="185"/>
      <c r="FVK20" s="185"/>
      <c r="FVL20" s="185"/>
      <c r="FVM20" s="185"/>
      <c r="FVN20" s="185"/>
      <c r="FVO20" s="185"/>
      <c r="FVP20" s="185"/>
      <c r="FVQ20" s="185"/>
      <c r="FVR20" s="185"/>
      <c r="FVS20" s="185"/>
      <c r="FVT20" s="185"/>
      <c r="FVU20" s="185"/>
      <c r="FVV20" s="185"/>
      <c r="FVW20" s="185"/>
      <c r="FVX20" s="185"/>
      <c r="FVY20" s="185"/>
      <c r="FVZ20" s="185"/>
      <c r="FWA20" s="185"/>
      <c r="FWB20" s="185"/>
      <c r="FWC20" s="185"/>
      <c r="FWD20" s="185"/>
      <c r="FWE20" s="185"/>
      <c r="FWF20" s="185"/>
      <c r="FWG20" s="185"/>
      <c r="FWH20" s="185"/>
      <c r="FWI20" s="185"/>
      <c r="FWJ20" s="185"/>
      <c r="FWK20" s="185"/>
      <c r="FWL20" s="185"/>
      <c r="FWM20" s="185"/>
      <c r="FWN20" s="185"/>
      <c r="FWO20" s="185"/>
      <c r="FWP20" s="185"/>
      <c r="FWQ20" s="185"/>
      <c r="FWR20" s="185"/>
      <c r="FWS20" s="185"/>
      <c r="FWT20" s="185"/>
      <c r="FWU20" s="185"/>
      <c r="FWV20" s="185"/>
      <c r="FWW20" s="185"/>
      <c r="FWX20" s="185"/>
      <c r="FWY20" s="185"/>
      <c r="FWZ20" s="185"/>
      <c r="FXA20" s="185"/>
      <c r="FXB20" s="185"/>
      <c r="FXC20" s="185"/>
      <c r="FXD20" s="185"/>
      <c r="FXE20" s="185"/>
      <c r="FXF20" s="185"/>
      <c r="FXG20" s="185"/>
      <c r="FXH20" s="185"/>
      <c r="FXI20" s="185"/>
      <c r="FXJ20" s="185"/>
      <c r="FXK20" s="185"/>
      <c r="FXL20" s="185"/>
      <c r="FXM20" s="185"/>
      <c r="FXN20" s="185"/>
      <c r="FXO20" s="185"/>
      <c r="FXP20" s="185"/>
      <c r="FXQ20" s="185"/>
      <c r="FXR20" s="185"/>
      <c r="FXS20" s="185"/>
      <c r="FXT20" s="185"/>
      <c r="FXU20" s="185"/>
      <c r="FXV20" s="185"/>
      <c r="FXW20" s="185"/>
      <c r="FXX20" s="185"/>
      <c r="FXY20" s="185"/>
      <c r="FXZ20" s="185"/>
      <c r="FYA20" s="185"/>
      <c r="FYB20" s="185"/>
      <c r="FYC20" s="185"/>
      <c r="FYD20" s="185"/>
      <c r="FYE20" s="185"/>
      <c r="FYF20" s="185"/>
      <c r="FYG20" s="185"/>
      <c r="FYH20" s="185"/>
      <c r="FYI20" s="185"/>
      <c r="FYJ20" s="185"/>
      <c r="FYK20" s="185"/>
      <c r="FYL20" s="185"/>
      <c r="FYM20" s="185"/>
      <c r="FYN20" s="185"/>
      <c r="FYO20" s="185"/>
      <c r="FYP20" s="185"/>
      <c r="FYQ20" s="185"/>
      <c r="FYR20" s="185"/>
      <c r="FYS20" s="185"/>
      <c r="FYT20" s="185"/>
      <c r="FYU20" s="185"/>
      <c r="FYV20" s="185"/>
      <c r="FYW20" s="185"/>
      <c r="FYX20" s="185"/>
      <c r="FYY20" s="185"/>
      <c r="FYZ20" s="185"/>
      <c r="FZA20" s="185"/>
      <c r="FZB20" s="185"/>
      <c r="FZC20" s="185"/>
      <c r="FZD20" s="185"/>
      <c r="FZE20" s="185"/>
      <c r="FZF20" s="185"/>
      <c r="FZG20" s="185"/>
      <c r="FZH20" s="185"/>
      <c r="FZI20" s="185"/>
      <c r="FZJ20" s="185"/>
      <c r="FZK20" s="185"/>
      <c r="FZL20" s="185"/>
      <c r="FZM20" s="185"/>
      <c r="FZN20" s="185"/>
      <c r="FZO20" s="185"/>
      <c r="FZP20" s="185"/>
      <c r="FZQ20" s="185"/>
      <c r="FZR20" s="185"/>
      <c r="FZS20" s="185"/>
      <c r="FZT20" s="185"/>
      <c r="FZU20" s="185"/>
      <c r="FZV20" s="185"/>
      <c r="FZW20" s="185"/>
      <c r="FZX20" s="185"/>
      <c r="FZY20" s="185"/>
      <c r="FZZ20" s="185"/>
      <c r="GAA20" s="185"/>
      <c r="GAB20" s="185"/>
      <c r="GAC20" s="185"/>
      <c r="GAD20" s="185"/>
      <c r="GAE20" s="185"/>
      <c r="GAF20" s="185"/>
      <c r="GAG20" s="185"/>
      <c r="GAH20" s="185"/>
      <c r="GAI20" s="185"/>
      <c r="GAJ20" s="185"/>
      <c r="GAK20" s="185"/>
      <c r="GAL20" s="185"/>
      <c r="GAM20" s="185"/>
      <c r="GAN20" s="185"/>
      <c r="GAO20" s="185"/>
      <c r="GAP20" s="185"/>
      <c r="GAQ20" s="185"/>
      <c r="GAR20" s="185"/>
      <c r="GAS20" s="185"/>
      <c r="GAT20" s="185"/>
      <c r="GAU20" s="185"/>
      <c r="GAV20" s="185"/>
      <c r="GAW20" s="185"/>
      <c r="GAX20" s="185"/>
      <c r="GAY20" s="185"/>
      <c r="GAZ20" s="185"/>
      <c r="GBA20" s="185"/>
      <c r="GBB20" s="185"/>
      <c r="GBC20" s="185"/>
      <c r="GBD20" s="185"/>
      <c r="GBE20" s="185"/>
      <c r="GBF20" s="185"/>
      <c r="GBG20" s="185"/>
      <c r="GBH20" s="185"/>
      <c r="GBI20" s="185"/>
      <c r="GBJ20" s="185"/>
      <c r="GBK20" s="185"/>
      <c r="GBL20" s="185"/>
      <c r="GBM20" s="185"/>
      <c r="GBN20" s="185"/>
      <c r="GBO20" s="185"/>
      <c r="GBP20" s="185"/>
      <c r="GBQ20" s="185"/>
      <c r="GBR20" s="185"/>
      <c r="GBS20" s="185"/>
      <c r="GBT20" s="185"/>
      <c r="GBU20" s="185"/>
      <c r="GBV20" s="185"/>
      <c r="GBW20" s="185"/>
      <c r="GBX20" s="185"/>
      <c r="GBY20" s="185"/>
      <c r="GBZ20" s="185"/>
      <c r="GCA20" s="185"/>
      <c r="GCB20" s="185"/>
      <c r="GCC20" s="185"/>
      <c r="GCD20" s="185"/>
      <c r="GCE20" s="185"/>
      <c r="GCF20" s="185"/>
      <c r="GCG20" s="185"/>
      <c r="GCH20" s="185"/>
      <c r="GCI20" s="185"/>
      <c r="GCJ20" s="185"/>
      <c r="GCK20" s="185"/>
      <c r="GCL20" s="185"/>
      <c r="GCM20" s="185"/>
      <c r="GCN20" s="185"/>
      <c r="GCO20" s="185"/>
      <c r="GCP20" s="185"/>
      <c r="GCQ20" s="185"/>
      <c r="GCR20" s="185"/>
      <c r="GCS20" s="185"/>
      <c r="GCT20" s="185"/>
      <c r="GCU20" s="185"/>
      <c r="GCV20" s="185"/>
      <c r="GCW20" s="185"/>
      <c r="GCX20" s="185"/>
      <c r="GCY20" s="185"/>
      <c r="GCZ20" s="185"/>
      <c r="GDA20" s="185"/>
      <c r="GDB20" s="185"/>
      <c r="GDC20" s="185"/>
      <c r="GDD20" s="185"/>
      <c r="GDE20" s="185"/>
      <c r="GDF20" s="185"/>
      <c r="GDG20" s="185"/>
      <c r="GDH20" s="185"/>
      <c r="GDI20" s="185"/>
      <c r="GDJ20" s="185"/>
      <c r="GDK20" s="185"/>
      <c r="GDL20" s="185"/>
      <c r="GDM20" s="185"/>
      <c r="GDN20" s="185"/>
      <c r="GDO20" s="185"/>
      <c r="GDP20" s="185"/>
      <c r="GDQ20" s="185"/>
      <c r="GDR20" s="185"/>
      <c r="GDS20" s="185"/>
      <c r="GDT20" s="185"/>
      <c r="GDU20" s="185"/>
      <c r="GDV20" s="185"/>
      <c r="GDW20" s="185"/>
      <c r="GDX20" s="185"/>
      <c r="GDY20" s="185"/>
      <c r="GDZ20" s="185"/>
      <c r="GEA20" s="185"/>
      <c r="GEB20" s="185"/>
      <c r="GEC20" s="185"/>
      <c r="GED20" s="185"/>
      <c r="GEE20" s="185"/>
      <c r="GEF20" s="185"/>
      <c r="GEG20" s="185"/>
      <c r="GEH20" s="185"/>
      <c r="GEI20" s="185"/>
      <c r="GEJ20" s="185"/>
      <c r="GEK20" s="185"/>
      <c r="GEL20" s="185"/>
      <c r="GEM20" s="185"/>
      <c r="GEN20" s="185"/>
      <c r="GEO20" s="185"/>
      <c r="GEP20" s="185"/>
      <c r="GEQ20" s="185"/>
      <c r="GER20" s="185"/>
      <c r="GES20" s="185"/>
      <c r="GET20" s="185"/>
      <c r="GEU20" s="185"/>
      <c r="GEV20" s="185"/>
      <c r="GEW20" s="185"/>
      <c r="GEX20" s="185"/>
      <c r="GEY20" s="185"/>
      <c r="GEZ20" s="185"/>
      <c r="GFA20" s="185"/>
      <c r="GFB20" s="185"/>
      <c r="GFC20" s="185"/>
      <c r="GFD20" s="185"/>
      <c r="GFE20" s="185"/>
      <c r="GFF20" s="185"/>
      <c r="GFG20" s="185"/>
      <c r="GFH20" s="185"/>
      <c r="GFI20" s="185"/>
      <c r="GFJ20" s="185"/>
      <c r="GFK20" s="185"/>
      <c r="GFL20" s="185"/>
      <c r="GFM20" s="185"/>
      <c r="GFN20" s="185"/>
      <c r="GFO20" s="185"/>
      <c r="GFP20" s="185"/>
      <c r="GFQ20" s="185"/>
      <c r="GFR20" s="185"/>
      <c r="GFS20" s="185"/>
      <c r="GFT20" s="185"/>
      <c r="GFU20" s="185"/>
      <c r="GFV20" s="185"/>
      <c r="GFW20" s="185"/>
      <c r="GFX20" s="185"/>
      <c r="GFY20" s="185"/>
      <c r="GFZ20" s="185"/>
      <c r="GGA20" s="185"/>
      <c r="GGB20" s="185"/>
      <c r="GGC20" s="185"/>
      <c r="GGD20" s="185"/>
      <c r="GGE20" s="185"/>
      <c r="GGF20" s="185"/>
      <c r="GGG20" s="185"/>
      <c r="GGH20" s="185"/>
      <c r="GGI20" s="185"/>
      <c r="GGJ20" s="185"/>
      <c r="GGK20" s="185"/>
      <c r="GGL20" s="185"/>
      <c r="GGM20" s="185"/>
      <c r="GGN20" s="185"/>
      <c r="GGO20" s="185"/>
      <c r="GGP20" s="185"/>
      <c r="GGQ20" s="185"/>
      <c r="GGR20" s="185"/>
      <c r="GGS20" s="185"/>
      <c r="GGT20" s="185"/>
      <c r="GGU20" s="185"/>
      <c r="GGV20" s="185"/>
      <c r="GGW20" s="185"/>
      <c r="GGX20" s="185"/>
      <c r="GGY20" s="185"/>
      <c r="GGZ20" s="185"/>
      <c r="GHA20" s="185"/>
      <c r="GHB20" s="185"/>
      <c r="GHC20" s="185"/>
      <c r="GHD20" s="185"/>
      <c r="GHE20" s="185"/>
      <c r="GHF20" s="185"/>
      <c r="GHG20" s="185"/>
      <c r="GHH20" s="185"/>
      <c r="GHI20" s="185"/>
      <c r="GHJ20" s="185"/>
      <c r="GHK20" s="185"/>
      <c r="GHL20" s="185"/>
      <c r="GHM20" s="185"/>
      <c r="GHN20" s="185"/>
      <c r="GHO20" s="185"/>
      <c r="GHP20" s="185"/>
      <c r="GHQ20" s="185"/>
      <c r="GHR20" s="185"/>
      <c r="GHS20" s="185"/>
      <c r="GHT20" s="185"/>
      <c r="GHU20" s="185"/>
      <c r="GHV20" s="185"/>
      <c r="GHW20" s="185"/>
      <c r="GHX20" s="185"/>
      <c r="GHY20" s="185"/>
      <c r="GHZ20" s="185"/>
      <c r="GIA20" s="185"/>
      <c r="GIB20" s="185"/>
      <c r="GIC20" s="185"/>
      <c r="GID20" s="185"/>
      <c r="GIE20" s="185"/>
      <c r="GIF20" s="185"/>
      <c r="GIG20" s="185"/>
      <c r="GIH20" s="185"/>
      <c r="GII20" s="185"/>
      <c r="GIJ20" s="185"/>
      <c r="GIK20" s="185"/>
      <c r="GIL20" s="185"/>
      <c r="GIM20" s="185"/>
      <c r="GIN20" s="185"/>
      <c r="GIO20" s="185"/>
      <c r="GIP20" s="185"/>
      <c r="GIQ20" s="185"/>
      <c r="GIR20" s="185"/>
      <c r="GIS20" s="185"/>
      <c r="GIT20" s="185"/>
      <c r="GIU20" s="185"/>
      <c r="GIV20" s="185"/>
      <c r="GIW20" s="185"/>
      <c r="GIX20" s="185"/>
      <c r="GIY20" s="185"/>
      <c r="GIZ20" s="185"/>
      <c r="GJA20" s="185"/>
      <c r="GJB20" s="185"/>
      <c r="GJC20" s="185"/>
      <c r="GJD20" s="185"/>
      <c r="GJE20" s="185"/>
      <c r="GJF20" s="185"/>
      <c r="GJG20" s="185"/>
      <c r="GJH20" s="185"/>
      <c r="GJI20" s="185"/>
      <c r="GJJ20" s="185"/>
      <c r="GJK20" s="185"/>
      <c r="GJL20" s="185"/>
      <c r="GJM20" s="185"/>
      <c r="GJN20" s="185"/>
      <c r="GJO20" s="185"/>
      <c r="GJP20" s="185"/>
      <c r="GJQ20" s="185"/>
      <c r="GJR20" s="185"/>
      <c r="GJS20" s="185"/>
      <c r="GJT20" s="185"/>
      <c r="GJU20" s="185"/>
      <c r="GJV20" s="185"/>
      <c r="GJW20" s="185"/>
      <c r="GJX20" s="185"/>
      <c r="GJY20" s="185"/>
      <c r="GJZ20" s="185"/>
      <c r="GKA20" s="185"/>
      <c r="GKB20" s="185"/>
      <c r="GKC20" s="185"/>
      <c r="GKD20" s="185"/>
      <c r="GKE20" s="185"/>
      <c r="GKF20" s="185"/>
      <c r="GKG20" s="185"/>
      <c r="GKH20" s="185"/>
      <c r="GKI20" s="185"/>
      <c r="GKJ20" s="185"/>
      <c r="GKK20" s="185"/>
      <c r="GKL20" s="185"/>
      <c r="GKM20" s="185"/>
      <c r="GKN20" s="185"/>
      <c r="GKO20" s="185"/>
      <c r="GKP20" s="185"/>
      <c r="GKQ20" s="185"/>
      <c r="GKR20" s="185"/>
      <c r="GKS20" s="185"/>
      <c r="GKT20" s="185"/>
      <c r="GKU20" s="185"/>
      <c r="GKV20" s="185"/>
      <c r="GKW20" s="185"/>
      <c r="GKX20" s="185"/>
      <c r="GKY20" s="185"/>
      <c r="GKZ20" s="185"/>
      <c r="GLA20" s="185"/>
      <c r="GLB20" s="185"/>
      <c r="GLC20" s="185"/>
      <c r="GLD20" s="185"/>
      <c r="GLE20" s="185"/>
      <c r="GLF20" s="185"/>
      <c r="GLG20" s="185"/>
      <c r="GLH20" s="185"/>
      <c r="GLI20" s="185"/>
      <c r="GLJ20" s="185"/>
      <c r="GLK20" s="185"/>
      <c r="GLL20" s="185"/>
      <c r="GLM20" s="185"/>
      <c r="GLN20" s="185"/>
      <c r="GLO20" s="185"/>
      <c r="GLP20" s="185"/>
      <c r="GLQ20" s="185"/>
      <c r="GLR20" s="185"/>
      <c r="GLS20" s="185"/>
      <c r="GLT20" s="185"/>
      <c r="GLU20" s="185"/>
      <c r="GLV20" s="185"/>
      <c r="GLW20" s="185"/>
      <c r="GLX20" s="185"/>
      <c r="GLY20" s="185"/>
      <c r="GLZ20" s="185"/>
      <c r="GMA20" s="185"/>
      <c r="GMB20" s="185"/>
      <c r="GMC20" s="185"/>
      <c r="GMD20" s="185"/>
      <c r="GME20" s="185"/>
      <c r="GMF20" s="185"/>
      <c r="GMG20" s="185"/>
      <c r="GMH20" s="185"/>
      <c r="GMI20" s="185"/>
      <c r="GMJ20" s="185"/>
      <c r="GMK20" s="185"/>
      <c r="GML20" s="185"/>
      <c r="GMM20" s="185"/>
      <c r="GMN20" s="185"/>
      <c r="GMO20" s="185"/>
      <c r="GMP20" s="185"/>
      <c r="GMQ20" s="185"/>
      <c r="GMR20" s="185"/>
      <c r="GMS20" s="185"/>
      <c r="GMT20" s="185"/>
      <c r="GMU20" s="185"/>
      <c r="GMV20" s="185"/>
      <c r="GMW20" s="185"/>
      <c r="GMX20" s="185"/>
      <c r="GMY20" s="185"/>
      <c r="GMZ20" s="185"/>
      <c r="GNA20" s="185"/>
      <c r="GNB20" s="185"/>
      <c r="GNC20" s="185"/>
      <c r="GND20" s="185"/>
      <c r="GNE20" s="185"/>
      <c r="GNF20" s="185"/>
      <c r="GNG20" s="185"/>
      <c r="GNH20" s="185"/>
      <c r="GNI20" s="185"/>
      <c r="GNJ20" s="185"/>
      <c r="GNK20" s="185"/>
      <c r="GNL20" s="185"/>
      <c r="GNM20" s="185"/>
      <c r="GNN20" s="185"/>
      <c r="GNO20" s="185"/>
      <c r="GNP20" s="185"/>
      <c r="GNQ20" s="185"/>
      <c r="GNR20" s="185"/>
      <c r="GNS20" s="185"/>
      <c r="GNT20" s="185"/>
      <c r="GNU20" s="185"/>
      <c r="GNV20" s="185"/>
      <c r="GNW20" s="185"/>
      <c r="GNX20" s="185"/>
      <c r="GNY20" s="185"/>
      <c r="GNZ20" s="185"/>
      <c r="GOA20" s="185"/>
      <c r="GOB20" s="185"/>
      <c r="GOC20" s="185"/>
      <c r="GOD20" s="185"/>
      <c r="GOE20" s="185"/>
      <c r="GOF20" s="185"/>
      <c r="GOG20" s="185"/>
      <c r="GOH20" s="185"/>
      <c r="GOI20" s="185"/>
      <c r="GOJ20" s="185"/>
      <c r="GOK20" s="185"/>
      <c r="GOL20" s="185"/>
      <c r="GOM20" s="185"/>
      <c r="GON20" s="185"/>
      <c r="GOO20" s="185"/>
      <c r="GOP20" s="185"/>
      <c r="GOQ20" s="185"/>
      <c r="GOR20" s="185"/>
      <c r="GOS20" s="185"/>
      <c r="GOT20" s="185"/>
      <c r="GOU20" s="185"/>
      <c r="GOV20" s="185"/>
      <c r="GOW20" s="185"/>
      <c r="GOX20" s="185"/>
      <c r="GOY20" s="185"/>
      <c r="GOZ20" s="185"/>
      <c r="GPA20" s="185"/>
      <c r="GPB20" s="185"/>
      <c r="GPC20" s="185"/>
      <c r="GPD20" s="185"/>
      <c r="GPE20" s="185"/>
      <c r="GPF20" s="185"/>
      <c r="GPG20" s="185"/>
      <c r="GPH20" s="185"/>
      <c r="GPI20" s="185"/>
      <c r="GPJ20" s="185"/>
      <c r="GPK20" s="185"/>
      <c r="GPL20" s="185"/>
      <c r="GPM20" s="185"/>
      <c r="GPN20" s="185"/>
      <c r="GPO20" s="185"/>
      <c r="GPP20" s="185"/>
      <c r="GPQ20" s="185"/>
      <c r="GPR20" s="185"/>
      <c r="GPS20" s="185"/>
      <c r="GPT20" s="185"/>
      <c r="GPU20" s="185"/>
      <c r="GPV20" s="185"/>
      <c r="GPW20" s="185"/>
      <c r="GPX20" s="185"/>
      <c r="GPY20" s="185"/>
      <c r="GPZ20" s="185"/>
      <c r="GQA20" s="185"/>
      <c r="GQB20" s="185"/>
      <c r="GQC20" s="185"/>
      <c r="GQD20" s="185"/>
      <c r="GQE20" s="185"/>
      <c r="GQF20" s="185"/>
      <c r="GQG20" s="185"/>
      <c r="GQH20" s="185"/>
      <c r="GQI20" s="185"/>
      <c r="GQJ20" s="185"/>
      <c r="GQK20" s="185"/>
      <c r="GQL20" s="185"/>
      <c r="GQM20" s="185"/>
      <c r="GQN20" s="185"/>
      <c r="GQO20" s="185"/>
      <c r="GQP20" s="185"/>
      <c r="GQQ20" s="185"/>
      <c r="GQR20" s="185"/>
      <c r="GQS20" s="185"/>
      <c r="GQT20" s="185"/>
      <c r="GQU20" s="185"/>
      <c r="GQV20" s="185"/>
      <c r="GQW20" s="185"/>
      <c r="GQX20" s="185"/>
      <c r="GQY20" s="185"/>
      <c r="GQZ20" s="185"/>
      <c r="GRA20" s="185"/>
      <c r="GRB20" s="185"/>
      <c r="GRC20" s="185"/>
      <c r="GRD20" s="185"/>
      <c r="GRE20" s="185"/>
      <c r="GRF20" s="185"/>
      <c r="GRG20" s="185"/>
      <c r="GRH20" s="185"/>
      <c r="GRI20" s="185"/>
      <c r="GRJ20" s="185"/>
      <c r="GRK20" s="185"/>
      <c r="GRL20" s="185"/>
      <c r="GRM20" s="185"/>
      <c r="GRN20" s="185"/>
      <c r="GRO20" s="185"/>
      <c r="GRP20" s="185"/>
      <c r="GRQ20" s="185"/>
      <c r="GRR20" s="185"/>
      <c r="GRS20" s="185"/>
      <c r="GRT20" s="185"/>
      <c r="GRU20" s="185"/>
      <c r="GRV20" s="185"/>
      <c r="GRW20" s="185"/>
      <c r="GRX20" s="185"/>
      <c r="GRY20" s="185"/>
      <c r="GRZ20" s="185"/>
      <c r="GSA20" s="185"/>
      <c r="GSB20" s="185"/>
      <c r="GSC20" s="185"/>
      <c r="GSD20" s="185"/>
      <c r="GSE20" s="185"/>
      <c r="GSF20" s="185"/>
      <c r="GSG20" s="185"/>
      <c r="GSH20" s="185"/>
      <c r="GSI20" s="185"/>
      <c r="GSJ20" s="185"/>
      <c r="GSK20" s="185"/>
      <c r="GSL20" s="185"/>
      <c r="GSM20" s="185"/>
      <c r="GSN20" s="185"/>
      <c r="GSO20" s="185"/>
      <c r="GSP20" s="185"/>
      <c r="GSQ20" s="185"/>
      <c r="GSR20" s="185"/>
      <c r="GSS20" s="185"/>
      <c r="GST20" s="185"/>
      <c r="GSU20" s="185"/>
      <c r="GSV20" s="185"/>
      <c r="GSW20" s="185"/>
      <c r="GSX20" s="185"/>
      <c r="GSY20" s="185"/>
      <c r="GSZ20" s="185"/>
      <c r="GTA20" s="185"/>
      <c r="GTB20" s="185"/>
      <c r="GTC20" s="185"/>
      <c r="GTD20" s="185"/>
      <c r="GTE20" s="185"/>
      <c r="GTF20" s="185"/>
      <c r="GTG20" s="185"/>
      <c r="GTH20" s="185"/>
      <c r="GTI20" s="185"/>
      <c r="GTJ20" s="185"/>
      <c r="GTK20" s="185"/>
      <c r="GTL20" s="185"/>
      <c r="GTM20" s="185"/>
      <c r="GTN20" s="185"/>
      <c r="GTO20" s="185"/>
      <c r="GTP20" s="185"/>
      <c r="GTQ20" s="185"/>
      <c r="GTR20" s="185"/>
      <c r="GTS20" s="185"/>
      <c r="GTT20" s="185"/>
      <c r="GTU20" s="185"/>
      <c r="GTV20" s="185"/>
      <c r="GTW20" s="185"/>
      <c r="GTX20" s="185"/>
      <c r="GTY20" s="185"/>
      <c r="GTZ20" s="185"/>
      <c r="GUA20" s="185"/>
      <c r="GUB20" s="185"/>
      <c r="GUC20" s="185"/>
      <c r="GUD20" s="185"/>
      <c r="GUE20" s="185"/>
      <c r="GUF20" s="185"/>
      <c r="GUG20" s="185"/>
      <c r="GUH20" s="185"/>
      <c r="GUI20" s="185"/>
      <c r="GUJ20" s="185"/>
      <c r="GUK20" s="185"/>
      <c r="GUL20" s="185"/>
      <c r="GUM20" s="185"/>
      <c r="GUN20" s="185"/>
      <c r="GUO20" s="185"/>
      <c r="GUP20" s="185"/>
      <c r="GUQ20" s="185"/>
      <c r="GUR20" s="185"/>
      <c r="GUS20" s="185"/>
      <c r="GUT20" s="185"/>
      <c r="GUU20" s="185"/>
      <c r="GUV20" s="185"/>
      <c r="GUW20" s="185"/>
      <c r="GUX20" s="185"/>
      <c r="GUY20" s="185"/>
      <c r="GUZ20" s="185"/>
      <c r="GVA20" s="185"/>
      <c r="GVB20" s="185"/>
      <c r="GVC20" s="185"/>
      <c r="GVD20" s="185"/>
      <c r="GVE20" s="185"/>
      <c r="GVF20" s="185"/>
      <c r="GVG20" s="185"/>
      <c r="GVH20" s="185"/>
      <c r="GVI20" s="185"/>
      <c r="GVJ20" s="185"/>
      <c r="GVK20" s="185"/>
      <c r="GVL20" s="185"/>
      <c r="GVM20" s="185"/>
      <c r="GVN20" s="185"/>
      <c r="GVO20" s="185"/>
      <c r="GVP20" s="185"/>
      <c r="GVQ20" s="185"/>
      <c r="GVR20" s="185"/>
      <c r="GVS20" s="185"/>
      <c r="GVT20" s="185"/>
      <c r="GVU20" s="185"/>
      <c r="GVV20" s="185"/>
      <c r="GVW20" s="185"/>
      <c r="GVX20" s="185"/>
      <c r="GVY20" s="185"/>
      <c r="GVZ20" s="185"/>
      <c r="GWA20" s="185"/>
      <c r="GWB20" s="185"/>
      <c r="GWC20" s="185"/>
      <c r="GWD20" s="185"/>
      <c r="GWE20" s="185"/>
      <c r="GWF20" s="185"/>
      <c r="GWG20" s="185"/>
      <c r="GWH20" s="185"/>
      <c r="GWI20" s="185"/>
      <c r="GWJ20" s="185"/>
      <c r="GWK20" s="185"/>
      <c r="GWL20" s="185"/>
      <c r="GWM20" s="185"/>
      <c r="GWN20" s="185"/>
      <c r="GWO20" s="185"/>
      <c r="GWP20" s="185"/>
      <c r="GWQ20" s="185"/>
      <c r="GWR20" s="185"/>
      <c r="GWS20" s="185"/>
      <c r="GWT20" s="185"/>
      <c r="GWU20" s="185"/>
      <c r="GWV20" s="185"/>
      <c r="GWW20" s="185"/>
      <c r="GWX20" s="185"/>
      <c r="GWY20" s="185"/>
      <c r="GWZ20" s="185"/>
      <c r="GXA20" s="185"/>
      <c r="GXB20" s="185"/>
      <c r="GXC20" s="185"/>
      <c r="GXD20" s="185"/>
      <c r="GXE20" s="185"/>
      <c r="GXF20" s="185"/>
      <c r="GXG20" s="185"/>
      <c r="GXH20" s="185"/>
      <c r="GXI20" s="185"/>
      <c r="GXJ20" s="185"/>
      <c r="GXK20" s="185"/>
      <c r="GXL20" s="185"/>
      <c r="GXM20" s="185"/>
      <c r="GXN20" s="185"/>
      <c r="GXO20" s="185"/>
      <c r="GXP20" s="185"/>
      <c r="GXQ20" s="185"/>
      <c r="GXR20" s="185"/>
      <c r="GXS20" s="185"/>
      <c r="GXT20" s="185"/>
      <c r="GXU20" s="185"/>
      <c r="GXV20" s="185"/>
      <c r="GXW20" s="185"/>
      <c r="GXX20" s="185"/>
      <c r="GXY20" s="185"/>
      <c r="GXZ20" s="185"/>
      <c r="GYA20" s="185"/>
      <c r="GYB20" s="185"/>
      <c r="GYC20" s="185"/>
      <c r="GYD20" s="185"/>
      <c r="GYE20" s="185"/>
      <c r="GYF20" s="185"/>
      <c r="GYG20" s="185"/>
      <c r="GYH20" s="185"/>
      <c r="GYI20" s="185"/>
      <c r="GYJ20" s="185"/>
      <c r="GYK20" s="185"/>
      <c r="GYL20" s="185"/>
      <c r="GYM20" s="185"/>
      <c r="GYN20" s="185"/>
      <c r="GYO20" s="185"/>
      <c r="GYP20" s="185"/>
      <c r="GYQ20" s="185"/>
      <c r="GYR20" s="185"/>
      <c r="GYS20" s="185"/>
      <c r="GYT20" s="185"/>
      <c r="GYU20" s="185"/>
      <c r="GYV20" s="185"/>
      <c r="GYW20" s="185"/>
      <c r="GYX20" s="185"/>
      <c r="GYY20" s="185"/>
      <c r="GYZ20" s="185"/>
      <c r="GZA20" s="185"/>
      <c r="GZB20" s="185"/>
      <c r="GZC20" s="185"/>
      <c r="GZD20" s="185"/>
      <c r="GZE20" s="185"/>
      <c r="GZF20" s="185"/>
      <c r="GZG20" s="185"/>
      <c r="GZH20" s="185"/>
      <c r="GZI20" s="185"/>
      <c r="GZJ20" s="185"/>
      <c r="GZK20" s="185"/>
      <c r="GZL20" s="185"/>
      <c r="GZM20" s="185"/>
      <c r="GZN20" s="185"/>
      <c r="GZO20" s="185"/>
      <c r="GZP20" s="185"/>
      <c r="GZQ20" s="185"/>
      <c r="GZR20" s="185"/>
      <c r="GZS20" s="185"/>
      <c r="GZT20" s="185"/>
      <c r="GZU20" s="185"/>
      <c r="GZV20" s="185"/>
      <c r="GZW20" s="185"/>
      <c r="GZX20" s="185"/>
      <c r="GZY20" s="185"/>
      <c r="GZZ20" s="185"/>
      <c r="HAA20" s="185"/>
      <c r="HAB20" s="185"/>
      <c r="HAC20" s="185"/>
      <c r="HAD20" s="185"/>
      <c r="HAE20" s="185"/>
      <c r="HAF20" s="185"/>
      <c r="HAG20" s="185"/>
      <c r="HAH20" s="185"/>
      <c r="HAI20" s="185"/>
      <c r="HAJ20" s="185"/>
      <c r="HAK20" s="185"/>
      <c r="HAL20" s="185"/>
      <c r="HAM20" s="185"/>
      <c r="HAN20" s="185"/>
      <c r="HAO20" s="185"/>
      <c r="HAP20" s="185"/>
      <c r="HAQ20" s="185"/>
      <c r="HAR20" s="185"/>
      <c r="HAS20" s="185"/>
      <c r="HAT20" s="185"/>
      <c r="HAU20" s="185"/>
      <c r="HAV20" s="185"/>
      <c r="HAW20" s="185"/>
      <c r="HAX20" s="185"/>
      <c r="HAY20" s="185"/>
      <c r="HAZ20" s="185"/>
      <c r="HBA20" s="185"/>
      <c r="HBB20" s="185"/>
      <c r="HBC20" s="185"/>
      <c r="HBD20" s="185"/>
      <c r="HBE20" s="185"/>
      <c r="HBF20" s="185"/>
      <c r="HBG20" s="185"/>
      <c r="HBH20" s="185"/>
      <c r="HBI20" s="185"/>
      <c r="HBJ20" s="185"/>
      <c r="HBK20" s="185"/>
      <c r="HBL20" s="185"/>
      <c r="HBM20" s="185"/>
      <c r="HBN20" s="185"/>
      <c r="HBO20" s="185"/>
      <c r="HBP20" s="185"/>
      <c r="HBQ20" s="185"/>
      <c r="HBR20" s="185"/>
      <c r="HBS20" s="185"/>
      <c r="HBT20" s="185"/>
      <c r="HBU20" s="185"/>
      <c r="HBV20" s="185"/>
      <c r="HBW20" s="185"/>
      <c r="HBX20" s="185"/>
      <c r="HBY20" s="185"/>
      <c r="HBZ20" s="185"/>
      <c r="HCA20" s="185"/>
      <c r="HCB20" s="185"/>
      <c r="HCC20" s="185"/>
      <c r="HCD20" s="185"/>
      <c r="HCE20" s="185"/>
      <c r="HCF20" s="185"/>
      <c r="HCG20" s="185"/>
      <c r="HCH20" s="185"/>
      <c r="HCI20" s="185"/>
      <c r="HCJ20" s="185"/>
      <c r="HCK20" s="185"/>
      <c r="HCL20" s="185"/>
      <c r="HCM20" s="185"/>
      <c r="HCN20" s="185"/>
      <c r="HCO20" s="185"/>
      <c r="HCP20" s="185"/>
      <c r="HCQ20" s="185"/>
      <c r="HCR20" s="185"/>
      <c r="HCS20" s="185"/>
      <c r="HCT20" s="185"/>
      <c r="HCU20" s="185"/>
      <c r="HCV20" s="185"/>
      <c r="HCW20" s="185"/>
      <c r="HCX20" s="185"/>
      <c r="HCY20" s="185"/>
      <c r="HCZ20" s="185"/>
      <c r="HDA20" s="185"/>
      <c r="HDB20" s="185"/>
      <c r="HDC20" s="185"/>
      <c r="HDD20" s="185"/>
      <c r="HDE20" s="185"/>
      <c r="HDF20" s="185"/>
      <c r="HDG20" s="185"/>
      <c r="HDH20" s="185"/>
      <c r="HDI20" s="185"/>
      <c r="HDJ20" s="185"/>
      <c r="HDK20" s="185"/>
      <c r="HDL20" s="185"/>
      <c r="HDM20" s="185"/>
      <c r="HDN20" s="185"/>
      <c r="HDO20" s="185"/>
      <c r="HDP20" s="185"/>
      <c r="HDQ20" s="185"/>
      <c r="HDR20" s="185"/>
      <c r="HDS20" s="185"/>
      <c r="HDT20" s="185"/>
      <c r="HDU20" s="185"/>
      <c r="HDV20" s="185"/>
      <c r="HDW20" s="185"/>
      <c r="HDX20" s="185"/>
      <c r="HDY20" s="185"/>
      <c r="HDZ20" s="185"/>
      <c r="HEA20" s="185"/>
      <c r="HEB20" s="185"/>
      <c r="HEC20" s="185"/>
      <c r="HED20" s="185"/>
      <c r="HEE20" s="185"/>
      <c r="HEF20" s="185"/>
      <c r="HEG20" s="185"/>
      <c r="HEH20" s="185"/>
      <c r="HEI20" s="185"/>
      <c r="HEJ20" s="185"/>
      <c r="HEK20" s="185"/>
      <c r="HEL20" s="185"/>
      <c r="HEM20" s="185"/>
      <c r="HEN20" s="185"/>
      <c r="HEO20" s="185"/>
      <c r="HEP20" s="185"/>
      <c r="HEQ20" s="185"/>
      <c r="HER20" s="185"/>
      <c r="HES20" s="185"/>
      <c r="HET20" s="185"/>
      <c r="HEU20" s="185"/>
      <c r="HEV20" s="185"/>
      <c r="HEW20" s="185"/>
      <c r="HEX20" s="185"/>
      <c r="HEY20" s="185"/>
      <c r="HEZ20" s="185"/>
      <c r="HFA20" s="185"/>
      <c r="HFB20" s="185"/>
      <c r="HFC20" s="185"/>
      <c r="HFD20" s="185"/>
      <c r="HFE20" s="185"/>
      <c r="HFF20" s="185"/>
      <c r="HFG20" s="185"/>
      <c r="HFH20" s="185"/>
      <c r="HFI20" s="185"/>
      <c r="HFJ20" s="185"/>
      <c r="HFK20" s="185"/>
      <c r="HFL20" s="185"/>
      <c r="HFM20" s="185"/>
      <c r="HFN20" s="185"/>
      <c r="HFO20" s="185"/>
      <c r="HFP20" s="185"/>
      <c r="HFQ20" s="185"/>
      <c r="HFR20" s="185"/>
      <c r="HFS20" s="185"/>
      <c r="HFT20" s="185"/>
      <c r="HFU20" s="185"/>
      <c r="HFV20" s="185"/>
      <c r="HFW20" s="185"/>
      <c r="HFX20" s="185"/>
      <c r="HFY20" s="185"/>
      <c r="HFZ20" s="185"/>
      <c r="HGA20" s="185"/>
      <c r="HGB20" s="185"/>
      <c r="HGC20" s="185"/>
      <c r="HGD20" s="185"/>
      <c r="HGE20" s="185"/>
      <c r="HGF20" s="185"/>
      <c r="HGG20" s="185"/>
      <c r="HGH20" s="185"/>
      <c r="HGI20" s="185"/>
      <c r="HGJ20" s="185"/>
      <c r="HGK20" s="185"/>
      <c r="HGL20" s="185"/>
      <c r="HGM20" s="185"/>
      <c r="HGN20" s="185"/>
      <c r="HGO20" s="185"/>
      <c r="HGP20" s="185"/>
      <c r="HGQ20" s="185"/>
      <c r="HGR20" s="185"/>
      <c r="HGS20" s="185"/>
      <c r="HGT20" s="185"/>
      <c r="HGU20" s="185"/>
      <c r="HGV20" s="185"/>
      <c r="HGW20" s="185"/>
      <c r="HGX20" s="185"/>
      <c r="HGY20" s="185"/>
      <c r="HGZ20" s="185"/>
      <c r="HHA20" s="185"/>
      <c r="HHB20" s="185"/>
      <c r="HHC20" s="185"/>
      <c r="HHD20" s="185"/>
      <c r="HHE20" s="185"/>
      <c r="HHF20" s="185"/>
      <c r="HHG20" s="185"/>
      <c r="HHH20" s="185"/>
      <c r="HHI20" s="185"/>
      <c r="HHJ20" s="185"/>
      <c r="HHK20" s="185"/>
      <c r="HHL20" s="185"/>
      <c r="HHM20" s="185"/>
      <c r="HHN20" s="185"/>
      <c r="HHO20" s="185"/>
      <c r="HHP20" s="185"/>
      <c r="HHQ20" s="185"/>
      <c r="HHR20" s="185"/>
      <c r="HHS20" s="185"/>
      <c r="HHT20" s="185"/>
      <c r="HHU20" s="185"/>
      <c r="HHV20" s="185"/>
      <c r="HHW20" s="185"/>
      <c r="HHX20" s="185"/>
      <c r="HHY20" s="185"/>
      <c r="HHZ20" s="185"/>
      <c r="HIA20" s="185"/>
      <c r="HIB20" s="185"/>
      <c r="HIC20" s="185"/>
      <c r="HID20" s="185"/>
      <c r="HIE20" s="185"/>
      <c r="HIF20" s="185"/>
      <c r="HIG20" s="185"/>
      <c r="HIH20" s="185"/>
      <c r="HII20" s="185"/>
      <c r="HIJ20" s="185"/>
      <c r="HIK20" s="185"/>
      <c r="HIL20" s="185"/>
      <c r="HIM20" s="185"/>
      <c r="HIN20" s="185"/>
      <c r="HIO20" s="185"/>
      <c r="HIP20" s="185"/>
      <c r="HIQ20" s="185"/>
      <c r="HIR20" s="185"/>
      <c r="HIS20" s="185"/>
      <c r="HIT20" s="185"/>
      <c r="HIU20" s="185"/>
      <c r="HIV20" s="185"/>
      <c r="HIW20" s="185"/>
      <c r="HIX20" s="185"/>
      <c r="HIY20" s="185"/>
      <c r="HIZ20" s="185"/>
      <c r="HJA20" s="185"/>
      <c r="HJB20" s="185"/>
      <c r="HJC20" s="185"/>
      <c r="HJD20" s="185"/>
      <c r="HJE20" s="185"/>
      <c r="HJF20" s="185"/>
      <c r="HJG20" s="185"/>
      <c r="HJH20" s="185"/>
      <c r="HJI20" s="185"/>
      <c r="HJJ20" s="185"/>
      <c r="HJK20" s="185"/>
      <c r="HJL20" s="185"/>
      <c r="HJM20" s="185"/>
      <c r="HJN20" s="185"/>
      <c r="HJO20" s="185"/>
      <c r="HJP20" s="185"/>
      <c r="HJQ20" s="185"/>
      <c r="HJR20" s="185"/>
      <c r="HJS20" s="185"/>
      <c r="HJT20" s="185"/>
      <c r="HJU20" s="185"/>
      <c r="HJV20" s="185"/>
      <c r="HJW20" s="185"/>
      <c r="HJX20" s="185"/>
      <c r="HJY20" s="185"/>
      <c r="HJZ20" s="185"/>
      <c r="HKA20" s="185"/>
      <c r="HKB20" s="185"/>
      <c r="HKC20" s="185"/>
      <c r="HKD20" s="185"/>
      <c r="HKE20" s="185"/>
      <c r="HKF20" s="185"/>
      <c r="HKG20" s="185"/>
      <c r="HKH20" s="185"/>
      <c r="HKI20" s="185"/>
      <c r="HKJ20" s="185"/>
      <c r="HKK20" s="185"/>
      <c r="HKL20" s="185"/>
      <c r="HKM20" s="185"/>
      <c r="HKN20" s="185"/>
      <c r="HKO20" s="185"/>
      <c r="HKP20" s="185"/>
      <c r="HKQ20" s="185"/>
      <c r="HKR20" s="185"/>
      <c r="HKS20" s="185"/>
      <c r="HKT20" s="185"/>
      <c r="HKU20" s="185"/>
      <c r="HKV20" s="185"/>
      <c r="HKW20" s="185"/>
      <c r="HKX20" s="185"/>
      <c r="HKY20" s="185"/>
      <c r="HKZ20" s="185"/>
      <c r="HLA20" s="185"/>
      <c r="HLB20" s="185"/>
      <c r="HLC20" s="185"/>
      <c r="HLD20" s="185"/>
      <c r="HLE20" s="185"/>
      <c r="HLF20" s="185"/>
      <c r="HLG20" s="185"/>
      <c r="HLH20" s="185"/>
      <c r="HLI20" s="185"/>
      <c r="HLJ20" s="185"/>
      <c r="HLK20" s="185"/>
      <c r="HLL20" s="185"/>
      <c r="HLM20" s="185"/>
      <c r="HLN20" s="185"/>
      <c r="HLO20" s="185"/>
      <c r="HLP20" s="185"/>
      <c r="HLQ20" s="185"/>
      <c r="HLR20" s="185"/>
      <c r="HLS20" s="185"/>
      <c r="HLT20" s="185"/>
      <c r="HLU20" s="185"/>
      <c r="HLV20" s="185"/>
      <c r="HLW20" s="185"/>
      <c r="HLX20" s="185"/>
      <c r="HLY20" s="185"/>
      <c r="HLZ20" s="185"/>
      <c r="HMA20" s="185"/>
      <c r="HMB20" s="185"/>
      <c r="HMC20" s="185"/>
      <c r="HMD20" s="185"/>
      <c r="HME20" s="185"/>
      <c r="HMF20" s="185"/>
      <c r="HMG20" s="185"/>
      <c r="HMH20" s="185"/>
      <c r="HMI20" s="185"/>
      <c r="HMJ20" s="185"/>
      <c r="HMK20" s="185"/>
      <c r="HML20" s="185"/>
      <c r="HMM20" s="185"/>
      <c r="HMN20" s="185"/>
      <c r="HMO20" s="185"/>
      <c r="HMP20" s="185"/>
      <c r="HMQ20" s="185"/>
      <c r="HMR20" s="185"/>
      <c r="HMS20" s="185"/>
      <c r="HMT20" s="185"/>
      <c r="HMU20" s="185"/>
      <c r="HMV20" s="185"/>
      <c r="HMW20" s="185"/>
      <c r="HMX20" s="185"/>
      <c r="HMY20" s="185"/>
      <c r="HMZ20" s="185"/>
      <c r="HNA20" s="185"/>
      <c r="HNB20" s="185"/>
      <c r="HNC20" s="185"/>
      <c r="HND20" s="185"/>
      <c r="HNE20" s="185"/>
      <c r="HNF20" s="185"/>
      <c r="HNG20" s="185"/>
      <c r="HNH20" s="185"/>
      <c r="HNI20" s="185"/>
      <c r="HNJ20" s="185"/>
      <c r="HNK20" s="185"/>
      <c r="HNL20" s="185"/>
      <c r="HNM20" s="185"/>
      <c r="HNN20" s="185"/>
      <c r="HNO20" s="185"/>
      <c r="HNP20" s="185"/>
      <c r="HNQ20" s="185"/>
      <c r="HNR20" s="185"/>
      <c r="HNS20" s="185"/>
      <c r="HNT20" s="185"/>
      <c r="HNU20" s="185"/>
      <c r="HNV20" s="185"/>
      <c r="HNW20" s="185"/>
      <c r="HNX20" s="185"/>
      <c r="HNY20" s="185"/>
      <c r="HNZ20" s="185"/>
      <c r="HOA20" s="185"/>
      <c r="HOB20" s="185"/>
      <c r="HOC20" s="185"/>
      <c r="HOD20" s="185"/>
      <c r="HOE20" s="185"/>
      <c r="HOF20" s="185"/>
      <c r="HOG20" s="185"/>
      <c r="HOH20" s="185"/>
      <c r="HOI20" s="185"/>
      <c r="HOJ20" s="185"/>
      <c r="HOK20" s="185"/>
      <c r="HOL20" s="185"/>
      <c r="HOM20" s="185"/>
      <c r="HON20" s="185"/>
      <c r="HOO20" s="185"/>
      <c r="HOP20" s="185"/>
      <c r="HOQ20" s="185"/>
      <c r="HOR20" s="185"/>
      <c r="HOS20" s="185"/>
      <c r="HOT20" s="185"/>
      <c r="HOU20" s="185"/>
      <c r="HOV20" s="185"/>
      <c r="HOW20" s="185"/>
      <c r="HOX20" s="185"/>
      <c r="HOY20" s="185"/>
      <c r="HOZ20" s="185"/>
      <c r="HPA20" s="185"/>
      <c r="HPB20" s="185"/>
      <c r="HPC20" s="185"/>
      <c r="HPD20" s="185"/>
      <c r="HPE20" s="185"/>
      <c r="HPF20" s="185"/>
      <c r="HPG20" s="185"/>
      <c r="HPH20" s="185"/>
      <c r="HPI20" s="185"/>
      <c r="HPJ20" s="185"/>
      <c r="HPK20" s="185"/>
      <c r="HPL20" s="185"/>
      <c r="HPM20" s="185"/>
      <c r="HPN20" s="185"/>
      <c r="HPO20" s="185"/>
      <c r="HPP20" s="185"/>
      <c r="HPQ20" s="185"/>
      <c r="HPR20" s="185"/>
      <c r="HPS20" s="185"/>
      <c r="HPT20" s="185"/>
      <c r="HPU20" s="185"/>
      <c r="HPV20" s="185"/>
      <c r="HPW20" s="185"/>
      <c r="HPX20" s="185"/>
      <c r="HPY20" s="185"/>
      <c r="HPZ20" s="185"/>
      <c r="HQA20" s="185"/>
      <c r="HQB20" s="185"/>
      <c r="HQC20" s="185"/>
      <c r="HQD20" s="185"/>
      <c r="HQE20" s="185"/>
      <c r="HQF20" s="185"/>
      <c r="HQG20" s="185"/>
      <c r="HQH20" s="185"/>
      <c r="HQI20" s="185"/>
      <c r="HQJ20" s="185"/>
      <c r="HQK20" s="185"/>
      <c r="HQL20" s="185"/>
      <c r="HQM20" s="185"/>
      <c r="HQN20" s="185"/>
      <c r="HQO20" s="185"/>
      <c r="HQP20" s="185"/>
      <c r="HQQ20" s="185"/>
      <c r="HQR20" s="185"/>
      <c r="HQS20" s="185"/>
      <c r="HQT20" s="185"/>
      <c r="HQU20" s="185"/>
      <c r="HQV20" s="185"/>
      <c r="HQW20" s="185"/>
      <c r="HQX20" s="185"/>
      <c r="HQY20" s="185"/>
      <c r="HQZ20" s="185"/>
      <c r="HRA20" s="185"/>
      <c r="HRB20" s="185"/>
      <c r="HRC20" s="185"/>
      <c r="HRD20" s="185"/>
      <c r="HRE20" s="185"/>
      <c r="HRF20" s="185"/>
      <c r="HRG20" s="185"/>
      <c r="HRH20" s="185"/>
      <c r="HRI20" s="185"/>
      <c r="HRJ20" s="185"/>
      <c r="HRK20" s="185"/>
      <c r="HRL20" s="185"/>
      <c r="HRM20" s="185"/>
      <c r="HRN20" s="185"/>
      <c r="HRO20" s="185"/>
      <c r="HRP20" s="185"/>
      <c r="HRQ20" s="185"/>
      <c r="HRR20" s="185"/>
      <c r="HRS20" s="185"/>
      <c r="HRT20" s="185"/>
      <c r="HRU20" s="185"/>
      <c r="HRV20" s="185"/>
      <c r="HRW20" s="185"/>
      <c r="HRX20" s="185"/>
      <c r="HRY20" s="185"/>
      <c r="HRZ20" s="185"/>
      <c r="HSA20" s="185"/>
      <c r="HSB20" s="185"/>
      <c r="HSC20" s="185"/>
      <c r="HSD20" s="185"/>
      <c r="HSE20" s="185"/>
      <c r="HSF20" s="185"/>
      <c r="HSG20" s="185"/>
      <c r="HSH20" s="185"/>
      <c r="HSI20" s="185"/>
      <c r="HSJ20" s="185"/>
      <c r="HSK20" s="185"/>
      <c r="HSL20" s="185"/>
      <c r="HSM20" s="185"/>
      <c r="HSN20" s="185"/>
      <c r="HSO20" s="185"/>
      <c r="HSP20" s="185"/>
      <c r="HSQ20" s="185"/>
      <c r="HSR20" s="185"/>
      <c r="HSS20" s="185"/>
      <c r="HST20" s="185"/>
      <c r="HSU20" s="185"/>
      <c r="HSV20" s="185"/>
      <c r="HSW20" s="185"/>
      <c r="HSX20" s="185"/>
      <c r="HSY20" s="185"/>
      <c r="HSZ20" s="185"/>
      <c r="HTA20" s="185"/>
      <c r="HTB20" s="185"/>
      <c r="HTC20" s="185"/>
      <c r="HTD20" s="185"/>
      <c r="HTE20" s="185"/>
      <c r="HTF20" s="185"/>
      <c r="HTG20" s="185"/>
      <c r="HTH20" s="185"/>
      <c r="HTI20" s="185"/>
      <c r="HTJ20" s="185"/>
      <c r="HTK20" s="185"/>
      <c r="HTL20" s="185"/>
      <c r="HTM20" s="185"/>
      <c r="HTN20" s="185"/>
      <c r="HTO20" s="185"/>
      <c r="HTP20" s="185"/>
      <c r="HTQ20" s="185"/>
      <c r="HTR20" s="185"/>
      <c r="HTS20" s="185"/>
      <c r="HTT20" s="185"/>
      <c r="HTU20" s="185"/>
      <c r="HTV20" s="185"/>
      <c r="HTW20" s="185"/>
      <c r="HTX20" s="185"/>
      <c r="HTY20" s="185"/>
      <c r="HTZ20" s="185"/>
      <c r="HUA20" s="185"/>
      <c r="HUB20" s="185"/>
      <c r="HUC20" s="185"/>
      <c r="HUD20" s="185"/>
      <c r="HUE20" s="185"/>
      <c r="HUF20" s="185"/>
      <c r="HUG20" s="185"/>
      <c r="HUH20" s="185"/>
      <c r="HUI20" s="185"/>
      <c r="HUJ20" s="185"/>
      <c r="HUK20" s="185"/>
      <c r="HUL20" s="185"/>
      <c r="HUM20" s="185"/>
      <c r="HUN20" s="185"/>
      <c r="HUO20" s="185"/>
      <c r="HUP20" s="185"/>
      <c r="HUQ20" s="185"/>
      <c r="HUR20" s="185"/>
      <c r="HUS20" s="185"/>
      <c r="HUT20" s="185"/>
      <c r="HUU20" s="185"/>
      <c r="HUV20" s="185"/>
      <c r="HUW20" s="185"/>
      <c r="HUX20" s="185"/>
      <c r="HUY20" s="185"/>
      <c r="HUZ20" s="185"/>
      <c r="HVA20" s="185"/>
      <c r="HVB20" s="185"/>
      <c r="HVC20" s="185"/>
      <c r="HVD20" s="185"/>
      <c r="HVE20" s="185"/>
      <c r="HVF20" s="185"/>
      <c r="HVG20" s="185"/>
      <c r="HVH20" s="185"/>
      <c r="HVI20" s="185"/>
      <c r="HVJ20" s="185"/>
      <c r="HVK20" s="185"/>
      <c r="HVL20" s="185"/>
      <c r="HVM20" s="185"/>
      <c r="HVN20" s="185"/>
      <c r="HVO20" s="185"/>
      <c r="HVP20" s="185"/>
      <c r="HVQ20" s="185"/>
      <c r="HVR20" s="185"/>
      <c r="HVS20" s="185"/>
      <c r="HVT20" s="185"/>
      <c r="HVU20" s="185"/>
      <c r="HVV20" s="185"/>
      <c r="HVW20" s="185"/>
      <c r="HVX20" s="185"/>
      <c r="HVY20" s="185"/>
      <c r="HVZ20" s="185"/>
      <c r="HWA20" s="185"/>
      <c r="HWB20" s="185"/>
      <c r="HWC20" s="185"/>
      <c r="HWD20" s="185"/>
      <c r="HWE20" s="185"/>
      <c r="HWF20" s="185"/>
      <c r="HWG20" s="185"/>
      <c r="HWH20" s="185"/>
      <c r="HWI20" s="185"/>
      <c r="HWJ20" s="185"/>
      <c r="HWK20" s="185"/>
      <c r="HWL20" s="185"/>
      <c r="HWM20" s="185"/>
      <c r="HWN20" s="185"/>
      <c r="HWO20" s="185"/>
      <c r="HWP20" s="185"/>
      <c r="HWQ20" s="185"/>
      <c r="HWR20" s="185"/>
      <c r="HWS20" s="185"/>
      <c r="HWT20" s="185"/>
      <c r="HWU20" s="185"/>
      <c r="HWV20" s="185"/>
      <c r="HWW20" s="185"/>
      <c r="HWX20" s="185"/>
      <c r="HWY20" s="185"/>
      <c r="HWZ20" s="185"/>
      <c r="HXA20" s="185"/>
      <c r="HXB20" s="185"/>
      <c r="HXC20" s="185"/>
      <c r="HXD20" s="185"/>
      <c r="HXE20" s="185"/>
      <c r="HXF20" s="185"/>
      <c r="HXG20" s="185"/>
      <c r="HXH20" s="185"/>
      <c r="HXI20" s="185"/>
      <c r="HXJ20" s="185"/>
      <c r="HXK20" s="185"/>
      <c r="HXL20" s="185"/>
      <c r="HXM20" s="185"/>
      <c r="HXN20" s="185"/>
      <c r="HXO20" s="185"/>
      <c r="HXP20" s="185"/>
      <c r="HXQ20" s="185"/>
      <c r="HXR20" s="185"/>
      <c r="HXS20" s="185"/>
      <c r="HXT20" s="185"/>
      <c r="HXU20" s="185"/>
      <c r="HXV20" s="185"/>
      <c r="HXW20" s="185"/>
      <c r="HXX20" s="185"/>
      <c r="HXY20" s="185"/>
      <c r="HXZ20" s="185"/>
      <c r="HYA20" s="185"/>
      <c r="HYB20" s="185"/>
      <c r="HYC20" s="185"/>
      <c r="HYD20" s="185"/>
      <c r="HYE20" s="185"/>
      <c r="HYF20" s="185"/>
      <c r="HYG20" s="185"/>
      <c r="HYH20" s="185"/>
      <c r="HYI20" s="185"/>
      <c r="HYJ20" s="185"/>
      <c r="HYK20" s="185"/>
      <c r="HYL20" s="185"/>
      <c r="HYM20" s="185"/>
      <c r="HYN20" s="185"/>
      <c r="HYO20" s="185"/>
      <c r="HYP20" s="185"/>
      <c r="HYQ20" s="185"/>
      <c r="HYR20" s="185"/>
      <c r="HYS20" s="185"/>
      <c r="HYT20" s="185"/>
      <c r="HYU20" s="185"/>
      <c r="HYV20" s="185"/>
      <c r="HYW20" s="185"/>
      <c r="HYX20" s="185"/>
      <c r="HYY20" s="185"/>
      <c r="HYZ20" s="185"/>
      <c r="HZA20" s="185"/>
      <c r="HZB20" s="185"/>
      <c r="HZC20" s="185"/>
      <c r="HZD20" s="185"/>
      <c r="HZE20" s="185"/>
      <c r="HZF20" s="185"/>
      <c r="HZG20" s="185"/>
      <c r="HZH20" s="185"/>
      <c r="HZI20" s="185"/>
      <c r="HZJ20" s="185"/>
      <c r="HZK20" s="185"/>
      <c r="HZL20" s="185"/>
      <c r="HZM20" s="185"/>
      <c r="HZN20" s="185"/>
      <c r="HZO20" s="185"/>
      <c r="HZP20" s="185"/>
      <c r="HZQ20" s="185"/>
      <c r="HZR20" s="185"/>
      <c r="HZS20" s="185"/>
      <c r="HZT20" s="185"/>
      <c r="HZU20" s="185"/>
      <c r="HZV20" s="185"/>
      <c r="HZW20" s="185"/>
      <c r="HZX20" s="185"/>
      <c r="HZY20" s="185"/>
      <c r="HZZ20" s="185"/>
      <c r="IAA20" s="185"/>
      <c r="IAB20" s="185"/>
      <c r="IAC20" s="185"/>
      <c r="IAD20" s="185"/>
      <c r="IAE20" s="185"/>
      <c r="IAF20" s="185"/>
      <c r="IAG20" s="185"/>
      <c r="IAH20" s="185"/>
      <c r="IAI20" s="185"/>
      <c r="IAJ20" s="185"/>
      <c r="IAK20" s="185"/>
      <c r="IAL20" s="185"/>
      <c r="IAM20" s="185"/>
      <c r="IAN20" s="185"/>
      <c r="IAO20" s="185"/>
      <c r="IAP20" s="185"/>
      <c r="IAQ20" s="185"/>
      <c r="IAR20" s="185"/>
      <c r="IAS20" s="185"/>
      <c r="IAT20" s="185"/>
      <c r="IAU20" s="185"/>
      <c r="IAV20" s="185"/>
      <c r="IAW20" s="185"/>
      <c r="IAX20" s="185"/>
      <c r="IAY20" s="185"/>
      <c r="IAZ20" s="185"/>
      <c r="IBA20" s="185"/>
      <c r="IBB20" s="185"/>
      <c r="IBC20" s="185"/>
      <c r="IBD20" s="185"/>
      <c r="IBE20" s="185"/>
      <c r="IBF20" s="185"/>
      <c r="IBG20" s="185"/>
      <c r="IBH20" s="185"/>
      <c r="IBI20" s="185"/>
      <c r="IBJ20" s="185"/>
      <c r="IBK20" s="185"/>
      <c r="IBL20" s="185"/>
      <c r="IBM20" s="185"/>
      <c r="IBN20" s="185"/>
      <c r="IBO20" s="185"/>
      <c r="IBP20" s="185"/>
      <c r="IBQ20" s="185"/>
      <c r="IBR20" s="185"/>
      <c r="IBS20" s="185"/>
      <c r="IBT20" s="185"/>
      <c r="IBU20" s="185"/>
      <c r="IBV20" s="185"/>
      <c r="IBW20" s="185"/>
      <c r="IBX20" s="185"/>
      <c r="IBY20" s="185"/>
      <c r="IBZ20" s="185"/>
      <c r="ICA20" s="185"/>
      <c r="ICB20" s="185"/>
      <c r="ICC20" s="185"/>
      <c r="ICD20" s="185"/>
      <c r="ICE20" s="185"/>
      <c r="ICF20" s="185"/>
      <c r="ICG20" s="185"/>
      <c r="ICH20" s="185"/>
      <c r="ICI20" s="185"/>
      <c r="ICJ20" s="185"/>
      <c r="ICK20" s="185"/>
      <c r="ICL20" s="185"/>
      <c r="ICM20" s="185"/>
      <c r="ICN20" s="185"/>
      <c r="ICO20" s="185"/>
      <c r="ICP20" s="185"/>
      <c r="ICQ20" s="185"/>
      <c r="ICR20" s="185"/>
      <c r="ICS20" s="185"/>
      <c r="ICT20" s="185"/>
      <c r="ICU20" s="185"/>
      <c r="ICV20" s="185"/>
      <c r="ICW20" s="185"/>
      <c r="ICX20" s="185"/>
      <c r="ICY20" s="185"/>
      <c r="ICZ20" s="185"/>
      <c r="IDA20" s="185"/>
      <c r="IDB20" s="185"/>
      <c r="IDC20" s="185"/>
      <c r="IDD20" s="185"/>
      <c r="IDE20" s="185"/>
      <c r="IDF20" s="185"/>
      <c r="IDG20" s="185"/>
      <c r="IDH20" s="185"/>
      <c r="IDI20" s="185"/>
      <c r="IDJ20" s="185"/>
      <c r="IDK20" s="185"/>
      <c r="IDL20" s="185"/>
      <c r="IDM20" s="185"/>
      <c r="IDN20" s="185"/>
      <c r="IDO20" s="185"/>
      <c r="IDP20" s="185"/>
      <c r="IDQ20" s="185"/>
      <c r="IDR20" s="185"/>
      <c r="IDS20" s="185"/>
      <c r="IDT20" s="185"/>
      <c r="IDU20" s="185"/>
      <c r="IDV20" s="185"/>
      <c r="IDW20" s="185"/>
      <c r="IDX20" s="185"/>
      <c r="IDY20" s="185"/>
      <c r="IDZ20" s="185"/>
      <c r="IEA20" s="185"/>
      <c r="IEB20" s="185"/>
      <c r="IEC20" s="185"/>
      <c r="IED20" s="185"/>
      <c r="IEE20" s="185"/>
      <c r="IEF20" s="185"/>
      <c r="IEG20" s="185"/>
      <c r="IEH20" s="185"/>
      <c r="IEI20" s="185"/>
      <c r="IEJ20" s="185"/>
      <c r="IEK20" s="185"/>
      <c r="IEL20" s="185"/>
      <c r="IEM20" s="185"/>
      <c r="IEN20" s="185"/>
      <c r="IEO20" s="185"/>
      <c r="IEP20" s="185"/>
      <c r="IEQ20" s="185"/>
      <c r="IER20" s="185"/>
      <c r="IES20" s="185"/>
      <c r="IET20" s="185"/>
      <c r="IEU20" s="185"/>
      <c r="IEV20" s="185"/>
      <c r="IEW20" s="185"/>
      <c r="IEX20" s="185"/>
      <c r="IEY20" s="185"/>
      <c r="IEZ20" s="185"/>
      <c r="IFA20" s="185"/>
      <c r="IFB20" s="185"/>
      <c r="IFC20" s="185"/>
      <c r="IFD20" s="185"/>
      <c r="IFE20" s="185"/>
      <c r="IFF20" s="185"/>
      <c r="IFG20" s="185"/>
      <c r="IFH20" s="185"/>
      <c r="IFI20" s="185"/>
      <c r="IFJ20" s="185"/>
      <c r="IFK20" s="185"/>
      <c r="IFL20" s="185"/>
      <c r="IFM20" s="185"/>
      <c r="IFN20" s="185"/>
      <c r="IFO20" s="185"/>
      <c r="IFP20" s="185"/>
      <c r="IFQ20" s="185"/>
      <c r="IFR20" s="185"/>
      <c r="IFS20" s="185"/>
      <c r="IFT20" s="185"/>
      <c r="IFU20" s="185"/>
      <c r="IFV20" s="185"/>
      <c r="IFW20" s="185"/>
      <c r="IFX20" s="185"/>
      <c r="IFY20" s="185"/>
      <c r="IFZ20" s="185"/>
      <c r="IGA20" s="185"/>
      <c r="IGB20" s="185"/>
      <c r="IGC20" s="185"/>
      <c r="IGD20" s="185"/>
      <c r="IGE20" s="185"/>
      <c r="IGF20" s="185"/>
      <c r="IGG20" s="185"/>
      <c r="IGH20" s="185"/>
      <c r="IGI20" s="185"/>
      <c r="IGJ20" s="185"/>
      <c r="IGK20" s="185"/>
      <c r="IGL20" s="185"/>
      <c r="IGM20" s="185"/>
      <c r="IGN20" s="185"/>
      <c r="IGO20" s="185"/>
      <c r="IGP20" s="185"/>
      <c r="IGQ20" s="185"/>
      <c r="IGR20" s="185"/>
      <c r="IGS20" s="185"/>
      <c r="IGT20" s="185"/>
      <c r="IGU20" s="185"/>
      <c r="IGV20" s="185"/>
      <c r="IGW20" s="185"/>
      <c r="IGX20" s="185"/>
      <c r="IGY20" s="185"/>
      <c r="IGZ20" s="185"/>
      <c r="IHA20" s="185"/>
      <c r="IHB20" s="185"/>
      <c r="IHC20" s="185"/>
      <c r="IHD20" s="185"/>
      <c r="IHE20" s="185"/>
      <c r="IHF20" s="185"/>
      <c r="IHG20" s="185"/>
      <c r="IHH20" s="185"/>
      <c r="IHI20" s="185"/>
      <c r="IHJ20" s="185"/>
      <c r="IHK20" s="185"/>
      <c r="IHL20" s="185"/>
      <c r="IHM20" s="185"/>
      <c r="IHN20" s="185"/>
      <c r="IHO20" s="185"/>
      <c r="IHP20" s="185"/>
      <c r="IHQ20" s="185"/>
      <c r="IHR20" s="185"/>
      <c r="IHS20" s="185"/>
      <c r="IHT20" s="185"/>
      <c r="IHU20" s="185"/>
      <c r="IHV20" s="185"/>
      <c r="IHW20" s="185"/>
      <c r="IHX20" s="185"/>
      <c r="IHY20" s="185"/>
      <c r="IHZ20" s="185"/>
      <c r="IIA20" s="185"/>
      <c r="IIB20" s="185"/>
      <c r="IIC20" s="185"/>
      <c r="IID20" s="185"/>
      <c r="IIE20" s="185"/>
      <c r="IIF20" s="185"/>
      <c r="IIG20" s="185"/>
      <c r="IIH20" s="185"/>
      <c r="III20" s="185"/>
      <c r="IIJ20" s="185"/>
      <c r="IIK20" s="185"/>
      <c r="IIL20" s="185"/>
      <c r="IIM20" s="185"/>
      <c r="IIN20" s="185"/>
      <c r="IIO20" s="185"/>
      <c r="IIP20" s="185"/>
      <c r="IIQ20" s="185"/>
      <c r="IIR20" s="185"/>
      <c r="IIS20" s="185"/>
      <c r="IIT20" s="185"/>
      <c r="IIU20" s="185"/>
      <c r="IIV20" s="185"/>
      <c r="IIW20" s="185"/>
      <c r="IIX20" s="185"/>
      <c r="IIY20" s="185"/>
      <c r="IIZ20" s="185"/>
      <c r="IJA20" s="185"/>
      <c r="IJB20" s="185"/>
      <c r="IJC20" s="185"/>
      <c r="IJD20" s="185"/>
      <c r="IJE20" s="185"/>
      <c r="IJF20" s="185"/>
      <c r="IJG20" s="185"/>
      <c r="IJH20" s="185"/>
      <c r="IJI20" s="185"/>
      <c r="IJJ20" s="185"/>
      <c r="IJK20" s="185"/>
      <c r="IJL20" s="185"/>
      <c r="IJM20" s="185"/>
      <c r="IJN20" s="185"/>
      <c r="IJO20" s="185"/>
      <c r="IJP20" s="185"/>
      <c r="IJQ20" s="185"/>
      <c r="IJR20" s="185"/>
      <c r="IJS20" s="185"/>
      <c r="IJT20" s="185"/>
      <c r="IJU20" s="185"/>
      <c r="IJV20" s="185"/>
      <c r="IJW20" s="185"/>
      <c r="IJX20" s="185"/>
      <c r="IJY20" s="185"/>
      <c r="IJZ20" s="185"/>
      <c r="IKA20" s="185"/>
      <c r="IKB20" s="185"/>
      <c r="IKC20" s="185"/>
      <c r="IKD20" s="185"/>
      <c r="IKE20" s="185"/>
      <c r="IKF20" s="185"/>
      <c r="IKG20" s="185"/>
      <c r="IKH20" s="185"/>
      <c r="IKI20" s="185"/>
      <c r="IKJ20" s="185"/>
      <c r="IKK20" s="185"/>
      <c r="IKL20" s="185"/>
      <c r="IKM20" s="185"/>
      <c r="IKN20" s="185"/>
      <c r="IKO20" s="185"/>
      <c r="IKP20" s="185"/>
      <c r="IKQ20" s="185"/>
      <c r="IKR20" s="185"/>
      <c r="IKS20" s="185"/>
      <c r="IKT20" s="185"/>
      <c r="IKU20" s="185"/>
      <c r="IKV20" s="185"/>
      <c r="IKW20" s="185"/>
      <c r="IKX20" s="185"/>
      <c r="IKY20" s="185"/>
      <c r="IKZ20" s="185"/>
      <c r="ILA20" s="185"/>
      <c r="ILB20" s="185"/>
      <c r="ILC20" s="185"/>
      <c r="ILD20" s="185"/>
      <c r="ILE20" s="185"/>
      <c r="ILF20" s="185"/>
      <c r="ILG20" s="185"/>
      <c r="ILH20" s="185"/>
      <c r="ILI20" s="185"/>
      <c r="ILJ20" s="185"/>
      <c r="ILK20" s="185"/>
      <c r="ILL20" s="185"/>
      <c r="ILM20" s="185"/>
      <c r="ILN20" s="185"/>
      <c r="ILO20" s="185"/>
      <c r="ILP20" s="185"/>
      <c r="ILQ20" s="185"/>
      <c r="ILR20" s="185"/>
      <c r="ILS20" s="185"/>
      <c r="ILT20" s="185"/>
      <c r="ILU20" s="185"/>
      <c r="ILV20" s="185"/>
      <c r="ILW20" s="185"/>
      <c r="ILX20" s="185"/>
      <c r="ILY20" s="185"/>
      <c r="ILZ20" s="185"/>
      <c r="IMA20" s="185"/>
      <c r="IMB20" s="185"/>
      <c r="IMC20" s="185"/>
      <c r="IMD20" s="185"/>
      <c r="IME20" s="185"/>
      <c r="IMF20" s="185"/>
      <c r="IMG20" s="185"/>
      <c r="IMH20" s="185"/>
      <c r="IMI20" s="185"/>
      <c r="IMJ20" s="185"/>
      <c r="IMK20" s="185"/>
      <c r="IML20" s="185"/>
      <c r="IMM20" s="185"/>
      <c r="IMN20" s="185"/>
      <c r="IMO20" s="185"/>
      <c r="IMP20" s="185"/>
      <c r="IMQ20" s="185"/>
      <c r="IMR20" s="185"/>
      <c r="IMS20" s="185"/>
      <c r="IMT20" s="185"/>
      <c r="IMU20" s="185"/>
      <c r="IMV20" s="185"/>
      <c r="IMW20" s="185"/>
      <c r="IMX20" s="185"/>
      <c r="IMY20" s="185"/>
      <c r="IMZ20" s="185"/>
      <c r="INA20" s="185"/>
      <c r="INB20" s="185"/>
      <c r="INC20" s="185"/>
      <c r="IND20" s="185"/>
      <c r="INE20" s="185"/>
      <c r="INF20" s="185"/>
      <c r="ING20" s="185"/>
      <c r="INH20" s="185"/>
      <c r="INI20" s="185"/>
      <c r="INJ20" s="185"/>
      <c r="INK20" s="185"/>
      <c r="INL20" s="185"/>
      <c r="INM20" s="185"/>
      <c r="INN20" s="185"/>
      <c r="INO20" s="185"/>
      <c r="INP20" s="185"/>
      <c r="INQ20" s="185"/>
      <c r="INR20" s="185"/>
      <c r="INS20" s="185"/>
      <c r="INT20" s="185"/>
      <c r="INU20" s="185"/>
      <c r="INV20" s="185"/>
      <c r="INW20" s="185"/>
      <c r="INX20" s="185"/>
      <c r="INY20" s="185"/>
      <c r="INZ20" s="185"/>
      <c r="IOA20" s="185"/>
      <c r="IOB20" s="185"/>
      <c r="IOC20" s="185"/>
      <c r="IOD20" s="185"/>
      <c r="IOE20" s="185"/>
      <c r="IOF20" s="185"/>
      <c r="IOG20" s="185"/>
      <c r="IOH20" s="185"/>
      <c r="IOI20" s="185"/>
      <c r="IOJ20" s="185"/>
      <c r="IOK20" s="185"/>
      <c r="IOL20" s="185"/>
      <c r="IOM20" s="185"/>
      <c r="ION20" s="185"/>
      <c r="IOO20" s="185"/>
      <c r="IOP20" s="185"/>
      <c r="IOQ20" s="185"/>
      <c r="IOR20" s="185"/>
      <c r="IOS20" s="185"/>
      <c r="IOT20" s="185"/>
      <c r="IOU20" s="185"/>
      <c r="IOV20" s="185"/>
      <c r="IOW20" s="185"/>
      <c r="IOX20" s="185"/>
      <c r="IOY20" s="185"/>
      <c r="IOZ20" s="185"/>
      <c r="IPA20" s="185"/>
      <c r="IPB20" s="185"/>
      <c r="IPC20" s="185"/>
      <c r="IPD20" s="185"/>
      <c r="IPE20" s="185"/>
      <c r="IPF20" s="185"/>
      <c r="IPG20" s="185"/>
      <c r="IPH20" s="185"/>
      <c r="IPI20" s="185"/>
      <c r="IPJ20" s="185"/>
      <c r="IPK20" s="185"/>
      <c r="IPL20" s="185"/>
      <c r="IPM20" s="185"/>
      <c r="IPN20" s="185"/>
      <c r="IPO20" s="185"/>
      <c r="IPP20" s="185"/>
      <c r="IPQ20" s="185"/>
      <c r="IPR20" s="185"/>
      <c r="IPS20" s="185"/>
      <c r="IPT20" s="185"/>
      <c r="IPU20" s="185"/>
      <c r="IPV20" s="185"/>
      <c r="IPW20" s="185"/>
      <c r="IPX20" s="185"/>
      <c r="IPY20" s="185"/>
      <c r="IPZ20" s="185"/>
      <c r="IQA20" s="185"/>
      <c r="IQB20" s="185"/>
      <c r="IQC20" s="185"/>
      <c r="IQD20" s="185"/>
      <c r="IQE20" s="185"/>
      <c r="IQF20" s="185"/>
      <c r="IQG20" s="185"/>
      <c r="IQH20" s="185"/>
      <c r="IQI20" s="185"/>
      <c r="IQJ20" s="185"/>
      <c r="IQK20" s="185"/>
      <c r="IQL20" s="185"/>
      <c r="IQM20" s="185"/>
      <c r="IQN20" s="185"/>
      <c r="IQO20" s="185"/>
      <c r="IQP20" s="185"/>
      <c r="IQQ20" s="185"/>
      <c r="IQR20" s="185"/>
      <c r="IQS20" s="185"/>
      <c r="IQT20" s="185"/>
      <c r="IQU20" s="185"/>
      <c r="IQV20" s="185"/>
      <c r="IQW20" s="185"/>
      <c r="IQX20" s="185"/>
      <c r="IQY20" s="185"/>
      <c r="IQZ20" s="185"/>
      <c r="IRA20" s="185"/>
      <c r="IRB20" s="185"/>
      <c r="IRC20" s="185"/>
      <c r="IRD20" s="185"/>
      <c r="IRE20" s="185"/>
      <c r="IRF20" s="185"/>
      <c r="IRG20" s="185"/>
      <c r="IRH20" s="185"/>
      <c r="IRI20" s="185"/>
      <c r="IRJ20" s="185"/>
      <c r="IRK20" s="185"/>
      <c r="IRL20" s="185"/>
      <c r="IRM20" s="185"/>
      <c r="IRN20" s="185"/>
      <c r="IRO20" s="185"/>
      <c r="IRP20" s="185"/>
      <c r="IRQ20" s="185"/>
      <c r="IRR20" s="185"/>
      <c r="IRS20" s="185"/>
      <c r="IRT20" s="185"/>
      <c r="IRU20" s="185"/>
      <c r="IRV20" s="185"/>
      <c r="IRW20" s="185"/>
      <c r="IRX20" s="185"/>
      <c r="IRY20" s="185"/>
      <c r="IRZ20" s="185"/>
      <c r="ISA20" s="185"/>
      <c r="ISB20" s="185"/>
      <c r="ISC20" s="185"/>
      <c r="ISD20" s="185"/>
      <c r="ISE20" s="185"/>
      <c r="ISF20" s="185"/>
      <c r="ISG20" s="185"/>
      <c r="ISH20" s="185"/>
      <c r="ISI20" s="185"/>
      <c r="ISJ20" s="185"/>
      <c r="ISK20" s="185"/>
      <c r="ISL20" s="185"/>
      <c r="ISM20" s="185"/>
      <c r="ISN20" s="185"/>
      <c r="ISO20" s="185"/>
      <c r="ISP20" s="185"/>
      <c r="ISQ20" s="185"/>
      <c r="ISR20" s="185"/>
      <c r="ISS20" s="185"/>
      <c r="IST20" s="185"/>
      <c r="ISU20" s="185"/>
      <c r="ISV20" s="185"/>
      <c r="ISW20" s="185"/>
      <c r="ISX20" s="185"/>
      <c r="ISY20" s="185"/>
      <c r="ISZ20" s="185"/>
      <c r="ITA20" s="185"/>
      <c r="ITB20" s="185"/>
      <c r="ITC20" s="185"/>
      <c r="ITD20" s="185"/>
      <c r="ITE20" s="185"/>
      <c r="ITF20" s="185"/>
      <c r="ITG20" s="185"/>
      <c r="ITH20" s="185"/>
      <c r="ITI20" s="185"/>
      <c r="ITJ20" s="185"/>
      <c r="ITK20" s="185"/>
      <c r="ITL20" s="185"/>
      <c r="ITM20" s="185"/>
      <c r="ITN20" s="185"/>
      <c r="ITO20" s="185"/>
      <c r="ITP20" s="185"/>
      <c r="ITQ20" s="185"/>
      <c r="ITR20" s="185"/>
      <c r="ITS20" s="185"/>
      <c r="ITT20" s="185"/>
      <c r="ITU20" s="185"/>
      <c r="ITV20" s="185"/>
      <c r="ITW20" s="185"/>
      <c r="ITX20" s="185"/>
      <c r="ITY20" s="185"/>
      <c r="ITZ20" s="185"/>
      <c r="IUA20" s="185"/>
      <c r="IUB20" s="185"/>
      <c r="IUC20" s="185"/>
      <c r="IUD20" s="185"/>
      <c r="IUE20" s="185"/>
      <c r="IUF20" s="185"/>
      <c r="IUG20" s="185"/>
      <c r="IUH20" s="185"/>
      <c r="IUI20" s="185"/>
      <c r="IUJ20" s="185"/>
      <c r="IUK20" s="185"/>
      <c r="IUL20" s="185"/>
      <c r="IUM20" s="185"/>
      <c r="IUN20" s="185"/>
      <c r="IUO20" s="185"/>
      <c r="IUP20" s="185"/>
      <c r="IUQ20" s="185"/>
      <c r="IUR20" s="185"/>
      <c r="IUS20" s="185"/>
      <c r="IUT20" s="185"/>
      <c r="IUU20" s="185"/>
      <c r="IUV20" s="185"/>
      <c r="IUW20" s="185"/>
      <c r="IUX20" s="185"/>
      <c r="IUY20" s="185"/>
      <c r="IUZ20" s="185"/>
      <c r="IVA20" s="185"/>
      <c r="IVB20" s="185"/>
      <c r="IVC20" s="185"/>
      <c r="IVD20" s="185"/>
      <c r="IVE20" s="185"/>
      <c r="IVF20" s="185"/>
      <c r="IVG20" s="185"/>
      <c r="IVH20" s="185"/>
      <c r="IVI20" s="185"/>
      <c r="IVJ20" s="185"/>
      <c r="IVK20" s="185"/>
      <c r="IVL20" s="185"/>
      <c r="IVM20" s="185"/>
      <c r="IVN20" s="185"/>
      <c r="IVO20" s="185"/>
      <c r="IVP20" s="185"/>
      <c r="IVQ20" s="185"/>
      <c r="IVR20" s="185"/>
      <c r="IVS20" s="185"/>
      <c r="IVT20" s="185"/>
      <c r="IVU20" s="185"/>
      <c r="IVV20" s="185"/>
      <c r="IVW20" s="185"/>
      <c r="IVX20" s="185"/>
      <c r="IVY20" s="185"/>
      <c r="IVZ20" s="185"/>
      <c r="IWA20" s="185"/>
      <c r="IWB20" s="185"/>
      <c r="IWC20" s="185"/>
      <c r="IWD20" s="185"/>
      <c r="IWE20" s="185"/>
      <c r="IWF20" s="185"/>
      <c r="IWG20" s="185"/>
      <c r="IWH20" s="185"/>
      <c r="IWI20" s="185"/>
      <c r="IWJ20" s="185"/>
      <c r="IWK20" s="185"/>
      <c r="IWL20" s="185"/>
      <c r="IWM20" s="185"/>
      <c r="IWN20" s="185"/>
      <c r="IWO20" s="185"/>
      <c r="IWP20" s="185"/>
      <c r="IWQ20" s="185"/>
      <c r="IWR20" s="185"/>
      <c r="IWS20" s="185"/>
      <c r="IWT20" s="185"/>
      <c r="IWU20" s="185"/>
      <c r="IWV20" s="185"/>
      <c r="IWW20" s="185"/>
      <c r="IWX20" s="185"/>
      <c r="IWY20" s="185"/>
      <c r="IWZ20" s="185"/>
      <c r="IXA20" s="185"/>
      <c r="IXB20" s="185"/>
      <c r="IXC20" s="185"/>
      <c r="IXD20" s="185"/>
      <c r="IXE20" s="185"/>
      <c r="IXF20" s="185"/>
      <c r="IXG20" s="185"/>
      <c r="IXH20" s="185"/>
      <c r="IXI20" s="185"/>
      <c r="IXJ20" s="185"/>
      <c r="IXK20" s="185"/>
      <c r="IXL20" s="185"/>
      <c r="IXM20" s="185"/>
      <c r="IXN20" s="185"/>
      <c r="IXO20" s="185"/>
      <c r="IXP20" s="185"/>
      <c r="IXQ20" s="185"/>
      <c r="IXR20" s="185"/>
      <c r="IXS20" s="185"/>
      <c r="IXT20" s="185"/>
      <c r="IXU20" s="185"/>
      <c r="IXV20" s="185"/>
      <c r="IXW20" s="185"/>
      <c r="IXX20" s="185"/>
      <c r="IXY20" s="185"/>
      <c r="IXZ20" s="185"/>
      <c r="IYA20" s="185"/>
      <c r="IYB20" s="185"/>
      <c r="IYC20" s="185"/>
      <c r="IYD20" s="185"/>
      <c r="IYE20" s="185"/>
      <c r="IYF20" s="185"/>
      <c r="IYG20" s="185"/>
      <c r="IYH20" s="185"/>
      <c r="IYI20" s="185"/>
      <c r="IYJ20" s="185"/>
      <c r="IYK20" s="185"/>
      <c r="IYL20" s="185"/>
      <c r="IYM20" s="185"/>
      <c r="IYN20" s="185"/>
      <c r="IYO20" s="185"/>
      <c r="IYP20" s="185"/>
      <c r="IYQ20" s="185"/>
      <c r="IYR20" s="185"/>
      <c r="IYS20" s="185"/>
      <c r="IYT20" s="185"/>
      <c r="IYU20" s="185"/>
      <c r="IYV20" s="185"/>
      <c r="IYW20" s="185"/>
      <c r="IYX20" s="185"/>
      <c r="IYY20" s="185"/>
      <c r="IYZ20" s="185"/>
      <c r="IZA20" s="185"/>
      <c r="IZB20" s="185"/>
      <c r="IZC20" s="185"/>
      <c r="IZD20" s="185"/>
      <c r="IZE20" s="185"/>
      <c r="IZF20" s="185"/>
      <c r="IZG20" s="185"/>
      <c r="IZH20" s="185"/>
      <c r="IZI20" s="185"/>
      <c r="IZJ20" s="185"/>
      <c r="IZK20" s="185"/>
      <c r="IZL20" s="185"/>
      <c r="IZM20" s="185"/>
      <c r="IZN20" s="185"/>
      <c r="IZO20" s="185"/>
      <c r="IZP20" s="185"/>
      <c r="IZQ20" s="185"/>
      <c r="IZR20" s="185"/>
      <c r="IZS20" s="185"/>
      <c r="IZT20" s="185"/>
      <c r="IZU20" s="185"/>
      <c r="IZV20" s="185"/>
      <c r="IZW20" s="185"/>
      <c r="IZX20" s="185"/>
      <c r="IZY20" s="185"/>
      <c r="IZZ20" s="185"/>
      <c r="JAA20" s="185"/>
      <c r="JAB20" s="185"/>
      <c r="JAC20" s="185"/>
      <c r="JAD20" s="185"/>
      <c r="JAE20" s="185"/>
      <c r="JAF20" s="185"/>
      <c r="JAG20" s="185"/>
      <c r="JAH20" s="185"/>
      <c r="JAI20" s="185"/>
      <c r="JAJ20" s="185"/>
      <c r="JAK20" s="185"/>
      <c r="JAL20" s="185"/>
      <c r="JAM20" s="185"/>
      <c r="JAN20" s="185"/>
      <c r="JAO20" s="185"/>
      <c r="JAP20" s="185"/>
      <c r="JAQ20" s="185"/>
      <c r="JAR20" s="185"/>
      <c r="JAS20" s="185"/>
      <c r="JAT20" s="185"/>
      <c r="JAU20" s="185"/>
      <c r="JAV20" s="185"/>
      <c r="JAW20" s="185"/>
      <c r="JAX20" s="185"/>
      <c r="JAY20" s="185"/>
      <c r="JAZ20" s="185"/>
      <c r="JBA20" s="185"/>
      <c r="JBB20" s="185"/>
      <c r="JBC20" s="185"/>
      <c r="JBD20" s="185"/>
      <c r="JBE20" s="185"/>
      <c r="JBF20" s="185"/>
      <c r="JBG20" s="185"/>
      <c r="JBH20" s="185"/>
      <c r="JBI20" s="185"/>
      <c r="JBJ20" s="185"/>
      <c r="JBK20" s="185"/>
      <c r="JBL20" s="185"/>
      <c r="JBM20" s="185"/>
      <c r="JBN20" s="185"/>
      <c r="JBO20" s="185"/>
      <c r="JBP20" s="185"/>
      <c r="JBQ20" s="185"/>
      <c r="JBR20" s="185"/>
      <c r="JBS20" s="185"/>
      <c r="JBT20" s="185"/>
      <c r="JBU20" s="185"/>
      <c r="JBV20" s="185"/>
      <c r="JBW20" s="185"/>
      <c r="JBX20" s="185"/>
      <c r="JBY20" s="185"/>
      <c r="JBZ20" s="185"/>
      <c r="JCA20" s="185"/>
      <c r="JCB20" s="185"/>
      <c r="JCC20" s="185"/>
      <c r="JCD20" s="185"/>
      <c r="JCE20" s="185"/>
      <c r="JCF20" s="185"/>
      <c r="JCG20" s="185"/>
      <c r="JCH20" s="185"/>
      <c r="JCI20" s="185"/>
      <c r="JCJ20" s="185"/>
      <c r="JCK20" s="185"/>
      <c r="JCL20" s="185"/>
      <c r="JCM20" s="185"/>
      <c r="JCN20" s="185"/>
      <c r="JCO20" s="185"/>
      <c r="JCP20" s="185"/>
      <c r="JCQ20" s="185"/>
      <c r="JCR20" s="185"/>
      <c r="JCS20" s="185"/>
      <c r="JCT20" s="185"/>
      <c r="JCU20" s="185"/>
      <c r="JCV20" s="185"/>
      <c r="JCW20" s="185"/>
      <c r="JCX20" s="185"/>
      <c r="JCY20" s="185"/>
      <c r="JCZ20" s="185"/>
      <c r="JDA20" s="185"/>
      <c r="JDB20" s="185"/>
      <c r="JDC20" s="185"/>
      <c r="JDD20" s="185"/>
      <c r="JDE20" s="185"/>
      <c r="JDF20" s="185"/>
      <c r="JDG20" s="185"/>
      <c r="JDH20" s="185"/>
      <c r="JDI20" s="185"/>
      <c r="JDJ20" s="185"/>
      <c r="JDK20" s="185"/>
      <c r="JDL20" s="185"/>
      <c r="JDM20" s="185"/>
      <c r="JDN20" s="185"/>
      <c r="JDO20" s="185"/>
      <c r="JDP20" s="185"/>
      <c r="JDQ20" s="185"/>
      <c r="JDR20" s="185"/>
      <c r="JDS20" s="185"/>
      <c r="JDT20" s="185"/>
      <c r="JDU20" s="185"/>
      <c r="JDV20" s="185"/>
      <c r="JDW20" s="185"/>
      <c r="JDX20" s="185"/>
      <c r="JDY20" s="185"/>
      <c r="JDZ20" s="185"/>
      <c r="JEA20" s="185"/>
      <c r="JEB20" s="185"/>
      <c r="JEC20" s="185"/>
      <c r="JED20" s="185"/>
      <c r="JEE20" s="185"/>
      <c r="JEF20" s="185"/>
      <c r="JEG20" s="185"/>
      <c r="JEH20" s="185"/>
      <c r="JEI20" s="185"/>
      <c r="JEJ20" s="185"/>
      <c r="JEK20" s="185"/>
      <c r="JEL20" s="185"/>
      <c r="JEM20" s="185"/>
      <c r="JEN20" s="185"/>
      <c r="JEO20" s="185"/>
      <c r="JEP20" s="185"/>
      <c r="JEQ20" s="185"/>
      <c r="JER20" s="185"/>
      <c r="JES20" s="185"/>
      <c r="JET20" s="185"/>
      <c r="JEU20" s="185"/>
      <c r="JEV20" s="185"/>
      <c r="JEW20" s="185"/>
      <c r="JEX20" s="185"/>
      <c r="JEY20" s="185"/>
      <c r="JEZ20" s="185"/>
      <c r="JFA20" s="185"/>
      <c r="JFB20" s="185"/>
      <c r="JFC20" s="185"/>
      <c r="JFD20" s="185"/>
      <c r="JFE20" s="185"/>
      <c r="JFF20" s="185"/>
      <c r="JFG20" s="185"/>
      <c r="JFH20" s="185"/>
      <c r="JFI20" s="185"/>
      <c r="JFJ20" s="185"/>
      <c r="JFK20" s="185"/>
      <c r="JFL20" s="185"/>
      <c r="JFM20" s="185"/>
      <c r="JFN20" s="185"/>
      <c r="JFO20" s="185"/>
      <c r="JFP20" s="185"/>
      <c r="JFQ20" s="185"/>
      <c r="JFR20" s="185"/>
      <c r="JFS20" s="185"/>
      <c r="JFT20" s="185"/>
      <c r="JFU20" s="185"/>
      <c r="JFV20" s="185"/>
      <c r="JFW20" s="185"/>
      <c r="JFX20" s="185"/>
      <c r="JFY20" s="185"/>
      <c r="JFZ20" s="185"/>
      <c r="JGA20" s="185"/>
      <c r="JGB20" s="185"/>
      <c r="JGC20" s="185"/>
      <c r="JGD20" s="185"/>
      <c r="JGE20" s="185"/>
      <c r="JGF20" s="185"/>
      <c r="JGG20" s="185"/>
      <c r="JGH20" s="185"/>
      <c r="JGI20" s="185"/>
      <c r="JGJ20" s="185"/>
      <c r="JGK20" s="185"/>
      <c r="JGL20" s="185"/>
      <c r="JGM20" s="185"/>
      <c r="JGN20" s="185"/>
      <c r="JGO20" s="185"/>
      <c r="JGP20" s="185"/>
      <c r="JGQ20" s="185"/>
      <c r="JGR20" s="185"/>
      <c r="JGS20" s="185"/>
      <c r="JGT20" s="185"/>
      <c r="JGU20" s="185"/>
      <c r="JGV20" s="185"/>
      <c r="JGW20" s="185"/>
      <c r="JGX20" s="185"/>
      <c r="JGY20" s="185"/>
      <c r="JGZ20" s="185"/>
      <c r="JHA20" s="185"/>
      <c r="JHB20" s="185"/>
      <c r="JHC20" s="185"/>
      <c r="JHD20" s="185"/>
      <c r="JHE20" s="185"/>
      <c r="JHF20" s="185"/>
      <c r="JHG20" s="185"/>
      <c r="JHH20" s="185"/>
      <c r="JHI20" s="185"/>
      <c r="JHJ20" s="185"/>
      <c r="JHK20" s="185"/>
      <c r="JHL20" s="185"/>
      <c r="JHM20" s="185"/>
      <c r="JHN20" s="185"/>
      <c r="JHO20" s="185"/>
      <c r="JHP20" s="185"/>
      <c r="JHQ20" s="185"/>
      <c r="JHR20" s="185"/>
      <c r="JHS20" s="185"/>
      <c r="JHT20" s="185"/>
      <c r="JHU20" s="185"/>
      <c r="JHV20" s="185"/>
      <c r="JHW20" s="185"/>
      <c r="JHX20" s="185"/>
      <c r="JHY20" s="185"/>
      <c r="JHZ20" s="185"/>
      <c r="JIA20" s="185"/>
      <c r="JIB20" s="185"/>
      <c r="JIC20" s="185"/>
      <c r="JID20" s="185"/>
      <c r="JIE20" s="185"/>
      <c r="JIF20" s="185"/>
      <c r="JIG20" s="185"/>
      <c r="JIH20" s="185"/>
      <c r="JII20" s="185"/>
      <c r="JIJ20" s="185"/>
      <c r="JIK20" s="185"/>
      <c r="JIL20" s="185"/>
      <c r="JIM20" s="185"/>
      <c r="JIN20" s="185"/>
      <c r="JIO20" s="185"/>
      <c r="JIP20" s="185"/>
      <c r="JIQ20" s="185"/>
      <c r="JIR20" s="185"/>
      <c r="JIS20" s="185"/>
      <c r="JIT20" s="185"/>
      <c r="JIU20" s="185"/>
      <c r="JIV20" s="185"/>
      <c r="JIW20" s="185"/>
      <c r="JIX20" s="185"/>
      <c r="JIY20" s="185"/>
      <c r="JIZ20" s="185"/>
      <c r="JJA20" s="185"/>
      <c r="JJB20" s="185"/>
      <c r="JJC20" s="185"/>
      <c r="JJD20" s="185"/>
      <c r="JJE20" s="185"/>
      <c r="JJF20" s="185"/>
      <c r="JJG20" s="185"/>
      <c r="JJH20" s="185"/>
      <c r="JJI20" s="185"/>
      <c r="JJJ20" s="185"/>
      <c r="JJK20" s="185"/>
      <c r="JJL20" s="185"/>
      <c r="JJM20" s="185"/>
      <c r="JJN20" s="185"/>
      <c r="JJO20" s="185"/>
      <c r="JJP20" s="185"/>
      <c r="JJQ20" s="185"/>
      <c r="JJR20" s="185"/>
      <c r="JJS20" s="185"/>
      <c r="JJT20" s="185"/>
      <c r="JJU20" s="185"/>
      <c r="JJV20" s="185"/>
      <c r="JJW20" s="185"/>
      <c r="JJX20" s="185"/>
      <c r="JJY20" s="185"/>
      <c r="JJZ20" s="185"/>
      <c r="JKA20" s="185"/>
      <c r="JKB20" s="185"/>
      <c r="JKC20" s="185"/>
      <c r="JKD20" s="185"/>
      <c r="JKE20" s="185"/>
      <c r="JKF20" s="185"/>
      <c r="JKG20" s="185"/>
      <c r="JKH20" s="185"/>
      <c r="JKI20" s="185"/>
      <c r="JKJ20" s="185"/>
      <c r="JKK20" s="185"/>
      <c r="JKL20" s="185"/>
      <c r="JKM20" s="185"/>
      <c r="JKN20" s="185"/>
      <c r="JKO20" s="185"/>
      <c r="JKP20" s="185"/>
      <c r="JKQ20" s="185"/>
      <c r="JKR20" s="185"/>
      <c r="JKS20" s="185"/>
      <c r="JKT20" s="185"/>
      <c r="JKU20" s="185"/>
      <c r="JKV20" s="185"/>
      <c r="JKW20" s="185"/>
      <c r="JKX20" s="185"/>
      <c r="JKY20" s="185"/>
      <c r="JKZ20" s="185"/>
      <c r="JLA20" s="185"/>
      <c r="JLB20" s="185"/>
      <c r="JLC20" s="185"/>
      <c r="JLD20" s="185"/>
      <c r="JLE20" s="185"/>
      <c r="JLF20" s="185"/>
      <c r="JLG20" s="185"/>
      <c r="JLH20" s="185"/>
      <c r="JLI20" s="185"/>
      <c r="JLJ20" s="185"/>
      <c r="JLK20" s="185"/>
      <c r="JLL20" s="185"/>
      <c r="JLM20" s="185"/>
      <c r="JLN20" s="185"/>
      <c r="JLO20" s="185"/>
      <c r="JLP20" s="185"/>
      <c r="JLQ20" s="185"/>
      <c r="JLR20" s="185"/>
      <c r="JLS20" s="185"/>
      <c r="JLT20" s="185"/>
      <c r="JLU20" s="185"/>
      <c r="JLV20" s="185"/>
      <c r="JLW20" s="185"/>
      <c r="JLX20" s="185"/>
      <c r="JLY20" s="185"/>
      <c r="JLZ20" s="185"/>
      <c r="JMA20" s="185"/>
      <c r="JMB20" s="185"/>
      <c r="JMC20" s="185"/>
      <c r="JMD20" s="185"/>
      <c r="JME20" s="185"/>
      <c r="JMF20" s="185"/>
      <c r="JMG20" s="185"/>
      <c r="JMH20" s="185"/>
      <c r="JMI20" s="185"/>
      <c r="JMJ20" s="185"/>
      <c r="JMK20" s="185"/>
      <c r="JML20" s="185"/>
      <c r="JMM20" s="185"/>
      <c r="JMN20" s="185"/>
      <c r="JMO20" s="185"/>
      <c r="JMP20" s="185"/>
      <c r="JMQ20" s="185"/>
      <c r="JMR20" s="185"/>
      <c r="JMS20" s="185"/>
      <c r="JMT20" s="185"/>
      <c r="JMU20" s="185"/>
      <c r="JMV20" s="185"/>
      <c r="JMW20" s="185"/>
      <c r="JMX20" s="185"/>
      <c r="JMY20" s="185"/>
      <c r="JMZ20" s="185"/>
      <c r="JNA20" s="185"/>
      <c r="JNB20" s="185"/>
      <c r="JNC20" s="185"/>
      <c r="JND20" s="185"/>
      <c r="JNE20" s="185"/>
      <c r="JNF20" s="185"/>
      <c r="JNG20" s="185"/>
      <c r="JNH20" s="185"/>
      <c r="JNI20" s="185"/>
      <c r="JNJ20" s="185"/>
      <c r="JNK20" s="185"/>
      <c r="JNL20" s="185"/>
      <c r="JNM20" s="185"/>
      <c r="JNN20" s="185"/>
      <c r="JNO20" s="185"/>
      <c r="JNP20" s="185"/>
      <c r="JNQ20" s="185"/>
      <c r="JNR20" s="185"/>
      <c r="JNS20" s="185"/>
      <c r="JNT20" s="185"/>
      <c r="JNU20" s="185"/>
      <c r="JNV20" s="185"/>
      <c r="JNW20" s="185"/>
      <c r="JNX20" s="185"/>
      <c r="JNY20" s="185"/>
      <c r="JNZ20" s="185"/>
      <c r="JOA20" s="185"/>
      <c r="JOB20" s="185"/>
      <c r="JOC20" s="185"/>
      <c r="JOD20" s="185"/>
      <c r="JOE20" s="185"/>
      <c r="JOF20" s="185"/>
      <c r="JOG20" s="185"/>
      <c r="JOH20" s="185"/>
      <c r="JOI20" s="185"/>
      <c r="JOJ20" s="185"/>
      <c r="JOK20" s="185"/>
      <c r="JOL20" s="185"/>
      <c r="JOM20" s="185"/>
      <c r="JON20" s="185"/>
      <c r="JOO20" s="185"/>
      <c r="JOP20" s="185"/>
      <c r="JOQ20" s="185"/>
      <c r="JOR20" s="185"/>
      <c r="JOS20" s="185"/>
      <c r="JOT20" s="185"/>
      <c r="JOU20" s="185"/>
      <c r="JOV20" s="185"/>
      <c r="JOW20" s="185"/>
      <c r="JOX20" s="185"/>
      <c r="JOY20" s="185"/>
      <c r="JOZ20" s="185"/>
      <c r="JPA20" s="185"/>
      <c r="JPB20" s="185"/>
      <c r="JPC20" s="185"/>
      <c r="JPD20" s="185"/>
      <c r="JPE20" s="185"/>
      <c r="JPF20" s="185"/>
      <c r="JPG20" s="185"/>
      <c r="JPH20" s="185"/>
      <c r="JPI20" s="185"/>
      <c r="JPJ20" s="185"/>
      <c r="JPK20" s="185"/>
      <c r="JPL20" s="185"/>
      <c r="JPM20" s="185"/>
      <c r="JPN20" s="185"/>
      <c r="JPO20" s="185"/>
      <c r="JPP20" s="185"/>
      <c r="JPQ20" s="185"/>
      <c r="JPR20" s="185"/>
      <c r="JPS20" s="185"/>
      <c r="JPT20" s="185"/>
      <c r="JPU20" s="185"/>
      <c r="JPV20" s="185"/>
      <c r="JPW20" s="185"/>
      <c r="JPX20" s="185"/>
      <c r="JPY20" s="185"/>
      <c r="JPZ20" s="185"/>
      <c r="JQA20" s="185"/>
      <c r="JQB20" s="185"/>
      <c r="JQC20" s="185"/>
      <c r="JQD20" s="185"/>
      <c r="JQE20" s="185"/>
      <c r="JQF20" s="185"/>
      <c r="JQG20" s="185"/>
      <c r="JQH20" s="185"/>
      <c r="JQI20" s="185"/>
      <c r="JQJ20" s="185"/>
      <c r="JQK20" s="185"/>
      <c r="JQL20" s="185"/>
      <c r="JQM20" s="185"/>
      <c r="JQN20" s="185"/>
      <c r="JQO20" s="185"/>
      <c r="JQP20" s="185"/>
      <c r="JQQ20" s="185"/>
      <c r="JQR20" s="185"/>
      <c r="JQS20" s="185"/>
      <c r="JQT20" s="185"/>
      <c r="JQU20" s="185"/>
      <c r="JQV20" s="185"/>
      <c r="JQW20" s="185"/>
      <c r="JQX20" s="185"/>
      <c r="JQY20" s="185"/>
      <c r="JQZ20" s="185"/>
      <c r="JRA20" s="185"/>
      <c r="JRB20" s="185"/>
      <c r="JRC20" s="185"/>
      <c r="JRD20" s="185"/>
      <c r="JRE20" s="185"/>
      <c r="JRF20" s="185"/>
      <c r="JRG20" s="185"/>
      <c r="JRH20" s="185"/>
      <c r="JRI20" s="185"/>
      <c r="JRJ20" s="185"/>
      <c r="JRK20" s="185"/>
      <c r="JRL20" s="185"/>
      <c r="JRM20" s="185"/>
      <c r="JRN20" s="185"/>
      <c r="JRO20" s="185"/>
      <c r="JRP20" s="185"/>
      <c r="JRQ20" s="185"/>
      <c r="JRR20" s="185"/>
      <c r="JRS20" s="185"/>
      <c r="JRT20" s="185"/>
      <c r="JRU20" s="185"/>
      <c r="JRV20" s="185"/>
      <c r="JRW20" s="185"/>
      <c r="JRX20" s="185"/>
      <c r="JRY20" s="185"/>
      <c r="JRZ20" s="185"/>
      <c r="JSA20" s="185"/>
      <c r="JSB20" s="185"/>
      <c r="JSC20" s="185"/>
      <c r="JSD20" s="185"/>
      <c r="JSE20" s="185"/>
      <c r="JSF20" s="185"/>
      <c r="JSG20" s="185"/>
      <c r="JSH20" s="185"/>
      <c r="JSI20" s="185"/>
      <c r="JSJ20" s="185"/>
      <c r="JSK20" s="185"/>
      <c r="JSL20" s="185"/>
      <c r="JSM20" s="185"/>
      <c r="JSN20" s="185"/>
      <c r="JSO20" s="185"/>
      <c r="JSP20" s="185"/>
      <c r="JSQ20" s="185"/>
      <c r="JSR20" s="185"/>
      <c r="JSS20" s="185"/>
      <c r="JST20" s="185"/>
      <c r="JSU20" s="185"/>
      <c r="JSV20" s="185"/>
      <c r="JSW20" s="185"/>
      <c r="JSX20" s="185"/>
      <c r="JSY20" s="185"/>
      <c r="JSZ20" s="185"/>
      <c r="JTA20" s="185"/>
      <c r="JTB20" s="185"/>
      <c r="JTC20" s="185"/>
      <c r="JTD20" s="185"/>
      <c r="JTE20" s="185"/>
      <c r="JTF20" s="185"/>
      <c r="JTG20" s="185"/>
      <c r="JTH20" s="185"/>
      <c r="JTI20" s="185"/>
      <c r="JTJ20" s="185"/>
      <c r="JTK20" s="185"/>
      <c r="JTL20" s="185"/>
      <c r="JTM20" s="185"/>
      <c r="JTN20" s="185"/>
      <c r="JTO20" s="185"/>
      <c r="JTP20" s="185"/>
      <c r="JTQ20" s="185"/>
      <c r="JTR20" s="185"/>
      <c r="JTS20" s="185"/>
      <c r="JTT20" s="185"/>
      <c r="JTU20" s="185"/>
      <c r="JTV20" s="185"/>
      <c r="JTW20" s="185"/>
      <c r="JTX20" s="185"/>
      <c r="JTY20" s="185"/>
      <c r="JTZ20" s="185"/>
      <c r="JUA20" s="185"/>
      <c r="JUB20" s="185"/>
      <c r="JUC20" s="185"/>
      <c r="JUD20" s="185"/>
      <c r="JUE20" s="185"/>
      <c r="JUF20" s="185"/>
      <c r="JUG20" s="185"/>
      <c r="JUH20" s="185"/>
      <c r="JUI20" s="185"/>
      <c r="JUJ20" s="185"/>
      <c r="JUK20" s="185"/>
      <c r="JUL20" s="185"/>
      <c r="JUM20" s="185"/>
      <c r="JUN20" s="185"/>
      <c r="JUO20" s="185"/>
      <c r="JUP20" s="185"/>
      <c r="JUQ20" s="185"/>
      <c r="JUR20" s="185"/>
      <c r="JUS20" s="185"/>
      <c r="JUT20" s="185"/>
      <c r="JUU20" s="185"/>
      <c r="JUV20" s="185"/>
      <c r="JUW20" s="185"/>
      <c r="JUX20" s="185"/>
      <c r="JUY20" s="185"/>
      <c r="JUZ20" s="185"/>
      <c r="JVA20" s="185"/>
      <c r="JVB20" s="185"/>
      <c r="JVC20" s="185"/>
      <c r="JVD20" s="185"/>
      <c r="JVE20" s="185"/>
      <c r="JVF20" s="185"/>
      <c r="JVG20" s="185"/>
      <c r="JVH20" s="185"/>
      <c r="JVI20" s="185"/>
      <c r="JVJ20" s="185"/>
      <c r="JVK20" s="185"/>
      <c r="JVL20" s="185"/>
      <c r="JVM20" s="185"/>
      <c r="JVN20" s="185"/>
      <c r="JVO20" s="185"/>
      <c r="JVP20" s="185"/>
      <c r="JVQ20" s="185"/>
      <c r="JVR20" s="185"/>
      <c r="JVS20" s="185"/>
      <c r="JVT20" s="185"/>
      <c r="JVU20" s="185"/>
      <c r="JVV20" s="185"/>
      <c r="JVW20" s="185"/>
      <c r="JVX20" s="185"/>
      <c r="JVY20" s="185"/>
      <c r="JVZ20" s="185"/>
      <c r="JWA20" s="185"/>
      <c r="JWB20" s="185"/>
      <c r="JWC20" s="185"/>
      <c r="JWD20" s="185"/>
      <c r="JWE20" s="185"/>
      <c r="JWF20" s="185"/>
      <c r="JWG20" s="185"/>
      <c r="JWH20" s="185"/>
      <c r="JWI20" s="185"/>
      <c r="JWJ20" s="185"/>
      <c r="JWK20" s="185"/>
      <c r="JWL20" s="185"/>
      <c r="JWM20" s="185"/>
      <c r="JWN20" s="185"/>
      <c r="JWO20" s="185"/>
      <c r="JWP20" s="185"/>
      <c r="JWQ20" s="185"/>
      <c r="JWR20" s="185"/>
      <c r="JWS20" s="185"/>
      <c r="JWT20" s="185"/>
      <c r="JWU20" s="185"/>
      <c r="JWV20" s="185"/>
      <c r="JWW20" s="185"/>
      <c r="JWX20" s="185"/>
      <c r="JWY20" s="185"/>
      <c r="JWZ20" s="185"/>
      <c r="JXA20" s="185"/>
      <c r="JXB20" s="185"/>
      <c r="JXC20" s="185"/>
      <c r="JXD20" s="185"/>
      <c r="JXE20" s="185"/>
      <c r="JXF20" s="185"/>
      <c r="JXG20" s="185"/>
      <c r="JXH20" s="185"/>
      <c r="JXI20" s="185"/>
      <c r="JXJ20" s="185"/>
      <c r="JXK20" s="185"/>
      <c r="JXL20" s="185"/>
      <c r="JXM20" s="185"/>
      <c r="JXN20" s="185"/>
      <c r="JXO20" s="185"/>
      <c r="JXP20" s="185"/>
      <c r="JXQ20" s="185"/>
      <c r="JXR20" s="185"/>
      <c r="JXS20" s="185"/>
      <c r="JXT20" s="185"/>
      <c r="JXU20" s="185"/>
      <c r="JXV20" s="185"/>
      <c r="JXW20" s="185"/>
      <c r="JXX20" s="185"/>
      <c r="JXY20" s="185"/>
      <c r="JXZ20" s="185"/>
      <c r="JYA20" s="185"/>
      <c r="JYB20" s="185"/>
      <c r="JYC20" s="185"/>
      <c r="JYD20" s="185"/>
      <c r="JYE20" s="185"/>
      <c r="JYF20" s="185"/>
      <c r="JYG20" s="185"/>
      <c r="JYH20" s="185"/>
      <c r="JYI20" s="185"/>
      <c r="JYJ20" s="185"/>
      <c r="JYK20" s="185"/>
      <c r="JYL20" s="185"/>
      <c r="JYM20" s="185"/>
      <c r="JYN20" s="185"/>
      <c r="JYO20" s="185"/>
      <c r="JYP20" s="185"/>
      <c r="JYQ20" s="185"/>
      <c r="JYR20" s="185"/>
      <c r="JYS20" s="185"/>
      <c r="JYT20" s="185"/>
      <c r="JYU20" s="185"/>
      <c r="JYV20" s="185"/>
      <c r="JYW20" s="185"/>
      <c r="JYX20" s="185"/>
      <c r="JYY20" s="185"/>
      <c r="JYZ20" s="185"/>
      <c r="JZA20" s="185"/>
      <c r="JZB20" s="185"/>
      <c r="JZC20" s="185"/>
      <c r="JZD20" s="185"/>
      <c r="JZE20" s="185"/>
      <c r="JZF20" s="185"/>
      <c r="JZG20" s="185"/>
      <c r="JZH20" s="185"/>
      <c r="JZI20" s="185"/>
      <c r="JZJ20" s="185"/>
      <c r="JZK20" s="185"/>
      <c r="JZL20" s="185"/>
      <c r="JZM20" s="185"/>
      <c r="JZN20" s="185"/>
      <c r="JZO20" s="185"/>
      <c r="JZP20" s="185"/>
      <c r="JZQ20" s="185"/>
      <c r="JZR20" s="185"/>
      <c r="JZS20" s="185"/>
      <c r="JZT20" s="185"/>
      <c r="JZU20" s="185"/>
      <c r="JZV20" s="185"/>
      <c r="JZW20" s="185"/>
      <c r="JZX20" s="185"/>
      <c r="JZY20" s="185"/>
      <c r="JZZ20" s="185"/>
      <c r="KAA20" s="185"/>
      <c r="KAB20" s="185"/>
      <c r="KAC20" s="185"/>
      <c r="KAD20" s="185"/>
      <c r="KAE20" s="185"/>
      <c r="KAF20" s="185"/>
      <c r="KAG20" s="185"/>
      <c r="KAH20" s="185"/>
      <c r="KAI20" s="185"/>
      <c r="KAJ20" s="185"/>
      <c r="KAK20" s="185"/>
      <c r="KAL20" s="185"/>
      <c r="KAM20" s="185"/>
      <c r="KAN20" s="185"/>
      <c r="KAO20" s="185"/>
      <c r="KAP20" s="185"/>
      <c r="KAQ20" s="185"/>
      <c r="KAR20" s="185"/>
      <c r="KAS20" s="185"/>
      <c r="KAT20" s="185"/>
      <c r="KAU20" s="185"/>
      <c r="KAV20" s="185"/>
      <c r="KAW20" s="185"/>
      <c r="KAX20" s="185"/>
      <c r="KAY20" s="185"/>
      <c r="KAZ20" s="185"/>
      <c r="KBA20" s="185"/>
      <c r="KBB20" s="185"/>
      <c r="KBC20" s="185"/>
      <c r="KBD20" s="185"/>
      <c r="KBE20" s="185"/>
      <c r="KBF20" s="185"/>
      <c r="KBG20" s="185"/>
      <c r="KBH20" s="185"/>
      <c r="KBI20" s="185"/>
      <c r="KBJ20" s="185"/>
      <c r="KBK20" s="185"/>
      <c r="KBL20" s="185"/>
      <c r="KBM20" s="185"/>
      <c r="KBN20" s="185"/>
      <c r="KBO20" s="185"/>
      <c r="KBP20" s="185"/>
      <c r="KBQ20" s="185"/>
      <c r="KBR20" s="185"/>
      <c r="KBS20" s="185"/>
      <c r="KBT20" s="185"/>
      <c r="KBU20" s="185"/>
      <c r="KBV20" s="185"/>
      <c r="KBW20" s="185"/>
      <c r="KBX20" s="185"/>
      <c r="KBY20" s="185"/>
      <c r="KBZ20" s="185"/>
      <c r="KCA20" s="185"/>
      <c r="KCB20" s="185"/>
      <c r="KCC20" s="185"/>
      <c r="KCD20" s="185"/>
      <c r="KCE20" s="185"/>
      <c r="KCF20" s="185"/>
      <c r="KCG20" s="185"/>
      <c r="KCH20" s="185"/>
      <c r="KCI20" s="185"/>
      <c r="KCJ20" s="185"/>
      <c r="KCK20" s="185"/>
      <c r="KCL20" s="185"/>
      <c r="KCM20" s="185"/>
      <c r="KCN20" s="185"/>
      <c r="KCO20" s="185"/>
      <c r="KCP20" s="185"/>
      <c r="KCQ20" s="185"/>
      <c r="KCR20" s="185"/>
      <c r="KCS20" s="185"/>
      <c r="KCT20" s="185"/>
      <c r="KCU20" s="185"/>
      <c r="KCV20" s="185"/>
      <c r="KCW20" s="185"/>
      <c r="KCX20" s="185"/>
      <c r="KCY20" s="185"/>
      <c r="KCZ20" s="185"/>
      <c r="KDA20" s="185"/>
      <c r="KDB20" s="185"/>
      <c r="KDC20" s="185"/>
      <c r="KDD20" s="185"/>
      <c r="KDE20" s="185"/>
      <c r="KDF20" s="185"/>
      <c r="KDG20" s="185"/>
      <c r="KDH20" s="185"/>
      <c r="KDI20" s="185"/>
      <c r="KDJ20" s="185"/>
      <c r="KDK20" s="185"/>
      <c r="KDL20" s="185"/>
      <c r="KDM20" s="185"/>
      <c r="KDN20" s="185"/>
      <c r="KDO20" s="185"/>
      <c r="KDP20" s="185"/>
      <c r="KDQ20" s="185"/>
      <c r="KDR20" s="185"/>
      <c r="KDS20" s="185"/>
      <c r="KDT20" s="185"/>
      <c r="KDU20" s="185"/>
      <c r="KDV20" s="185"/>
      <c r="KDW20" s="185"/>
      <c r="KDX20" s="185"/>
      <c r="KDY20" s="185"/>
      <c r="KDZ20" s="185"/>
      <c r="KEA20" s="185"/>
      <c r="KEB20" s="185"/>
      <c r="KEC20" s="185"/>
      <c r="KED20" s="185"/>
      <c r="KEE20" s="185"/>
      <c r="KEF20" s="185"/>
      <c r="KEG20" s="185"/>
      <c r="KEH20" s="185"/>
      <c r="KEI20" s="185"/>
      <c r="KEJ20" s="185"/>
      <c r="KEK20" s="185"/>
      <c r="KEL20" s="185"/>
      <c r="KEM20" s="185"/>
      <c r="KEN20" s="185"/>
      <c r="KEO20" s="185"/>
      <c r="KEP20" s="185"/>
      <c r="KEQ20" s="185"/>
      <c r="KER20" s="185"/>
      <c r="KES20" s="185"/>
      <c r="KET20" s="185"/>
      <c r="KEU20" s="185"/>
      <c r="KEV20" s="185"/>
      <c r="KEW20" s="185"/>
      <c r="KEX20" s="185"/>
      <c r="KEY20" s="185"/>
      <c r="KEZ20" s="185"/>
      <c r="KFA20" s="185"/>
      <c r="KFB20" s="185"/>
      <c r="KFC20" s="185"/>
      <c r="KFD20" s="185"/>
      <c r="KFE20" s="185"/>
      <c r="KFF20" s="185"/>
      <c r="KFG20" s="185"/>
      <c r="KFH20" s="185"/>
      <c r="KFI20" s="185"/>
      <c r="KFJ20" s="185"/>
      <c r="KFK20" s="185"/>
      <c r="KFL20" s="185"/>
      <c r="KFM20" s="185"/>
      <c r="KFN20" s="185"/>
      <c r="KFO20" s="185"/>
      <c r="KFP20" s="185"/>
      <c r="KFQ20" s="185"/>
      <c r="KFR20" s="185"/>
      <c r="KFS20" s="185"/>
      <c r="KFT20" s="185"/>
      <c r="KFU20" s="185"/>
      <c r="KFV20" s="185"/>
      <c r="KFW20" s="185"/>
      <c r="KFX20" s="185"/>
      <c r="KFY20" s="185"/>
      <c r="KFZ20" s="185"/>
      <c r="KGA20" s="185"/>
      <c r="KGB20" s="185"/>
      <c r="KGC20" s="185"/>
      <c r="KGD20" s="185"/>
      <c r="KGE20" s="185"/>
      <c r="KGF20" s="185"/>
      <c r="KGG20" s="185"/>
      <c r="KGH20" s="185"/>
      <c r="KGI20" s="185"/>
      <c r="KGJ20" s="185"/>
      <c r="KGK20" s="185"/>
      <c r="KGL20" s="185"/>
      <c r="KGM20" s="185"/>
      <c r="KGN20" s="185"/>
      <c r="KGO20" s="185"/>
      <c r="KGP20" s="185"/>
      <c r="KGQ20" s="185"/>
      <c r="KGR20" s="185"/>
      <c r="KGS20" s="185"/>
      <c r="KGT20" s="185"/>
      <c r="KGU20" s="185"/>
      <c r="KGV20" s="185"/>
      <c r="KGW20" s="185"/>
      <c r="KGX20" s="185"/>
      <c r="KGY20" s="185"/>
      <c r="KGZ20" s="185"/>
      <c r="KHA20" s="185"/>
      <c r="KHB20" s="185"/>
      <c r="KHC20" s="185"/>
      <c r="KHD20" s="185"/>
      <c r="KHE20" s="185"/>
      <c r="KHF20" s="185"/>
      <c r="KHG20" s="185"/>
      <c r="KHH20" s="185"/>
      <c r="KHI20" s="185"/>
      <c r="KHJ20" s="185"/>
      <c r="KHK20" s="185"/>
      <c r="KHL20" s="185"/>
      <c r="KHM20" s="185"/>
      <c r="KHN20" s="185"/>
      <c r="KHO20" s="185"/>
      <c r="KHP20" s="185"/>
      <c r="KHQ20" s="185"/>
      <c r="KHR20" s="185"/>
      <c r="KHS20" s="185"/>
      <c r="KHT20" s="185"/>
      <c r="KHU20" s="185"/>
      <c r="KHV20" s="185"/>
      <c r="KHW20" s="185"/>
      <c r="KHX20" s="185"/>
      <c r="KHY20" s="185"/>
      <c r="KHZ20" s="185"/>
      <c r="KIA20" s="185"/>
      <c r="KIB20" s="185"/>
      <c r="KIC20" s="185"/>
      <c r="KID20" s="185"/>
      <c r="KIE20" s="185"/>
      <c r="KIF20" s="185"/>
      <c r="KIG20" s="185"/>
      <c r="KIH20" s="185"/>
      <c r="KII20" s="185"/>
      <c r="KIJ20" s="185"/>
      <c r="KIK20" s="185"/>
      <c r="KIL20" s="185"/>
      <c r="KIM20" s="185"/>
      <c r="KIN20" s="185"/>
      <c r="KIO20" s="185"/>
      <c r="KIP20" s="185"/>
      <c r="KIQ20" s="185"/>
      <c r="KIR20" s="185"/>
      <c r="KIS20" s="185"/>
      <c r="KIT20" s="185"/>
      <c r="KIU20" s="185"/>
      <c r="KIV20" s="185"/>
      <c r="KIW20" s="185"/>
      <c r="KIX20" s="185"/>
      <c r="KIY20" s="185"/>
      <c r="KIZ20" s="185"/>
      <c r="KJA20" s="185"/>
      <c r="KJB20" s="185"/>
      <c r="KJC20" s="185"/>
      <c r="KJD20" s="185"/>
      <c r="KJE20" s="185"/>
      <c r="KJF20" s="185"/>
      <c r="KJG20" s="185"/>
      <c r="KJH20" s="185"/>
      <c r="KJI20" s="185"/>
      <c r="KJJ20" s="185"/>
      <c r="KJK20" s="185"/>
      <c r="KJL20" s="185"/>
      <c r="KJM20" s="185"/>
      <c r="KJN20" s="185"/>
      <c r="KJO20" s="185"/>
      <c r="KJP20" s="185"/>
      <c r="KJQ20" s="185"/>
      <c r="KJR20" s="185"/>
      <c r="KJS20" s="185"/>
      <c r="KJT20" s="185"/>
      <c r="KJU20" s="185"/>
      <c r="KJV20" s="185"/>
      <c r="KJW20" s="185"/>
      <c r="KJX20" s="185"/>
      <c r="KJY20" s="185"/>
      <c r="KJZ20" s="185"/>
      <c r="KKA20" s="185"/>
      <c r="KKB20" s="185"/>
      <c r="KKC20" s="185"/>
      <c r="KKD20" s="185"/>
      <c r="KKE20" s="185"/>
      <c r="KKF20" s="185"/>
      <c r="KKG20" s="185"/>
      <c r="KKH20" s="185"/>
      <c r="KKI20" s="185"/>
      <c r="KKJ20" s="185"/>
      <c r="KKK20" s="185"/>
      <c r="KKL20" s="185"/>
      <c r="KKM20" s="185"/>
      <c r="KKN20" s="185"/>
      <c r="KKO20" s="185"/>
      <c r="KKP20" s="185"/>
      <c r="KKQ20" s="185"/>
      <c r="KKR20" s="185"/>
      <c r="KKS20" s="185"/>
      <c r="KKT20" s="185"/>
      <c r="KKU20" s="185"/>
      <c r="KKV20" s="185"/>
      <c r="KKW20" s="185"/>
      <c r="KKX20" s="185"/>
      <c r="KKY20" s="185"/>
      <c r="KKZ20" s="185"/>
      <c r="KLA20" s="185"/>
      <c r="KLB20" s="185"/>
      <c r="KLC20" s="185"/>
      <c r="KLD20" s="185"/>
      <c r="KLE20" s="185"/>
      <c r="KLF20" s="185"/>
      <c r="KLG20" s="185"/>
      <c r="KLH20" s="185"/>
      <c r="KLI20" s="185"/>
      <c r="KLJ20" s="185"/>
      <c r="KLK20" s="185"/>
      <c r="KLL20" s="185"/>
      <c r="KLM20" s="185"/>
      <c r="KLN20" s="185"/>
      <c r="KLO20" s="185"/>
      <c r="KLP20" s="185"/>
      <c r="KLQ20" s="185"/>
      <c r="KLR20" s="185"/>
      <c r="KLS20" s="185"/>
      <c r="KLT20" s="185"/>
      <c r="KLU20" s="185"/>
      <c r="KLV20" s="185"/>
      <c r="KLW20" s="185"/>
      <c r="KLX20" s="185"/>
      <c r="KLY20" s="185"/>
      <c r="KLZ20" s="185"/>
      <c r="KMA20" s="185"/>
      <c r="KMB20" s="185"/>
      <c r="KMC20" s="185"/>
      <c r="KMD20" s="185"/>
      <c r="KME20" s="185"/>
      <c r="KMF20" s="185"/>
      <c r="KMG20" s="185"/>
      <c r="KMH20" s="185"/>
      <c r="KMI20" s="185"/>
      <c r="KMJ20" s="185"/>
      <c r="KMK20" s="185"/>
      <c r="KML20" s="185"/>
      <c r="KMM20" s="185"/>
      <c r="KMN20" s="185"/>
      <c r="KMO20" s="185"/>
      <c r="KMP20" s="185"/>
      <c r="KMQ20" s="185"/>
      <c r="KMR20" s="185"/>
      <c r="KMS20" s="185"/>
      <c r="KMT20" s="185"/>
      <c r="KMU20" s="185"/>
      <c r="KMV20" s="185"/>
      <c r="KMW20" s="185"/>
      <c r="KMX20" s="185"/>
      <c r="KMY20" s="185"/>
      <c r="KMZ20" s="185"/>
      <c r="KNA20" s="185"/>
      <c r="KNB20" s="185"/>
      <c r="KNC20" s="185"/>
      <c r="KND20" s="185"/>
      <c r="KNE20" s="185"/>
      <c r="KNF20" s="185"/>
      <c r="KNG20" s="185"/>
      <c r="KNH20" s="185"/>
      <c r="KNI20" s="185"/>
      <c r="KNJ20" s="185"/>
      <c r="KNK20" s="185"/>
      <c r="KNL20" s="185"/>
      <c r="KNM20" s="185"/>
      <c r="KNN20" s="185"/>
      <c r="KNO20" s="185"/>
      <c r="KNP20" s="185"/>
      <c r="KNQ20" s="185"/>
      <c r="KNR20" s="185"/>
      <c r="KNS20" s="185"/>
      <c r="KNT20" s="185"/>
      <c r="KNU20" s="185"/>
      <c r="KNV20" s="185"/>
      <c r="KNW20" s="185"/>
      <c r="KNX20" s="185"/>
      <c r="KNY20" s="185"/>
      <c r="KNZ20" s="185"/>
      <c r="KOA20" s="185"/>
      <c r="KOB20" s="185"/>
      <c r="KOC20" s="185"/>
      <c r="KOD20" s="185"/>
      <c r="KOE20" s="185"/>
      <c r="KOF20" s="185"/>
      <c r="KOG20" s="185"/>
      <c r="KOH20" s="185"/>
      <c r="KOI20" s="185"/>
      <c r="KOJ20" s="185"/>
      <c r="KOK20" s="185"/>
      <c r="KOL20" s="185"/>
      <c r="KOM20" s="185"/>
      <c r="KON20" s="185"/>
      <c r="KOO20" s="185"/>
      <c r="KOP20" s="185"/>
      <c r="KOQ20" s="185"/>
      <c r="KOR20" s="185"/>
      <c r="KOS20" s="185"/>
      <c r="KOT20" s="185"/>
      <c r="KOU20" s="185"/>
      <c r="KOV20" s="185"/>
      <c r="KOW20" s="185"/>
      <c r="KOX20" s="185"/>
      <c r="KOY20" s="185"/>
      <c r="KOZ20" s="185"/>
      <c r="KPA20" s="185"/>
      <c r="KPB20" s="185"/>
      <c r="KPC20" s="185"/>
      <c r="KPD20" s="185"/>
      <c r="KPE20" s="185"/>
      <c r="KPF20" s="185"/>
      <c r="KPG20" s="185"/>
      <c r="KPH20" s="185"/>
      <c r="KPI20" s="185"/>
      <c r="KPJ20" s="185"/>
      <c r="KPK20" s="185"/>
      <c r="KPL20" s="185"/>
      <c r="KPM20" s="185"/>
      <c r="KPN20" s="185"/>
      <c r="KPO20" s="185"/>
      <c r="KPP20" s="185"/>
      <c r="KPQ20" s="185"/>
      <c r="KPR20" s="185"/>
      <c r="KPS20" s="185"/>
      <c r="KPT20" s="185"/>
      <c r="KPU20" s="185"/>
      <c r="KPV20" s="185"/>
      <c r="KPW20" s="185"/>
      <c r="KPX20" s="185"/>
      <c r="KPY20" s="185"/>
      <c r="KPZ20" s="185"/>
      <c r="KQA20" s="185"/>
      <c r="KQB20" s="185"/>
      <c r="KQC20" s="185"/>
      <c r="KQD20" s="185"/>
      <c r="KQE20" s="185"/>
      <c r="KQF20" s="185"/>
      <c r="KQG20" s="185"/>
      <c r="KQH20" s="185"/>
      <c r="KQI20" s="185"/>
      <c r="KQJ20" s="185"/>
      <c r="KQK20" s="185"/>
      <c r="KQL20" s="185"/>
      <c r="KQM20" s="185"/>
      <c r="KQN20" s="185"/>
      <c r="KQO20" s="185"/>
      <c r="KQP20" s="185"/>
      <c r="KQQ20" s="185"/>
      <c r="KQR20" s="185"/>
      <c r="KQS20" s="185"/>
      <c r="KQT20" s="185"/>
      <c r="KQU20" s="185"/>
      <c r="KQV20" s="185"/>
      <c r="KQW20" s="185"/>
      <c r="KQX20" s="185"/>
      <c r="KQY20" s="185"/>
      <c r="KQZ20" s="185"/>
      <c r="KRA20" s="185"/>
      <c r="KRB20" s="185"/>
      <c r="KRC20" s="185"/>
      <c r="KRD20" s="185"/>
      <c r="KRE20" s="185"/>
      <c r="KRF20" s="185"/>
      <c r="KRG20" s="185"/>
      <c r="KRH20" s="185"/>
      <c r="KRI20" s="185"/>
      <c r="KRJ20" s="185"/>
      <c r="KRK20" s="185"/>
      <c r="KRL20" s="185"/>
      <c r="KRM20" s="185"/>
      <c r="KRN20" s="185"/>
      <c r="KRO20" s="185"/>
      <c r="KRP20" s="185"/>
      <c r="KRQ20" s="185"/>
      <c r="KRR20" s="185"/>
      <c r="KRS20" s="185"/>
      <c r="KRT20" s="185"/>
      <c r="KRU20" s="185"/>
      <c r="KRV20" s="185"/>
      <c r="KRW20" s="185"/>
      <c r="KRX20" s="185"/>
      <c r="KRY20" s="185"/>
      <c r="KRZ20" s="185"/>
      <c r="KSA20" s="185"/>
      <c r="KSB20" s="185"/>
      <c r="KSC20" s="185"/>
      <c r="KSD20" s="185"/>
      <c r="KSE20" s="185"/>
      <c r="KSF20" s="185"/>
      <c r="KSG20" s="185"/>
      <c r="KSH20" s="185"/>
      <c r="KSI20" s="185"/>
      <c r="KSJ20" s="185"/>
      <c r="KSK20" s="185"/>
      <c r="KSL20" s="185"/>
      <c r="KSM20" s="185"/>
      <c r="KSN20" s="185"/>
      <c r="KSO20" s="185"/>
      <c r="KSP20" s="185"/>
      <c r="KSQ20" s="185"/>
      <c r="KSR20" s="185"/>
      <c r="KSS20" s="185"/>
      <c r="KST20" s="185"/>
      <c r="KSU20" s="185"/>
      <c r="KSV20" s="185"/>
      <c r="KSW20" s="185"/>
      <c r="KSX20" s="185"/>
      <c r="KSY20" s="185"/>
      <c r="KSZ20" s="185"/>
      <c r="KTA20" s="185"/>
      <c r="KTB20" s="185"/>
      <c r="KTC20" s="185"/>
      <c r="KTD20" s="185"/>
      <c r="KTE20" s="185"/>
      <c r="KTF20" s="185"/>
      <c r="KTG20" s="185"/>
      <c r="KTH20" s="185"/>
      <c r="KTI20" s="185"/>
      <c r="KTJ20" s="185"/>
      <c r="KTK20" s="185"/>
      <c r="KTL20" s="185"/>
      <c r="KTM20" s="185"/>
      <c r="KTN20" s="185"/>
      <c r="KTO20" s="185"/>
      <c r="KTP20" s="185"/>
      <c r="KTQ20" s="185"/>
      <c r="KTR20" s="185"/>
      <c r="KTS20" s="185"/>
      <c r="KTT20" s="185"/>
      <c r="KTU20" s="185"/>
      <c r="KTV20" s="185"/>
      <c r="KTW20" s="185"/>
      <c r="KTX20" s="185"/>
      <c r="KTY20" s="185"/>
      <c r="KTZ20" s="185"/>
      <c r="KUA20" s="185"/>
      <c r="KUB20" s="185"/>
      <c r="KUC20" s="185"/>
      <c r="KUD20" s="185"/>
      <c r="KUE20" s="185"/>
      <c r="KUF20" s="185"/>
      <c r="KUG20" s="185"/>
      <c r="KUH20" s="185"/>
      <c r="KUI20" s="185"/>
      <c r="KUJ20" s="185"/>
      <c r="KUK20" s="185"/>
      <c r="KUL20" s="185"/>
      <c r="KUM20" s="185"/>
      <c r="KUN20" s="185"/>
      <c r="KUO20" s="185"/>
      <c r="KUP20" s="185"/>
      <c r="KUQ20" s="185"/>
      <c r="KUR20" s="185"/>
      <c r="KUS20" s="185"/>
      <c r="KUT20" s="185"/>
      <c r="KUU20" s="185"/>
      <c r="KUV20" s="185"/>
      <c r="KUW20" s="185"/>
      <c r="KUX20" s="185"/>
      <c r="KUY20" s="185"/>
      <c r="KUZ20" s="185"/>
      <c r="KVA20" s="185"/>
      <c r="KVB20" s="185"/>
      <c r="KVC20" s="185"/>
      <c r="KVD20" s="185"/>
      <c r="KVE20" s="185"/>
      <c r="KVF20" s="185"/>
      <c r="KVG20" s="185"/>
      <c r="KVH20" s="185"/>
      <c r="KVI20" s="185"/>
      <c r="KVJ20" s="185"/>
      <c r="KVK20" s="185"/>
      <c r="KVL20" s="185"/>
      <c r="KVM20" s="185"/>
      <c r="KVN20" s="185"/>
      <c r="KVO20" s="185"/>
      <c r="KVP20" s="185"/>
      <c r="KVQ20" s="185"/>
      <c r="KVR20" s="185"/>
      <c r="KVS20" s="185"/>
      <c r="KVT20" s="185"/>
      <c r="KVU20" s="185"/>
      <c r="KVV20" s="185"/>
      <c r="KVW20" s="185"/>
      <c r="KVX20" s="185"/>
      <c r="KVY20" s="185"/>
      <c r="KVZ20" s="185"/>
      <c r="KWA20" s="185"/>
      <c r="KWB20" s="185"/>
      <c r="KWC20" s="185"/>
      <c r="KWD20" s="185"/>
      <c r="KWE20" s="185"/>
      <c r="KWF20" s="185"/>
      <c r="KWG20" s="185"/>
      <c r="KWH20" s="185"/>
      <c r="KWI20" s="185"/>
      <c r="KWJ20" s="185"/>
      <c r="KWK20" s="185"/>
      <c r="KWL20" s="185"/>
      <c r="KWM20" s="185"/>
      <c r="KWN20" s="185"/>
      <c r="KWO20" s="185"/>
      <c r="KWP20" s="185"/>
      <c r="KWQ20" s="185"/>
      <c r="KWR20" s="185"/>
      <c r="KWS20" s="185"/>
      <c r="KWT20" s="185"/>
      <c r="KWU20" s="185"/>
      <c r="KWV20" s="185"/>
      <c r="KWW20" s="185"/>
      <c r="KWX20" s="185"/>
      <c r="KWY20" s="185"/>
      <c r="KWZ20" s="185"/>
      <c r="KXA20" s="185"/>
      <c r="KXB20" s="185"/>
      <c r="KXC20" s="185"/>
      <c r="KXD20" s="185"/>
      <c r="KXE20" s="185"/>
      <c r="KXF20" s="185"/>
      <c r="KXG20" s="185"/>
      <c r="KXH20" s="185"/>
      <c r="KXI20" s="185"/>
      <c r="KXJ20" s="185"/>
      <c r="KXK20" s="185"/>
      <c r="KXL20" s="185"/>
      <c r="KXM20" s="185"/>
      <c r="KXN20" s="185"/>
      <c r="KXO20" s="185"/>
      <c r="KXP20" s="185"/>
      <c r="KXQ20" s="185"/>
      <c r="KXR20" s="185"/>
      <c r="KXS20" s="185"/>
      <c r="KXT20" s="185"/>
      <c r="KXU20" s="185"/>
      <c r="KXV20" s="185"/>
      <c r="KXW20" s="185"/>
      <c r="KXX20" s="185"/>
      <c r="KXY20" s="185"/>
      <c r="KXZ20" s="185"/>
      <c r="KYA20" s="185"/>
      <c r="KYB20" s="185"/>
      <c r="KYC20" s="185"/>
      <c r="KYD20" s="185"/>
      <c r="KYE20" s="185"/>
      <c r="KYF20" s="185"/>
      <c r="KYG20" s="185"/>
      <c r="KYH20" s="185"/>
      <c r="KYI20" s="185"/>
      <c r="KYJ20" s="185"/>
      <c r="KYK20" s="185"/>
      <c r="KYL20" s="185"/>
      <c r="KYM20" s="185"/>
      <c r="KYN20" s="185"/>
      <c r="KYO20" s="185"/>
      <c r="KYP20" s="185"/>
      <c r="KYQ20" s="185"/>
      <c r="KYR20" s="185"/>
      <c r="KYS20" s="185"/>
      <c r="KYT20" s="185"/>
      <c r="KYU20" s="185"/>
      <c r="KYV20" s="185"/>
      <c r="KYW20" s="185"/>
      <c r="KYX20" s="185"/>
      <c r="KYY20" s="185"/>
      <c r="KYZ20" s="185"/>
      <c r="KZA20" s="185"/>
      <c r="KZB20" s="185"/>
      <c r="KZC20" s="185"/>
      <c r="KZD20" s="185"/>
      <c r="KZE20" s="185"/>
      <c r="KZF20" s="185"/>
      <c r="KZG20" s="185"/>
      <c r="KZH20" s="185"/>
      <c r="KZI20" s="185"/>
      <c r="KZJ20" s="185"/>
      <c r="KZK20" s="185"/>
      <c r="KZL20" s="185"/>
      <c r="KZM20" s="185"/>
      <c r="KZN20" s="185"/>
      <c r="KZO20" s="185"/>
      <c r="KZP20" s="185"/>
      <c r="KZQ20" s="185"/>
      <c r="KZR20" s="185"/>
      <c r="KZS20" s="185"/>
      <c r="KZT20" s="185"/>
      <c r="KZU20" s="185"/>
      <c r="KZV20" s="185"/>
      <c r="KZW20" s="185"/>
      <c r="KZX20" s="185"/>
      <c r="KZY20" s="185"/>
      <c r="KZZ20" s="185"/>
      <c r="LAA20" s="185"/>
      <c r="LAB20" s="185"/>
      <c r="LAC20" s="185"/>
      <c r="LAD20" s="185"/>
      <c r="LAE20" s="185"/>
      <c r="LAF20" s="185"/>
      <c r="LAG20" s="185"/>
      <c r="LAH20" s="185"/>
      <c r="LAI20" s="185"/>
      <c r="LAJ20" s="185"/>
      <c r="LAK20" s="185"/>
      <c r="LAL20" s="185"/>
      <c r="LAM20" s="185"/>
      <c r="LAN20" s="185"/>
      <c r="LAO20" s="185"/>
      <c r="LAP20" s="185"/>
      <c r="LAQ20" s="185"/>
      <c r="LAR20" s="185"/>
      <c r="LAS20" s="185"/>
      <c r="LAT20" s="185"/>
      <c r="LAU20" s="185"/>
      <c r="LAV20" s="185"/>
      <c r="LAW20" s="185"/>
      <c r="LAX20" s="185"/>
      <c r="LAY20" s="185"/>
      <c r="LAZ20" s="185"/>
      <c r="LBA20" s="185"/>
      <c r="LBB20" s="185"/>
      <c r="LBC20" s="185"/>
      <c r="LBD20" s="185"/>
      <c r="LBE20" s="185"/>
      <c r="LBF20" s="185"/>
      <c r="LBG20" s="185"/>
      <c r="LBH20" s="185"/>
      <c r="LBI20" s="185"/>
      <c r="LBJ20" s="185"/>
      <c r="LBK20" s="185"/>
      <c r="LBL20" s="185"/>
      <c r="LBM20" s="185"/>
      <c r="LBN20" s="185"/>
      <c r="LBO20" s="185"/>
      <c r="LBP20" s="185"/>
      <c r="LBQ20" s="185"/>
      <c r="LBR20" s="185"/>
      <c r="LBS20" s="185"/>
      <c r="LBT20" s="185"/>
      <c r="LBU20" s="185"/>
      <c r="LBV20" s="185"/>
      <c r="LBW20" s="185"/>
      <c r="LBX20" s="185"/>
      <c r="LBY20" s="185"/>
      <c r="LBZ20" s="185"/>
      <c r="LCA20" s="185"/>
      <c r="LCB20" s="185"/>
      <c r="LCC20" s="185"/>
      <c r="LCD20" s="185"/>
      <c r="LCE20" s="185"/>
      <c r="LCF20" s="185"/>
      <c r="LCG20" s="185"/>
      <c r="LCH20" s="185"/>
      <c r="LCI20" s="185"/>
      <c r="LCJ20" s="185"/>
      <c r="LCK20" s="185"/>
      <c r="LCL20" s="185"/>
      <c r="LCM20" s="185"/>
      <c r="LCN20" s="185"/>
      <c r="LCO20" s="185"/>
      <c r="LCP20" s="185"/>
      <c r="LCQ20" s="185"/>
      <c r="LCR20" s="185"/>
      <c r="LCS20" s="185"/>
      <c r="LCT20" s="185"/>
      <c r="LCU20" s="185"/>
      <c r="LCV20" s="185"/>
      <c r="LCW20" s="185"/>
      <c r="LCX20" s="185"/>
      <c r="LCY20" s="185"/>
      <c r="LCZ20" s="185"/>
      <c r="LDA20" s="185"/>
      <c r="LDB20" s="185"/>
      <c r="LDC20" s="185"/>
      <c r="LDD20" s="185"/>
      <c r="LDE20" s="185"/>
      <c r="LDF20" s="185"/>
      <c r="LDG20" s="185"/>
      <c r="LDH20" s="185"/>
      <c r="LDI20" s="185"/>
      <c r="LDJ20" s="185"/>
      <c r="LDK20" s="185"/>
      <c r="LDL20" s="185"/>
      <c r="LDM20" s="185"/>
      <c r="LDN20" s="185"/>
      <c r="LDO20" s="185"/>
      <c r="LDP20" s="185"/>
      <c r="LDQ20" s="185"/>
      <c r="LDR20" s="185"/>
      <c r="LDS20" s="185"/>
      <c r="LDT20" s="185"/>
      <c r="LDU20" s="185"/>
      <c r="LDV20" s="185"/>
      <c r="LDW20" s="185"/>
      <c r="LDX20" s="185"/>
      <c r="LDY20" s="185"/>
      <c r="LDZ20" s="185"/>
      <c r="LEA20" s="185"/>
      <c r="LEB20" s="185"/>
      <c r="LEC20" s="185"/>
      <c r="LED20" s="185"/>
      <c r="LEE20" s="185"/>
      <c r="LEF20" s="185"/>
      <c r="LEG20" s="185"/>
      <c r="LEH20" s="185"/>
      <c r="LEI20" s="185"/>
      <c r="LEJ20" s="185"/>
      <c r="LEK20" s="185"/>
      <c r="LEL20" s="185"/>
      <c r="LEM20" s="185"/>
      <c r="LEN20" s="185"/>
      <c r="LEO20" s="185"/>
      <c r="LEP20" s="185"/>
      <c r="LEQ20" s="185"/>
      <c r="LER20" s="185"/>
      <c r="LES20" s="185"/>
      <c r="LET20" s="185"/>
      <c r="LEU20" s="185"/>
      <c r="LEV20" s="185"/>
      <c r="LEW20" s="185"/>
      <c r="LEX20" s="185"/>
      <c r="LEY20" s="185"/>
      <c r="LEZ20" s="185"/>
      <c r="LFA20" s="185"/>
      <c r="LFB20" s="185"/>
      <c r="LFC20" s="185"/>
      <c r="LFD20" s="185"/>
      <c r="LFE20" s="185"/>
      <c r="LFF20" s="185"/>
      <c r="LFG20" s="185"/>
      <c r="LFH20" s="185"/>
      <c r="LFI20" s="185"/>
      <c r="LFJ20" s="185"/>
      <c r="LFK20" s="185"/>
      <c r="LFL20" s="185"/>
      <c r="LFM20" s="185"/>
      <c r="LFN20" s="185"/>
      <c r="LFO20" s="185"/>
      <c r="LFP20" s="185"/>
      <c r="LFQ20" s="185"/>
      <c r="LFR20" s="185"/>
      <c r="LFS20" s="185"/>
      <c r="LFT20" s="185"/>
      <c r="LFU20" s="185"/>
      <c r="LFV20" s="185"/>
      <c r="LFW20" s="185"/>
      <c r="LFX20" s="185"/>
      <c r="LFY20" s="185"/>
      <c r="LFZ20" s="185"/>
      <c r="LGA20" s="185"/>
      <c r="LGB20" s="185"/>
      <c r="LGC20" s="185"/>
      <c r="LGD20" s="185"/>
      <c r="LGE20" s="185"/>
      <c r="LGF20" s="185"/>
      <c r="LGG20" s="185"/>
      <c r="LGH20" s="185"/>
      <c r="LGI20" s="185"/>
      <c r="LGJ20" s="185"/>
      <c r="LGK20" s="185"/>
      <c r="LGL20" s="185"/>
      <c r="LGM20" s="185"/>
      <c r="LGN20" s="185"/>
      <c r="LGO20" s="185"/>
      <c r="LGP20" s="185"/>
      <c r="LGQ20" s="185"/>
      <c r="LGR20" s="185"/>
      <c r="LGS20" s="185"/>
      <c r="LGT20" s="185"/>
      <c r="LGU20" s="185"/>
      <c r="LGV20" s="185"/>
      <c r="LGW20" s="185"/>
      <c r="LGX20" s="185"/>
      <c r="LGY20" s="185"/>
      <c r="LGZ20" s="185"/>
      <c r="LHA20" s="185"/>
      <c r="LHB20" s="185"/>
      <c r="LHC20" s="185"/>
      <c r="LHD20" s="185"/>
      <c r="LHE20" s="185"/>
      <c r="LHF20" s="185"/>
      <c r="LHG20" s="185"/>
      <c r="LHH20" s="185"/>
      <c r="LHI20" s="185"/>
      <c r="LHJ20" s="185"/>
      <c r="LHK20" s="185"/>
      <c r="LHL20" s="185"/>
      <c r="LHM20" s="185"/>
      <c r="LHN20" s="185"/>
      <c r="LHO20" s="185"/>
      <c r="LHP20" s="185"/>
      <c r="LHQ20" s="185"/>
      <c r="LHR20" s="185"/>
      <c r="LHS20" s="185"/>
      <c r="LHT20" s="185"/>
      <c r="LHU20" s="185"/>
      <c r="LHV20" s="185"/>
      <c r="LHW20" s="185"/>
      <c r="LHX20" s="185"/>
      <c r="LHY20" s="185"/>
      <c r="LHZ20" s="185"/>
      <c r="LIA20" s="185"/>
      <c r="LIB20" s="185"/>
      <c r="LIC20" s="185"/>
      <c r="LID20" s="185"/>
      <c r="LIE20" s="185"/>
      <c r="LIF20" s="185"/>
      <c r="LIG20" s="185"/>
      <c r="LIH20" s="185"/>
      <c r="LII20" s="185"/>
      <c r="LIJ20" s="185"/>
      <c r="LIK20" s="185"/>
      <c r="LIL20" s="185"/>
      <c r="LIM20" s="185"/>
      <c r="LIN20" s="185"/>
      <c r="LIO20" s="185"/>
      <c r="LIP20" s="185"/>
      <c r="LIQ20" s="185"/>
      <c r="LIR20" s="185"/>
      <c r="LIS20" s="185"/>
      <c r="LIT20" s="185"/>
      <c r="LIU20" s="185"/>
      <c r="LIV20" s="185"/>
      <c r="LIW20" s="185"/>
      <c r="LIX20" s="185"/>
      <c r="LIY20" s="185"/>
      <c r="LIZ20" s="185"/>
      <c r="LJA20" s="185"/>
      <c r="LJB20" s="185"/>
      <c r="LJC20" s="185"/>
      <c r="LJD20" s="185"/>
      <c r="LJE20" s="185"/>
      <c r="LJF20" s="185"/>
      <c r="LJG20" s="185"/>
      <c r="LJH20" s="185"/>
      <c r="LJI20" s="185"/>
      <c r="LJJ20" s="185"/>
      <c r="LJK20" s="185"/>
      <c r="LJL20" s="185"/>
      <c r="LJM20" s="185"/>
      <c r="LJN20" s="185"/>
      <c r="LJO20" s="185"/>
      <c r="LJP20" s="185"/>
      <c r="LJQ20" s="185"/>
      <c r="LJR20" s="185"/>
      <c r="LJS20" s="185"/>
      <c r="LJT20" s="185"/>
      <c r="LJU20" s="185"/>
      <c r="LJV20" s="185"/>
      <c r="LJW20" s="185"/>
      <c r="LJX20" s="185"/>
      <c r="LJY20" s="185"/>
      <c r="LJZ20" s="185"/>
      <c r="LKA20" s="185"/>
      <c r="LKB20" s="185"/>
      <c r="LKC20" s="185"/>
      <c r="LKD20" s="185"/>
      <c r="LKE20" s="185"/>
      <c r="LKF20" s="185"/>
      <c r="LKG20" s="185"/>
      <c r="LKH20" s="185"/>
      <c r="LKI20" s="185"/>
      <c r="LKJ20" s="185"/>
      <c r="LKK20" s="185"/>
      <c r="LKL20" s="185"/>
      <c r="LKM20" s="185"/>
      <c r="LKN20" s="185"/>
      <c r="LKO20" s="185"/>
      <c r="LKP20" s="185"/>
      <c r="LKQ20" s="185"/>
      <c r="LKR20" s="185"/>
      <c r="LKS20" s="185"/>
      <c r="LKT20" s="185"/>
      <c r="LKU20" s="185"/>
      <c r="LKV20" s="185"/>
      <c r="LKW20" s="185"/>
      <c r="LKX20" s="185"/>
      <c r="LKY20" s="185"/>
      <c r="LKZ20" s="185"/>
      <c r="LLA20" s="185"/>
      <c r="LLB20" s="185"/>
      <c r="LLC20" s="185"/>
      <c r="LLD20" s="185"/>
      <c r="LLE20" s="185"/>
      <c r="LLF20" s="185"/>
      <c r="LLG20" s="185"/>
      <c r="LLH20" s="185"/>
      <c r="LLI20" s="185"/>
      <c r="LLJ20" s="185"/>
      <c r="LLK20" s="185"/>
      <c r="LLL20" s="185"/>
      <c r="LLM20" s="185"/>
      <c r="LLN20" s="185"/>
      <c r="LLO20" s="185"/>
      <c r="LLP20" s="185"/>
      <c r="LLQ20" s="185"/>
      <c r="LLR20" s="185"/>
      <c r="LLS20" s="185"/>
      <c r="LLT20" s="185"/>
      <c r="LLU20" s="185"/>
      <c r="LLV20" s="185"/>
      <c r="LLW20" s="185"/>
      <c r="LLX20" s="185"/>
      <c r="LLY20" s="185"/>
      <c r="LLZ20" s="185"/>
      <c r="LMA20" s="185"/>
      <c r="LMB20" s="185"/>
      <c r="LMC20" s="185"/>
      <c r="LMD20" s="185"/>
      <c r="LME20" s="185"/>
      <c r="LMF20" s="185"/>
      <c r="LMG20" s="185"/>
      <c r="LMH20" s="185"/>
      <c r="LMI20" s="185"/>
      <c r="LMJ20" s="185"/>
      <c r="LMK20" s="185"/>
      <c r="LML20" s="185"/>
      <c r="LMM20" s="185"/>
      <c r="LMN20" s="185"/>
      <c r="LMO20" s="185"/>
      <c r="LMP20" s="185"/>
      <c r="LMQ20" s="185"/>
      <c r="LMR20" s="185"/>
      <c r="LMS20" s="185"/>
      <c r="LMT20" s="185"/>
      <c r="LMU20" s="185"/>
      <c r="LMV20" s="185"/>
      <c r="LMW20" s="185"/>
      <c r="LMX20" s="185"/>
      <c r="LMY20" s="185"/>
      <c r="LMZ20" s="185"/>
      <c r="LNA20" s="185"/>
      <c r="LNB20" s="185"/>
      <c r="LNC20" s="185"/>
      <c r="LND20" s="185"/>
      <c r="LNE20" s="185"/>
      <c r="LNF20" s="185"/>
      <c r="LNG20" s="185"/>
      <c r="LNH20" s="185"/>
      <c r="LNI20" s="185"/>
      <c r="LNJ20" s="185"/>
      <c r="LNK20" s="185"/>
      <c r="LNL20" s="185"/>
      <c r="LNM20" s="185"/>
      <c r="LNN20" s="185"/>
      <c r="LNO20" s="185"/>
      <c r="LNP20" s="185"/>
      <c r="LNQ20" s="185"/>
      <c r="LNR20" s="185"/>
      <c r="LNS20" s="185"/>
      <c r="LNT20" s="185"/>
      <c r="LNU20" s="185"/>
      <c r="LNV20" s="185"/>
      <c r="LNW20" s="185"/>
      <c r="LNX20" s="185"/>
      <c r="LNY20" s="185"/>
      <c r="LNZ20" s="185"/>
      <c r="LOA20" s="185"/>
      <c r="LOB20" s="185"/>
      <c r="LOC20" s="185"/>
      <c r="LOD20" s="185"/>
      <c r="LOE20" s="185"/>
      <c r="LOF20" s="185"/>
      <c r="LOG20" s="185"/>
      <c r="LOH20" s="185"/>
      <c r="LOI20" s="185"/>
      <c r="LOJ20" s="185"/>
      <c r="LOK20" s="185"/>
      <c r="LOL20" s="185"/>
      <c r="LOM20" s="185"/>
      <c r="LON20" s="185"/>
      <c r="LOO20" s="185"/>
      <c r="LOP20" s="185"/>
      <c r="LOQ20" s="185"/>
      <c r="LOR20" s="185"/>
      <c r="LOS20" s="185"/>
      <c r="LOT20" s="185"/>
      <c r="LOU20" s="185"/>
      <c r="LOV20" s="185"/>
      <c r="LOW20" s="185"/>
      <c r="LOX20" s="185"/>
      <c r="LOY20" s="185"/>
      <c r="LOZ20" s="185"/>
      <c r="LPA20" s="185"/>
      <c r="LPB20" s="185"/>
      <c r="LPC20" s="185"/>
      <c r="LPD20" s="185"/>
      <c r="LPE20" s="185"/>
      <c r="LPF20" s="185"/>
      <c r="LPG20" s="185"/>
      <c r="LPH20" s="185"/>
      <c r="LPI20" s="185"/>
      <c r="LPJ20" s="185"/>
      <c r="LPK20" s="185"/>
      <c r="LPL20" s="185"/>
      <c r="LPM20" s="185"/>
      <c r="LPN20" s="185"/>
      <c r="LPO20" s="185"/>
      <c r="LPP20" s="185"/>
      <c r="LPQ20" s="185"/>
      <c r="LPR20" s="185"/>
      <c r="LPS20" s="185"/>
      <c r="LPT20" s="185"/>
      <c r="LPU20" s="185"/>
      <c r="LPV20" s="185"/>
      <c r="LPW20" s="185"/>
      <c r="LPX20" s="185"/>
      <c r="LPY20" s="185"/>
      <c r="LPZ20" s="185"/>
      <c r="LQA20" s="185"/>
      <c r="LQB20" s="185"/>
      <c r="LQC20" s="185"/>
      <c r="LQD20" s="185"/>
      <c r="LQE20" s="185"/>
      <c r="LQF20" s="185"/>
      <c r="LQG20" s="185"/>
      <c r="LQH20" s="185"/>
      <c r="LQI20" s="185"/>
      <c r="LQJ20" s="185"/>
      <c r="LQK20" s="185"/>
      <c r="LQL20" s="185"/>
      <c r="LQM20" s="185"/>
      <c r="LQN20" s="185"/>
      <c r="LQO20" s="185"/>
      <c r="LQP20" s="185"/>
      <c r="LQQ20" s="185"/>
      <c r="LQR20" s="185"/>
      <c r="LQS20" s="185"/>
      <c r="LQT20" s="185"/>
      <c r="LQU20" s="185"/>
      <c r="LQV20" s="185"/>
      <c r="LQW20" s="185"/>
      <c r="LQX20" s="185"/>
      <c r="LQY20" s="185"/>
      <c r="LQZ20" s="185"/>
      <c r="LRA20" s="185"/>
      <c r="LRB20" s="185"/>
      <c r="LRC20" s="185"/>
      <c r="LRD20" s="185"/>
      <c r="LRE20" s="185"/>
      <c r="LRF20" s="185"/>
      <c r="LRG20" s="185"/>
      <c r="LRH20" s="185"/>
      <c r="LRI20" s="185"/>
      <c r="LRJ20" s="185"/>
      <c r="LRK20" s="185"/>
      <c r="LRL20" s="185"/>
      <c r="LRM20" s="185"/>
      <c r="LRN20" s="185"/>
      <c r="LRO20" s="185"/>
      <c r="LRP20" s="185"/>
      <c r="LRQ20" s="185"/>
      <c r="LRR20" s="185"/>
      <c r="LRS20" s="185"/>
      <c r="LRT20" s="185"/>
      <c r="LRU20" s="185"/>
      <c r="LRV20" s="185"/>
      <c r="LRW20" s="185"/>
      <c r="LRX20" s="185"/>
      <c r="LRY20" s="185"/>
      <c r="LRZ20" s="185"/>
      <c r="LSA20" s="185"/>
      <c r="LSB20" s="185"/>
      <c r="LSC20" s="185"/>
      <c r="LSD20" s="185"/>
      <c r="LSE20" s="185"/>
      <c r="LSF20" s="185"/>
      <c r="LSG20" s="185"/>
      <c r="LSH20" s="185"/>
      <c r="LSI20" s="185"/>
      <c r="LSJ20" s="185"/>
      <c r="LSK20" s="185"/>
      <c r="LSL20" s="185"/>
      <c r="LSM20" s="185"/>
      <c r="LSN20" s="185"/>
      <c r="LSO20" s="185"/>
      <c r="LSP20" s="185"/>
      <c r="LSQ20" s="185"/>
      <c r="LSR20" s="185"/>
      <c r="LSS20" s="185"/>
      <c r="LST20" s="185"/>
      <c r="LSU20" s="185"/>
      <c r="LSV20" s="185"/>
      <c r="LSW20" s="185"/>
      <c r="LSX20" s="185"/>
      <c r="LSY20" s="185"/>
      <c r="LSZ20" s="185"/>
      <c r="LTA20" s="185"/>
      <c r="LTB20" s="185"/>
      <c r="LTC20" s="185"/>
      <c r="LTD20" s="185"/>
      <c r="LTE20" s="185"/>
      <c r="LTF20" s="185"/>
      <c r="LTG20" s="185"/>
      <c r="LTH20" s="185"/>
      <c r="LTI20" s="185"/>
      <c r="LTJ20" s="185"/>
      <c r="LTK20" s="185"/>
      <c r="LTL20" s="185"/>
      <c r="LTM20" s="185"/>
      <c r="LTN20" s="185"/>
      <c r="LTO20" s="185"/>
      <c r="LTP20" s="185"/>
      <c r="LTQ20" s="185"/>
      <c r="LTR20" s="185"/>
      <c r="LTS20" s="185"/>
      <c r="LTT20" s="185"/>
      <c r="LTU20" s="185"/>
      <c r="LTV20" s="185"/>
      <c r="LTW20" s="185"/>
      <c r="LTX20" s="185"/>
      <c r="LTY20" s="185"/>
      <c r="LTZ20" s="185"/>
      <c r="LUA20" s="185"/>
      <c r="LUB20" s="185"/>
      <c r="LUC20" s="185"/>
      <c r="LUD20" s="185"/>
      <c r="LUE20" s="185"/>
      <c r="LUF20" s="185"/>
      <c r="LUG20" s="185"/>
      <c r="LUH20" s="185"/>
      <c r="LUI20" s="185"/>
      <c r="LUJ20" s="185"/>
      <c r="LUK20" s="185"/>
      <c r="LUL20" s="185"/>
      <c r="LUM20" s="185"/>
      <c r="LUN20" s="185"/>
      <c r="LUO20" s="185"/>
      <c r="LUP20" s="185"/>
      <c r="LUQ20" s="185"/>
      <c r="LUR20" s="185"/>
      <c r="LUS20" s="185"/>
      <c r="LUT20" s="185"/>
      <c r="LUU20" s="185"/>
      <c r="LUV20" s="185"/>
      <c r="LUW20" s="185"/>
      <c r="LUX20" s="185"/>
      <c r="LUY20" s="185"/>
      <c r="LUZ20" s="185"/>
      <c r="LVA20" s="185"/>
      <c r="LVB20" s="185"/>
      <c r="LVC20" s="185"/>
      <c r="LVD20" s="185"/>
      <c r="LVE20" s="185"/>
      <c r="LVF20" s="185"/>
      <c r="LVG20" s="185"/>
      <c r="LVH20" s="185"/>
      <c r="LVI20" s="185"/>
      <c r="LVJ20" s="185"/>
      <c r="LVK20" s="185"/>
      <c r="LVL20" s="185"/>
      <c r="LVM20" s="185"/>
      <c r="LVN20" s="185"/>
      <c r="LVO20" s="185"/>
      <c r="LVP20" s="185"/>
      <c r="LVQ20" s="185"/>
      <c r="LVR20" s="185"/>
      <c r="LVS20" s="185"/>
      <c r="LVT20" s="185"/>
      <c r="LVU20" s="185"/>
      <c r="LVV20" s="185"/>
      <c r="LVW20" s="185"/>
      <c r="LVX20" s="185"/>
      <c r="LVY20" s="185"/>
      <c r="LVZ20" s="185"/>
      <c r="LWA20" s="185"/>
      <c r="LWB20" s="185"/>
      <c r="LWC20" s="185"/>
      <c r="LWD20" s="185"/>
      <c r="LWE20" s="185"/>
      <c r="LWF20" s="185"/>
      <c r="LWG20" s="185"/>
      <c r="LWH20" s="185"/>
      <c r="LWI20" s="185"/>
      <c r="LWJ20" s="185"/>
      <c r="LWK20" s="185"/>
      <c r="LWL20" s="185"/>
      <c r="LWM20" s="185"/>
      <c r="LWN20" s="185"/>
      <c r="LWO20" s="185"/>
      <c r="LWP20" s="185"/>
      <c r="LWQ20" s="185"/>
      <c r="LWR20" s="185"/>
      <c r="LWS20" s="185"/>
      <c r="LWT20" s="185"/>
      <c r="LWU20" s="185"/>
      <c r="LWV20" s="185"/>
      <c r="LWW20" s="185"/>
      <c r="LWX20" s="185"/>
      <c r="LWY20" s="185"/>
      <c r="LWZ20" s="185"/>
      <c r="LXA20" s="185"/>
      <c r="LXB20" s="185"/>
      <c r="LXC20" s="185"/>
      <c r="LXD20" s="185"/>
      <c r="LXE20" s="185"/>
      <c r="LXF20" s="185"/>
      <c r="LXG20" s="185"/>
      <c r="LXH20" s="185"/>
      <c r="LXI20" s="185"/>
      <c r="LXJ20" s="185"/>
      <c r="LXK20" s="185"/>
      <c r="LXL20" s="185"/>
      <c r="LXM20" s="185"/>
      <c r="LXN20" s="185"/>
      <c r="LXO20" s="185"/>
      <c r="LXP20" s="185"/>
      <c r="LXQ20" s="185"/>
      <c r="LXR20" s="185"/>
      <c r="LXS20" s="185"/>
      <c r="LXT20" s="185"/>
      <c r="LXU20" s="185"/>
      <c r="LXV20" s="185"/>
      <c r="LXW20" s="185"/>
      <c r="LXX20" s="185"/>
      <c r="LXY20" s="185"/>
      <c r="LXZ20" s="185"/>
      <c r="LYA20" s="185"/>
      <c r="LYB20" s="185"/>
      <c r="LYC20" s="185"/>
      <c r="LYD20" s="185"/>
      <c r="LYE20" s="185"/>
      <c r="LYF20" s="185"/>
      <c r="LYG20" s="185"/>
      <c r="LYH20" s="185"/>
      <c r="LYI20" s="185"/>
      <c r="LYJ20" s="185"/>
      <c r="LYK20" s="185"/>
      <c r="LYL20" s="185"/>
      <c r="LYM20" s="185"/>
      <c r="LYN20" s="185"/>
      <c r="LYO20" s="185"/>
      <c r="LYP20" s="185"/>
      <c r="LYQ20" s="185"/>
      <c r="LYR20" s="185"/>
      <c r="LYS20" s="185"/>
      <c r="LYT20" s="185"/>
      <c r="LYU20" s="185"/>
      <c r="LYV20" s="185"/>
      <c r="LYW20" s="185"/>
      <c r="LYX20" s="185"/>
      <c r="LYY20" s="185"/>
      <c r="LYZ20" s="185"/>
      <c r="LZA20" s="185"/>
      <c r="LZB20" s="185"/>
      <c r="LZC20" s="185"/>
      <c r="LZD20" s="185"/>
      <c r="LZE20" s="185"/>
      <c r="LZF20" s="185"/>
      <c r="LZG20" s="185"/>
      <c r="LZH20" s="185"/>
      <c r="LZI20" s="185"/>
      <c r="LZJ20" s="185"/>
      <c r="LZK20" s="185"/>
      <c r="LZL20" s="185"/>
      <c r="LZM20" s="185"/>
      <c r="LZN20" s="185"/>
      <c r="LZO20" s="185"/>
      <c r="LZP20" s="185"/>
      <c r="LZQ20" s="185"/>
      <c r="LZR20" s="185"/>
      <c r="LZS20" s="185"/>
      <c r="LZT20" s="185"/>
      <c r="LZU20" s="185"/>
      <c r="LZV20" s="185"/>
      <c r="LZW20" s="185"/>
      <c r="LZX20" s="185"/>
      <c r="LZY20" s="185"/>
      <c r="LZZ20" s="185"/>
      <c r="MAA20" s="185"/>
      <c r="MAB20" s="185"/>
      <c r="MAC20" s="185"/>
      <c r="MAD20" s="185"/>
      <c r="MAE20" s="185"/>
      <c r="MAF20" s="185"/>
      <c r="MAG20" s="185"/>
      <c r="MAH20" s="185"/>
      <c r="MAI20" s="185"/>
      <c r="MAJ20" s="185"/>
      <c r="MAK20" s="185"/>
      <c r="MAL20" s="185"/>
      <c r="MAM20" s="185"/>
      <c r="MAN20" s="185"/>
      <c r="MAO20" s="185"/>
      <c r="MAP20" s="185"/>
      <c r="MAQ20" s="185"/>
      <c r="MAR20" s="185"/>
      <c r="MAS20" s="185"/>
      <c r="MAT20" s="185"/>
      <c r="MAU20" s="185"/>
      <c r="MAV20" s="185"/>
      <c r="MAW20" s="185"/>
      <c r="MAX20" s="185"/>
      <c r="MAY20" s="185"/>
      <c r="MAZ20" s="185"/>
      <c r="MBA20" s="185"/>
      <c r="MBB20" s="185"/>
      <c r="MBC20" s="185"/>
      <c r="MBD20" s="185"/>
      <c r="MBE20" s="185"/>
      <c r="MBF20" s="185"/>
      <c r="MBG20" s="185"/>
      <c r="MBH20" s="185"/>
      <c r="MBI20" s="185"/>
      <c r="MBJ20" s="185"/>
      <c r="MBK20" s="185"/>
      <c r="MBL20" s="185"/>
      <c r="MBM20" s="185"/>
      <c r="MBN20" s="185"/>
      <c r="MBO20" s="185"/>
      <c r="MBP20" s="185"/>
      <c r="MBQ20" s="185"/>
      <c r="MBR20" s="185"/>
      <c r="MBS20" s="185"/>
      <c r="MBT20" s="185"/>
      <c r="MBU20" s="185"/>
      <c r="MBV20" s="185"/>
      <c r="MBW20" s="185"/>
      <c r="MBX20" s="185"/>
      <c r="MBY20" s="185"/>
      <c r="MBZ20" s="185"/>
      <c r="MCA20" s="185"/>
      <c r="MCB20" s="185"/>
      <c r="MCC20" s="185"/>
      <c r="MCD20" s="185"/>
      <c r="MCE20" s="185"/>
      <c r="MCF20" s="185"/>
      <c r="MCG20" s="185"/>
      <c r="MCH20" s="185"/>
      <c r="MCI20" s="185"/>
      <c r="MCJ20" s="185"/>
      <c r="MCK20" s="185"/>
      <c r="MCL20" s="185"/>
      <c r="MCM20" s="185"/>
      <c r="MCN20" s="185"/>
      <c r="MCO20" s="185"/>
      <c r="MCP20" s="185"/>
      <c r="MCQ20" s="185"/>
      <c r="MCR20" s="185"/>
      <c r="MCS20" s="185"/>
      <c r="MCT20" s="185"/>
      <c r="MCU20" s="185"/>
      <c r="MCV20" s="185"/>
      <c r="MCW20" s="185"/>
      <c r="MCX20" s="185"/>
      <c r="MCY20" s="185"/>
      <c r="MCZ20" s="185"/>
      <c r="MDA20" s="185"/>
      <c r="MDB20" s="185"/>
      <c r="MDC20" s="185"/>
      <c r="MDD20" s="185"/>
      <c r="MDE20" s="185"/>
      <c r="MDF20" s="185"/>
      <c r="MDG20" s="185"/>
      <c r="MDH20" s="185"/>
      <c r="MDI20" s="185"/>
      <c r="MDJ20" s="185"/>
      <c r="MDK20" s="185"/>
      <c r="MDL20" s="185"/>
      <c r="MDM20" s="185"/>
      <c r="MDN20" s="185"/>
      <c r="MDO20" s="185"/>
      <c r="MDP20" s="185"/>
      <c r="MDQ20" s="185"/>
      <c r="MDR20" s="185"/>
      <c r="MDS20" s="185"/>
      <c r="MDT20" s="185"/>
      <c r="MDU20" s="185"/>
      <c r="MDV20" s="185"/>
      <c r="MDW20" s="185"/>
      <c r="MDX20" s="185"/>
      <c r="MDY20" s="185"/>
      <c r="MDZ20" s="185"/>
      <c r="MEA20" s="185"/>
      <c r="MEB20" s="185"/>
      <c r="MEC20" s="185"/>
      <c r="MED20" s="185"/>
      <c r="MEE20" s="185"/>
      <c r="MEF20" s="185"/>
      <c r="MEG20" s="185"/>
      <c r="MEH20" s="185"/>
      <c r="MEI20" s="185"/>
      <c r="MEJ20" s="185"/>
      <c r="MEK20" s="185"/>
      <c r="MEL20" s="185"/>
      <c r="MEM20" s="185"/>
      <c r="MEN20" s="185"/>
      <c r="MEO20" s="185"/>
      <c r="MEP20" s="185"/>
      <c r="MEQ20" s="185"/>
      <c r="MER20" s="185"/>
      <c r="MES20" s="185"/>
      <c r="MET20" s="185"/>
      <c r="MEU20" s="185"/>
      <c r="MEV20" s="185"/>
      <c r="MEW20" s="185"/>
      <c r="MEX20" s="185"/>
      <c r="MEY20" s="185"/>
      <c r="MEZ20" s="185"/>
      <c r="MFA20" s="185"/>
      <c r="MFB20" s="185"/>
      <c r="MFC20" s="185"/>
      <c r="MFD20" s="185"/>
      <c r="MFE20" s="185"/>
      <c r="MFF20" s="185"/>
      <c r="MFG20" s="185"/>
      <c r="MFH20" s="185"/>
      <c r="MFI20" s="185"/>
      <c r="MFJ20" s="185"/>
      <c r="MFK20" s="185"/>
      <c r="MFL20" s="185"/>
      <c r="MFM20" s="185"/>
      <c r="MFN20" s="185"/>
      <c r="MFO20" s="185"/>
      <c r="MFP20" s="185"/>
      <c r="MFQ20" s="185"/>
      <c r="MFR20" s="185"/>
      <c r="MFS20" s="185"/>
      <c r="MFT20" s="185"/>
      <c r="MFU20" s="185"/>
      <c r="MFV20" s="185"/>
      <c r="MFW20" s="185"/>
      <c r="MFX20" s="185"/>
      <c r="MFY20" s="185"/>
      <c r="MFZ20" s="185"/>
      <c r="MGA20" s="185"/>
      <c r="MGB20" s="185"/>
      <c r="MGC20" s="185"/>
      <c r="MGD20" s="185"/>
      <c r="MGE20" s="185"/>
      <c r="MGF20" s="185"/>
      <c r="MGG20" s="185"/>
      <c r="MGH20" s="185"/>
      <c r="MGI20" s="185"/>
      <c r="MGJ20" s="185"/>
      <c r="MGK20" s="185"/>
      <c r="MGL20" s="185"/>
      <c r="MGM20" s="185"/>
      <c r="MGN20" s="185"/>
      <c r="MGO20" s="185"/>
      <c r="MGP20" s="185"/>
      <c r="MGQ20" s="185"/>
      <c r="MGR20" s="185"/>
      <c r="MGS20" s="185"/>
      <c r="MGT20" s="185"/>
      <c r="MGU20" s="185"/>
      <c r="MGV20" s="185"/>
      <c r="MGW20" s="185"/>
      <c r="MGX20" s="185"/>
      <c r="MGY20" s="185"/>
      <c r="MGZ20" s="185"/>
      <c r="MHA20" s="185"/>
      <c r="MHB20" s="185"/>
      <c r="MHC20" s="185"/>
      <c r="MHD20" s="185"/>
      <c r="MHE20" s="185"/>
      <c r="MHF20" s="185"/>
      <c r="MHG20" s="185"/>
      <c r="MHH20" s="185"/>
      <c r="MHI20" s="185"/>
      <c r="MHJ20" s="185"/>
      <c r="MHK20" s="185"/>
      <c r="MHL20" s="185"/>
      <c r="MHM20" s="185"/>
      <c r="MHN20" s="185"/>
      <c r="MHO20" s="185"/>
      <c r="MHP20" s="185"/>
      <c r="MHQ20" s="185"/>
      <c r="MHR20" s="185"/>
      <c r="MHS20" s="185"/>
      <c r="MHT20" s="185"/>
      <c r="MHU20" s="185"/>
      <c r="MHV20" s="185"/>
      <c r="MHW20" s="185"/>
      <c r="MHX20" s="185"/>
      <c r="MHY20" s="185"/>
      <c r="MHZ20" s="185"/>
      <c r="MIA20" s="185"/>
      <c r="MIB20" s="185"/>
      <c r="MIC20" s="185"/>
      <c r="MID20" s="185"/>
      <c r="MIE20" s="185"/>
      <c r="MIF20" s="185"/>
      <c r="MIG20" s="185"/>
      <c r="MIH20" s="185"/>
      <c r="MII20" s="185"/>
      <c r="MIJ20" s="185"/>
      <c r="MIK20" s="185"/>
      <c r="MIL20" s="185"/>
      <c r="MIM20" s="185"/>
      <c r="MIN20" s="185"/>
      <c r="MIO20" s="185"/>
      <c r="MIP20" s="185"/>
      <c r="MIQ20" s="185"/>
      <c r="MIR20" s="185"/>
      <c r="MIS20" s="185"/>
      <c r="MIT20" s="185"/>
      <c r="MIU20" s="185"/>
      <c r="MIV20" s="185"/>
      <c r="MIW20" s="185"/>
      <c r="MIX20" s="185"/>
      <c r="MIY20" s="185"/>
      <c r="MIZ20" s="185"/>
      <c r="MJA20" s="185"/>
      <c r="MJB20" s="185"/>
      <c r="MJC20" s="185"/>
      <c r="MJD20" s="185"/>
      <c r="MJE20" s="185"/>
      <c r="MJF20" s="185"/>
      <c r="MJG20" s="185"/>
      <c r="MJH20" s="185"/>
      <c r="MJI20" s="185"/>
      <c r="MJJ20" s="185"/>
      <c r="MJK20" s="185"/>
      <c r="MJL20" s="185"/>
      <c r="MJM20" s="185"/>
      <c r="MJN20" s="185"/>
      <c r="MJO20" s="185"/>
      <c r="MJP20" s="185"/>
      <c r="MJQ20" s="185"/>
      <c r="MJR20" s="185"/>
      <c r="MJS20" s="185"/>
      <c r="MJT20" s="185"/>
      <c r="MJU20" s="185"/>
      <c r="MJV20" s="185"/>
      <c r="MJW20" s="185"/>
      <c r="MJX20" s="185"/>
      <c r="MJY20" s="185"/>
      <c r="MJZ20" s="185"/>
      <c r="MKA20" s="185"/>
      <c r="MKB20" s="185"/>
      <c r="MKC20" s="185"/>
      <c r="MKD20" s="185"/>
      <c r="MKE20" s="185"/>
      <c r="MKF20" s="185"/>
      <c r="MKG20" s="185"/>
      <c r="MKH20" s="185"/>
      <c r="MKI20" s="185"/>
      <c r="MKJ20" s="185"/>
      <c r="MKK20" s="185"/>
      <c r="MKL20" s="185"/>
      <c r="MKM20" s="185"/>
      <c r="MKN20" s="185"/>
      <c r="MKO20" s="185"/>
      <c r="MKP20" s="185"/>
      <c r="MKQ20" s="185"/>
      <c r="MKR20" s="185"/>
      <c r="MKS20" s="185"/>
      <c r="MKT20" s="185"/>
      <c r="MKU20" s="185"/>
      <c r="MKV20" s="185"/>
      <c r="MKW20" s="185"/>
      <c r="MKX20" s="185"/>
      <c r="MKY20" s="185"/>
      <c r="MKZ20" s="185"/>
      <c r="MLA20" s="185"/>
      <c r="MLB20" s="185"/>
      <c r="MLC20" s="185"/>
      <c r="MLD20" s="185"/>
      <c r="MLE20" s="185"/>
      <c r="MLF20" s="185"/>
      <c r="MLG20" s="185"/>
      <c r="MLH20" s="185"/>
      <c r="MLI20" s="185"/>
      <c r="MLJ20" s="185"/>
      <c r="MLK20" s="185"/>
      <c r="MLL20" s="185"/>
      <c r="MLM20" s="185"/>
      <c r="MLN20" s="185"/>
      <c r="MLO20" s="185"/>
      <c r="MLP20" s="185"/>
      <c r="MLQ20" s="185"/>
      <c r="MLR20" s="185"/>
      <c r="MLS20" s="185"/>
      <c r="MLT20" s="185"/>
      <c r="MLU20" s="185"/>
      <c r="MLV20" s="185"/>
      <c r="MLW20" s="185"/>
      <c r="MLX20" s="185"/>
      <c r="MLY20" s="185"/>
      <c r="MLZ20" s="185"/>
      <c r="MMA20" s="185"/>
      <c r="MMB20" s="185"/>
      <c r="MMC20" s="185"/>
      <c r="MMD20" s="185"/>
      <c r="MME20" s="185"/>
      <c r="MMF20" s="185"/>
      <c r="MMG20" s="185"/>
      <c r="MMH20" s="185"/>
      <c r="MMI20" s="185"/>
      <c r="MMJ20" s="185"/>
      <c r="MMK20" s="185"/>
      <c r="MML20" s="185"/>
      <c r="MMM20" s="185"/>
      <c r="MMN20" s="185"/>
      <c r="MMO20" s="185"/>
      <c r="MMP20" s="185"/>
      <c r="MMQ20" s="185"/>
      <c r="MMR20" s="185"/>
      <c r="MMS20" s="185"/>
      <c r="MMT20" s="185"/>
      <c r="MMU20" s="185"/>
      <c r="MMV20" s="185"/>
      <c r="MMW20" s="185"/>
      <c r="MMX20" s="185"/>
      <c r="MMY20" s="185"/>
      <c r="MMZ20" s="185"/>
      <c r="MNA20" s="185"/>
      <c r="MNB20" s="185"/>
      <c r="MNC20" s="185"/>
      <c r="MND20" s="185"/>
      <c r="MNE20" s="185"/>
      <c r="MNF20" s="185"/>
      <c r="MNG20" s="185"/>
      <c r="MNH20" s="185"/>
      <c r="MNI20" s="185"/>
      <c r="MNJ20" s="185"/>
      <c r="MNK20" s="185"/>
      <c r="MNL20" s="185"/>
      <c r="MNM20" s="185"/>
      <c r="MNN20" s="185"/>
      <c r="MNO20" s="185"/>
      <c r="MNP20" s="185"/>
      <c r="MNQ20" s="185"/>
      <c r="MNR20" s="185"/>
      <c r="MNS20" s="185"/>
      <c r="MNT20" s="185"/>
      <c r="MNU20" s="185"/>
      <c r="MNV20" s="185"/>
      <c r="MNW20" s="185"/>
      <c r="MNX20" s="185"/>
      <c r="MNY20" s="185"/>
      <c r="MNZ20" s="185"/>
      <c r="MOA20" s="185"/>
      <c r="MOB20" s="185"/>
      <c r="MOC20" s="185"/>
      <c r="MOD20" s="185"/>
      <c r="MOE20" s="185"/>
      <c r="MOF20" s="185"/>
      <c r="MOG20" s="185"/>
      <c r="MOH20" s="185"/>
      <c r="MOI20" s="185"/>
      <c r="MOJ20" s="185"/>
      <c r="MOK20" s="185"/>
      <c r="MOL20" s="185"/>
      <c r="MOM20" s="185"/>
      <c r="MON20" s="185"/>
      <c r="MOO20" s="185"/>
      <c r="MOP20" s="185"/>
      <c r="MOQ20" s="185"/>
      <c r="MOR20" s="185"/>
      <c r="MOS20" s="185"/>
      <c r="MOT20" s="185"/>
      <c r="MOU20" s="185"/>
      <c r="MOV20" s="185"/>
      <c r="MOW20" s="185"/>
      <c r="MOX20" s="185"/>
      <c r="MOY20" s="185"/>
      <c r="MOZ20" s="185"/>
      <c r="MPA20" s="185"/>
      <c r="MPB20" s="185"/>
      <c r="MPC20" s="185"/>
      <c r="MPD20" s="185"/>
      <c r="MPE20" s="185"/>
      <c r="MPF20" s="185"/>
      <c r="MPG20" s="185"/>
      <c r="MPH20" s="185"/>
      <c r="MPI20" s="185"/>
      <c r="MPJ20" s="185"/>
      <c r="MPK20" s="185"/>
      <c r="MPL20" s="185"/>
      <c r="MPM20" s="185"/>
      <c r="MPN20" s="185"/>
      <c r="MPO20" s="185"/>
      <c r="MPP20" s="185"/>
      <c r="MPQ20" s="185"/>
      <c r="MPR20" s="185"/>
      <c r="MPS20" s="185"/>
      <c r="MPT20" s="185"/>
      <c r="MPU20" s="185"/>
      <c r="MPV20" s="185"/>
      <c r="MPW20" s="185"/>
      <c r="MPX20" s="185"/>
      <c r="MPY20" s="185"/>
      <c r="MPZ20" s="185"/>
      <c r="MQA20" s="185"/>
      <c r="MQB20" s="185"/>
      <c r="MQC20" s="185"/>
      <c r="MQD20" s="185"/>
      <c r="MQE20" s="185"/>
      <c r="MQF20" s="185"/>
      <c r="MQG20" s="185"/>
      <c r="MQH20" s="185"/>
      <c r="MQI20" s="185"/>
      <c r="MQJ20" s="185"/>
      <c r="MQK20" s="185"/>
      <c r="MQL20" s="185"/>
      <c r="MQM20" s="185"/>
      <c r="MQN20" s="185"/>
      <c r="MQO20" s="185"/>
      <c r="MQP20" s="185"/>
      <c r="MQQ20" s="185"/>
      <c r="MQR20" s="185"/>
      <c r="MQS20" s="185"/>
      <c r="MQT20" s="185"/>
      <c r="MQU20" s="185"/>
      <c r="MQV20" s="185"/>
      <c r="MQW20" s="185"/>
      <c r="MQX20" s="185"/>
      <c r="MQY20" s="185"/>
      <c r="MQZ20" s="185"/>
      <c r="MRA20" s="185"/>
      <c r="MRB20" s="185"/>
      <c r="MRC20" s="185"/>
      <c r="MRD20" s="185"/>
      <c r="MRE20" s="185"/>
      <c r="MRF20" s="185"/>
      <c r="MRG20" s="185"/>
      <c r="MRH20" s="185"/>
      <c r="MRI20" s="185"/>
      <c r="MRJ20" s="185"/>
      <c r="MRK20" s="185"/>
      <c r="MRL20" s="185"/>
      <c r="MRM20" s="185"/>
      <c r="MRN20" s="185"/>
      <c r="MRO20" s="185"/>
      <c r="MRP20" s="185"/>
      <c r="MRQ20" s="185"/>
      <c r="MRR20" s="185"/>
      <c r="MRS20" s="185"/>
      <c r="MRT20" s="185"/>
      <c r="MRU20" s="185"/>
      <c r="MRV20" s="185"/>
      <c r="MRW20" s="185"/>
      <c r="MRX20" s="185"/>
      <c r="MRY20" s="185"/>
      <c r="MRZ20" s="185"/>
      <c r="MSA20" s="185"/>
      <c r="MSB20" s="185"/>
      <c r="MSC20" s="185"/>
      <c r="MSD20" s="185"/>
      <c r="MSE20" s="185"/>
      <c r="MSF20" s="185"/>
      <c r="MSG20" s="185"/>
      <c r="MSH20" s="185"/>
      <c r="MSI20" s="185"/>
      <c r="MSJ20" s="185"/>
      <c r="MSK20" s="185"/>
      <c r="MSL20" s="185"/>
      <c r="MSM20" s="185"/>
      <c r="MSN20" s="185"/>
      <c r="MSO20" s="185"/>
      <c r="MSP20" s="185"/>
      <c r="MSQ20" s="185"/>
      <c r="MSR20" s="185"/>
      <c r="MSS20" s="185"/>
      <c r="MST20" s="185"/>
      <c r="MSU20" s="185"/>
      <c r="MSV20" s="185"/>
      <c r="MSW20" s="185"/>
      <c r="MSX20" s="185"/>
      <c r="MSY20" s="185"/>
      <c r="MSZ20" s="185"/>
      <c r="MTA20" s="185"/>
      <c r="MTB20" s="185"/>
      <c r="MTC20" s="185"/>
      <c r="MTD20" s="185"/>
      <c r="MTE20" s="185"/>
      <c r="MTF20" s="185"/>
      <c r="MTG20" s="185"/>
      <c r="MTH20" s="185"/>
      <c r="MTI20" s="185"/>
      <c r="MTJ20" s="185"/>
      <c r="MTK20" s="185"/>
      <c r="MTL20" s="185"/>
      <c r="MTM20" s="185"/>
      <c r="MTN20" s="185"/>
      <c r="MTO20" s="185"/>
      <c r="MTP20" s="185"/>
      <c r="MTQ20" s="185"/>
      <c r="MTR20" s="185"/>
      <c r="MTS20" s="185"/>
      <c r="MTT20" s="185"/>
      <c r="MTU20" s="185"/>
      <c r="MTV20" s="185"/>
      <c r="MTW20" s="185"/>
      <c r="MTX20" s="185"/>
      <c r="MTY20" s="185"/>
      <c r="MTZ20" s="185"/>
      <c r="MUA20" s="185"/>
      <c r="MUB20" s="185"/>
      <c r="MUC20" s="185"/>
      <c r="MUD20" s="185"/>
      <c r="MUE20" s="185"/>
      <c r="MUF20" s="185"/>
      <c r="MUG20" s="185"/>
      <c r="MUH20" s="185"/>
      <c r="MUI20" s="185"/>
      <c r="MUJ20" s="185"/>
      <c r="MUK20" s="185"/>
      <c r="MUL20" s="185"/>
      <c r="MUM20" s="185"/>
      <c r="MUN20" s="185"/>
      <c r="MUO20" s="185"/>
      <c r="MUP20" s="185"/>
      <c r="MUQ20" s="185"/>
      <c r="MUR20" s="185"/>
      <c r="MUS20" s="185"/>
      <c r="MUT20" s="185"/>
      <c r="MUU20" s="185"/>
      <c r="MUV20" s="185"/>
      <c r="MUW20" s="185"/>
      <c r="MUX20" s="185"/>
      <c r="MUY20" s="185"/>
      <c r="MUZ20" s="185"/>
      <c r="MVA20" s="185"/>
      <c r="MVB20" s="185"/>
      <c r="MVC20" s="185"/>
      <c r="MVD20" s="185"/>
      <c r="MVE20" s="185"/>
      <c r="MVF20" s="185"/>
      <c r="MVG20" s="185"/>
      <c r="MVH20" s="185"/>
      <c r="MVI20" s="185"/>
      <c r="MVJ20" s="185"/>
      <c r="MVK20" s="185"/>
      <c r="MVL20" s="185"/>
      <c r="MVM20" s="185"/>
      <c r="MVN20" s="185"/>
      <c r="MVO20" s="185"/>
      <c r="MVP20" s="185"/>
      <c r="MVQ20" s="185"/>
      <c r="MVR20" s="185"/>
      <c r="MVS20" s="185"/>
      <c r="MVT20" s="185"/>
      <c r="MVU20" s="185"/>
      <c r="MVV20" s="185"/>
      <c r="MVW20" s="185"/>
      <c r="MVX20" s="185"/>
      <c r="MVY20" s="185"/>
      <c r="MVZ20" s="185"/>
      <c r="MWA20" s="185"/>
      <c r="MWB20" s="185"/>
      <c r="MWC20" s="185"/>
      <c r="MWD20" s="185"/>
      <c r="MWE20" s="185"/>
      <c r="MWF20" s="185"/>
      <c r="MWG20" s="185"/>
      <c r="MWH20" s="185"/>
      <c r="MWI20" s="185"/>
      <c r="MWJ20" s="185"/>
      <c r="MWK20" s="185"/>
      <c r="MWL20" s="185"/>
      <c r="MWM20" s="185"/>
      <c r="MWN20" s="185"/>
      <c r="MWO20" s="185"/>
      <c r="MWP20" s="185"/>
      <c r="MWQ20" s="185"/>
      <c r="MWR20" s="185"/>
      <c r="MWS20" s="185"/>
      <c r="MWT20" s="185"/>
      <c r="MWU20" s="185"/>
      <c r="MWV20" s="185"/>
      <c r="MWW20" s="185"/>
      <c r="MWX20" s="185"/>
      <c r="MWY20" s="185"/>
      <c r="MWZ20" s="185"/>
      <c r="MXA20" s="185"/>
      <c r="MXB20" s="185"/>
      <c r="MXC20" s="185"/>
      <c r="MXD20" s="185"/>
      <c r="MXE20" s="185"/>
      <c r="MXF20" s="185"/>
      <c r="MXG20" s="185"/>
      <c r="MXH20" s="185"/>
      <c r="MXI20" s="185"/>
      <c r="MXJ20" s="185"/>
      <c r="MXK20" s="185"/>
      <c r="MXL20" s="185"/>
      <c r="MXM20" s="185"/>
      <c r="MXN20" s="185"/>
      <c r="MXO20" s="185"/>
      <c r="MXP20" s="185"/>
      <c r="MXQ20" s="185"/>
      <c r="MXR20" s="185"/>
      <c r="MXS20" s="185"/>
      <c r="MXT20" s="185"/>
      <c r="MXU20" s="185"/>
      <c r="MXV20" s="185"/>
      <c r="MXW20" s="185"/>
      <c r="MXX20" s="185"/>
      <c r="MXY20" s="185"/>
      <c r="MXZ20" s="185"/>
      <c r="MYA20" s="185"/>
      <c r="MYB20" s="185"/>
      <c r="MYC20" s="185"/>
      <c r="MYD20" s="185"/>
      <c r="MYE20" s="185"/>
      <c r="MYF20" s="185"/>
      <c r="MYG20" s="185"/>
      <c r="MYH20" s="185"/>
      <c r="MYI20" s="185"/>
      <c r="MYJ20" s="185"/>
      <c r="MYK20" s="185"/>
      <c r="MYL20" s="185"/>
      <c r="MYM20" s="185"/>
      <c r="MYN20" s="185"/>
      <c r="MYO20" s="185"/>
      <c r="MYP20" s="185"/>
      <c r="MYQ20" s="185"/>
      <c r="MYR20" s="185"/>
      <c r="MYS20" s="185"/>
      <c r="MYT20" s="185"/>
      <c r="MYU20" s="185"/>
      <c r="MYV20" s="185"/>
      <c r="MYW20" s="185"/>
      <c r="MYX20" s="185"/>
      <c r="MYY20" s="185"/>
      <c r="MYZ20" s="185"/>
      <c r="MZA20" s="185"/>
      <c r="MZB20" s="185"/>
      <c r="MZC20" s="185"/>
      <c r="MZD20" s="185"/>
      <c r="MZE20" s="185"/>
      <c r="MZF20" s="185"/>
      <c r="MZG20" s="185"/>
      <c r="MZH20" s="185"/>
      <c r="MZI20" s="185"/>
      <c r="MZJ20" s="185"/>
      <c r="MZK20" s="185"/>
      <c r="MZL20" s="185"/>
      <c r="MZM20" s="185"/>
      <c r="MZN20" s="185"/>
      <c r="MZO20" s="185"/>
      <c r="MZP20" s="185"/>
      <c r="MZQ20" s="185"/>
      <c r="MZR20" s="185"/>
      <c r="MZS20" s="185"/>
      <c r="MZT20" s="185"/>
      <c r="MZU20" s="185"/>
      <c r="MZV20" s="185"/>
      <c r="MZW20" s="185"/>
      <c r="MZX20" s="185"/>
      <c r="MZY20" s="185"/>
      <c r="MZZ20" s="185"/>
      <c r="NAA20" s="185"/>
      <c r="NAB20" s="185"/>
      <c r="NAC20" s="185"/>
      <c r="NAD20" s="185"/>
      <c r="NAE20" s="185"/>
      <c r="NAF20" s="185"/>
      <c r="NAG20" s="185"/>
      <c r="NAH20" s="185"/>
      <c r="NAI20" s="185"/>
      <c r="NAJ20" s="185"/>
      <c r="NAK20" s="185"/>
      <c r="NAL20" s="185"/>
      <c r="NAM20" s="185"/>
      <c r="NAN20" s="185"/>
      <c r="NAO20" s="185"/>
      <c r="NAP20" s="185"/>
      <c r="NAQ20" s="185"/>
      <c r="NAR20" s="185"/>
      <c r="NAS20" s="185"/>
      <c r="NAT20" s="185"/>
      <c r="NAU20" s="185"/>
      <c r="NAV20" s="185"/>
      <c r="NAW20" s="185"/>
      <c r="NAX20" s="185"/>
      <c r="NAY20" s="185"/>
      <c r="NAZ20" s="185"/>
      <c r="NBA20" s="185"/>
      <c r="NBB20" s="185"/>
      <c r="NBC20" s="185"/>
      <c r="NBD20" s="185"/>
      <c r="NBE20" s="185"/>
      <c r="NBF20" s="185"/>
      <c r="NBG20" s="185"/>
      <c r="NBH20" s="185"/>
      <c r="NBI20" s="185"/>
      <c r="NBJ20" s="185"/>
      <c r="NBK20" s="185"/>
      <c r="NBL20" s="185"/>
      <c r="NBM20" s="185"/>
      <c r="NBN20" s="185"/>
      <c r="NBO20" s="185"/>
      <c r="NBP20" s="185"/>
      <c r="NBQ20" s="185"/>
      <c r="NBR20" s="185"/>
      <c r="NBS20" s="185"/>
      <c r="NBT20" s="185"/>
      <c r="NBU20" s="185"/>
      <c r="NBV20" s="185"/>
      <c r="NBW20" s="185"/>
      <c r="NBX20" s="185"/>
      <c r="NBY20" s="185"/>
      <c r="NBZ20" s="185"/>
      <c r="NCA20" s="185"/>
      <c r="NCB20" s="185"/>
      <c r="NCC20" s="185"/>
      <c r="NCD20" s="185"/>
      <c r="NCE20" s="185"/>
      <c r="NCF20" s="185"/>
      <c r="NCG20" s="185"/>
      <c r="NCH20" s="185"/>
      <c r="NCI20" s="185"/>
      <c r="NCJ20" s="185"/>
      <c r="NCK20" s="185"/>
      <c r="NCL20" s="185"/>
      <c r="NCM20" s="185"/>
      <c r="NCN20" s="185"/>
      <c r="NCO20" s="185"/>
      <c r="NCP20" s="185"/>
      <c r="NCQ20" s="185"/>
      <c r="NCR20" s="185"/>
      <c r="NCS20" s="185"/>
      <c r="NCT20" s="185"/>
      <c r="NCU20" s="185"/>
      <c r="NCV20" s="185"/>
      <c r="NCW20" s="185"/>
      <c r="NCX20" s="185"/>
      <c r="NCY20" s="185"/>
      <c r="NCZ20" s="185"/>
      <c r="NDA20" s="185"/>
      <c r="NDB20" s="185"/>
      <c r="NDC20" s="185"/>
      <c r="NDD20" s="185"/>
      <c r="NDE20" s="185"/>
      <c r="NDF20" s="185"/>
      <c r="NDG20" s="185"/>
      <c r="NDH20" s="185"/>
      <c r="NDI20" s="185"/>
      <c r="NDJ20" s="185"/>
      <c r="NDK20" s="185"/>
      <c r="NDL20" s="185"/>
      <c r="NDM20" s="185"/>
      <c r="NDN20" s="185"/>
      <c r="NDO20" s="185"/>
      <c r="NDP20" s="185"/>
      <c r="NDQ20" s="185"/>
      <c r="NDR20" s="185"/>
      <c r="NDS20" s="185"/>
      <c r="NDT20" s="185"/>
      <c r="NDU20" s="185"/>
      <c r="NDV20" s="185"/>
      <c r="NDW20" s="185"/>
      <c r="NDX20" s="185"/>
      <c r="NDY20" s="185"/>
      <c r="NDZ20" s="185"/>
      <c r="NEA20" s="185"/>
      <c r="NEB20" s="185"/>
      <c r="NEC20" s="185"/>
      <c r="NED20" s="185"/>
      <c r="NEE20" s="185"/>
      <c r="NEF20" s="185"/>
      <c r="NEG20" s="185"/>
      <c r="NEH20" s="185"/>
      <c r="NEI20" s="185"/>
      <c r="NEJ20" s="185"/>
      <c r="NEK20" s="185"/>
      <c r="NEL20" s="185"/>
      <c r="NEM20" s="185"/>
      <c r="NEN20" s="185"/>
      <c r="NEO20" s="185"/>
      <c r="NEP20" s="185"/>
      <c r="NEQ20" s="185"/>
      <c r="NER20" s="185"/>
      <c r="NES20" s="185"/>
      <c r="NET20" s="185"/>
      <c r="NEU20" s="185"/>
      <c r="NEV20" s="185"/>
      <c r="NEW20" s="185"/>
      <c r="NEX20" s="185"/>
      <c r="NEY20" s="185"/>
      <c r="NEZ20" s="185"/>
      <c r="NFA20" s="185"/>
      <c r="NFB20" s="185"/>
      <c r="NFC20" s="185"/>
      <c r="NFD20" s="185"/>
      <c r="NFE20" s="185"/>
      <c r="NFF20" s="185"/>
      <c r="NFG20" s="185"/>
      <c r="NFH20" s="185"/>
      <c r="NFI20" s="185"/>
      <c r="NFJ20" s="185"/>
      <c r="NFK20" s="185"/>
      <c r="NFL20" s="185"/>
      <c r="NFM20" s="185"/>
      <c r="NFN20" s="185"/>
      <c r="NFO20" s="185"/>
      <c r="NFP20" s="185"/>
      <c r="NFQ20" s="185"/>
      <c r="NFR20" s="185"/>
      <c r="NFS20" s="185"/>
      <c r="NFT20" s="185"/>
      <c r="NFU20" s="185"/>
      <c r="NFV20" s="185"/>
      <c r="NFW20" s="185"/>
      <c r="NFX20" s="185"/>
      <c r="NFY20" s="185"/>
      <c r="NFZ20" s="185"/>
      <c r="NGA20" s="185"/>
      <c r="NGB20" s="185"/>
      <c r="NGC20" s="185"/>
      <c r="NGD20" s="185"/>
      <c r="NGE20" s="185"/>
      <c r="NGF20" s="185"/>
      <c r="NGG20" s="185"/>
      <c r="NGH20" s="185"/>
      <c r="NGI20" s="185"/>
      <c r="NGJ20" s="185"/>
      <c r="NGK20" s="185"/>
      <c r="NGL20" s="185"/>
      <c r="NGM20" s="185"/>
      <c r="NGN20" s="185"/>
      <c r="NGO20" s="185"/>
      <c r="NGP20" s="185"/>
      <c r="NGQ20" s="185"/>
      <c r="NGR20" s="185"/>
      <c r="NGS20" s="185"/>
      <c r="NGT20" s="185"/>
      <c r="NGU20" s="185"/>
      <c r="NGV20" s="185"/>
      <c r="NGW20" s="185"/>
      <c r="NGX20" s="185"/>
      <c r="NGY20" s="185"/>
      <c r="NGZ20" s="185"/>
      <c r="NHA20" s="185"/>
      <c r="NHB20" s="185"/>
      <c r="NHC20" s="185"/>
      <c r="NHD20" s="185"/>
      <c r="NHE20" s="185"/>
      <c r="NHF20" s="185"/>
      <c r="NHG20" s="185"/>
      <c r="NHH20" s="185"/>
      <c r="NHI20" s="185"/>
      <c r="NHJ20" s="185"/>
      <c r="NHK20" s="185"/>
      <c r="NHL20" s="185"/>
      <c r="NHM20" s="185"/>
      <c r="NHN20" s="185"/>
      <c r="NHO20" s="185"/>
      <c r="NHP20" s="185"/>
      <c r="NHQ20" s="185"/>
      <c r="NHR20" s="185"/>
      <c r="NHS20" s="185"/>
      <c r="NHT20" s="185"/>
      <c r="NHU20" s="185"/>
      <c r="NHV20" s="185"/>
      <c r="NHW20" s="185"/>
      <c r="NHX20" s="185"/>
      <c r="NHY20" s="185"/>
      <c r="NHZ20" s="185"/>
      <c r="NIA20" s="185"/>
      <c r="NIB20" s="185"/>
      <c r="NIC20" s="185"/>
      <c r="NID20" s="185"/>
      <c r="NIE20" s="185"/>
      <c r="NIF20" s="185"/>
      <c r="NIG20" s="185"/>
      <c r="NIH20" s="185"/>
      <c r="NII20" s="185"/>
      <c r="NIJ20" s="185"/>
      <c r="NIK20" s="185"/>
      <c r="NIL20" s="185"/>
      <c r="NIM20" s="185"/>
      <c r="NIN20" s="185"/>
      <c r="NIO20" s="185"/>
      <c r="NIP20" s="185"/>
      <c r="NIQ20" s="185"/>
      <c r="NIR20" s="185"/>
      <c r="NIS20" s="185"/>
      <c r="NIT20" s="185"/>
      <c r="NIU20" s="185"/>
      <c r="NIV20" s="185"/>
      <c r="NIW20" s="185"/>
      <c r="NIX20" s="185"/>
      <c r="NIY20" s="185"/>
      <c r="NIZ20" s="185"/>
      <c r="NJA20" s="185"/>
      <c r="NJB20" s="185"/>
      <c r="NJC20" s="185"/>
      <c r="NJD20" s="185"/>
      <c r="NJE20" s="185"/>
      <c r="NJF20" s="185"/>
      <c r="NJG20" s="185"/>
      <c r="NJH20" s="185"/>
      <c r="NJI20" s="185"/>
      <c r="NJJ20" s="185"/>
      <c r="NJK20" s="185"/>
      <c r="NJL20" s="185"/>
      <c r="NJM20" s="185"/>
      <c r="NJN20" s="185"/>
      <c r="NJO20" s="185"/>
      <c r="NJP20" s="185"/>
      <c r="NJQ20" s="185"/>
      <c r="NJR20" s="185"/>
      <c r="NJS20" s="185"/>
      <c r="NJT20" s="185"/>
      <c r="NJU20" s="185"/>
      <c r="NJV20" s="185"/>
      <c r="NJW20" s="185"/>
      <c r="NJX20" s="185"/>
      <c r="NJY20" s="185"/>
      <c r="NJZ20" s="185"/>
      <c r="NKA20" s="185"/>
      <c r="NKB20" s="185"/>
      <c r="NKC20" s="185"/>
      <c r="NKD20" s="185"/>
      <c r="NKE20" s="185"/>
      <c r="NKF20" s="185"/>
      <c r="NKG20" s="185"/>
      <c r="NKH20" s="185"/>
      <c r="NKI20" s="185"/>
      <c r="NKJ20" s="185"/>
      <c r="NKK20" s="185"/>
      <c r="NKL20" s="185"/>
      <c r="NKM20" s="185"/>
      <c r="NKN20" s="185"/>
      <c r="NKO20" s="185"/>
      <c r="NKP20" s="185"/>
      <c r="NKQ20" s="185"/>
      <c r="NKR20" s="185"/>
      <c r="NKS20" s="185"/>
      <c r="NKT20" s="185"/>
      <c r="NKU20" s="185"/>
      <c r="NKV20" s="185"/>
      <c r="NKW20" s="185"/>
      <c r="NKX20" s="185"/>
      <c r="NKY20" s="185"/>
      <c r="NKZ20" s="185"/>
      <c r="NLA20" s="185"/>
      <c r="NLB20" s="185"/>
      <c r="NLC20" s="185"/>
      <c r="NLD20" s="185"/>
      <c r="NLE20" s="185"/>
      <c r="NLF20" s="185"/>
      <c r="NLG20" s="185"/>
      <c r="NLH20" s="185"/>
      <c r="NLI20" s="185"/>
      <c r="NLJ20" s="185"/>
      <c r="NLK20" s="185"/>
      <c r="NLL20" s="185"/>
      <c r="NLM20" s="185"/>
      <c r="NLN20" s="185"/>
      <c r="NLO20" s="185"/>
      <c r="NLP20" s="185"/>
      <c r="NLQ20" s="185"/>
      <c r="NLR20" s="185"/>
      <c r="NLS20" s="185"/>
      <c r="NLT20" s="185"/>
      <c r="NLU20" s="185"/>
      <c r="NLV20" s="185"/>
      <c r="NLW20" s="185"/>
      <c r="NLX20" s="185"/>
      <c r="NLY20" s="185"/>
      <c r="NLZ20" s="185"/>
      <c r="NMA20" s="185"/>
      <c r="NMB20" s="185"/>
      <c r="NMC20" s="185"/>
      <c r="NMD20" s="185"/>
      <c r="NME20" s="185"/>
      <c r="NMF20" s="185"/>
      <c r="NMG20" s="185"/>
      <c r="NMH20" s="185"/>
      <c r="NMI20" s="185"/>
      <c r="NMJ20" s="185"/>
      <c r="NMK20" s="185"/>
      <c r="NML20" s="185"/>
      <c r="NMM20" s="185"/>
      <c r="NMN20" s="185"/>
      <c r="NMO20" s="185"/>
      <c r="NMP20" s="185"/>
      <c r="NMQ20" s="185"/>
      <c r="NMR20" s="185"/>
      <c r="NMS20" s="185"/>
      <c r="NMT20" s="185"/>
      <c r="NMU20" s="185"/>
      <c r="NMV20" s="185"/>
      <c r="NMW20" s="185"/>
      <c r="NMX20" s="185"/>
      <c r="NMY20" s="185"/>
      <c r="NMZ20" s="185"/>
      <c r="NNA20" s="185"/>
      <c r="NNB20" s="185"/>
      <c r="NNC20" s="185"/>
      <c r="NND20" s="185"/>
      <c r="NNE20" s="185"/>
      <c r="NNF20" s="185"/>
      <c r="NNG20" s="185"/>
      <c r="NNH20" s="185"/>
      <c r="NNI20" s="185"/>
      <c r="NNJ20" s="185"/>
      <c r="NNK20" s="185"/>
      <c r="NNL20" s="185"/>
      <c r="NNM20" s="185"/>
      <c r="NNN20" s="185"/>
      <c r="NNO20" s="185"/>
      <c r="NNP20" s="185"/>
      <c r="NNQ20" s="185"/>
      <c r="NNR20" s="185"/>
      <c r="NNS20" s="185"/>
      <c r="NNT20" s="185"/>
      <c r="NNU20" s="185"/>
      <c r="NNV20" s="185"/>
      <c r="NNW20" s="185"/>
      <c r="NNX20" s="185"/>
      <c r="NNY20" s="185"/>
      <c r="NNZ20" s="185"/>
      <c r="NOA20" s="185"/>
      <c r="NOB20" s="185"/>
      <c r="NOC20" s="185"/>
      <c r="NOD20" s="185"/>
      <c r="NOE20" s="185"/>
      <c r="NOF20" s="185"/>
      <c r="NOG20" s="185"/>
      <c r="NOH20" s="185"/>
      <c r="NOI20" s="185"/>
      <c r="NOJ20" s="185"/>
      <c r="NOK20" s="185"/>
      <c r="NOL20" s="185"/>
      <c r="NOM20" s="185"/>
      <c r="NON20" s="185"/>
      <c r="NOO20" s="185"/>
      <c r="NOP20" s="185"/>
      <c r="NOQ20" s="185"/>
      <c r="NOR20" s="185"/>
      <c r="NOS20" s="185"/>
      <c r="NOT20" s="185"/>
      <c r="NOU20" s="185"/>
      <c r="NOV20" s="185"/>
      <c r="NOW20" s="185"/>
      <c r="NOX20" s="185"/>
      <c r="NOY20" s="185"/>
      <c r="NOZ20" s="185"/>
      <c r="NPA20" s="185"/>
      <c r="NPB20" s="185"/>
      <c r="NPC20" s="185"/>
      <c r="NPD20" s="185"/>
      <c r="NPE20" s="185"/>
      <c r="NPF20" s="185"/>
      <c r="NPG20" s="185"/>
      <c r="NPH20" s="185"/>
      <c r="NPI20" s="185"/>
      <c r="NPJ20" s="185"/>
      <c r="NPK20" s="185"/>
      <c r="NPL20" s="185"/>
      <c r="NPM20" s="185"/>
      <c r="NPN20" s="185"/>
      <c r="NPO20" s="185"/>
      <c r="NPP20" s="185"/>
      <c r="NPQ20" s="185"/>
      <c r="NPR20" s="185"/>
      <c r="NPS20" s="185"/>
      <c r="NPT20" s="185"/>
      <c r="NPU20" s="185"/>
      <c r="NPV20" s="185"/>
      <c r="NPW20" s="185"/>
      <c r="NPX20" s="185"/>
      <c r="NPY20" s="185"/>
      <c r="NPZ20" s="185"/>
      <c r="NQA20" s="185"/>
      <c r="NQB20" s="185"/>
      <c r="NQC20" s="185"/>
      <c r="NQD20" s="185"/>
      <c r="NQE20" s="185"/>
      <c r="NQF20" s="185"/>
      <c r="NQG20" s="185"/>
      <c r="NQH20" s="185"/>
      <c r="NQI20" s="185"/>
      <c r="NQJ20" s="185"/>
      <c r="NQK20" s="185"/>
      <c r="NQL20" s="185"/>
      <c r="NQM20" s="185"/>
      <c r="NQN20" s="185"/>
      <c r="NQO20" s="185"/>
      <c r="NQP20" s="185"/>
      <c r="NQQ20" s="185"/>
      <c r="NQR20" s="185"/>
      <c r="NQS20" s="185"/>
      <c r="NQT20" s="185"/>
      <c r="NQU20" s="185"/>
      <c r="NQV20" s="185"/>
      <c r="NQW20" s="185"/>
      <c r="NQX20" s="185"/>
      <c r="NQY20" s="185"/>
      <c r="NQZ20" s="185"/>
      <c r="NRA20" s="185"/>
      <c r="NRB20" s="185"/>
      <c r="NRC20" s="185"/>
      <c r="NRD20" s="185"/>
      <c r="NRE20" s="185"/>
      <c r="NRF20" s="185"/>
      <c r="NRG20" s="185"/>
      <c r="NRH20" s="185"/>
      <c r="NRI20" s="185"/>
      <c r="NRJ20" s="185"/>
      <c r="NRK20" s="185"/>
      <c r="NRL20" s="185"/>
      <c r="NRM20" s="185"/>
      <c r="NRN20" s="185"/>
      <c r="NRO20" s="185"/>
      <c r="NRP20" s="185"/>
      <c r="NRQ20" s="185"/>
      <c r="NRR20" s="185"/>
      <c r="NRS20" s="185"/>
      <c r="NRT20" s="185"/>
      <c r="NRU20" s="185"/>
      <c r="NRV20" s="185"/>
      <c r="NRW20" s="185"/>
      <c r="NRX20" s="185"/>
      <c r="NRY20" s="185"/>
      <c r="NRZ20" s="185"/>
      <c r="NSA20" s="185"/>
      <c r="NSB20" s="185"/>
      <c r="NSC20" s="185"/>
      <c r="NSD20" s="185"/>
      <c r="NSE20" s="185"/>
      <c r="NSF20" s="185"/>
      <c r="NSG20" s="185"/>
      <c r="NSH20" s="185"/>
      <c r="NSI20" s="185"/>
      <c r="NSJ20" s="185"/>
      <c r="NSK20" s="185"/>
      <c r="NSL20" s="185"/>
      <c r="NSM20" s="185"/>
      <c r="NSN20" s="185"/>
      <c r="NSO20" s="185"/>
      <c r="NSP20" s="185"/>
      <c r="NSQ20" s="185"/>
      <c r="NSR20" s="185"/>
      <c r="NSS20" s="185"/>
      <c r="NST20" s="185"/>
      <c r="NSU20" s="185"/>
      <c r="NSV20" s="185"/>
      <c r="NSW20" s="185"/>
      <c r="NSX20" s="185"/>
      <c r="NSY20" s="185"/>
      <c r="NSZ20" s="185"/>
      <c r="NTA20" s="185"/>
      <c r="NTB20" s="185"/>
      <c r="NTC20" s="185"/>
      <c r="NTD20" s="185"/>
      <c r="NTE20" s="185"/>
      <c r="NTF20" s="185"/>
      <c r="NTG20" s="185"/>
      <c r="NTH20" s="185"/>
      <c r="NTI20" s="185"/>
      <c r="NTJ20" s="185"/>
      <c r="NTK20" s="185"/>
      <c r="NTL20" s="185"/>
      <c r="NTM20" s="185"/>
      <c r="NTN20" s="185"/>
      <c r="NTO20" s="185"/>
      <c r="NTP20" s="185"/>
      <c r="NTQ20" s="185"/>
      <c r="NTR20" s="185"/>
      <c r="NTS20" s="185"/>
      <c r="NTT20" s="185"/>
      <c r="NTU20" s="185"/>
      <c r="NTV20" s="185"/>
      <c r="NTW20" s="185"/>
      <c r="NTX20" s="185"/>
      <c r="NTY20" s="185"/>
      <c r="NTZ20" s="185"/>
      <c r="NUA20" s="185"/>
      <c r="NUB20" s="185"/>
      <c r="NUC20" s="185"/>
      <c r="NUD20" s="185"/>
      <c r="NUE20" s="185"/>
      <c r="NUF20" s="185"/>
      <c r="NUG20" s="185"/>
      <c r="NUH20" s="185"/>
      <c r="NUI20" s="185"/>
      <c r="NUJ20" s="185"/>
      <c r="NUK20" s="185"/>
      <c r="NUL20" s="185"/>
      <c r="NUM20" s="185"/>
      <c r="NUN20" s="185"/>
      <c r="NUO20" s="185"/>
      <c r="NUP20" s="185"/>
      <c r="NUQ20" s="185"/>
      <c r="NUR20" s="185"/>
      <c r="NUS20" s="185"/>
      <c r="NUT20" s="185"/>
      <c r="NUU20" s="185"/>
      <c r="NUV20" s="185"/>
      <c r="NUW20" s="185"/>
      <c r="NUX20" s="185"/>
      <c r="NUY20" s="185"/>
      <c r="NUZ20" s="185"/>
      <c r="NVA20" s="185"/>
      <c r="NVB20" s="185"/>
      <c r="NVC20" s="185"/>
      <c r="NVD20" s="185"/>
      <c r="NVE20" s="185"/>
      <c r="NVF20" s="185"/>
      <c r="NVG20" s="185"/>
      <c r="NVH20" s="185"/>
      <c r="NVI20" s="185"/>
      <c r="NVJ20" s="185"/>
      <c r="NVK20" s="185"/>
      <c r="NVL20" s="185"/>
      <c r="NVM20" s="185"/>
      <c r="NVN20" s="185"/>
      <c r="NVO20" s="185"/>
      <c r="NVP20" s="185"/>
      <c r="NVQ20" s="185"/>
      <c r="NVR20" s="185"/>
      <c r="NVS20" s="185"/>
      <c r="NVT20" s="185"/>
      <c r="NVU20" s="185"/>
      <c r="NVV20" s="185"/>
      <c r="NVW20" s="185"/>
      <c r="NVX20" s="185"/>
      <c r="NVY20" s="185"/>
      <c r="NVZ20" s="185"/>
      <c r="NWA20" s="185"/>
      <c r="NWB20" s="185"/>
      <c r="NWC20" s="185"/>
      <c r="NWD20" s="185"/>
      <c r="NWE20" s="185"/>
      <c r="NWF20" s="185"/>
      <c r="NWG20" s="185"/>
      <c r="NWH20" s="185"/>
      <c r="NWI20" s="185"/>
      <c r="NWJ20" s="185"/>
      <c r="NWK20" s="185"/>
      <c r="NWL20" s="185"/>
      <c r="NWM20" s="185"/>
      <c r="NWN20" s="185"/>
      <c r="NWO20" s="185"/>
      <c r="NWP20" s="185"/>
      <c r="NWQ20" s="185"/>
      <c r="NWR20" s="185"/>
      <c r="NWS20" s="185"/>
      <c r="NWT20" s="185"/>
      <c r="NWU20" s="185"/>
      <c r="NWV20" s="185"/>
      <c r="NWW20" s="185"/>
      <c r="NWX20" s="185"/>
      <c r="NWY20" s="185"/>
      <c r="NWZ20" s="185"/>
      <c r="NXA20" s="185"/>
      <c r="NXB20" s="185"/>
      <c r="NXC20" s="185"/>
      <c r="NXD20" s="185"/>
      <c r="NXE20" s="185"/>
      <c r="NXF20" s="185"/>
      <c r="NXG20" s="185"/>
      <c r="NXH20" s="185"/>
      <c r="NXI20" s="185"/>
      <c r="NXJ20" s="185"/>
      <c r="NXK20" s="185"/>
      <c r="NXL20" s="185"/>
      <c r="NXM20" s="185"/>
      <c r="NXN20" s="185"/>
      <c r="NXO20" s="185"/>
      <c r="NXP20" s="185"/>
      <c r="NXQ20" s="185"/>
      <c r="NXR20" s="185"/>
      <c r="NXS20" s="185"/>
      <c r="NXT20" s="185"/>
      <c r="NXU20" s="185"/>
      <c r="NXV20" s="185"/>
      <c r="NXW20" s="185"/>
      <c r="NXX20" s="185"/>
      <c r="NXY20" s="185"/>
      <c r="NXZ20" s="185"/>
      <c r="NYA20" s="185"/>
      <c r="NYB20" s="185"/>
      <c r="NYC20" s="185"/>
      <c r="NYD20" s="185"/>
      <c r="NYE20" s="185"/>
      <c r="NYF20" s="185"/>
      <c r="NYG20" s="185"/>
      <c r="NYH20" s="185"/>
      <c r="NYI20" s="185"/>
      <c r="NYJ20" s="185"/>
      <c r="NYK20" s="185"/>
      <c r="NYL20" s="185"/>
      <c r="NYM20" s="185"/>
      <c r="NYN20" s="185"/>
      <c r="NYO20" s="185"/>
      <c r="NYP20" s="185"/>
      <c r="NYQ20" s="185"/>
      <c r="NYR20" s="185"/>
      <c r="NYS20" s="185"/>
      <c r="NYT20" s="185"/>
      <c r="NYU20" s="185"/>
      <c r="NYV20" s="185"/>
      <c r="NYW20" s="185"/>
      <c r="NYX20" s="185"/>
      <c r="NYY20" s="185"/>
      <c r="NYZ20" s="185"/>
      <c r="NZA20" s="185"/>
      <c r="NZB20" s="185"/>
      <c r="NZC20" s="185"/>
      <c r="NZD20" s="185"/>
      <c r="NZE20" s="185"/>
      <c r="NZF20" s="185"/>
      <c r="NZG20" s="185"/>
      <c r="NZH20" s="185"/>
      <c r="NZI20" s="185"/>
      <c r="NZJ20" s="185"/>
      <c r="NZK20" s="185"/>
      <c r="NZL20" s="185"/>
      <c r="NZM20" s="185"/>
      <c r="NZN20" s="185"/>
      <c r="NZO20" s="185"/>
      <c r="NZP20" s="185"/>
      <c r="NZQ20" s="185"/>
      <c r="NZR20" s="185"/>
      <c r="NZS20" s="185"/>
      <c r="NZT20" s="185"/>
      <c r="NZU20" s="185"/>
      <c r="NZV20" s="185"/>
      <c r="NZW20" s="185"/>
      <c r="NZX20" s="185"/>
      <c r="NZY20" s="185"/>
      <c r="NZZ20" s="185"/>
      <c r="OAA20" s="185"/>
      <c r="OAB20" s="185"/>
      <c r="OAC20" s="185"/>
      <c r="OAD20" s="185"/>
      <c r="OAE20" s="185"/>
      <c r="OAF20" s="185"/>
      <c r="OAG20" s="185"/>
      <c r="OAH20" s="185"/>
      <c r="OAI20" s="185"/>
      <c r="OAJ20" s="185"/>
      <c r="OAK20" s="185"/>
      <c r="OAL20" s="185"/>
      <c r="OAM20" s="185"/>
      <c r="OAN20" s="185"/>
      <c r="OAO20" s="185"/>
      <c r="OAP20" s="185"/>
      <c r="OAQ20" s="185"/>
      <c r="OAR20" s="185"/>
      <c r="OAS20" s="185"/>
      <c r="OAT20" s="185"/>
      <c r="OAU20" s="185"/>
      <c r="OAV20" s="185"/>
      <c r="OAW20" s="185"/>
      <c r="OAX20" s="185"/>
      <c r="OAY20" s="185"/>
      <c r="OAZ20" s="185"/>
      <c r="OBA20" s="185"/>
      <c r="OBB20" s="185"/>
      <c r="OBC20" s="185"/>
      <c r="OBD20" s="185"/>
      <c r="OBE20" s="185"/>
      <c r="OBF20" s="185"/>
      <c r="OBG20" s="185"/>
      <c r="OBH20" s="185"/>
      <c r="OBI20" s="185"/>
      <c r="OBJ20" s="185"/>
      <c r="OBK20" s="185"/>
      <c r="OBL20" s="185"/>
      <c r="OBM20" s="185"/>
      <c r="OBN20" s="185"/>
      <c r="OBO20" s="185"/>
      <c r="OBP20" s="185"/>
      <c r="OBQ20" s="185"/>
      <c r="OBR20" s="185"/>
      <c r="OBS20" s="185"/>
      <c r="OBT20" s="185"/>
      <c r="OBU20" s="185"/>
      <c r="OBV20" s="185"/>
      <c r="OBW20" s="185"/>
      <c r="OBX20" s="185"/>
      <c r="OBY20" s="185"/>
      <c r="OBZ20" s="185"/>
      <c r="OCA20" s="185"/>
      <c r="OCB20" s="185"/>
      <c r="OCC20" s="185"/>
      <c r="OCD20" s="185"/>
      <c r="OCE20" s="185"/>
      <c r="OCF20" s="185"/>
      <c r="OCG20" s="185"/>
      <c r="OCH20" s="185"/>
      <c r="OCI20" s="185"/>
      <c r="OCJ20" s="185"/>
      <c r="OCK20" s="185"/>
      <c r="OCL20" s="185"/>
      <c r="OCM20" s="185"/>
      <c r="OCN20" s="185"/>
      <c r="OCO20" s="185"/>
      <c r="OCP20" s="185"/>
      <c r="OCQ20" s="185"/>
      <c r="OCR20" s="185"/>
      <c r="OCS20" s="185"/>
      <c r="OCT20" s="185"/>
      <c r="OCU20" s="185"/>
      <c r="OCV20" s="185"/>
      <c r="OCW20" s="185"/>
      <c r="OCX20" s="185"/>
      <c r="OCY20" s="185"/>
      <c r="OCZ20" s="185"/>
      <c r="ODA20" s="185"/>
      <c r="ODB20" s="185"/>
      <c r="ODC20" s="185"/>
      <c r="ODD20" s="185"/>
      <c r="ODE20" s="185"/>
      <c r="ODF20" s="185"/>
      <c r="ODG20" s="185"/>
      <c r="ODH20" s="185"/>
      <c r="ODI20" s="185"/>
      <c r="ODJ20" s="185"/>
      <c r="ODK20" s="185"/>
      <c r="ODL20" s="185"/>
      <c r="ODM20" s="185"/>
      <c r="ODN20" s="185"/>
      <c r="ODO20" s="185"/>
      <c r="ODP20" s="185"/>
      <c r="ODQ20" s="185"/>
      <c r="ODR20" s="185"/>
      <c r="ODS20" s="185"/>
      <c r="ODT20" s="185"/>
      <c r="ODU20" s="185"/>
      <c r="ODV20" s="185"/>
      <c r="ODW20" s="185"/>
      <c r="ODX20" s="185"/>
      <c r="ODY20" s="185"/>
      <c r="ODZ20" s="185"/>
      <c r="OEA20" s="185"/>
      <c r="OEB20" s="185"/>
      <c r="OEC20" s="185"/>
      <c r="OED20" s="185"/>
      <c r="OEE20" s="185"/>
      <c r="OEF20" s="185"/>
      <c r="OEG20" s="185"/>
      <c r="OEH20" s="185"/>
      <c r="OEI20" s="185"/>
      <c r="OEJ20" s="185"/>
      <c r="OEK20" s="185"/>
      <c r="OEL20" s="185"/>
      <c r="OEM20" s="185"/>
      <c r="OEN20" s="185"/>
      <c r="OEO20" s="185"/>
      <c r="OEP20" s="185"/>
      <c r="OEQ20" s="185"/>
      <c r="OER20" s="185"/>
      <c r="OES20" s="185"/>
      <c r="OET20" s="185"/>
      <c r="OEU20" s="185"/>
      <c r="OEV20" s="185"/>
      <c r="OEW20" s="185"/>
      <c r="OEX20" s="185"/>
      <c r="OEY20" s="185"/>
      <c r="OEZ20" s="185"/>
      <c r="OFA20" s="185"/>
      <c r="OFB20" s="185"/>
      <c r="OFC20" s="185"/>
      <c r="OFD20" s="185"/>
      <c r="OFE20" s="185"/>
      <c r="OFF20" s="185"/>
      <c r="OFG20" s="185"/>
      <c r="OFH20" s="185"/>
      <c r="OFI20" s="185"/>
      <c r="OFJ20" s="185"/>
      <c r="OFK20" s="185"/>
      <c r="OFL20" s="185"/>
      <c r="OFM20" s="185"/>
      <c r="OFN20" s="185"/>
      <c r="OFO20" s="185"/>
      <c r="OFP20" s="185"/>
      <c r="OFQ20" s="185"/>
      <c r="OFR20" s="185"/>
      <c r="OFS20" s="185"/>
      <c r="OFT20" s="185"/>
      <c r="OFU20" s="185"/>
      <c r="OFV20" s="185"/>
      <c r="OFW20" s="185"/>
      <c r="OFX20" s="185"/>
      <c r="OFY20" s="185"/>
      <c r="OFZ20" s="185"/>
      <c r="OGA20" s="185"/>
      <c r="OGB20" s="185"/>
      <c r="OGC20" s="185"/>
      <c r="OGD20" s="185"/>
      <c r="OGE20" s="185"/>
      <c r="OGF20" s="185"/>
      <c r="OGG20" s="185"/>
      <c r="OGH20" s="185"/>
      <c r="OGI20" s="185"/>
      <c r="OGJ20" s="185"/>
      <c r="OGK20" s="185"/>
      <c r="OGL20" s="185"/>
      <c r="OGM20" s="185"/>
      <c r="OGN20" s="185"/>
      <c r="OGO20" s="185"/>
      <c r="OGP20" s="185"/>
      <c r="OGQ20" s="185"/>
      <c r="OGR20" s="185"/>
      <c r="OGS20" s="185"/>
      <c r="OGT20" s="185"/>
      <c r="OGU20" s="185"/>
      <c r="OGV20" s="185"/>
      <c r="OGW20" s="185"/>
      <c r="OGX20" s="185"/>
      <c r="OGY20" s="185"/>
      <c r="OGZ20" s="185"/>
      <c r="OHA20" s="185"/>
      <c r="OHB20" s="185"/>
      <c r="OHC20" s="185"/>
      <c r="OHD20" s="185"/>
      <c r="OHE20" s="185"/>
      <c r="OHF20" s="185"/>
      <c r="OHG20" s="185"/>
      <c r="OHH20" s="185"/>
      <c r="OHI20" s="185"/>
      <c r="OHJ20" s="185"/>
      <c r="OHK20" s="185"/>
      <c r="OHL20" s="185"/>
      <c r="OHM20" s="185"/>
      <c r="OHN20" s="185"/>
      <c r="OHO20" s="185"/>
      <c r="OHP20" s="185"/>
      <c r="OHQ20" s="185"/>
      <c r="OHR20" s="185"/>
      <c r="OHS20" s="185"/>
      <c r="OHT20" s="185"/>
      <c r="OHU20" s="185"/>
      <c r="OHV20" s="185"/>
      <c r="OHW20" s="185"/>
      <c r="OHX20" s="185"/>
      <c r="OHY20" s="185"/>
      <c r="OHZ20" s="185"/>
      <c r="OIA20" s="185"/>
      <c r="OIB20" s="185"/>
      <c r="OIC20" s="185"/>
      <c r="OID20" s="185"/>
      <c r="OIE20" s="185"/>
      <c r="OIF20" s="185"/>
      <c r="OIG20" s="185"/>
      <c r="OIH20" s="185"/>
      <c r="OII20" s="185"/>
      <c r="OIJ20" s="185"/>
      <c r="OIK20" s="185"/>
      <c r="OIL20" s="185"/>
      <c r="OIM20" s="185"/>
      <c r="OIN20" s="185"/>
      <c r="OIO20" s="185"/>
      <c r="OIP20" s="185"/>
      <c r="OIQ20" s="185"/>
      <c r="OIR20" s="185"/>
      <c r="OIS20" s="185"/>
      <c r="OIT20" s="185"/>
      <c r="OIU20" s="185"/>
      <c r="OIV20" s="185"/>
      <c r="OIW20" s="185"/>
      <c r="OIX20" s="185"/>
      <c r="OIY20" s="185"/>
      <c r="OIZ20" s="185"/>
      <c r="OJA20" s="185"/>
      <c r="OJB20" s="185"/>
      <c r="OJC20" s="185"/>
      <c r="OJD20" s="185"/>
      <c r="OJE20" s="185"/>
      <c r="OJF20" s="185"/>
      <c r="OJG20" s="185"/>
      <c r="OJH20" s="185"/>
      <c r="OJI20" s="185"/>
      <c r="OJJ20" s="185"/>
      <c r="OJK20" s="185"/>
      <c r="OJL20" s="185"/>
      <c r="OJM20" s="185"/>
      <c r="OJN20" s="185"/>
      <c r="OJO20" s="185"/>
      <c r="OJP20" s="185"/>
      <c r="OJQ20" s="185"/>
      <c r="OJR20" s="185"/>
      <c r="OJS20" s="185"/>
      <c r="OJT20" s="185"/>
      <c r="OJU20" s="185"/>
      <c r="OJV20" s="185"/>
      <c r="OJW20" s="185"/>
      <c r="OJX20" s="185"/>
      <c r="OJY20" s="185"/>
      <c r="OJZ20" s="185"/>
      <c r="OKA20" s="185"/>
      <c r="OKB20" s="185"/>
      <c r="OKC20" s="185"/>
      <c r="OKD20" s="185"/>
      <c r="OKE20" s="185"/>
      <c r="OKF20" s="185"/>
      <c r="OKG20" s="185"/>
      <c r="OKH20" s="185"/>
      <c r="OKI20" s="185"/>
      <c r="OKJ20" s="185"/>
      <c r="OKK20" s="185"/>
      <c r="OKL20" s="185"/>
      <c r="OKM20" s="185"/>
      <c r="OKN20" s="185"/>
      <c r="OKO20" s="185"/>
      <c r="OKP20" s="185"/>
      <c r="OKQ20" s="185"/>
      <c r="OKR20" s="185"/>
      <c r="OKS20" s="185"/>
      <c r="OKT20" s="185"/>
      <c r="OKU20" s="185"/>
      <c r="OKV20" s="185"/>
      <c r="OKW20" s="185"/>
      <c r="OKX20" s="185"/>
      <c r="OKY20" s="185"/>
      <c r="OKZ20" s="185"/>
      <c r="OLA20" s="185"/>
      <c r="OLB20" s="185"/>
      <c r="OLC20" s="185"/>
      <c r="OLD20" s="185"/>
      <c r="OLE20" s="185"/>
      <c r="OLF20" s="185"/>
      <c r="OLG20" s="185"/>
      <c r="OLH20" s="185"/>
      <c r="OLI20" s="185"/>
      <c r="OLJ20" s="185"/>
      <c r="OLK20" s="185"/>
      <c r="OLL20" s="185"/>
      <c r="OLM20" s="185"/>
      <c r="OLN20" s="185"/>
      <c r="OLO20" s="185"/>
      <c r="OLP20" s="185"/>
      <c r="OLQ20" s="185"/>
      <c r="OLR20" s="185"/>
      <c r="OLS20" s="185"/>
      <c r="OLT20" s="185"/>
      <c r="OLU20" s="185"/>
      <c r="OLV20" s="185"/>
      <c r="OLW20" s="185"/>
      <c r="OLX20" s="185"/>
      <c r="OLY20" s="185"/>
      <c r="OLZ20" s="185"/>
      <c r="OMA20" s="185"/>
      <c r="OMB20" s="185"/>
      <c r="OMC20" s="185"/>
      <c r="OMD20" s="185"/>
      <c r="OME20" s="185"/>
      <c r="OMF20" s="185"/>
      <c r="OMG20" s="185"/>
      <c r="OMH20" s="185"/>
      <c r="OMI20" s="185"/>
      <c r="OMJ20" s="185"/>
      <c r="OMK20" s="185"/>
      <c r="OML20" s="185"/>
      <c r="OMM20" s="185"/>
      <c r="OMN20" s="185"/>
      <c r="OMO20" s="185"/>
      <c r="OMP20" s="185"/>
      <c r="OMQ20" s="185"/>
      <c r="OMR20" s="185"/>
      <c r="OMS20" s="185"/>
      <c r="OMT20" s="185"/>
      <c r="OMU20" s="185"/>
      <c r="OMV20" s="185"/>
      <c r="OMW20" s="185"/>
      <c r="OMX20" s="185"/>
      <c r="OMY20" s="185"/>
      <c r="OMZ20" s="185"/>
      <c r="ONA20" s="185"/>
      <c r="ONB20" s="185"/>
      <c r="ONC20" s="185"/>
      <c r="OND20" s="185"/>
      <c r="ONE20" s="185"/>
      <c r="ONF20" s="185"/>
      <c r="ONG20" s="185"/>
      <c r="ONH20" s="185"/>
      <c r="ONI20" s="185"/>
      <c r="ONJ20" s="185"/>
      <c r="ONK20" s="185"/>
      <c r="ONL20" s="185"/>
      <c r="ONM20" s="185"/>
      <c r="ONN20" s="185"/>
      <c r="ONO20" s="185"/>
      <c r="ONP20" s="185"/>
      <c r="ONQ20" s="185"/>
      <c r="ONR20" s="185"/>
      <c r="ONS20" s="185"/>
      <c r="ONT20" s="185"/>
      <c r="ONU20" s="185"/>
      <c r="ONV20" s="185"/>
      <c r="ONW20" s="185"/>
      <c r="ONX20" s="185"/>
      <c r="ONY20" s="185"/>
      <c r="ONZ20" s="185"/>
      <c r="OOA20" s="185"/>
      <c r="OOB20" s="185"/>
      <c r="OOC20" s="185"/>
      <c r="OOD20" s="185"/>
      <c r="OOE20" s="185"/>
      <c r="OOF20" s="185"/>
      <c r="OOG20" s="185"/>
      <c r="OOH20" s="185"/>
      <c r="OOI20" s="185"/>
      <c r="OOJ20" s="185"/>
      <c r="OOK20" s="185"/>
      <c r="OOL20" s="185"/>
      <c r="OOM20" s="185"/>
      <c r="OON20" s="185"/>
      <c r="OOO20" s="185"/>
      <c r="OOP20" s="185"/>
      <c r="OOQ20" s="185"/>
      <c r="OOR20" s="185"/>
      <c r="OOS20" s="185"/>
      <c r="OOT20" s="185"/>
      <c r="OOU20" s="185"/>
      <c r="OOV20" s="185"/>
      <c r="OOW20" s="185"/>
      <c r="OOX20" s="185"/>
      <c r="OOY20" s="185"/>
      <c r="OOZ20" s="185"/>
      <c r="OPA20" s="185"/>
      <c r="OPB20" s="185"/>
      <c r="OPC20" s="185"/>
      <c r="OPD20" s="185"/>
      <c r="OPE20" s="185"/>
      <c r="OPF20" s="185"/>
      <c r="OPG20" s="185"/>
      <c r="OPH20" s="185"/>
      <c r="OPI20" s="185"/>
      <c r="OPJ20" s="185"/>
      <c r="OPK20" s="185"/>
      <c r="OPL20" s="185"/>
      <c r="OPM20" s="185"/>
      <c r="OPN20" s="185"/>
      <c r="OPO20" s="185"/>
      <c r="OPP20" s="185"/>
      <c r="OPQ20" s="185"/>
      <c r="OPR20" s="185"/>
      <c r="OPS20" s="185"/>
      <c r="OPT20" s="185"/>
      <c r="OPU20" s="185"/>
      <c r="OPV20" s="185"/>
      <c r="OPW20" s="185"/>
      <c r="OPX20" s="185"/>
      <c r="OPY20" s="185"/>
      <c r="OPZ20" s="185"/>
      <c r="OQA20" s="185"/>
      <c r="OQB20" s="185"/>
      <c r="OQC20" s="185"/>
      <c r="OQD20" s="185"/>
      <c r="OQE20" s="185"/>
      <c r="OQF20" s="185"/>
      <c r="OQG20" s="185"/>
      <c r="OQH20" s="185"/>
      <c r="OQI20" s="185"/>
      <c r="OQJ20" s="185"/>
      <c r="OQK20" s="185"/>
      <c r="OQL20" s="185"/>
      <c r="OQM20" s="185"/>
      <c r="OQN20" s="185"/>
      <c r="OQO20" s="185"/>
      <c r="OQP20" s="185"/>
      <c r="OQQ20" s="185"/>
      <c r="OQR20" s="185"/>
      <c r="OQS20" s="185"/>
      <c r="OQT20" s="185"/>
      <c r="OQU20" s="185"/>
      <c r="OQV20" s="185"/>
      <c r="OQW20" s="185"/>
      <c r="OQX20" s="185"/>
      <c r="OQY20" s="185"/>
      <c r="OQZ20" s="185"/>
      <c r="ORA20" s="185"/>
      <c r="ORB20" s="185"/>
      <c r="ORC20" s="185"/>
      <c r="ORD20" s="185"/>
      <c r="ORE20" s="185"/>
      <c r="ORF20" s="185"/>
      <c r="ORG20" s="185"/>
      <c r="ORH20" s="185"/>
      <c r="ORI20" s="185"/>
      <c r="ORJ20" s="185"/>
      <c r="ORK20" s="185"/>
      <c r="ORL20" s="185"/>
      <c r="ORM20" s="185"/>
      <c r="ORN20" s="185"/>
      <c r="ORO20" s="185"/>
      <c r="ORP20" s="185"/>
      <c r="ORQ20" s="185"/>
      <c r="ORR20" s="185"/>
      <c r="ORS20" s="185"/>
      <c r="ORT20" s="185"/>
      <c r="ORU20" s="185"/>
      <c r="ORV20" s="185"/>
      <c r="ORW20" s="185"/>
      <c r="ORX20" s="185"/>
      <c r="ORY20" s="185"/>
      <c r="ORZ20" s="185"/>
      <c r="OSA20" s="185"/>
      <c r="OSB20" s="185"/>
      <c r="OSC20" s="185"/>
      <c r="OSD20" s="185"/>
      <c r="OSE20" s="185"/>
      <c r="OSF20" s="185"/>
      <c r="OSG20" s="185"/>
      <c r="OSH20" s="185"/>
      <c r="OSI20" s="185"/>
      <c r="OSJ20" s="185"/>
      <c r="OSK20" s="185"/>
      <c r="OSL20" s="185"/>
      <c r="OSM20" s="185"/>
      <c r="OSN20" s="185"/>
      <c r="OSO20" s="185"/>
      <c r="OSP20" s="185"/>
      <c r="OSQ20" s="185"/>
      <c r="OSR20" s="185"/>
      <c r="OSS20" s="185"/>
      <c r="OST20" s="185"/>
      <c r="OSU20" s="185"/>
      <c r="OSV20" s="185"/>
      <c r="OSW20" s="185"/>
      <c r="OSX20" s="185"/>
      <c r="OSY20" s="185"/>
      <c r="OSZ20" s="185"/>
      <c r="OTA20" s="185"/>
      <c r="OTB20" s="185"/>
      <c r="OTC20" s="185"/>
      <c r="OTD20" s="185"/>
      <c r="OTE20" s="185"/>
      <c r="OTF20" s="185"/>
      <c r="OTG20" s="185"/>
      <c r="OTH20" s="185"/>
      <c r="OTI20" s="185"/>
      <c r="OTJ20" s="185"/>
      <c r="OTK20" s="185"/>
      <c r="OTL20" s="185"/>
      <c r="OTM20" s="185"/>
      <c r="OTN20" s="185"/>
      <c r="OTO20" s="185"/>
      <c r="OTP20" s="185"/>
      <c r="OTQ20" s="185"/>
      <c r="OTR20" s="185"/>
      <c r="OTS20" s="185"/>
      <c r="OTT20" s="185"/>
      <c r="OTU20" s="185"/>
      <c r="OTV20" s="185"/>
      <c r="OTW20" s="185"/>
      <c r="OTX20" s="185"/>
      <c r="OTY20" s="185"/>
      <c r="OTZ20" s="185"/>
      <c r="OUA20" s="185"/>
      <c r="OUB20" s="185"/>
      <c r="OUC20" s="185"/>
      <c r="OUD20" s="185"/>
      <c r="OUE20" s="185"/>
      <c r="OUF20" s="185"/>
      <c r="OUG20" s="185"/>
      <c r="OUH20" s="185"/>
      <c r="OUI20" s="185"/>
      <c r="OUJ20" s="185"/>
      <c r="OUK20" s="185"/>
      <c r="OUL20" s="185"/>
      <c r="OUM20" s="185"/>
      <c r="OUN20" s="185"/>
      <c r="OUO20" s="185"/>
      <c r="OUP20" s="185"/>
      <c r="OUQ20" s="185"/>
      <c r="OUR20" s="185"/>
      <c r="OUS20" s="185"/>
      <c r="OUT20" s="185"/>
      <c r="OUU20" s="185"/>
      <c r="OUV20" s="185"/>
      <c r="OUW20" s="185"/>
      <c r="OUX20" s="185"/>
      <c r="OUY20" s="185"/>
      <c r="OUZ20" s="185"/>
      <c r="OVA20" s="185"/>
      <c r="OVB20" s="185"/>
      <c r="OVC20" s="185"/>
      <c r="OVD20" s="185"/>
      <c r="OVE20" s="185"/>
      <c r="OVF20" s="185"/>
      <c r="OVG20" s="185"/>
      <c r="OVH20" s="185"/>
      <c r="OVI20" s="185"/>
      <c r="OVJ20" s="185"/>
      <c r="OVK20" s="185"/>
      <c r="OVL20" s="185"/>
      <c r="OVM20" s="185"/>
      <c r="OVN20" s="185"/>
      <c r="OVO20" s="185"/>
      <c r="OVP20" s="185"/>
      <c r="OVQ20" s="185"/>
      <c r="OVR20" s="185"/>
      <c r="OVS20" s="185"/>
      <c r="OVT20" s="185"/>
      <c r="OVU20" s="185"/>
      <c r="OVV20" s="185"/>
      <c r="OVW20" s="185"/>
      <c r="OVX20" s="185"/>
      <c r="OVY20" s="185"/>
      <c r="OVZ20" s="185"/>
      <c r="OWA20" s="185"/>
      <c r="OWB20" s="185"/>
      <c r="OWC20" s="185"/>
      <c r="OWD20" s="185"/>
      <c r="OWE20" s="185"/>
      <c r="OWF20" s="185"/>
      <c r="OWG20" s="185"/>
      <c r="OWH20" s="185"/>
      <c r="OWI20" s="185"/>
      <c r="OWJ20" s="185"/>
      <c r="OWK20" s="185"/>
      <c r="OWL20" s="185"/>
      <c r="OWM20" s="185"/>
      <c r="OWN20" s="185"/>
      <c r="OWO20" s="185"/>
      <c r="OWP20" s="185"/>
      <c r="OWQ20" s="185"/>
      <c r="OWR20" s="185"/>
      <c r="OWS20" s="185"/>
      <c r="OWT20" s="185"/>
      <c r="OWU20" s="185"/>
      <c r="OWV20" s="185"/>
      <c r="OWW20" s="185"/>
      <c r="OWX20" s="185"/>
      <c r="OWY20" s="185"/>
      <c r="OWZ20" s="185"/>
      <c r="OXA20" s="185"/>
      <c r="OXB20" s="185"/>
      <c r="OXC20" s="185"/>
      <c r="OXD20" s="185"/>
      <c r="OXE20" s="185"/>
      <c r="OXF20" s="185"/>
      <c r="OXG20" s="185"/>
      <c r="OXH20" s="185"/>
      <c r="OXI20" s="185"/>
      <c r="OXJ20" s="185"/>
      <c r="OXK20" s="185"/>
      <c r="OXL20" s="185"/>
      <c r="OXM20" s="185"/>
      <c r="OXN20" s="185"/>
      <c r="OXO20" s="185"/>
      <c r="OXP20" s="185"/>
      <c r="OXQ20" s="185"/>
      <c r="OXR20" s="185"/>
      <c r="OXS20" s="185"/>
      <c r="OXT20" s="185"/>
      <c r="OXU20" s="185"/>
      <c r="OXV20" s="185"/>
      <c r="OXW20" s="185"/>
      <c r="OXX20" s="185"/>
      <c r="OXY20" s="185"/>
      <c r="OXZ20" s="185"/>
      <c r="OYA20" s="185"/>
      <c r="OYB20" s="185"/>
      <c r="OYC20" s="185"/>
      <c r="OYD20" s="185"/>
      <c r="OYE20" s="185"/>
      <c r="OYF20" s="185"/>
      <c r="OYG20" s="185"/>
      <c r="OYH20" s="185"/>
      <c r="OYI20" s="185"/>
      <c r="OYJ20" s="185"/>
      <c r="OYK20" s="185"/>
      <c r="OYL20" s="185"/>
      <c r="OYM20" s="185"/>
      <c r="OYN20" s="185"/>
      <c r="OYO20" s="185"/>
      <c r="OYP20" s="185"/>
      <c r="OYQ20" s="185"/>
      <c r="OYR20" s="185"/>
      <c r="OYS20" s="185"/>
      <c r="OYT20" s="185"/>
      <c r="OYU20" s="185"/>
      <c r="OYV20" s="185"/>
      <c r="OYW20" s="185"/>
      <c r="OYX20" s="185"/>
      <c r="OYY20" s="185"/>
      <c r="OYZ20" s="185"/>
      <c r="OZA20" s="185"/>
      <c r="OZB20" s="185"/>
      <c r="OZC20" s="185"/>
      <c r="OZD20" s="185"/>
      <c r="OZE20" s="185"/>
      <c r="OZF20" s="185"/>
      <c r="OZG20" s="185"/>
      <c r="OZH20" s="185"/>
      <c r="OZI20" s="185"/>
      <c r="OZJ20" s="185"/>
      <c r="OZK20" s="185"/>
      <c r="OZL20" s="185"/>
      <c r="OZM20" s="185"/>
      <c r="OZN20" s="185"/>
      <c r="OZO20" s="185"/>
      <c r="OZP20" s="185"/>
      <c r="OZQ20" s="185"/>
      <c r="OZR20" s="185"/>
      <c r="OZS20" s="185"/>
      <c r="OZT20" s="185"/>
      <c r="OZU20" s="185"/>
      <c r="OZV20" s="185"/>
      <c r="OZW20" s="185"/>
      <c r="OZX20" s="185"/>
      <c r="OZY20" s="185"/>
      <c r="OZZ20" s="185"/>
      <c r="PAA20" s="185"/>
      <c r="PAB20" s="185"/>
      <c r="PAC20" s="185"/>
      <c r="PAD20" s="185"/>
      <c r="PAE20" s="185"/>
      <c r="PAF20" s="185"/>
      <c r="PAG20" s="185"/>
      <c r="PAH20" s="185"/>
      <c r="PAI20" s="185"/>
      <c r="PAJ20" s="185"/>
      <c r="PAK20" s="185"/>
      <c r="PAL20" s="185"/>
      <c r="PAM20" s="185"/>
      <c r="PAN20" s="185"/>
      <c r="PAO20" s="185"/>
      <c r="PAP20" s="185"/>
      <c r="PAQ20" s="185"/>
      <c r="PAR20" s="185"/>
      <c r="PAS20" s="185"/>
      <c r="PAT20" s="185"/>
      <c r="PAU20" s="185"/>
      <c r="PAV20" s="185"/>
      <c r="PAW20" s="185"/>
      <c r="PAX20" s="185"/>
      <c r="PAY20" s="185"/>
      <c r="PAZ20" s="185"/>
      <c r="PBA20" s="185"/>
      <c r="PBB20" s="185"/>
      <c r="PBC20" s="185"/>
      <c r="PBD20" s="185"/>
      <c r="PBE20" s="185"/>
      <c r="PBF20" s="185"/>
      <c r="PBG20" s="185"/>
      <c r="PBH20" s="185"/>
      <c r="PBI20" s="185"/>
      <c r="PBJ20" s="185"/>
      <c r="PBK20" s="185"/>
      <c r="PBL20" s="185"/>
      <c r="PBM20" s="185"/>
      <c r="PBN20" s="185"/>
      <c r="PBO20" s="185"/>
      <c r="PBP20" s="185"/>
      <c r="PBQ20" s="185"/>
      <c r="PBR20" s="185"/>
      <c r="PBS20" s="185"/>
      <c r="PBT20" s="185"/>
      <c r="PBU20" s="185"/>
      <c r="PBV20" s="185"/>
      <c r="PBW20" s="185"/>
      <c r="PBX20" s="185"/>
      <c r="PBY20" s="185"/>
      <c r="PBZ20" s="185"/>
      <c r="PCA20" s="185"/>
      <c r="PCB20" s="185"/>
      <c r="PCC20" s="185"/>
      <c r="PCD20" s="185"/>
      <c r="PCE20" s="185"/>
      <c r="PCF20" s="185"/>
      <c r="PCG20" s="185"/>
      <c r="PCH20" s="185"/>
      <c r="PCI20" s="185"/>
      <c r="PCJ20" s="185"/>
      <c r="PCK20" s="185"/>
      <c r="PCL20" s="185"/>
      <c r="PCM20" s="185"/>
      <c r="PCN20" s="185"/>
      <c r="PCO20" s="185"/>
      <c r="PCP20" s="185"/>
      <c r="PCQ20" s="185"/>
      <c r="PCR20" s="185"/>
      <c r="PCS20" s="185"/>
      <c r="PCT20" s="185"/>
      <c r="PCU20" s="185"/>
      <c r="PCV20" s="185"/>
      <c r="PCW20" s="185"/>
      <c r="PCX20" s="185"/>
      <c r="PCY20" s="185"/>
      <c r="PCZ20" s="185"/>
      <c r="PDA20" s="185"/>
      <c r="PDB20" s="185"/>
      <c r="PDC20" s="185"/>
      <c r="PDD20" s="185"/>
      <c r="PDE20" s="185"/>
      <c r="PDF20" s="185"/>
      <c r="PDG20" s="185"/>
      <c r="PDH20" s="185"/>
      <c r="PDI20" s="185"/>
      <c r="PDJ20" s="185"/>
      <c r="PDK20" s="185"/>
      <c r="PDL20" s="185"/>
      <c r="PDM20" s="185"/>
      <c r="PDN20" s="185"/>
      <c r="PDO20" s="185"/>
      <c r="PDP20" s="185"/>
      <c r="PDQ20" s="185"/>
      <c r="PDR20" s="185"/>
      <c r="PDS20" s="185"/>
      <c r="PDT20" s="185"/>
      <c r="PDU20" s="185"/>
      <c r="PDV20" s="185"/>
      <c r="PDW20" s="185"/>
      <c r="PDX20" s="185"/>
      <c r="PDY20" s="185"/>
      <c r="PDZ20" s="185"/>
      <c r="PEA20" s="185"/>
      <c r="PEB20" s="185"/>
      <c r="PEC20" s="185"/>
      <c r="PED20" s="185"/>
      <c r="PEE20" s="185"/>
      <c r="PEF20" s="185"/>
      <c r="PEG20" s="185"/>
      <c r="PEH20" s="185"/>
      <c r="PEI20" s="185"/>
      <c r="PEJ20" s="185"/>
      <c r="PEK20" s="185"/>
      <c r="PEL20" s="185"/>
      <c r="PEM20" s="185"/>
      <c r="PEN20" s="185"/>
      <c r="PEO20" s="185"/>
      <c r="PEP20" s="185"/>
      <c r="PEQ20" s="185"/>
      <c r="PER20" s="185"/>
      <c r="PES20" s="185"/>
      <c r="PET20" s="185"/>
      <c r="PEU20" s="185"/>
      <c r="PEV20" s="185"/>
      <c r="PEW20" s="185"/>
      <c r="PEX20" s="185"/>
      <c r="PEY20" s="185"/>
      <c r="PEZ20" s="185"/>
      <c r="PFA20" s="185"/>
      <c r="PFB20" s="185"/>
      <c r="PFC20" s="185"/>
      <c r="PFD20" s="185"/>
      <c r="PFE20" s="185"/>
      <c r="PFF20" s="185"/>
      <c r="PFG20" s="185"/>
      <c r="PFH20" s="185"/>
      <c r="PFI20" s="185"/>
      <c r="PFJ20" s="185"/>
      <c r="PFK20" s="185"/>
      <c r="PFL20" s="185"/>
      <c r="PFM20" s="185"/>
      <c r="PFN20" s="185"/>
      <c r="PFO20" s="185"/>
      <c r="PFP20" s="185"/>
      <c r="PFQ20" s="185"/>
      <c r="PFR20" s="185"/>
      <c r="PFS20" s="185"/>
      <c r="PFT20" s="185"/>
      <c r="PFU20" s="185"/>
      <c r="PFV20" s="185"/>
      <c r="PFW20" s="185"/>
      <c r="PFX20" s="185"/>
      <c r="PFY20" s="185"/>
      <c r="PFZ20" s="185"/>
      <c r="PGA20" s="185"/>
      <c r="PGB20" s="185"/>
      <c r="PGC20" s="185"/>
      <c r="PGD20" s="185"/>
      <c r="PGE20" s="185"/>
      <c r="PGF20" s="185"/>
      <c r="PGG20" s="185"/>
      <c r="PGH20" s="185"/>
      <c r="PGI20" s="185"/>
      <c r="PGJ20" s="185"/>
      <c r="PGK20" s="185"/>
      <c r="PGL20" s="185"/>
      <c r="PGM20" s="185"/>
      <c r="PGN20" s="185"/>
      <c r="PGO20" s="185"/>
      <c r="PGP20" s="185"/>
      <c r="PGQ20" s="185"/>
      <c r="PGR20" s="185"/>
      <c r="PGS20" s="185"/>
      <c r="PGT20" s="185"/>
      <c r="PGU20" s="185"/>
      <c r="PGV20" s="185"/>
      <c r="PGW20" s="185"/>
      <c r="PGX20" s="185"/>
      <c r="PGY20" s="185"/>
      <c r="PGZ20" s="185"/>
      <c r="PHA20" s="185"/>
      <c r="PHB20" s="185"/>
      <c r="PHC20" s="185"/>
      <c r="PHD20" s="185"/>
      <c r="PHE20" s="185"/>
      <c r="PHF20" s="185"/>
      <c r="PHG20" s="185"/>
      <c r="PHH20" s="185"/>
      <c r="PHI20" s="185"/>
      <c r="PHJ20" s="185"/>
      <c r="PHK20" s="185"/>
      <c r="PHL20" s="185"/>
      <c r="PHM20" s="185"/>
      <c r="PHN20" s="185"/>
      <c r="PHO20" s="185"/>
      <c r="PHP20" s="185"/>
      <c r="PHQ20" s="185"/>
      <c r="PHR20" s="185"/>
      <c r="PHS20" s="185"/>
      <c r="PHT20" s="185"/>
      <c r="PHU20" s="185"/>
      <c r="PHV20" s="185"/>
      <c r="PHW20" s="185"/>
      <c r="PHX20" s="185"/>
      <c r="PHY20" s="185"/>
      <c r="PHZ20" s="185"/>
      <c r="PIA20" s="185"/>
      <c r="PIB20" s="185"/>
      <c r="PIC20" s="185"/>
      <c r="PID20" s="185"/>
      <c r="PIE20" s="185"/>
      <c r="PIF20" s="185"/>
      <c r="PIG20" s="185"/>
      <c r="PIH20" s="185"/>
      <c r="PII20" s="185"/>
      <c r="PIJ20" s="185"/>
      <c r="PIK20" s="185"/>
      <c r="PIL20" s="185"/>
      <c r="PIM20" s="185"/>
      <c r="PIN20" s="185"/>
      <c r="PIO20" s="185"/>
      <c r="PIP20" s="185"/>
      <c r="PIQ20" s="185"/>
      <c r="PIR20" s="185"/>
      <c r="PIS20" s="185"/>
      <c r="PIT20" s="185"/>
      <c r="PIU20" s="185"/>
      <c r="PIV20" s="185"/>
      <c r="PIW20" s="185"/>
      <c r="PIX20" s="185"/>
      <c r="PIY20" s="185"/>
      <c r="PIZ20" s="185"/>
      <c r="PJA20" s="185"/>
      <c r="PJB20" s="185"/>
      <c r="PJC20" s="185"/>
      <c r="PJD20" s="185"/>
      <c r="PJE20" s="185"/>
      <c r="PJF20" s="185"/>
      <c r="PJG20" s="185"/>
      <c r="PJH20" s="185"/>
      <c r="PJI20" s="185"/>
      <c r="PJJ20" s="185"/>
      <c r="PJK20" s="185"/>
      <c r="PJL20" s="185"/>
      <c r="PJM20" s="185"/>
      <c r="PJN20" s="185"/>
      <c r="PJO20" s="185"/>
      <c r="PJP20" s="185"/>
      <c r="PJQ20" s="185"/>
      <c r="PJR20" s="185"/>
      <c r="PJS20" s="185"/>
      <c r="PJT20" s="185"/>
      <c r="PJU20" s="185"/>
      <c r="PJV20" s="185"/>
      <c r="PJW20" s="185"/>
      <c r="PJX20" s="185"/>
      <c r="PJY20" s="185"/>
      <c r="PJZ20" s="185"/>
      <c r="PKA20" s="185"/>
      <c r="PKB20" s="185"/>
      <c r="PKC20" s="185"/>
      <c r="PKD20" s="185"/>
      <c r="PKE20" s="185"/>
      <c r="PKF20" s="185"/>
      <c r="PKG20" s="185"/>
      <c r="PKH20" s="185"/>
      <c r="PKI20" s="185"/>
      <c r="PKJ20" s="185"/>
      <c r="PKK20" s="185"/>
      <c r="PKL20" s="185"/>
      <c r="PKM20" s="185"/>
      <c r="PKN20" s="185"/>
      <c r="PKO20" s="185"/>
      <c r="PKP20" s="185"/>
      <c r="PKQ20" s="185"/>
      <c r="PKR20" s="185"/>
      <c r="PKS20" s="185"/>
      <c r="PKT20" s="185"/>
      <c r="PKU20" s="185"/>
      <c r="PKV20" s="185"/>
      <c r="PKW20" s="185"/>
      <c r="PKX20" s="185"/>
      <c r="PKY20" s="185"/>
      <c r="PKZ20" s="185"/>
      <c r="PLA20" s="185"/>
      <c r="PLB20" s="185"/>
      <c r="PLC20" s="185"/>
      <c r="PLD20" s="185"/>
      <c r="PLE20" s="185"/>
      <c r="PLF20" s="185"/>
      <c r="PLG20" s="185"/>
      <c r="PLH20" s="185"/>
      <c r="PLI20" s="185"/>
      <c r="PLJ20" s="185"/>
      <c r="PLK20" s="185"/>
      <c r="PLL20" s="185"/>
      <c r="PLM20" s="185"/>
      <c r="PLN20" s="185"/>
      <c r="PLO20" s="185"/>
      <c r="PLP20" s="185"/>
      <c r="PLQ20" s="185"/>
      <c r="PLR20" s="185"/>
      <c r="PLS20" s="185"/>
      <c r="PLT20" s="185"/>
      <c r="PLU20" s="185"/>
      <c r="PLV20" s="185"/>
      <c r="PLW20" s="185"/>
      <c r="PLX20" s="185"/>
      <c r="PLY20" s="185"/>
      <c r="PLZ20" s="185"/>
      <c r="PMA20" s="185"/>
      <c r="PMB20" s="185"/>
      <c r="PMC20" s="185"/>
      <c r="PMD20" s="185"/>
      <c r="PME20" s="185"/>
      <c r="PMF20" s="185"/>
      <c r="PMG20" s="185"/>
      <c r="PMH20" s="185"/>
      <c r="PMI20" s="185"/>
      <c r="PMJ20" s="185"/>
      <c r="PMK20" s="185"/>
      <c r="PML20" s="185"/>
      <c r="PMM20" s="185"/>
      <c r="PMN20" s="185"/>
      <c r="PMO20" s="185"/>
      <c r="PMP20" s="185"/>
      <c r="PMQ20" s="185"/>
      <c r="PMR20" s="185"/>
      <c r="PMS20" s="185"/>
      <c r="PMT20" s="185"/>
      <c r="PMU20" s="185"/>
      <c r="PMV20" s="185"/>
      <c r="PMW20" s="185"/>
      <c r="PMX20" s="185"/>
      <c r="PMY20" s="185"/>
      <c r="PMZ20" s="185"/>
      <c r="PNA20" s="185"/>
      <c r="PNB20" s="185"/>
      <c r="PNC20" s="185"/>
      <c r="PND20" s="185"/>
      <c r="PNE20" s="185"/>
      <c r="PNF20" s="185"/>
      <c r="PNG20" s="185"/>
      <c r="PNH20" s="185"/>
      <c r="PNI20" s="185"/>
      <c r="PNJ20" s="185"/>
      <c r="PNK20" s="185"/>
      <c r="PNL20" s="185"/>
      <c r="PNM20" s="185"/>
      <c r="PNN20" s="185"/>
      <c r="PNO20" s="185"/>
      <c r="PNP20" s="185"/>
      <c r="PNQ20" s="185"/>
      <c r="PNR20" s="185"/>
      <c r="PNS20" s="185"/>
      <c r="PNT20" s="185"/>
      <c r="PNU20" s="185"/>
      <c r="PNV20" s="185"/>
      <c r="PNW20" s="185"/>
      <c r="PNX20" s="185"/>
      <c r="PNY20" s="185"/>
      <c r="PNZ20" s="185"/>
      <c r="POA20" s="185"/>
      <c r="POB20" s="185"/>
      <c r="POC20" s="185"/>
      <c r="POD20" s="185"/>
      <c r="POE20" s="185"/>
      <c r="POF20" s="185"/>
      <c r="POG20" s="185"/>
      <c r="POH20" s="185"/>
      <c r="POI20" s="185"/>
      <c r="POJ20" s="185"/>
      <c r="POK20" s="185"/>
      <c r="POL20" s="185"/>
      <c r="POM20" s="185"/>
      <c r="PON20" s="185"/>
      <c r="POO20" s="185"/>
      <c r="POP20" s="185"/>
      <c r="POQ20" s="185"/>
      <c r="POR20" s="185"/>
      <c r="POS20" s="185"/>
      <c r="POT20" s="185"/>
      <c r="POU20" s="185"/>
      <c r="POV20" s="185"/>
      <c r="POW20" s="185"/>
      <c r="POX20" s="185"/>
      <c r="POY20" s="185"/>
      <c r="POZ20" s="185"/>
      <c r="PPA20" s="185"/>
      <c r="PPB20" s="185"/>
      <c r="PPC20" s="185"/>
      <c r="PPD20" s="185"/>
      <c r="PPE20" s="185"/>
      <c r="PPF20" s="185"/>
      <c r="PPG20" s="185"/>
      <c r="PPH20" s="185"/>
      <c r="PPI20" s="185"/>
      <c r="PPJ20" s="185"/>
      <c r="PPK20" s="185"/>
      <c r="PPL20" s="185"/>
      <c r="PPM20" s="185"/>
      <c r="PPN20" s="185"/>
      <c r="PPO20" s="185"/>
      <c r="PPP20" s="185"/>
      <c r="PPQ20" s="185"/>
      <c r="PPR20" s="185"/>
      <c r="PPS20" s="185"/>
      <c r="PPT20" s="185"/>
      <c r="PPU20" s="185"/>
      <c r="PPV20" s="185"/>
      <c r="PPW20" s="185"/>
      <c r="PPX20" s="185"/>
      <c r="PPY20" s="185"/>
      <c r="PPZ20" s="185"/>
      <c r="PQA20" s="185"/>
      <c r="PQB20" s="185"/>
      <c r="PQC20" s="185"/>
      <c r="PQD20" s="185"/>
      <c r="PQE20" s="185"/>
      <c r="PQF20" s="185"/>
      <c r="PQG20" s="185"/>
      <c r="PQH20" s="185"/>
      <c r="PQI20" s="185"/>
      <c r="PQJ20" s="185"/>
      <c r="PQK20" s="185"/>
      <c r="PQL20" s="185"/>
      <c r="PQM20" s="185"/>
      <c r="PQN20" s="185"/>
      <c r="PQO20" s="185"/>
      <c r="PQP20" s="185"/>
      <c r="PQQ20" s="185"/>
      <c r="PQR20" s="185"/>
      <c r="PQS20" s="185"/>
      <c r="PQT20" s="185"/>
      <c r="PQU20" s="185"/>
      <c r="PQV20" s="185"/>
      <c r="PQW20" s="185"/>
      <c r="PQX20" s="185"/>
      <c r="PQY20" s="185"/>
      <c r="PQZ20" s="185"/>
      <c r="PRA20" s="185"/>
      <c r="PRB20" s="185"/>
      <c r="PRC20" s="185"/>
      <c r="PRD20" s="185"/>
      <c r="PRE20" s="185"/>
      <c r="PRF20" s="185"/>
      <c r="PRG20" s="185"/>
      <c r="PRH20" s="185"/>
      <c r="PRI20" s="185"/>
      <c r="PRJ20" s="185"/>
      <c r="PRK20" s="185"/>
      <c r="PRL20" s="185"/>
      <c r="PRM20" s="185"/>
      <c r="PRN20" s="185"/>
      <c r="PRO20" s="185"/>
      <c r="PRP20" s="185"/>
      <c r="PRQ20" s="185"/>
      <c r="PRR20" s="185"/>
      <c r="PRS20" s="185"/>
      <c r="PRT20" s="185"/>
      <c r="PRU20" s="185"/>
      <c r="PRV20" s="185"/>
      <c r="PRW20" s="185"/>
      <c r="PRX20" s="185"/>
      <c r="PRY20" s="185"/>
      <c r="PRZ20" s="185"/>
      <c r="PSA20" s="185"/>
      <c r="PSB20" s="185"/>
      <c r="PSC20" s="185"/>
      <c r="PSD20" s="185"/>
      <c r="PSE20" s="185"/>
      <c r="PSF20" s="185"/>
      <c r="PSG20" s="185"/>
      <c r="PSH20" s="185"/>
      <c r="PSI20" s="185"/>
      <c r="PSJ20" s="185"/>
      <c r="PSK20" s="185"/>
      <c r="PSL20" s="185"/>
      <c r="PSM20" s="185"/>
      <c r="PSN20" s="185"/>
      <c r="PSO20" s="185"/>
      <c r="PSP20" s="185"/>
      <c r="PSQ20" s="185"/>
      <c r="PSR20" s="185"/>
      <c r="PSS20" s="185"/>
      <c r="PST20" s="185"/>
      <c r="PSU20" s="185"/>
      <c r="PSV20" s="185"/>
      <c r="PSW20" s="185"/>
      <c r="PSX20" s="185"/>
      <c r="PSY20" s="185"/>
      <c r="PSZ20" s="185"/>
      <c r="PTA20" s="185"/>
      <c r="PTB20" s="185"/>
      <c r="PTC20" s="185"/>
      <c r="PTD20" s="185"/>
      <c r="PTE20" s="185"/>
      <c r="PTF20" s="185"/>
      <c r="PTG20" s="185"/>
      <c r="PTH20" s="185"/>
      <c r="PTI20" s="185"/>
      <c r="PTJ20" s="185"/>
      <c r="PTK20" s="185"/>
      <c r="PTL20" s="185"/>
      <c r="PTM20" s="185"/>
      <c r="PTN20" s="185"/>
      <c r="PTO20" s="185"/>
      <c r="PTP20" s="185"/>
      <c r="PTQ20" s="185"/>
      <c r="PTR20" s="185"/>
      <c r="PTS20" s="185"/>
      <c r="PTT20" s="185"/>
      <c r="PTU20" s="185"/>
      <c r="PTV20" s="185"/>
      <c r="PTW20" s="185"/>
      <c r="PTX20" s="185"/>
      <c r="PTY20" s="185"/>
      <c r="PTZ20" s="185"/>
      <c r="PUA20" s="185"/>
      <c r="PUB20" s="185"/>
      <c r="PUC20" s="185"/>
      <c r="PUD20" s="185"/>
      <c r="PUE20" s="185"/>
      <c r="PUF20" s="185"/>
      <c r="PUG20" s="185"/>
      <c r="PUH20" s="185"/>
      <c r="PUI20" s="185"/>
      <c r="PUJ20" s="185"/>
      <c r="PUK20" s="185"/>
      <c r="PUL20" s="185"/>
      <c r="PUM20" s="185"/>
      <c r="PUN20" s="185"/>
      <c r="PUO20" s="185"/>
      <c r="PUP20" s="185"/>
      <c r="PUQ20" s="185"/>
      <c r="PUR20" s="185"/>
      <c r="PUS20" s="185"/>
      <c r="PUT20" s="185"/>
      <c r="PUU20" s="185"/>
      <c r="PUV20" s="185"/>
      <c r="PUW20" s="185"/>
      <c r="PUX20" s="185"/>
      <c r="PUY20" s="185"/>
      <c r="PUZ20" s="185"/>
      <c r="PVA20" s="185"/>
      <c r="PVB20" s="185"/>
      <c r="PVC20" s="185"/>
      <c r="PVD20" s="185"/>
      <c r="PVE20" s="185"/>
      <c r="PVF20" s="185"/>
      <c r="PVG20" s="185"/>
      <c r="PVH20" s="185"/>
      <c r="PVI20" s="185"/>
      <c r="PVJ20" s="185"/>
      <c r="PVK20" s="185"/>
      <c r="PVL20" s="185"/>
      <c r="PVM20" s="185"/>
      <c r="PVN20" s="185"/>
      <c r="PVO20" s="185"/>
      <c r="PVP20" s="185"/>
      <c r="PVQ20" s="185"/>
      <c r="PVR20" s="185"/>
      <c r="PVS20" s="185"/>
      <c r="PVT20" s="185"/>
      <c r="PVU20" s="185"/>
      <c r="PVV20" s="185"/>
      <c r="PVW20" s="185"/>
      <c r="PVX20" s="185"/>
      <c r="PVY20" s="185"/>
      <c r="PVZ20" s="185"/>
      <c r="PWA20" s="185"/>
      <c r="PWB20" s="185"/>
      <c r="PWC20" s="185"/>
      <c r="PWD20" s="185"/>
      <c r="PWE20" s="185"/>
      <c r="PWF20" s="185"/>
      <c r="PWG20" s="185"/>
      <c r="PWH20" s="185"/>
      <c r="PWI20" s="185"/>
      <c r="PWJ20" s="185"/>
      <c r="PWK20" s="185"/>
      <c r="PWL20" s="185"/>
      <c r="PWM20" s="185"/>
      <c r="PWN20" s="185"/>
      <c r="PWO20" s="185"/>
      <c r="PWP20" s="185"/>
      <c r="PWQ20" s="185"/>
      <c r="PWR20" s="185"/>
      <c r="PWS20" s="185"/>
      <c r="PWT20" s="185"/>
      <c r="PWU20" s="185"/>
      <c r="PWV20" s="185"/>
      <c r="PWW20" s="185"/>
      <c r="PWX20" s="185"/>
      <c r="PWY20" s="185"/>
      <c r="PWZ20" s="185"/>
      <c r="PXA20" s="185"/>
      <c r="PXB20" s="185"/>
      <c r="PXC20" s="185"/>
      <c r="PXD20" s="185"/>
      <c r="PXE20" s="185"/>
      <c r="PXF20" s="185"/>
      <c r="PXG20" s="185"/>
      <c r="PXH20" s="185"/>
      <c r="PXI20" s="185"/>
      <c r="PXJ20" s="185"/>
      <c r="PXK20" s="185"/>
      <c r="PXL20" s="185"/>
      <c r="PXM20" s="185"/>
      <c r="PXN20" s="185"/>
      <c r="PXO20" s="185"/>
      <c r="PXP20" s="185"/>
      <c r="PXQ20" s="185"/>
      <c r="PXR20" s="185"/>
      <c r="PXS20" s="185"/>
      <c r="PXT20" s="185"/>
      <c r="PXU20" s="185"/>
      <c r="PXV20" s="185"/>
      <c r="PXW20" s="185"/>
      <c r="PXX20" s="185"/>
      <c r="PXY20" s="185"/>
      <c r="PXZ20" s="185"/>
      <c r="PYA20" s="185"/>
      <c r="PYB20" s="185"/>
      <c r="PYC20" s="185"/>
      <c r="PYD20" s="185"/>
      <c r="PYE20" s="185"/>
      <c r="PYF20" s="185"/>
      <c r="PYG20" s="185"/>
      <c r="PYH20" s="185"/>
      <c r="PYI20" s="185"/>
      <c r="PYJ20" s="185"/>
      <c r="PYK20" s="185"/>
      <c r="PYL20" s="185"/>
      <c r="PYM20" s="185"/>
      <c r="PYN20" s="185"/>
      <c r="PYO20" s="185"/>
      <c r="PYP20" s="185"/>
      <c r="PYQ20" s="185"/>
      <c r="PYR20" s="185"/>
      <c r="PYS20" s="185"/>
      <c r="PYT20" s="185"/>
      <c r="PYU20" s="185"/>
      <c r="PYV20" s="185"/>
      <c r="PYW20" s="185"/>
      <c r="PYX20" s="185"/>
      <c r="PYY20" s="185"/>
      <c r="PYZ20" s="185"/>
      <c r="PZA20" s="185"/>
      <c r="PZB20" s="185"/>
      <c r="PZC20" s="185"/>
      <c r="PZD20" s="185"/>
      <c r="PZE20" s="185"/>
      <c r="PZF20" s="185"/>
      <c r="PZG20" s="185"/>
      <c r="PZH20" s="185"/>
      <c r="PZI20" s="185"/>
      <c r="PZJ20" s="185"/>
      <c r="PZK20" s="185"/>
      <c r="PZL20" s="185"/>
      <c r="PZM20" s="185"/>
      <c r="PZN20" s="185"/>
      <c r="PZO20" s="185"/>
      <c r="PZP20" s="185"/>
      <c r="PZQ20" s="185"/>
      <c r="PZR20" s="185"/>
      <c r="PZS20" s="185"/>
      <c r="PZT20" s="185"/>
      <c r="PZU20" s="185"/>
      <c r="PZV20" s="185"/>
      <c r="PZW20" s="185"/>
      <c r="PZX20" s="185"/>
      <c r="PZY20" s="185"/>
      <c r="PZZ20" s="185"/>
      <c r="QAA20" s="185"/>
      <c r="QAB20" s="185"/>
      <c r="QAC20" s="185"/>
      <c r="QAD20" s="185"/>
      <c r="QAE20" s="185"/>
      <c r="QAF20" s="185"/>
      <c r="QAG20" s="185"/>
      <c r="QAH20" s="185"/>
      <c r="QAI20" s="185"/>
      <c r="QAJ20" s="185"/>
      <c r="QAK20" s="185"/>
      <c r="QAL20" s="185"/>
      <c r="QAM20" s="185"/>
      <c r="QAN20" s="185"/>
      <c r="QAO20" s="185"/>
      <c r="QAP20" s="185"/>
      <c r="QAQ20" s="185"/>
      <c r="QAR20" s="185"/>
      <c r="QAS20" s="185"/>
      <c r="QAT20" s="185"/>
      <c r="QAU20" s="185"/>
      <c r="QAV20" s="185"/>
      <c r="QAW20" s="185"/>
      <c r="QAX20" s="185"/>
      <c r="QAY20" s="185"/>
      <c r="QAZ20" s="185"/>
      <c r="QBA20" s="185"/>
      <c r="QBB20" s="185"/>
      <c r="QBC20" s="185"/>
      <c r="QBD20" s="185"/>
      <c r="QBE20" s="185"/>
      <c r="QBF20" s="185"/>
      <c r="QBG20" s="185"/>
      <c r="QBH20" s="185"/>
      <c r="QBI20" s="185"/>
      <c r="QBJ20" s="185"/>
      <c r="QBK20" s="185"/>
      <c r="QBL20" s="185"/>
      <c r="QBM20" s="185"/>
      <c r="QBN20" s="185"/>
      <c r="QBO20" s="185"/>
      <c r="QBP20" s="185"/>
      <c r="QBQ20" s="185"/>
      <c r="QBR20" s="185"/>
      <c r="QBS20" s="185"/>
      <c r="QBT20" s="185"/>
      <c r="QBU20" s="185"/>
      <c r="QBV20" s="185"/>
      <c r="QBW20" s="185"/>
      <c r="QBX20" s="185"/>
      <c r="QBY20" s="185"/>
      <c r="QBZ20" s="185"/>
      <c r="QCA20" s="185"/>
      <c r="QCB20" s="185"/>
      <c r="QCC20" s="185"/>
      <c r="QCD20" s="185"/>
      <c r="QCE20" s="185"/>
      <c r="QCF20" s="185"/>
      <c r="QCG20" s="185"/>
      <c r="QCH20" s="185"/>
      <c r="QCI20" s="185"/>
      <c r="QCJ20" s="185"/>
      <c r="QCK20" s="185"/>
      <c r="QCL20" s="185"/>
      <c r="QCM20" s="185"/>
      <c r="QCN20" s="185"/>
      <c r="QCO20" s="185"/>
      <c r="QCP20" s="185"/>
      <c r="QCQ20" s="185"/>
      <c r="QCR20" s="185"/>
      <c r="QCS20" s="185"/>
      <c r="QCT20" s="185"/>
      <c r="QCU20" s="185"/>
      <c r="QCV20" s="185"/>
      <c r="QCW20" s="185"/>
      <c r="QCX20" s="185"/>
      <c r="QCY20" s="185"/>
      <c r="QCZ20" s="185"/>
      <c r="QDA20" s="185"/>
      <c r="QDB20" s="185"/>
      <c r="QDC20" s="185"/>
      <c r="QDD20" s="185"/>
      <c r="QDE20" s="185"/>
      <c r="QDF20" s="185"/>
      <c r="QDG20" s="185"/>
      <c r="QDH20" s="185"/>
      <c r="QDI20" s="185"/>
      <c r="QDJ20" s="185"/>
      <c r="QDK20" s="185"/>
      <c r="QDL20" s="185"/>
      <c r="QDM20" s="185"/>
      <c r="QDN20" s="185"/>
      <c r="QDO20" s="185"/>
      <c r="QDP20" s="185"/>
      <c r="QDQ20" s="185"/>
      <c r="QDR20" s="185"/>
      <c r="QDS20" s="185"/>
      <c r="QDT20" s="185"/>
      <c r="QDU20" s="185"/>
      <c r="QDV20" s="185"/>
      <c r="QDW20" s="185"/>
      <c r="QDX20" s="185"/>
      <c r="QDY20" s="185"/>
      <c r="QDZ20" s="185"/>
      <c r="QEA20" s="185"/>
      <c r="QEB20" s="185"/>
      <c r="QEC20" s="185"/>
      <c r="QED20" s="185"/>
      <c r="QEE20" s="185"/>
      <c r="QEF20" s="185"/>
      <c r="QEG20" s="185"/>
      <c r="QEH20" s="185"/>
      <c r="QEI20" s="185"/>
      <c r="QEJ20" s="185"/>
      <c r="QEK20" s="185"/>
      <c r="QEL20" s="185"/>
      <c r="QEM20" s="185"/>
      <c r="QEN20" s="185"/>
      <c r="QEO20" s="185"/>
      <c r="QEP20" s="185"/>
      <c r="QEQ20" s="185"/>
      <c r="QER20" s="185"/>
      <c r="QES20" s="185"/>
      <c r="QET20" s="185"/>
      <c r="QEU20" s="185"/>
      <c r="QEV20" s="185"/>
      <c r="QEW20" s="185"/>
      <c r="QEX20" s="185"/>
      <c r="QEY20" s="185"/>
      <c r="QEZ20" s="185"/>
      <c r="QFA20" s="185"/>
      <c r="QFB20" s="185"/>
      <c r="QFC20" s="185"/>
      <c r="QFD20" s="185"/>
      <c r="QFE20" s="185"/>
      <c r="QFF20" s="185"/>
      <c r="QFG20" s="185"/>
      <c r="QFH20" s="185"/>
      <c r="QFI20" s="185"/>
      <c r="QFJ20" s="185"/>
      <c r="QFK20" s="185"/>
      <c r="QFL20" s="185"/>
      <c r="QFM20" s="185"/>
      <c r="QFN20" s="185"/>
      <c r="QFO20" s="185"/>
      <c r="QFP20" s="185"/>
      <c r="QFQ20" s="185"/>
      <c r="QFR20" s="185"/>
      <c r="QFS20" s="185"/>
      <c r="QFT20" s="185"/>
      <c r="QFU20" s="185"/>
      <c r="QFV20" s="185"/>
      <c r="QFW20" s="185"/>
      <c r="QFX20" s="185"/>
      <c r="QFY20" s="185"/>
      <c r="QFZ20" s="185"/>
      <c r="QGA20" s="185"/>
      <c r="QGB20" s="185"/>
      <c r="QGC20" s="185"/>
      <c r="QGD20" s="185"/>
      <c r="QGE20" s="185"/>
      <c r="QGF20" s="185"/>
      <c r="QGG20" s="185"/>
      <c r="QGH20" s="185"/>
      <c r="QGI20" s="185"/>
      <c r="QGJ20" s="185"/>
      <c r="QGK20" s="185"/>
      <c r="QGL20" s="185"/>
      <c r="QGM20" s="185"/>
      <c r="QGN20" s="185"/>
      <c r="QGO20" s="185"/>
      <c r="QGP20" s="185"/>
      <c r="QGQ20" s="185"/>
      <c r="QGR20" s="185"/>
      <c r="QGS20" s="185"/>
      <c r="QGT20" s="185"/>
      <c r="QGU20" s="185"/>
      <c r="QGV20" s="185"/>
      <c r="QGW20" s="185"/>
      <c r="QGX20" s="185"/>
      <c r="QGY20" s="185"/>
      <c r="QGZ20" s="185"/>
      <c r="QHA20" s="185"/>
      <c r="QHB20" s="185"/>
      <c r="QHC20" s="185"/>
      <c r="QHD20" s="185"/>
      <c r="QHE20" s="185"/>
      <c r="QHF20" s="185"/>
      <c r="QHG20" s="185"/>
      <c r="QHH20" s="185"/>
      <c r="QHI20" s="185"/>
      <c r="QHJ20" s="185"/>
      <c r="QHK20" s="185"/>
      <c r="QHL20" s="185"/>
      <c r="QHM20" s="185"/>
      <c r="QHN20" s="185"/>
      <c r="QHO20" s="185"/>
      <c r="QHP20" s="185"/>
      <c r="QHQ20" s="185"/>
      <c r="QHR20" s="185"/>
      <c r="QHS20" s="185"/>
      <c r="QHT20" s="185"/>
      <c r="QHU20" s="185"/>
      <c r="QHV20" s="185"/>
      <c r="QHW20" s="185"/>
      <c r="QHX20" s="185"/>
      <c r="QHY20" s="185"/>
      <c r="QHZ20" s="185"/>
      <c r="QIA20" s="185"/>
      <c r="QIB20" s="185"/>
      <c r="QIC20" s="185"/>
      <c r="QID20" s="185"/>
      <c r="QIE20" s="185"/>
      <c r="QIF20" s="185"/>
      <c r="QIG20" s="185"/>
      <c r="QIH20" s="185"/>
      <c r="QII20" s="185"/>
      <c r="QIJ20" s="185"/>
      <c r="QIK20" s="185"/>
      <c r="QIL20" s="185"/>
      <c r="QIM20" s="185"/>
      <c r="QIN20" s="185"/>
      <c r="QIO20" s="185"/>
      <c r="QIP20" s="185"/>
      <c r="QIQ20" s="185"/>
      <c r="QIR20" s="185"/>
      <c r="QIS20" s="185"/>
      <c r="QIT20" s="185"/>
      <c r="QIU20" s="185"/>
      <c r="QIV20" s="185"/>
      <c r="QIW20" s="185"/>
      <c r="QIX20" s="185"/>
      <c r="QIY20" s="185"/>
      <c r="QIZ20" s="185"/>
      <c r="QJA20" s="185"/>
      <c r="QJB20" s="185"/>
      <c r="QJC20" s="185"/>
      <c r="QJD20" s="185"/>
      <c r="QJE20" s="185"/>
      <c r="QJF20" s="185"/>
      <c r="QJG20" s="185"/>
      <c r="QJH20" s="185"/>
      <c r="QJI20" s="185"/>
      <c r="QJJ20" s="185"/>
      <c r="QJK20" s="185"/>
      <c r="QJL20" s="185"/>
      <c r="QJM20" s="185"/>
      <c r="QJN20" s="185"/>
      <c r="QJO20" s="185"/>
      <c r="QJP20" s="185"/>
      <c r="QJQ20" s="185"/>
      <c r="QJR20" s="185"/>
      <c r="QJS20" s="185"/>
      <c r="QJT20" s="185"/>
      <c r="QJU20" s="185"/>
      <c r="QJV20" s="185"/>
      <c r="QJW20" s="185"/>
      <c r="QJX20" s="185"/>
      <c r="QJY20" s="185"/>
      <c r="QJZ20" s="185"/>
      <c r="QKA20" s="185"/>
      <c r="QKB20" s="185"/>
      <c r="QKC20" s="185"/>
      <c r="QKD20" s="185"/>
      <c r="QKE20" s="185"/>
      <c r="QKF20" s="185"/>
      <c r="QKG20" s="185"/>
      <c r="QKH20" s="185"/>
      <c r="QKI20" s="185"/>
      <c r="QKJ20" s="185"/>
      <c r="QKK20" s="185"/>
      <c r="QKL20" s="185"/>
      <c r="QKM20" s="185"/>
      <c r="QKN20" s="185"/>
      <c r="QKO20" s="185"/>
      <c r="QKP20" s="185"/>
      <c r="QKQ20" s="185"/>
      <c r="QKR20" s="185"/>
      <c r="QKS20" s="185"/>
      <c r="QKT20" s="185"/>
      <c r="QKU20" s="185"/>
      <c r="QKV20" s="185"/>
      <c r="QKW20" s="185"/>
      <c r="QKX20" s="185"/>
      <c r="QKY20" s="185"/>
      <c r="QKZ20" s="185"/>
      <c r="QLA20" s="185"/>
      <c r="QLB20" s="185"/>
      <c r="QLC20" s="185"/>
      <c r="QLD20" s="185"/>
      <c r="QLE20" s="185"/>
      <c r="QLF20" s="185"/>
      <c r="QLG20" s="185"/>
      <c r="QLH20" s="185"/>
      <c r="QLI20" s="185"/>
      <c r="QLJ20" s="185"/>
      <c r="QLK20" s="185"/>
      <c r="QLL20" s="185"/>
      <c r="QLM20" s="185"/>
      <c r="QLN20" s="185"/>
      <c r="QLO20" s="185"/>
      <c r="QLP20" s="185"/>
      <c r="QLQ20" s="185"/>
      <c r="QLR20" s="185"/>
      <c r="QLS20" s="185"/>
      <c r="QLT20" s="185"/>
      <c r="QLU20" s="185"/>
      <c r="QLV20" s="185"/>
      <c r="QLW20" s="185"/>
      <c r="QLX20" s="185"/>
      <c r="QLY20" s="185"/>
      <c r="QLZ20" s="185"/>
      <c r="QMA20" s="185"/>
      <c r="QMB20" s="185"/>
      <c r="QMC20" s="185"/>
      <c r="QMD20" s="185"/>
      <c r="QME20" s="185"/>
      <c r="QMF20" s="185"/>
      <c r="QMG20" s="185"/>
      <c r="QMH20" s="185"/>
      <c r="QMI20" s="185"/>
      <c r="QMJ20" s="185"/>
      <c r="QMK20" s="185"/>
      <c r="QML20" s="185"/>
      <c r="QMM20" s="185"/>
      <c r="QMN20" s="185"/>
      <c r="QMO20" s="185"/>
      <c r="QMP20" s="185"/>
      <c r="QMQ20" s="185"/>
      <c r="QMR20" s="185"/>
      <c r="QMS20" s="185"/>
      <c r="QMT20" s="185"/>
      <c r="QMU20" s="185"/>
      <c r="QMV20" s="185"/>
      <c r="QMW20" s="185"/>
      <c r="QMX20" s="185"/>
      <c r="QMY20" s="185"/>
      <c r="QMZ20" s="185"/>
      <c r="QNA20" s="185"/>
      <c r="QNB20" s="185"/>
      <c r="QNC20" s="185"/>
      <c r="QND20" s="185"/>
      <c r="QNE20" s="185"/>
      <c r="QNF20" s="185"/>
      <c r="QNG20" s="185"/>
      <c r="QNH20" s="185"/>
      <c r="QNI20" s="185"/>
      <c r="QNJ20" s="185"/>
      <c r="QNK20" s="185"/>
      <c r="QNL20" s="185"/>
      <c r="QNM20" s="185"/>
      <c r="QNN20" s="185"/>
      <c r="QNO20" s="185"/>
      <c r="QNP20" s="185"/>
      <c r="QNQ20" s="185"/>
      <c r="QNR20" s="185"/>
      <c r="QNS20" s="185"/>
      <c r="QNT20" s="185"/>
      <c r="QNU20" s="185"/>
      <c r="QNV20" s="185"/>
      <c r="QNW20" s="185"/>
      <c r="QNX20" s="185"/>
      <c r="QNY20" s="185"/>
      <c r="QNZ20" s="185"/>
      <c r="QOA20" s="185"/>
      <c r="QOB20" s="185"/>
      <c r="QOC20" s="185"/>
      <c r="QOD20" s="185"/>
      <c r="QOE20" s="185"/>
      <c r="QOF20" s="185"/>
      <c r="QOG20" s="185"/>
      <c r="QOH20" s="185"/>
      <c r="QOI20" s="185"/>
      <c r="QOJ20" s="185"/>
      <c r="QOK20" s="185"/>
      <c r="QOL20" s="185"/>
      <c r="QOM20" s="185"/>
      <c r="QON20" s="185"/>
      <c r="QOO20" s="185"/>
      <c r="QOP20" s="185"/>
      <c r="QOQ20" s="185"/>
      <c r="QOR20" s="185"/>
      <c r="QOS20" s="185"/>
      <c r="QOT20" s="185"/>
      <c r="QOU20" s="185"/>
      <c r="QOV20" s="185"/>
      <c r="QOW20" s="185"/>
      <c r="QOX20" s="185"/>
      <c r="QOY20" s="185"/>
      <c r="QOZ20" s="185"/>
      <c r="QPA20" s="185"/>
      <c r="QPB20" s="185"/>
      <c r="QPC20" s="185"/>
      <c r="QPD20" s="185"/>
      <c r="QPE20" s="185"/>
      <c r="QPF20" s="185"/>
      <c r="QPG20" s="185"/>
      <c r="QPH20" s="185"/>
      <c r="QPI20" s="185"/>
      <c r="QPJ20" s="185"/>
      <c r="QPK20" s="185"/>
      <c r="QPL20" s="185"/>
      <c r="QPM20" s="185"/>
      <c r="QPN20" s="185"/>
      <c r="QPO20" s="185"/>
      <c r="QPP20" s="185"/>
      <c r="QPQ20" s="185"/>
      <c r="QPR20" s="185"/>
      <c r="QPS20" s="185"/>
      <c r="QPT20" s="185"/>
      <c r="QPU20" s="185"/>
      <c r="QPV20" s="185"/>
      <c r="QPW20" s="185"/>
      <c r="QPX20" s="185"/>
      <c r="QPY20" s="185"/>
      <c r="QPZ20" s="185"/>
      <c r="QQA20" s="185"/>
      <c r="QQB20" s="185"/>
      <c r="QQC20" s="185"/>
      <c r="QQD20" s="185"/>
      <c r="QQE20" s="185"/>
      <c r="QQF20" s="185"/>
      <c r="QQG20" s="185"/>
      <c r="QQH20" s="185"/>
      <c r="QQI20" s="185"/>
      <c r="QQJ20" s="185"/>
      <c r="QQK20" s="185"/>
      <c r="QQL20" s="185"/>
      <c r="QQM20" s="185"/>
      <c r="QQN20" s="185"/>
      <c r="QQO20" s="185"/>
      <c r="QQP20" s="185"/>
      <c r="QQQ20" s="185"/>
      <c r="QQR20" s="185"/>
      <c r="QQS20" s="185"/>
      <c r="QQT20" s="185"/>
      <c r="QQU20" s="185"/>
      <c r="QQV20" s="185"/>
      <c r="QQW20" s="185"/>
      <c r="QQX20" s="185"/>
      <c r="QQY20" s="185"/>
      <c r="QQZ20" s="185"/>
      <c r="QRA20" s="185"/>
      <c r="QRB20" s="185"/>
      <c r="QRC20" s="185"/>
      <c r="QRD20" s="185"/>
      <c r="QRE20" s="185"/>
      <c r="QRF20" s="185"/>
      <c r="QRG20" s="185"/>
      <c r="QRH20" s="185"/>
      <c r="QRI20" s="185"/>
      <c r="QRJ20" s="185"/>
      <c r="QRK20" s="185"/>
      <c r="QRL20" s="185"/>
      <c r="QRM20" s="185"/>
      <c r="QRN20" s="185"/>
      <c r="QRO20" s="185"/>
      <c r="QRP20" s="185"/>
      <c r="QRQ20" s="185"/>
      <c r="QRR20" s="185"/>
      <c r="QRS20" s="185"/>
      <c r="QRT20" s="185"/>
      <c r="QRU20" s="185"/>
      <c r="QRV20" s="185"/>
      <c r="QRW20" s="185"/>
      <c r="QRX20" s="185"/>
      <c r="QRY20" s="185"/>
      <c r="QRZ20" s="185"/>
      <c r="QSA20" s="185"/>
      <c r="QSB20" s="185"/>
      <c r="QSC20" s="185"/>
      <c r="QSD20" s="185"/>
      <c r="QSE20" s="185"/>
      <c r="QSF20" s="185"/>
      <c r="QSG20" s="185"/>
      <c r="QSH20" s="185"/>
      <c r="QSI20" s="185"/>
      <c r="QSJ20" s="185"/>
      <c r="QSK20" s="185"/>
      <c r="QSL20" s="185"/>
      <c r="QSM20" s="185"/>
      <c r="QSN20" s="185"/>
      <c r="QSO20" s="185"/>
      <c r="QSP20" s="185"/>
      <c r="QSQ20" s="185"/>
      <c r="QSR20" s="185"/>
      <c r="QSS20" s="185"/>
      <c r="QST20" s="185"/>
      <c r="QSU20" s="185"/>
      <c r="QSV20" s="185"/>
      <c r="QSW20" s="185"/>
      <c r="QSX20" s="185"/>
      <c r="QSY20" s="185"/>
      <c r="QSZ20" s="185"/>
      <c r="QTA20" s="185"/>
      <c r="QTB20" s="185"/>
      <c r="QTC20" s="185"/>
      <c r="QTD20" s="185"/>
      <c r="QTE20" s="185"/>
      <c r="QTF20" s="185"/>
      <c r="QTG20" s="185"/>
      <c r="QTH20" s="185"/>
      <c r="QTI20" s="185"/>
      <c r="QTJ20" s="185"/>
      <c r="QTK20" s="185"/>
      <c r="QTL20" s="185"/>
      <c r="QTM20" s="185"/>
      <c r="QTN20" s="185"/>
      <c r="QTO20" s="185"/>
      <c r="QTP20" s="185"/>
      <c r="QTQ20" s="185"/>
      <c r="QTR20" s="185"/>
      <c r="QTS20" s="185"/>
      <c r="QTT20" s="185"/>
      <c r="QTU20" s="185"/>
      <c r="QTV20" s="185"/>
      <c r="QTW20" s="185"/>
      <c r="QTX20" s="185"/>
      <c r="QTY20" s="185"/>
      <c r="QTZ20" s="185"/>
      <c r="QUA20" s="185"/>
      <c r="QUB20" s="185"/>
      <c r="QUC20" s="185"/>
      <c r="QUD20" s="185"/>
      <c r="QUE20" s="185"/>
      <c r="QUF20" s="185"/>
      <c r="QUG20" s="185"/>
      <c r="QUH20" s="185"/>
      <c r="QUI20" s="185"/>
      <c r="QUJ20" s="185"/>
      <c r="QUK20" s="185"/>
      <c r="QUL20" s="185"/>
      <c r="QUM20" s="185"/>
      <c r="QUN20" s="185"/>
      <c r="QUO20" s="185"/>
      <c r="QUP20" s="185"/>
      <c r="QUQ20" s="185"/>
      <c r="QUR20" s="185"/>
      <c r="QUS20" s="185"/>
      <c r="QUT20" s="185"/>
      <c r="QUU20" s="185"/>
      <c r="QUV20" s="185"/>
      <c r="QUW20" s="185"/>
      <c r="QUX20" s="185"/>
      <c r="QUY20" s="185"/>
      <c r="QUZ20" s="185"/>
      <c r="QVA20" s="185"/>
      <c r="QVB20" s="185"/>
      <c r="QVC20" s="185"/>
      <c r="QVD20" s="185"/>
      <c r="QVE20" s="185"/>
      <c r="QVF20" s="185"/>
      <c r="QVG20" s="185"/>
      <c r="QVH20" s="185"/>
      <c r="QVI20" s="185"/>
      <c r="QVJ20" s="185"/>
      <c r="QVK20" s="185"/>
      <c r="QVL20" s="185"/>
      <c r="QVM20" s="185"/>
      <c r="QVN20" s="185"/>
      <c r="QVO20" s="185"/>
      <c r="QVP20" s="185"/>
      <c r="QVQ20" s="185"/>
      <c r="QVR20" s="185"/>
      <c r="QVS20" s="185"/>
      <c r="QVT20" s="185"/>
      <c r="QVU20" s="185"/>
      <c r="QVV20" s="185"/>
      <c r="QVW20" s="185"/>
      <c r="QVX20" s="185"/>
      <c r="QVY20" s="185"/>
      <c r="QVZ20" s="185"/>
      <c r="QWA20" s="185"/>
      <c r="QWB20" s="185"/>
      <c r="QWC20" s="185"/>
      <c r="QWD20" s="185"/>
      <c r="QWE20" s="185"/>
      <c r="QWF20" s="185"/>
      <c r="QWG20" s="185"/>
      <c r="QWH20" s="185"/>
      <c r="QWI20" s="185"/>
      <c r="QWJ20" s="185"/>
      <c r="QWK20" s="185"/>
      <c r="QWL20" s="185"/>
      <c r="QWM20" s="185"/>
      <c r="QWN20" s="185"/>
      <c r="QWO20" s="185"/>
      <c r="QWP20" s="185"/>
      <c r="QWQ20" s="185"/>
      <c r="QWR20" s="185"/>
      <c r="QWS20" s="185"/>
      <c r="QWT20" s="185"/>
      <c r="QWU20" s="185"/>
      <c r="QWV20" s="185"/>
      <c r="QWW20" s="185"/>
      <c r="QWX20" s="185"/>
      <c r="QWY20" s="185"/>
      <c r="QWZ20" s="185"/>
      <c r="QXA20" s="185"/>
      <c r="QXB20" s="185"/>
      <c r="QXC20" s="185"/>
      <c r="QXD20" s="185"/>
      <c r="QXE20" s="185"/>
      <c r="QXF20" s="185"/>
      <c r="QXG20" s="185"/>
      <c r="QXH20" s="185"/>
      <c r="QXI20" s="185"/>
      <c r="QXJ20" s="185"/>
      <c r="QXK20" s="185"/>
      <c r="QXL20" s="185"/>
      <c r="QXM20" s="185"/>
      <c r="QXN20" s="185"/>
      <c r="QXO20" s="185"/>
      <c r="QXP20" s="185"/>
      <c r="QXQ20" s="185"/>
      <c r="QXR20" s="185"/>
      <c r="QXS20" s="185"/>
      <c r="QXT20" s="185"/>
      <c r="QXU20" s="185"/>
      <c r="QXV20" s="185"/>
      <c r="QXW20" s="185"/>
      <c r="QXX20" s="185"/>
      <c r="QXY20" s="185"/>
      <c r="QXZ20" s="185"/>
      <c r="QYA20" s="185"/>
      <c r="QYB20" s="185"/>
      <c r="QYC20" s="185"/>
      <c r="QYD20" s="185"/>
      <c r="QYE20" s="185"/>
      <c r="QYF20" s="185"/>
      <c r="QYG20" s="185"/>
      <c r="QYH20" s="185"/>
      <c r="QYI20" s="185"/>
      <c r="QYJ20" s="185"/>
      <c r="QYK20" s="185"/>
      <c r="QYL20" s="185"/>
      <c r="QYM20" s="185"/>
      <c r="QYN20" s="185"/>
      <c r="QYO20" s="185"/>
      <c r="QYP20" s="185"/>
      <c r="QYQ20" s="185"/>
      <c r="QYR20" s="185"/>
      <c r="QYS20" s="185"/>
      <c r="QYT20" s="185"/>
      <c r="QYU20" s="185"/>
      <c r="QYV20" s="185"/>
      <c r="QYW20" s="185"/>
      <c r="QYX20" s="185"/>
      <c r="QYY20" s="185"/>
      <c r="QYZ20" s="185"/>
      <c r="QZA20" s="185"/>
      <c r="QZB20" s="185"/>
      <c r="QZC20" s="185"/>
      <c r="QZD20" s="185"/>
      <c r="QZE20" s="185"/>
      <c r="QZF20" s="185"/>
      <c r="QZG20" s="185"/>
      <c r="QZH20" s="185"/>
      <c r="QZI20" s="185"/>
      <c r="QZJ20" s="185"/>
      <c r="QZK20" s="185"/>
      <c r="QZL20" s="185"/>
      <c r="QZM20" s="185"/>
      <c r="QZN20" s="185"/>
      <c r="QZO20" s="185"/>
      <c r="QZP20" s="185"/>
      <c r="QZQ20" s="185"/>
      <c r="QZR20" s="185"/>
      <c r="QZS20" s="185"/>
      <c r="QZT20" s="185"/>
      <c r="QZU20" s="185"/>
      <c r="QZV20" s="185"/>
      <c r="QZW20" s="185"/>
      <c r="QZX20" s="185"/>
      <c r="QZY20" s="185"/>
      <c r="QZZ20" s="185"/>
      <c r="RAA20" s="185"/>
      <c r="RAB20" s="185"/>
      <c r="RAC20" s="185"/>
      <c r="RAD20" s="185"/>
      <c r="RAE20" s="185"/>
      <c r="RAF20" s="185"/>
      <c r="RAG20" s="185"/>
      <c r="RAH20" s="185"/>
      <c r="RAI20" s="185"/>
      <c r="RAJ20" s="185"/>
      <c r="RAK20" s="185"/>
      <c r="RAL20" s="185"/>
      <c r="RAM20" s="185"/>
      <c r="RAN20" s="185"/>
      <c r="RAO20" s="185"/>
      <c r="RAP20" s="185"/>
      <c r="RAQ20" s="185"/>
      <c r="RAR20" s="185"/>
      <c r="RAS20" s="185"/>
      <c r="RAT20" s="185"/>
      <c r="RAU20" s="185"/>
      <c r="RAV20" s="185"/>
      <c r="RAW20" s="185"/>
      <c r="RAX20" s="185"/>
      <c r="RAY20" s="185"/>
      <c r="RAZ20" s="185"/>
      <c r="RBA20" s="185"/>
      <c r="RBB20" s="185"/>
      <c r="RBC20" s="185"/>
      <c r="RBD20" s="185"/>
      <c r="RBE20" s="185"/>
      <c r="RBF20" s="185"/>
      <c r="RBG20" s="185"/>
      <c r="RBH20" s="185"/>
      <c r="RBI20" s="185"/>
      <c r="RBJ20" s="185"/>
      <c r="RBK20" s="185"/>
      <c r="RBL20" s="185"/>
      <c r="RBM20" s="185"/>
      <c r="RBN20" s="185"/>
      <c r="RBO20" s="185"/>
      <c r="RBP20" s="185"/>
      <c r="RBQ20" s="185"/>
      <c r="RBR20" s="185"/>
      <c r="RBS20" s="185"/>
      <c r="RBT20" s="185"/>
      <c r="RBU20" s="185"/>
      <c r="RBV20" s="185"/>
      <c r="RBW20" s="185"/>
      <c r="RBX20" s="185"/>
      <c r="RBY20" s="185"/>
      <c r="RBZ20" s="185"/>
      <c r="RCA20" s="185"/>
      <c r="RCB20" s="185"/>
      <c r="RCC20" s="185"/>
      <c r="RCD20" s="185"/>
      <c r="RCE20" s="185"/>
      <c r="RCF20" s="185"/>
      <c r="RCG20" s="185"/>
      <c r="RCH20" s="185"/>
      <c r="RCI20" s="185"/>
      <c r="RCJ20" s="185"/>
      <c r="RCK20" s="185"/>
      <c r="RCL20" s="185"/>
      <c r="RCM20" s="185"/>
      <c r="RCN20" s="185"/>
      <c r="RCO20" s="185"/>
      <c r="RCP20" s="185"/>
      <c r="RCQ20" s="185"/>
      <c r="RCR20" s="185"/>
      <c r="RCS20" s="185"/>
      <c r="RCT20" s="185"/>
      <c r="RCU20" s="185"/>
      <c r="RCV20" s="185"/>
      <c r="RCW20" s="185"/>
      <c r="RCX20" s="185"/>
      <c r="RCY20" s="185"/>
      <c r="RCZ20" s="185"/>
      <c r="RDA20" s="185"/>
      <c r="RDB20" s="185"/>
      <c r="RDC20" s="185"/>
      <c r="RDD20" s="185"/>
      <c r="RDE20" s="185"/>
      <c r="RDF20" s="185"/>
      <c r="RDG20" s="185"/>
      <c r="RDH20" s="185"/>
      <c r="RDI20" s="185"/>
      <c r="RDJ20" s="185"/>
      <c r="RDK20" s="185"/>
      <c r="RDL20" s="185"/>
      <c r="RDM20" s="185"/>
      <c r="RDN20" s="185"/>
      <c r="RDO20" s="185"/>
      <c r="RDP20" s="185"/>
      <c r="RDQ20" s="185"/>
      <c r="RDR20" s="185"/>
      <c r="RDS20" s="185"/>
      <c r="RDT20" s="185"/>
      <c r="RDU20" s="185"/>
      <c r="RDV20" s="185"/>
      <c r="RDW20" s="185"/>
      <c r="RDX20" s="185"/>
      <c r="RDY20" s="185"/>
      <c r="RDZ20" s="185"/>
      <c r="REA20" s="185"/>
      <c r="REB20" s="185"/>
      <c r="REC20" s="185"/>
      <c r="RED20" s="185"/>
      <c r="REE20" s="185"/>
      <c r="REF20" s="185"/>
      <c r="REG20" s="185"/>
      <c r="REH20" s="185"/>
      <c r="REI20" s="185"/>
      <c r="REJ20" s="185"/>
      <c r="REK20" s="185"/>
      <c r="REL20" s="185"/>
      <c r="REM20" s="185"/>
      <c r="REN20" s="185"/>
      <c r="REO20" s="185"/>
      <c r="REP20" s="185"/>
      <c r="REQ20" s="185"/>
      <c r="RER20" s="185"/>
      <c r="RES20" s="185"/>
      <c r="RET20" s="185"/>
      <c r="REU20" s="185"/>
      <c r="REV20" s="185"/>
      <c r="REW20" s="185"/>
      <c r="REX20" s="185"/>
      <c r="REY20" s="185"/>
      <c r="REZ20" s="185"/>
      <c r="RFA20" s="185"/>
      <c r="RFB20" s="185"/>
      <c r="RFC20" s="185"/>
      <c r="RFD20" s="185"/>
      <c r="RFE20" s="185"/>
      <c r="RFF20" s="185"/>
      <c r="RFG20" s="185"/>
      <c r="RFH20" s="185"/>
      <c r="RFI20" s="185"/>
      <c r="RFJ20" s="185"/>
      <c r="RFK20" s="185"/>
      <c r="RFL20" s="185"/>
      <c r="RFM20" s="185"/>
      <c r="RFN20" s="185"/>
      <c r="RFO20" s="185"/>
      <c r="RFP20" s="185"/>
      <c r="RFQ20" s="185"/>
      <c r="RFR20" s="185"/>
      <c r="RFS20" s="185"/>
      <c r="RFT20" s="185"/>
      <c r="RFU20" s="185"/>
      <c r="RFV20" s="185"/>
      <c r="RFW20" s="185"/>
      <c r="RFX20" s="185"/>
      <c r="RFY20" s="185"/>
      <c r="RFZ20" s="185"/>
      <c r="RGA20" s="185"/>
      <c r="RGB20" s="185"/>
      <c r="RGC20" s="185"/>
      <c r="RGD20" s="185"/>
      <c r="RGE20" s="185"/>
      <c r="RGF20" s="185"/>
      <c r="RGG20" s="185"/>
      <c r="RGH20" s="185"/>
      <c r="RGI20" s="185"/>
      <c r="RGJ20" s="185"/>
      <c r="RGK20" s="185"/>
      <c r="RGL20" s="185"/>
      <c r="RGM20" s="185"/>
      <c r="RGN20" s="185"/>
      <c r="RGO20" s="185"/>
      <c r="RGP20" s="185"/>
      <c r="RGQ20" s="185"/>
      <c r="RGR20" s="185"/>
      <c r="RGS20" s="185"/>
      <c r="RGT20" s="185"/>
      <c r="RGU20" s="185"/>
      <c r="RGV20" s="185"/>
      <c r="RGW20" s="185"/>
      <c r="RGX20" s="185"/>
      <c r="RGY20" s="185"/>
      <c r="RGZ20" s="185"/>
      <c r="RHA20" s="185"/>
      <c r="RHB20" s="185"/>
      <c r="RHC20" s="185"/>
      <c r="RHD20" s="185"/>
      <c r="RHE20" s="185"/>
      <c r="RHF20" s="185"/>
      <c r="RHG20" s="185"/>
      <c r="RHH20" s="185"/>
      <c r="RHI20" s="185"/>
      <c r="RHJ20" s="185"/>
      <c r="RHK20" s="185"/>
      <c r="RHL20" s="185"/>
      <c r="RHM20" s="185"/>
      <c r="RHN20" s="185"/>
      <c r="RHO20" s="185"/>
      <c r="RHP20" s="185"/>
      <c r="RHQ20" s="185"/>
      <c r="RHR20" s="185"/>
      <c r="RHS20" s="185"/>
      <c r="RHT20" s="185"/>
      <c r="RHU20" s="185"/>
      <c r="RHV20" s="185"/>
      <c r="RHW20" s="185"/>
      <c r="RHX20" s="185"/>
      <c r="RHY20" s="185"/>
      <c r="RHZ20" s="185"/>
      <c r="RIA20" s="185"/>
      <c r="RIB20" s="185"/>
      <c r="RIC20" s="185"/>
      <c r="RID20" s="185"/>
      <c r="RIE20" s="185"/>
      <c r="RIF20" s="185"/>
      <c r="RIG20" s="185"/>
      <c r="RIH20" s="185"/>
      <c r="RII20" s="185"/>
      <c r="RIJ20" s="185"/>
      <c r="RIK20" s="185"/>
      <c r="RIL20" s="185"/>
      <c r="RIM20" s="185"/>
      <c r="RIN20" s="185"/>
      <c r="RIO20" s="185"/>
      <c r="RIP20" s="185"/>
      <c r="RIQ20" s="185"/>
      <c r="RIR20" s="185"/>
      <c r="RIS20" s="185"/>
      <c r="RIT20" s="185"/>
      <c r="RIU20" s="185"/>
      <c r="RIV20" s="185"/>
      <c r="RIW20" s="185"/>
      <c r="RIX20" s="185"/>
      <c r="RIY20" s="185"/>
      <c r="RIZ20" s="185"/>
      <c r="RJA20" s="185"/>
      <c r="RJB20" s="185"/>
      <c r="RJC20" s="185"/>
      <c r="RJD20" s="185"/>
      <c r="RJE20" s="185"/>
      <c r="RJF20" s="185"/>
      <c r="RJG20" s="185"/>
      <c r="RJH20" s="185"/>
      <c r="RJI20" s="185"/>
      <c r="RJJ20" s="185"/>
      <c r="RJK20" s="185"/>
      <c r="RJL20" s="185"/>
      <c r="RJM20" s="185"/>
      <c r="RJN20" s="185"/>
      <c r="RJO20" s="185"/>
      <c r="RJP20" s="185"/>
      <c r="RJQ20" s="185"/>
      <c r="RJR20" s="185"/>
      <c r="RJS20" s="185"/>
      <c r="RJT20" s="185"/>
      <c r="RJU20" s="185"/>
      <c r="RJV20" s="185"/>
      <c r="RJW20" s="185"/>
      <c r="RJX20" s="185"/>
      <c r="RJY20" s="185"/>
      <c r="RJZ20" s="185"/>
      <c r="RKA20" s="185"/>
      <c r="RKB20" s="185"/>
      <c r="RKC20" s="185"/>
      <c r="RKD20" s="185"/>
      <c r="RKE20" s="185"/>
      <c r="RKF20" s="185"/>
      <c r="RKG20" s="185"/>
      <c r="RKH20" s="185"/>
      <c r="RKI20" s="185"/>
      <c r="RKJ20" s="185"/>
      <c r="RKK20" s="185"/>
      <c r="RKL20" s="185"/>
      <c r="RKM20" s="185"/>
      <c r="RKN20" s="185"/>
      <c r="RKO20" s="185"/>
      <c r="RKP20" s="185"/>
      <c r="RKQ20" s="185"/>
      <c r="RKR20" s="185"/>
      <c r="RKS20" s="185"/>
      <c r="RKT20" s="185"/>
      <c r="RKU20" s="185"/>
      <c r="RKV20" s="185"/>
      <c r="RKW20" s="185"/>
      <c r="RKX20" s="185"/>
      <c r="RKY20" s="185"/>
      <c r="RKZ20" s="185"/>
      <c r="RLA20" s="185"/>
      <c r="RLB20" s="185"/>
      <c r="RLC20" s="185"/>
      <c r="RLD20" s="185"/>
      <c r="RLE20" s="185"/>
      <c r="RLF20" s="185"/>
      <c r="RLG20" s="185"/>
      <c r="RLH20" s="185"/>
      <c r="RLI20" s="185"/>
      <c r="RLJ20" s="185"/>
      <c r="RLK20" s="185"/>
      <c r="RLL20" s="185"/>
      <c r="RLM20" s="185"/>
      <c r="RLN20" s="185"/>
      <c r="RLO20" s="185"/>
      <c r="RLP20" s="185"/>
      <c r="RLQ20" s="185"/>
      <c r="RLR20" s="185"/>
      <c r="RLS20" s="185"/>
      <c r="RLT20" s="185"/>
      <c r="RLU20" s="185"/>
      <c r="RLV20" s="185"/>
      <c r="RLW20" s="185"/>
      <c r="RLX20" s="185"/>
      <c r="RLY20" s="185"/>
      <c r="RLZ20" s="185"/>
      <c r="RMA20" s="185"/>
      <c r="RMB20" s="185"/>
      <c r="RMC20" s="185"/>
      <c r="RMD20" s="185"/>
      <c r="RME20" s="185"/>
      <c r="RMF20" s="185"/>
      <c r="RMG20" s="185"/>
      <c r="RMH20" s="185"/>
      <c r="RMI20" s="185"/>
      <c r="RMJ20" s="185"/>
      <c r="RMK20" s="185"/>
      <c r="RML20" s="185"/>
      <c r="RMM20" s="185"/>
      <c r="RMN20" s="185"/>
      <c r="RMO20" s="185"/>
      <c r="RMP20" s="185"/>
      <c r="RMQ20" s="185"/>
      <c r="RMR20" s="185"/>
      <c r="RMS20" s="185"/>
      <c r="RMT20" s="185"/>
      <c r="RMU20" s="185"/>
      <c r="RMV20" s="185"/>
      <c r="RMW20" s="185"/>
      <c r="RMX20" s="185"/>
      <c r="RMY20" s="185"/>
      <c r="RMZ20" s="185"/>
      <c r="RNA20" s="185"/>
      <c r="RNB20" s="185"/>
      <c r="RNC20" s="185"/>
      <c r="RND20" s="185"/>
      <c r="RNE20" s="185"/>
      <c r="RNF20" s="185"/>
      <c r="RNG20" s="185"/>
      <c r="RNH20" s="185"/>
      <c r="RNI20" s="185"/>
      <c r="RNJ20" s="185"/>
      <c r="RNK20" s="185"/>
      <c r="RNL20" s="185"/>
      <c r="RNM20" s="185"/>
      <c r="RNN20" s="185"/>
      <c r="RNO20" s="185"/>
      <c r="RNP20" s="185"/>
      <c r="RNQ20" s="185"/>
      <c r="RNR20" s="185"/>
      <c r="RNS20" s="185"/>
      <c r="RNT20" s="185"/>
      <c r="RNU20" s="185"/>
      <c r="RNV20" s="185"/>
      <c r="RNW20" s="185"/>
      <c r="RNX20" s="185"/>
      <c r="RNY20" s="185"/>
      <c r="RNZ20" s="185"/>
      <c r="ROA20" s="185"/>
      <c r="ROB20" s="185"/>
      <c r="ROC20" s="185"/>
      <c r="ROD20" s="185"/>
      <c r="ROE20" s="185"/>
      <c r="ROF20" s="185"/>
      <c r="ROG20" s="185"/>
      <c r="ROH20" s="185"/>
      <c r="ROI20" s="185"/>
      <c r="ROJ20" s="185"/>
      <c r="ROK20" s="185"/>
      <c r="ROL20" s="185"/>
      <c r="ROM20" s="185"/>
      <c r="RON20" s="185"/>
      <c r="ROO20" s="185"/>
      <c r="ROP20" s="185"/>
      <c r="ROQ20" s="185"/>
      <c r="ROR20" s="185"/>
      <c r="ROS20" s="185"/>
      <c r="ROT20" s="185"/>
      <c r="ROU20" s="185"/>
      <c r="ROV20" s="185"/>
      <c r="ROW20" s="185"/>
      <c r="ROX20" s="185"/>
      <c r="ROY20" s="185"/>
      <c r="ROZ20" s="185"/>
      <c r="RPA20" s="185"/>
      <c r="RPB20" s="185"/>
      <c r="RPC20" s="185"/>
      <c r="RPD20" s="185"/>
      <c r="RPE20" s="185"/>
      <c r="RPF20" s="185"/>
      <c r="RPG20" s="185"/>
      <c r="RPH20" s="185"/>
      <c r="RPI20" s="185"/>
      <c r="RPJ20" s="185"/>
      <c r="RPK20" s="185"/>
      <c r="RPL20" s="185"/>
      <c r="RPM20" s="185"/>
      <c r="RPN20" s="185"/>
      <c r="RPO20" s="185"/>
      <c r="RPP20" s="185"/>
      <c r="RPQ20" s="185"/>
      <c r="RPR20" s="185"/>
      <c r="RPS20" s="185"/>
      <c r="RPT20" s="185"/>
      <c r="RPU20" s="185"/>
      <c r="RPV20" s="185"/>
      <c r="RPW20" s="185"/>
      <c r="RPX20" s="185"/>
      <c r="RPY20" s="185"/>
      <c r="RPZ20" s="185"/>
      <c r="RQA20" s="185"/>
      <c r="RQB20" s="185"/>
      <c r="RQC20" s="185"/>
      <c r="RQD20" s="185"/>
      <c r="RQE20" s="185"/>
      <c r="RQF20" s="185"/>
      <c r="RQG20" s="185"/>
      <c r="RQH20" s="185"/>
      <c r="RQI20" s="185"/>
      <c r="RQJ20" s="185"/>
      <c r="RQK20" s="185"/>
      <c r="RQL20" s="185"/>
      <c r="RQM20" s="185"/>
      <c r="RQN20" s="185"/>
      <c r="RQO20" s="185"/>
      <c r="RQP20" s="185"/>
      <c r="RQQ20" s="185"/>
      <c r="RQR20" s="185"/>
      <c r="RQS20" s="185"/>
      <c r="RQT20" s="185"/>
      <c r="RQU20" s="185"/>
      <c r="RQV20" s="185"/>
      <c r="RQW20" s="185"/>
      <c r="RQX20" s="185"/>
      <c r="RQY20" s="185"/>
      <c r="RQZ20" s="185"/>
      <c r="RRA20" s="185"/>
      <c r="RRB20" s="185"/>
      <c r="RRC20" s="185"/>
      <c r="RRD20" s="185"/>
      <c r="RRE20" s="185"/>
      <c r="RRF20" s="185"/>
      <c r="RRG20" s="185"/>
      <c r="RRH20" s="185"/>
      <c r="RRI20" s="185"/>
      <c r="RRJ20" s="185"/>
      <c r="RRK20" s="185"/>
      <c r="RRL20" s="185"/>
      <c r="RRM20" s="185"/>
      <c r="RRN20" s="185"/>
      <c r="RRO20" s="185"/>
      <c r="RRP20" s="185"/>
      <c r="RRQ20" s="185"/>
      <c r="RRR20" s="185"/>
      <c r="RRS20" s="185"/>
      <c r="RRT20" s="185"/>
      <c r="RRU20" s="185"/>
      <c r="RRV20" s="185"/>
      <c r="RRW20" s="185"/>
      <c r="RRX20" s="185"/>
      <c r="RRY20" s="185"/>
      <c r="RRZ20" s="185"/>
      <c r="RSA20" s="185"/>
      <c r="RSB20" s="185"/>
      <c r="RSC20" s="185"/>
      <c r="RSD20" s="185"/>
      <c r="RSE20" s="185"/>
      <c r="RSF20" s="185"/>
      <c r="RSG20" s="185"/>
      <c r="RSH20" s="185"/>
      <c r="RSI20" s="185"/>
      <c r="RSJ20" s="185"/>
      <c r="RSK20" s="185"/>
      <c r="RSL20" s="185"/>
      <c r="RSM20" s="185"/>
      <c r="RSN20" s="185"/>
      <c r="RSO20" s="185"/>
      <c r="RSP20" s="185"/>
      <c r="RSQ20" s="185"/>
      <c r="RSR20" s="185"/>
      <c r="RSS20" s="185"/>
      <c r="RST20" s="185"/>
      <c r="RSU20" s="185"/>
      <c r="RSV20" s="185"/>
      <c r="RSW20" s="185"/>
      <c r="RSX20" s="185"/>
      <c r="RSY20" s="185"/>
      <c r="RSZ20" s="185"/>
      <c r="RTA20" s="185"/>
      <c r="RTB20" s="185"/>
      <c r="RTC20" s="185"/>
      <c r="RTD20" s="185"/>
      <c r="RTE20" s="185"/>
      <c r="RTF20" s="185"/>
      <c r="RTG20" s="185"/>
      <c r="RTH20" s="185"/>
      <c r="RTI20" s="185"/>
      <c r="RTJ20" s="185"/>
      <c r="RTK20" s="185"/>
      <c r="RTL20" s="185"/>
      <c r="RTM20" s="185"/>
      <c r="RTN20" s="185"/>
      <c r="RTO20" s="185"/>
      <c r="RTP20" s="185"/>
      <c r="RTQ20" s="185"/>
      <c r="RTR20" s="185"/>
      <c r="RTS20" s="185"/>
      <c r="RTT20" s="185"/>
      <c r="RTU20" s="185"/>
      <c r="RTV20" s="185"/>
      <c r="RTW20" s="185"/>
      <c r="RTX20" s="185"/>
      <c r="RTY20" s="185"/>
      <c r="RTZ20" s="185"/>
      <c r="RUA20" s="185"/>
      <c r="RUB20" s="185"/>
      <c r="RUC20" s="185"/>
      <c r="RUD20" s="185"/>
      <c r="RUE20" s="185"/>
      <c r="RUF20" s="185"/>
      <c r="RUG20" s="185"/>
      <c r="RUH20" s="185"/>
      <c r="RUI20" s="185"/>
      <c r="RUJ20" s="185"/>
      <c r="RUK20" s="185"/>
      <c r="RUL20" s="185"/>
      <c r="RUM20" s="185"/>
      <c r="RUN20" s="185"/>
      <c r="RUO20" s="185"/>
      <c r="RUP20" s="185"/>
      <c r="RUQ20" s="185"/>
      <c r="RUR20" s="185"/>
      <c r="RUS20" s="185"/>
      <c r="RUT20" s="185"/>
      <c r="RUU20" s="185"/>
      <c r="RUV20" s="185"/>
      <c r="RUW20" s="185"/>
      <c r="RUX20" s="185"/>
      <c r="RUY20" s="185"/>
      <c r="RUZ20" s="185"/>
      <c r="RVA20" s="185"/>
      <c r="RVB20" s="185"/>
      <c r="RVC20" s="185"/>
      <c r="RVD20" s="185"/>
      <c r="RVE20" s="185"/>
      <c r="RVF20" s="185"/>
      <c r="RVG20" s="185"/>
      <c r="RVH20" s="185"/>
      <c r="RVI20" s="185"/>
      <c r="RVJ20" s="185"/>
      <c r="RVK20" s="185"/>
      <c r="RVL20" s="185"/>
      <c r="RVM20" s="185"/>
      <c r="RVN20" s="185"/>
      <c r="RVO20" s="185"/>
      <c r="RVP20" s="185"/>
      <c r="RVQ20" s="185"/>
      <c r="RVR20" s="185"/>
      <c r="RVS20" s="185"/>
      <c r="RVT20" s="185"/>
      <c r="RVU20" s="185"/>
      <c r="RVV20" s="185"/>
      <c r="RVW20" s="185"/>
      <c r="RVX20" s="185"/>
      <c r="RVY20" s="185"/>
      <c r="RVZ20" s="185"/>
      <c r="RWA20" s="185"/>
      <c r="RWB20" s="185"/>
      <c r="RWC20" s="185"/>
      <c r="RWD20" s="185"/>
      <c r="RWE20" s="185"/>
      <c r="RWF20" s="185"/>
      <c r="RWG20" s="185"/>
      <c r="RWH20" s="185"/>
      <c r="RWI20" s="185"/>
      <c r="RWJ20" s="185"/>
      <c r="RWK20" s="185"/>
      <c r="RWL20" s="185"/>
      <c r="RWM20" s="185"/>
      <c r="RWN20" s="185"/>
      <c r="RWO20" s="185"/>
      <c r="RWP20" s="185"/>
      <c r="RWQ20" s="185"/>
      <c r="RWR20" s="185"/>
      <c r="RWS20" s="185"/>
      <c r="RWT20" s="185"/>
      <c r="RWU20" s="185"/>
      <c r="RWV20" s="185"/>
      <c r="RWW20" s="185"/>
      <c r="RWX20" s="185"/>
      <c r="RWY20" s="185"/>
      <c r="RWZ20" s="185"/>
      <c r="RXA20" s="185"/>
      <c r="RXB20" s="185"/>
      <c r="RXC20" s="185"/>
      <c r="RXD20" s="185"/>
      <c r="RXE20" s="185"/>
      <c r="RXF20" s="185"/>
      <c r="RXG20" s="185"/>
      <c r="RXH20" s="185"/>
      <c r="RXI20" s="185"/>
      <c r="RXJ20" s="185"/>
      <c r="RXK20" s="185"/>
      <c r="RXL20" s="185"/>
      <c r="RXM20" s="185"/>
      <c r="RXN20" s="185"/>
      <c r="RXO20" s="185"/>
      <c r="RXP20" s="185"/>
      <c r="RXQ20" s="185"/>
      <c r="RXR20" s="185"/>
      <c r="RXS20" s="185"/>
      <c r="RXT20" s="185"/>
      <c r="RXU20" s="185"/>
      <c r="RXV20" s="185"/>
      <c r="RXW20" s="185"/>
      <c r="RXX20" s="185"/>
      <c r="RXY20" s="185"/>
      <c r="RXZ20" s="185"/>
      <c r="RYA20" s="185"/>
      <c r="RYB20" s="185"/>
      <c r="RYC20" s="185"/>
      <c r="RYD20" s="185"/>
      <c r="RYE20" s="185"/>
      <c r="RYF20" s="185"/>
      <c r="RYG20" s="185"/>
      <c r="RYH20" s="185"/>
      <c r="RYI20" s="185"/>
      <c r="RYJ20" s="185"/>
      <c r="RYK20" s="185"/>
      <c r="RYL20" s="185"/>
      <c r="RYM20" s="185"/>
      <c r="RYN20" s="185"/>
      <c r="RYO20" s="185"/>
      <c r="RYP20" s="185"/>
      <c r="RYQ20" s="185"/>
      <c r="RYR20" s="185"/>
      <c r="RYS20" s="185"/>
      <c r="RYT20" s="185"/>
      <c r="RYU20" s="185"/>
      <c r="RYV20" s="185"/>
      <c r="RYW20" s="185"/>
      <c r="RYX20" s="185"/>
      <c r="RYY20" s="185"/>
      <c r="RYZ20" s="185"/>
      <c r="RZA20" s="185"/>
      <c r="RZB20" s="185"/>
      <c r="RZC20" s="185"/>
      <c r="RZD20" s="185"/>
      <c r="RZE20" s="185"/>
      <c r="RZF20" s="185"/>
      <c r="RZG20" s="185"/>
      <c r="RZH20" s="185"/>
      <c r="RZI20" s="185"/>
      <c r="RZJ20" s="185"/>
      <c r="RZK20" s="185"/>
      <c r="RZL20" s="185"/>
      <c r="RZM20" s="185"/>
      <c r="RZN20" s="185"/>
      <c r="RZO20" s="185"/>
      <c r="RZP20" s="185"/>
      <c r="RZQ20" s="185"/>
      <c r="RZR20" s="185"/>
      <c r="RZS20" s="185"/>
      <c r="RZT20" s="185"/>
      <c r="RZU20" s="185"/>
      <c r="RZV20" s="185"/>
      <c r="RZW20" s="185"/>
      <c r="RZX20" s="185"/>
      <c r="RZY20" s="185"/>
      <c r="RZZ20" s="185"/>
      <c r="SAA20" s="185"/>
      <c r="SAB20" s="185"/>
      <c r="SAC20" s="185"/>
      <c r="SAD20" s="185"/>
      <c r="SAE20" s="185"/>
      <c r="SAF20" s="185"/>
      <c r="SAG20" s="185"/>
      <c r="SAH20" s="185"/>
      <c r="SAI20" s="185"/>
      <c r="SAJ20" s="185"/>
      <c r="SAK20" s="185"/>
      <c r="SAL20" s="185"/>
      <c r="SAM20" s="185"/>
      <c r="SAN20" s="185"/>
      <c r="SAO20" s="185"/>
      <c r="SAP20" s="185"/>
      <c r="SAQ20" s="185"/>
      <c r="SAR20" s="185"/>
      <c r="SAS20" s="185"/>
      <c r="SAT20" s="185"/>
      <c r="SAU20" s="185"/>
      <c r="SAV20" s="185"/>
      <c r="SAW20" s="185"/>
      <c r="SAX20" s="185"/>
      <c r="SAY20" s="185"/>
      <c r="SAZ20" s="185"/>
      <c r="SBA20" s="185"/>
      <c r="SBB20" s="185"/>
      <c r="SBC20" s="185"/>
      <c r="SBD20" s="185"/>
      <c r="SBE20" s="185"/>
      <c r="SBF20" s="185"/>
      <c r="SBG20" s="185"/>
      <c r="SBH20" s="185"/>
      <c r="SBI20" s="185"/>
      <c r="SBJ20" s="185"/>
      <c r="SBK20" s="185"/>
      <c r="SBL20" s="185"/>
      <c r="SBM20" s="185"/>
      <c r="SBN20" s="185"/>
      <c r="SBO20" s="185"/>
      <c r="SBP20" s="185"/>
      <c r="SBQ20" s="185"/>
      <c r="SBR20" s="185"/>
      <c r="SBS20" s="185"/>
      <c r="SBT20" s="185"/>
      <c r="SBU20" s="185"/>
      <c r="SBV20" s="185"/>
      <c r="SBW20" s="185"/>
      <c r="SBX20" s="185"/>
      <c r="SBY20" s="185"/>
      <c r="SBZ20" s="185"/>
      <c r="SCA20" s="185"/>
      <c r="SCB20" s="185"/>
      <c r="SCC20" s="185"/>
      <c r="SCD20" s="185"/>
      <c r="SCE20" s="185"/>
      <c r="SCF20" s="185"/>
      <c r="SCG20" s="185"/>
      <c r="SCH20" s="185"/>
      <c r="SCI20" s="185"/>
      <c r="SCJ20" s="185"/>
      <c r="SCK20" s="185"/>
      <c r="SCL20" s="185"/>
      <c r="SCM20" s="185"/>
      <c r="SCN20" s="185"/>
      <c r="SCO20" s="185"/>
      <c r="SCP20" s="185"/>
      <c r="SCQ20" s="185"/>
      <c r="SCR20" s="185"/>
      <c r="SCS20" s="185"/>
      <c r="SCT20" s="185"/>
      <c r="SCU20" s="185"/>
      <c r="SCV20" s="185"/>
      <c r="SCW20" s="185"/>
      <c r="SCX20" s="185"/>
      <c r="SCY20" s="185"/>
      <c r="SCZ20" s="185"/>
      <c r="SDA20" s="185"/>
      <c r="SDB20" s="185"/>
      <c r="SDC20" s="185"/>
      <c r="SDD20" s="185"/>
      <c r="SDE20" s="185"/>
      <c r="SDF20" s="185"/>
      <c r="SDG20" s="185"/>
      <c r="SDH20" s="185"/>
      <c r="SDI20" s="185"/>
      <c r="SDJ20" s="185"/>
      <c r="SDK20" s="185"/>
      <c r="SDL20" s="185"/>
      <c r="SDM20" s="185"/>
      <c r="SDN20" s="185"/>
      <c r="SDO20" s="185"/>
      <c r="SDP20" s="185"/>
      <c r="SDQ20" s="185"/>
      <c r="SDR20" s="185"/>
      <c r="SDS20" s="185"/>
      <c r="SDT20" s="185"/>
      <c r="SDU20" s="185"/>
      <c r="SDV20" s="185"/>
      <c r="SDW20" s="185"/>
      <c r="SDX20" s="185"/>
      <c r="SDY20" s="185"/>
      <c r="SDZ20" s="185"/>
      <c r="SEA20" s="185"/>
      <c r="SEB20" s="185"/>
      <c r="SEC20" s="185"/>
      <c r="SED20" s="185"/>
      <c r="SEE20" s="185"/>
      <c r="SEF20" s="185"/>
      <c r="SEG20" s="185"/>
      <c r="SEH20" s="185"/>
      <c r="SEI20" s="185"/>
      <c r="SEJ20" s="185"/>
      <c r="SEK20" s="185"/>
      <c r="SEL20" s="185"/>
      <c r="SEM20" s="185"/>
      <c r="SEN20" s="185"/>
      <c r="SEO20" s="185"/>
      <c r="SEP20" s="185"/>
      <c r="SEQ20" s="185"/>
      <c r="SER20" s="185"/>
      <c r="SES20" s="185"/>
      <c r="SET20" s="185"/>
      <c r="SEU20" s="185"/>
      <c r="SEV20" s="185"/>
      <c r="SEW20" s="185"/>
      <c r="SEX20" s="185"/>
      <c r="SEY20" s="185"/>
      <c r="SEZ20" s="185"/>
      <c r="SFA20" s="185"/>
      <c r="SFB20" s="185"/>
      <c r="SFC20" s="185"/>
      <c r="SFD20" s="185"/>
      <c r="SFE20" s="185"/>
      <c r="SFF20" s="185"/>
      <c r="SFG20" s="185"/>
      <c r="SFH20" s="185"/>
      <c r="SFI20" s="185"/>
      <c r="SFJ20" s="185"/>
      <c r="SFK20" s="185"/>
      <c r="SFL20" s="185"/>
      <c r="SFM20" s="185"/>
      <c r="SFN20" s="185"/>
      <c r="SFO20" s="185"/>
      <c r="SFP20" s="185"/>
      <c r="SFQ20" s="185"/>
      <c r="SFR20" s="185"/>
      <c r="SFS20" s="185"/>
      <c r="SFT20" s="185"/>
      <c r="SFU20" s="185"/>
      <c r="SFV20" s="185"/>
      <c r="SFW20" s="185"/>
      <c r="SFX20" s="185"/>
      <c r="SFY20" s="185"/>
      <c r="SFZ20" s="185"/>
      <c r="SGA20" s="185"/>
      <c r="SGB20" s="185"/>
      <c r="SGC20" s="185"/>
      <c r="SGD20" s="185"/>
      <c r="SGE20" s="185"/>
      <c r="SGF20" s="185"/>
      <c r="SGG20" s="185"/>
      <c r="SGH20" s="185"/>
      <c r="SGI20" s="185"/>
      <c r="SGJ20" s="185"/>
      <c r="SGK20" s="185"/>
      <c r="SGL20" s="185"/>
      <c r="SGM20" s="185"/>
      <c r="SGN20" s="185"/>
      <c r="SGO20" s="185"/>
      <c r="SGP20" s="185"/>
      <c r="SGQ20" s="185"/>
      <c r="SGR20" s="185"/>
      <c r="SGS20" s="185"/>
      <c r="SGT20" s="185"/>
      <c r="SGU20" s="185"/>
      <c r="SGV20" s="185"/>
      <c r="SGW20" s="185"/>
      <c r="SGX20" s="185"/>
      <c r="SGY20" s="185"/>
      <c r="SGZ20" s="185"/>
      <c r="SHA20" s="185"/>
      <c r="SHB20" s="185"/>
      <c r="SHC20" s="185"/>
      <c r="SHD20" s="185"/>
      <c r="SHE20" s="185"/>
      <c r="SHF20" s="185"/>
      <c r="SHG20" s="185"/>
      <c r="SHH20" s="185"/>
      <c r="SHI20" s="185"/>
      <c r="SHJ20" s="185"/>
      <c r="SHK20" s="185"/>
      <c r="SHL20" s="185"/>
      <c r="SHM20" s="185"/>
      <c r="SHN20" s="185"/>
      <c r="SHO20" s="185"/>
      <c r="SHP20" s="185"/>
      <c r="SHQ20" s="185"/>
      <c r="SHR20" s="185"/>
      <c r="SHS20" s="185"/>
      <c r="SHT20" s="185"/>
      <c r="SHU20" s="185"/>
      <c r="SHV20" s="185"/>
      <c r="SHW20" s="185"/>
      <c r="SHX20" s="185"/>
      <c r="SHY20" s="185"/>
      <c r="SHZ20" s="185"/>
      <c r="SIA20" s="185"/>
      <c r="SIB20" s="185"/>
      <c r="SIC20" s="185"/>
      <c r="SID20" s="185"/>
      <c r="SIE20" s="185"/>
      <c r="SIF20" s="185"/>
      <c r="SIG20" s="185"/>
      <c r="SIH20" s="185"/>
      <c r="SII20" s="185"/>
      <c r="SIJ20" s="185"/>
      <c r="SIK20" s="185"/>
      <c r="SIL20" s="185"/>
      <c r="SIM20" s="185"/>
      <c r="SIN20" s="185"/>
      <c r="SIO20" s="185"/>
      <c r="SIP20" s="185"/>
      <c r="SIQ20" s="185"/>
      <c r="SIR20" s="185"/>
      <c r="SIS20" s="185"/>
      <c r="SIT20" s="185"/>
      <c r="SIU20" s="185"/>
      <c r="SIV20" s="185"/>
      <c r="SIW20" s="185"/>
      <c r="SIX20" s="185"/>
      <c r="SIY20" s="185"/>
      <c r="SIZ20" s="185"/>
      <c r="SJA20" s="185"/>
      <c r="SJB20" s="185"/>
      <c r="SJC20" s="185"/>
      <c r="SJD20" s="185"/>
      <c r="SJE20" s="185"/>
      <c r="SJF20" s="185"/>
      <c r="SJG20" s="185"/>
      <c r="SJH20" s="185"/>
      <c r="SJI20" s="185"/>
      <c r="SJJ20" s="185"/>
      <c r="SJK20" s="185"/>
      <c r="SJL20" s="185"/>
      <c r="SJM20" s="185"/>
      <c r="SJN20" s="185"/>
      <c r="SJO20" s="185"/>
      <c r="SJP20" s="185"/>
      <c r="SJQ20" s="185"/>
      <c r="SJR20" s="185"/>
      <c r="SJS20" s="185"/>
      <c r="SJT20" s="185"/>
      <c r="SJU20" s="185"/>
      <c r="SJV20" s="185"/>
      <c r="SJW20" s="185"/>
      <c r="SJX20" s="185"/>
      <c r="SJY20" s="185"/>
      <c r="SJZ20" s="185"/>
      <c r="SKA20" s="185"/>
      <c r="SKB20" s="185"/>
      <c r="SKC20" s="185"/>
      <c r="SKD20" s="185"/>
      <c r="SKE20" s="185"/>
      <c r="SKF20" s="185"/>
      <c r="SKG20" s="185"/>
      <c r="SKH20" s="185"/>
      <c r="SKI20" s="185"/>
      <c r="SKJ20" s="185"/>
      <c r="SKK20" s="185"/>
      <c r="SKL20" s="185"/>
      <c r="SKM20" s="185"/>
      <c r="SKN20" s="185"/>
      <c r="SKO20" s="185"/>
      <c r="SKP20" s="185"/>
      <c r="SKQ20" s="185"/>
      <c r="SKR20" s="185"/>
      <c r="SKS20" s="185"/>
      <c r="SKT20" s="185"/>
      <c r="SKU20" s="185"/>
      <c r="SKV20" s="185"/>
      <c r="SKW20" s="185"/>
      <c r="SKX20" s="185"/>
      <c r="SKY20" s="185"/>
      <c r="SKZ20" s="185"/>
      <c r="SLA20" s="185"/>
      <c r="SLB20" s="185"/>
      <c r="SLC20" s="185"/>
      <c r="SLD20" s="185"/>
      <c r="SLE20" s="185"/>
      <c r="SLF20" s="185"/>
      <c r="SLG20" s="185"/>
      <c r="SLH20" s="185"/>
      <c r="SLI20" s="185"/>
      <c r="SLJ20" s="185"/>
      <c r="SLK20" s="185"/>
      <c r="SLL20" s="185"/>
      <c r="SLM20" s="185"/>
      <c r="SLN20" s="185"/>
      <c r="SLO20" s="185"/>
      <c r="SLP20" s="185"/>
      <c r="SLQ20" s="185"/>
      <c r="SLR20" s="185"/>
      <c r="SLS20" s="185"/>
      <c r="SLT20" s="185"/>
      <c r="SLU20" s="185"/>
      <c r="SLV20" s="185"/>
      <c r="SLW20" s="185"/>
      <c r="SLX20" s="185"/>
      <c r="SLY20" s="185"/>
      <c r="SLZ20" s="185"/>
      <c r="SMA20" s="185"/>
      <c r="SMB20" s="185"/>
      <c r="SMC20" s="185"/>
      <c r="SMD20" s="185"/>
      <c r="SME20" s="185"/>
      <c r="SMF20" s="185"/>
      <c r="SMG20" s="185"/>
      <c r="SMH20" s="185"/>
      <c r="SMI20" s="185"/>
      <c r="SMJ20" s="185"/>
      <c r="SMK20" s="185"/>
      <c r="SML20" s="185"/>
      <c r="SMM20" s="185"/>
      <c r="SMN20" s="185"/>
      <c r="SMO20" s="185"/>
      <c r="SMP20" s="185"/>
      <c r="SMQ20" s="185"/>
      <c r="SMR20" s="185"/>
      <c r="SMS20" s="185"/>
      <c r="SMT20" s="185"/>
      <c r="SMU20" s="185"/>
      <c r="SMV20" s="185"/>
      <c r="SMW20" s="185"/>
      <c r="SMX20" s="185"/>
      <c r="SMY20" s="185"/>
      <c r="SMZ20" s="185"/>
      <c r="SNA20" s="185"/>
      <c r="SNB20" s="185"/>
      <c r="SNC20" s="185"/>
      <c r="SND20" s="185"/>
      <c r="SNE20" s="185"/>
      <c r="SNF20" s="185"/>
      <c r="SNG20" s="185"/>
      <c r="SNH20" s="185"/>
      <c r="SNI20" s="185"/>
      <c r="SNJ20" s="185"/>
      <c r="SNK20" s="185"/>
      <c r="SNL20" s="185"/>
      <c r="SNM20" s="185"/>
      <c r="SNN20" s="185"/>
      <c r="SNO20" s="185"/>
      <c r="SNP20" s="185"/>
      <c r="SNQ20" s="185"/>
      <c r="SNR20" s="185"/>
      <c r="SNS20" s="185"/>
      <c r="SNT20" s="185"/>
      <c r="SNU20" s="185"/>
      <c r="SNV20" s="185"/>
      <c r="SNW20" s="185"/>
      <c r="SNX20" s="185"/>
      <c r="SNY20" s="185"/>
      <c r="SNZ20" s="185"/>
      <c r="SOA20" s="185"/>
      <c r="SOB20" s="185"/>
      <c r="SOC20" s="185"/>
      <c r="SOD20" s="185"/>
      <c r="SOE20" s="185"/>
      <c r="SOF20" s="185"/>
      <c r="SOG20" s="185"/>
      <c r="SOH20" s="185"/>
      <c r="SOI20" s="185"/>
      <c r="SOJ20" s="185"/>
      <c r="SOK20" s="185"/>
      <c r="SOL20" s="185"/>
      <c r="SOM20" s="185"/>
      <c r="SON20" s="185"/>
      <c r="SOO20" s="185"/>
      <c r="SOP20" s="185"/>
      <c r="SOQ20" s="185"/>
      <c r="SOR20" s="185"/>
      <c r="SOS20" s="185"/>
      <c r="SOT20" s="185"/>
      <c r="SOU20" s="185"/>
      <c r="SOV20" s="185"/>
      <c r="SOW20" s="185"/>
      <c r="SOX20" s="185"/>
      <c r="SOY20" s="185"/>
      <c r="SOZ20" s="185"/>
      <c r="SPA20" s="185"/>
      <c r="SPB20" s="185"/>
      <c r="SPC20" s="185"/>
      <c r="SPD20" s="185"/>
      <c r="SPE20" s="185"/>
      <c r="SPF20" s="185"/>
      <c r="SPG20" s="185"/>
      <c r="SPH20" s="185"/>
      <c r="SPI20" s="185"/>
      <c r="SPJ20" s="185"/>
      <c r="SPK20" s="185"/>
      <c r="SPL20" s="185"/>
      <c r="SPM20" s="185"/>
      <c r="SPN20" s="185"/>
      <c r="SPO20" s="185"/>
      <c r="SPP20" s="185"/>
      <c r="SPQ20" s="185"/>
      <c r="SPR20" s="185"/>
      <c r="SPS20" s="185"/>
      <c r="SPT20" s="185"/>
      <c r="SPU20" s="185"/>
      <c r="SPV20" s="185"/>
      <c r="SPW20" s="185"/>
      <c r="SPX20" s="185"/>
      <c r="SPY20" s="185"/>
      <c r="SPZ20" s="185"/>
      <c r="SQA20" s="185"/>
      <c r="SQB20" s="185"/>
      <c r="SQC20" s="185"/>
      <c r="SQD20" s="185"/>
      <c r="SQE20" s="185"/>
      <c r="SQF20" s="185"/>
      <c r="SQG20" s="185"/>
      <c r="SQH20" s="185"/>
      <c r="SQI20" s="185"/>
      <c r="SQJ20" s="185"/>
      <c r="SQK20" s="185"/>
      <c r="SQL20" s="185"/>
      <c r="SQM20" s="185"/>
      <c r="SQN20" s="185"/>
      <c r="SQO20" s="185"/>
      <c r="SQP20" s="185"/>
      <c r="SQQ20" s="185"/>
      <c r="SQR20" s="185"/>
      <c r="SQS20" s="185"/>
      <c r="SQT20" s="185"/>
      <c r="SQU20" s="185"/>
      <c r="SQV20" s="185"/>
      <c r="SQW20" s="185"/>
      <c r="SQX20" s="185"/>
      <c r="SQY20" s="185"/>
      <c r="SQZ20" s="185"/>
      <c r="SRA20" s="185"/>
      <c r="SRB20" s="185"/>
      <c r="SRC20" s="185"/>
      <c r="SRD20" s="185"/>
      <c r="SRE20" s="185"/>
      <c r="SRF20" s="185"/>
      <c r="SRG20" s="185"/>
      <c r="SRH20" s="185"/>
      <c r="SRI20" s="185"/>
      <c r="SRJ20" s="185"/>
      <c r="SRK20" s="185"/>
      <c r="SRL20" s="185"/>
      <c r="SRM20" s="185"/>
      <c r="SRN20" s="185"/>
      <c r="SRO20" s="185"/>
      <c r="SRP20" s="185"/>
      <c r="SRQ20" s="185"/>
      <c r="SRR20" s="185"/>
      <c r="SRS20" s="185"/>
      <c r="SRT20" s="185"/>
      <c r="SRU20" s="185"/>
      <c r="SRV20" s="185"/>
      <c r="SRW20" s="185"/>
      <c r="SRX20" s="185"/>
      <c r="SRY20" s="185"/>
      <c r="SRZ20" s="185"/>
      <c r="SSA20" s="185"/>
      <c r="SSB20" s="185"/>
      <c r="SSC20" s="185"/>
      <c r="SSD20" s="185"/>
      <c r="SSE20" s="185"/>
      <c r="SSF20" s="185"/>
      <c r="SSG20" s="185"/>
      <c r="SSH20" s="185"/>
      <c r="SSI20" s="185"/>
      <c r="SSJ20" s="185"/>
      <c r="SSK20" s="185"/>
      <c r="SSL20" s="185"/>
      <c r="SSM20" s="185"/>
      <c r="SSN20" s="185"/>
      <c r="SSO20" s="185"/>
      <c r="SSP20" s="185"/>
      <c r="SSQ20" s="185"/>
      <c r="SSR20" s="185"/>
      <c r="SSS20" s="185"/>
      <c r="SST20" s="185"/>
      <c r="SSU20" s="185"/>
      <c r="SSV20" s="185"/>
      <c r="SSW20" s="185"/>
      <c r="SSX20" s="185"/>
      <c r="SSY20" s="185"/>
      <c r="SSZ20" s="185"/>
      <c r="STA20" s="185"/>
      <c r="STB20" s="185"/>
      <c r="STC20" s="185"/>
      <c r="STD20" s="185"/>
      <c r="STE20" s="185"/>
      <c r="STF20" s="185"/>
      <c r="STG20" s="185"/>
      <c r="STH20" s="185"/>
      <c r="STI20" s="185"/>
      <c r="STJ20" s="185"/>
      <c r="STK20" s="185"/>
      <c r="STL20" s="185"/>
      <c r="STM20" s="185"/>
      <c r="STN20" s="185"/>
      <c r="STO20" s="185"/>
      <c r="STP20" s="185"/>
      <c r="STQ20" s="185"/>
      <c r="STR20" s="185"/>
      <c r="STS20" s="185"/>
      <c r="STT20" s="185"/>
      <c r="STU20" s="185"/>
      <c r="STV20" s="185"/>
      <c r="STW20" s="185"/>
      <c r="STX20" s="185"/>
      <c r="STY20" s="185"/>
      <c r="STZ20" s="185"/>
      <c r="SUA20" s="185"/>
      <c r="SUB20" s="185"/>
      <c r="SUC20" s="185"/>
      <c r="SUD20" s="185"/>
      <c r="SUE20" s="185"/>
      <c r="SUF20" s="185"/>
      <c r="SUG20" s="185"/>
      <c r="SUH20" s="185"/>
      <c r="SUI20" s="185"/>
      <c r="SUJ20" s="185"/>
      <c r="SUK20" s="185"/>
      <c r="SUL20" s="185"/>
      <c r="SUM20" s="185"/>
      <c r="SUN20" s="185"/>
      <c r="SUO20" s="185"/>
      <c r="SUP20" s="185"/>
      <c r="SUQ20" s="185"/>
      <c r="SUR20" s="185"/>
      <c r="SUS20" s="185"/>
      <c r="SUT20" s="185"/>
      <c r="SUU20" s="185"/>
      <c r="SUV20" s="185"/>
      <c r="SUW20" s="185"/>
      <c r="SUX20" s="185"/>
      <c r="SUY20" s="185"/>
      <c r="SUZ20" s="185"/>
      <c r="SVA20" s="185"/>
      <c r="SVB20" s="185"/>
      <c r="SVC20" s="185"/>
      <c r="SVD20" s="185"/>
      <c r="SVE20" s="185"/>
      <c r="SVF20" s="185"/>
      <c r="SVG20" s="185"/>
      <c r="SVH20" s="185"/>
      <c r="SVI20" s="185"/>
      <c r="SVJ20" s="185"/>
      <c r="SVK20" s="185"/>
      <c r="SVL20" s="185"/>
      <c r="SVM20" s="185"/>
      <c r="SVN20" s="185"/>
      <c r="SVO20" s="185"/>
      <c r="SVP20" s="185"/>
      <c r="SVQ20" s="185"/>
      <c r="SVR20" s="185"/>
      <c r="SVS20" s="185"/>
      <c r="SVT20" s="185"/>
      <c r="SVU20" s="185"/>
      <c r="SVV20" s="185"/>
      <c r="SVW20" s="185"/>
      <c r="SVX20" s="185"/>
      <c r="SVY20" s="185"/>
      <c r="SVZ20" s="185"/>
      <c r="SWA20" s="185"/>
      <c r="SWB20" s="185"/>
      <c r="SWC20" s="185"/>
      <c r="SWD20" s="185"/>
      <c r="SWE20" s="185"/>
      <c r="SWF20" s="185"/>
      <c r="SWG20" s="185"/>
      <c r="SWH20" s="185"/>
      <c r="SWI20" s="185"/>
      <c r="SWJ20" s="185"/>
      <c r="SWK20" s="185"/>
      <c r="SWL20" s="185"/>
      <c r="SWM20" s="185"/>
      <c r="SWN20" s="185"/>
      <c r="SWO20" s="185"/>
      <c r="SWP20" s="185"/>
      <c r="SWQ20" s="185"/>
      <c r="SWR20" s="185"/>
      <c r="SWS20" s="185"/>
      <c r="SWT20" s="185"/>
      <c r="SWU20" s="185"/>
      <c r="SWV20" s="185"/>
      <c r="SWW20" s="185"/>
      <c r="SWX20" s="185"/>
      <c r="SWY20" s="185"/>
      <c r="SWZ20" s="185"/>
      <c r="SXA20" s="185"/>
      <c r="SXB20" s="185"/>
      <c r="SXC20" s="185"/>
      <c r="SXD20" s="185"/>
      <c r="SXE20" s="185"/>
      <c r="SXF20" s="185"/>
      <c r="SXG20" s="185"/>
      <c r="SXH20" s="185"/>
      <c r="SXI20" s="185"/>
      <c r="SXJ20" s="185"/>
      <c r="SXK20" s="185"/>
      <c r="SXL20" s="185"/>
      <c r="SXM20" s="185"/>
      <c r="SXN20" s="185"/>
      <c r="SXO20" s="185"/>
      <c r="SXP20" s="185"/>
      <c r="SXQ20" s="185"/>
      <c r="SXR20" s="185"/>
      <c r="SXS20" s="185"/>
      <c r="SXT20" s="185"/>
      <c r="SXU20" s="185"/>
      <c r="SXV20" s="185"/>
      <c r="SXW20" s="185"/>
      <c r="SXX20" s="185"/>
      <c r="SXY20" s="185"/>
      <c r="SXZ20" s="185"/>
      <c r="SYA20" s="185"/>
      <c r="SYB20" s="185"/>
      <c r="SYC20" s="185"/>
      <c r="SYD20" s="185"/>
      <c r="SYE20" s="185"/>
      <c r="SYF20" s="185"/>
      <c r="SYG20" s="185"/>
      <c r="SYH20" s="185"/>
      <c r="SYI20" s="185"/>
      <c r="SYJ20" s="185"/>
      <c r="SYK20" s="185"/>
      <c r="SYL20" s="185"/>
      <c r="SYM20" s="185"/>
      <c r="SYN20" s="185"/>
      <c r="SYO20" s="185"/>
      <c r="SYP20" s="185"/>
      <c r="SYQ20" s="185"/>
      <c r="SYR20" s="185"/>
      <c r="SYS20" s="185"/>
      <c r="SYT20" s="185"/>
      <c r="SYU20" s="185"/>
      <c r="SYV20" s="185"/>
      <c r="SYW20" s="185"/>
      <c r="SYX20" s="185"/>
      <c r="SYY20" s="185"/>
      <c r="SYZ20" s="185"/>
      <c r="SZA20" s="185"/>
      <c r="SZB20" s="185"/>
      <c r="SZC20" s="185"/>
      <c r="SZD20" s="185"/>
      <c r="SZE20" s="185"/>
      <c r="SZF20" s="185"/>
      <c r="SZG20" s="185"/>
      <c r="SZH20" s="185"/>
      <c r="SZI20" s="185"/>
      <c r="SZJ20" s="185"/>
      <c r="SZK20" s="185"/>
      <c r="SZL20" s="185"/>
      <c r="SZM20" s="185"/>
      <c r="SZN20" s="185"/>
      <c r="SZO20" s="185"/>
      <c r="SZP20" s="185"/>
      <c r="SZQ20" s="185"/>
      <c r="SZR20" s="185"/>
      <c r="SZS20" s="185"/>
      <c r="SZT20" s="185"/>
      <c r="SZU20" s="185"/>
      <c r="SZV20" s="185"/>
      <c r="SZW20" s="185"/>
      <c r="SZX20" s="185"/>
      <c r="SZY20" s="185"/>
      <c r="SZZ20" s="185"/>
      <c r="TAA20" s="185"/>
      <c r="TAB20" s="185"/>
      <c r="TAC20" s="185"/>
      <c r="TAD20" s="185"/>
      <c r="TAE20" s="185"/>
      <c r="TAF20" s="185"/>
      <c r="TAG20" s="185"/>
      <c r="TAH20" s="185"/>
      <c r="TAI20" s="185"/>
      <c r="TAJ20" s="185"/>
      <c r="TAK20" s="185"/>
      <c r="TAL20" s="185"/>
      <c r="TAM20" s="185"/>
      <c r="TAN20" s="185"/>
      <c r="TAO20" s="185"/>
      <c r="TAP20" s="185"/>
      <c r="TAQ20" s="185"/>
      <c r="TAR20" s="185"/>
      <c r="TAS20" s="185"/>
      <c r="TAT20" s="185"/>
      <c r="TAU20" s="185"/>
      <c r="TAV20" s="185"/>
      <c r="TAW20" s="185"/>
      <c r="TAX20" s="185"/>
      <c r="TAY20" s="185"/>
      <c r="TAZ20" s="185"/>
      <c r="TBA20" s="185"/>
      <c r="TBB20" s="185"/>
      <c r="TBC20" s="185"/>
      <c r="TBD20" s="185"/>
      <c r="TBE20" s="185"/>
      <c r="TBF20" s="185"/>
      <c r="TBG20" s="185"/>
      <c r="TBH20" s="185"/>
      <c r="TBI20" s="185"/>
      <c r="TBJ20" s="185"/>
      <c r="TBK20" s="185"/>
      <c r="TBL20" s="185"/>
      <c r="TBM20" s="185"/>
      <c r="TBN20" s="185"/>
      <c r="TBO20" s="185"/>
      <c r="TBP20" s="185"/>
      <c r="TBQ20" s="185"/>
      <c r="TBR20" s="185"/>
      <c r="TBS20" s="185"/>
      <c r="TBT20" s="185"/>
      <c r="TBU20" s="185"/>
      <c r="TBV20" s="185"/>
      <c r="TBW20" s="185"/>
      <c r="TBX20" s="185"/>
      <c r="TBY20" s="185"/>
      <c r="TBZ20" s="185"/>
      <c r="TCA20" s="185"/>
      <c r="TCB20" s="185"/>
      <c r="TCC20" s="185"/>
      <c r="TCD20" s="185"/>
      <c r="TCE20" s="185"/>
      <c r="TCF20" s="185"/>
      <c r="TCG20" s="185"/>
      <c r="TCH20" s="185"/>
      <c r="TCI20" s="185"/>
      <c r="TCJ20" s="185"/>
      <c r="TCK20" s="185"/>
      <c r="TCL20" s="185"/>
      <c r="TCM20" s="185"/>
      <c r="TCN20" s="185"/>
      <c r="TCO20" s="185"/>
      <c r="TCP20" s="185"/>
      <c r="TCQ20" s="185"/>
      <c r="TCR20" s="185"/>
      <c r="TCS20" s="185"/>
      <c r="TCT20" s="185"/>
      <c r="TCU20" s="185"/>
      <c r="TCV20" s="185"/>
      <c r="TCW20" s="185"/>
      <c r="TCX20" s="185"/>
      <c r="TCY20" s="185"/>
      <c r="TCZ20" s="185"/>
      <c r="TDA20" s="185"/>
      <c r="TDB20" s="185"/>
      <c r="TDC20" s="185"/>
      <c r="TDD20" s="185"/>
      <c r="TDE20" s="185"/>
      <c r="TDF20" s="185"/>
      <c r="TDG20" s="185"/>
      <c r="TDH20" s="185"/>
      <c r="TDI20" s="185"/>
      <c r="TDJ20" s="185"/>
      <c r="TDK20" s="185"/>
      <c r="TDL20" s="185"/>
      <c r="TDM20" s="185"/>
      <c r="TDN20" s="185"/>
      <c r="TDO20" s="185"/>
      <c r="TDP20" s="185"/>
      <c r="TDQ20" s="185"/>
      <c r="TDR20" s="185"/>
      <c r="TDS20" s="185"/>
      <c r="TDT20" s="185"/>
      <c r="TDU20" s="185"/>
      <c r="TDV20" s="185"/>
      <c r="TDW20" s="185"/>
      <c r="TDX20" s="185"/>
      <c r="TDY20" s="185"/>
      <c r="TDZ20" s="185"/>
      <c r="TEA20" s="185"/>
      <c r="TEB20" s="185"/>
      <c r="TEC20" s="185"/>
      <c r="TED20" s="185"/>
      <c r="TEE20" s="185"/>
      <c r="TEF20" s="185"/>
      <c r="TEG20" s="185"/>
      <c r="TEH20" s="185"/>
      <c r="TEI20" s="185"/>
      <c r="TEJ20" s="185"/>
      <c r="TEK20" s="185"/>
      <c r="TEL20" s="185"/>
      <c r="TEM20" s="185"/>
      <c r="TEN20" s="185"/>
      <c r="TEO20" s="185"/>
      <c r="TEP20" s="185"/>
      <c r="TEQ20" s="185"/>
      <c r="TER20" s="185"/>
      <c r="TES20" s="185"/>
      <c r="TET20" s="185"/>
      <c r="TEU20" s="185"/>
      <c r="TEV20" s="185"/>
      <c r="TEW20" s="185"/>
      <c r="TEX20" s="185"/>
      <c r="TEY20" s="185"/>
      <c r="TEZ20" s="185"/>
      <c r="TFA20" s="185"/>
      <c r="TFB20" s="185"/>
      <c r="TFC20" s="185"/>
      <c r="TFD20" s="185"/>
      <c r="TFE20" s="185"/>
      <c r="TFF20" s="185"/>
      <c r="TFG20" s="185"/>
      <c r="TFH20" s="185"/>
      <c r="TFI20" s="185"/>
      <c r="TFJ20" s="185"/>
      <c r="TFK20" s="185"/>
      <c r="TFL20" s="185"/>
      <c r="TFM20" s="185"/>
      <c r="TFN20" s="185"/>
      <c r="TFO20" s="185"/>
      <c r="TFP20" s="185"/>
      <c r="TFQ20" s="185"/>
      <c r="TFR20" s="185"/>
      <c r="TFS20" s="185"/>
      <c r="TFT20" s="185"/>
      <c r="TFU20" s="185"/>
      <c r="TFV20" s="185"/>
      <c r="TFW20" s="185"/>
      <c r="TFX20" s="185"/>
      <c r="TFY20" s="185"/>
      <c r="TFZ20" s="185"/>
      <c r="TGA20" s="185"/>
      <c r="TGB20" s="185"/>
      <c r="TGC20" s="185"/>
      <c r="TGD20" s="185"/>
      <c r="TGE20" s="185"/>
      <c r="TGF20" s="185"/>
      <c r="TGG20" s="185"/>
      <c r="TGH20" s="185"/>
      <c r="TGI20" s="185"/>
      <c r="TGJ20" s="185"/>
      <c r="TGK20" s="185"/>
      <c r="TGL20" s="185"/>
      <c r="TGM20" s="185"/>
      <c r="TGN20" s="185"/>
      <c r="TGO20" s="185"/>
      <c r="TGP20" s="185"/>
      <c r="TGQ20" s="185"/>
      <c r="TGR20" s="185"/>
      <c r="TGS20" s="185"/>
      <c r="TGT20" s="185"/>
      <c r="TGU20" s="185"/>
      <c r="TGV20" s="185"/>
      <c r="TGW20" s="185"/>
      <c r="TGX20" s="185"/>
      <c r="TGY20" s="185"/>
      <c r="TGZ20" s="185"/>
      <c r="THA20" s="185"/>
      <c r="THB20" s="185"/>
      <c r="THC20" s="185"/>
      <c r="THD20" s="185"/>
      <c r="THE20" s="185"/>
      <c r="THF20" s="185"/>
      <c r="THG20" s="185"/>
      <c r="THH20" s="185"/>
      <c r="THI20" s="185"/>
      <c r="THJ20" s="185"/>
      <c r="THK20" s="185"/>
      <c r="THL20" s="185"/>
      <c r="THM20" s="185"/>
      <c r="THN20" s="185"/>
      <c r="THO20" s="185"/>
      <c r="THP20" s="185"/>
      <c r="THQ20" s="185"/>
      <c r="THR20" s="185"/>
      <c r="THS20" s="185"/>
      <c r="THT20" s="185"/>
      <c r="THU20" s="185"/>
      <c r="THV20" s="185"/>
      <c r="THW20" s="185"/>
      <c r="THX20" s="185"/>
      <c r="THY20" s="185"/>
      <c r="THZ20" s="185"/>
      <c r="TIA20" s="185"/>
      <c r="TIB20" s="185"/>
      <c r="TIC20" s="185"/>
      <c r="TID20" s="185"/>
      <c r="TIE20" s="185"/>
      <c r="TIF20" s="185"/>
      <c r="TIG20" s="185"/>
      <c r="TIH20" s="185"/>
      <c r="TII20" s="185"/>
      <c r="TIJ20" s="185"/>
      <c r="TIK20" s="185"/>
      <c r="TIL20" s="185"/>
      <c r="TIM20" s="185"/>
      <c r="TIN20" s="185"/>
      <c r="TIO20" s="185"/>
      <c r="TIP20" s="185"/>
      <c r="TIQ20" s="185"/>
      <c r="TIR20" s="185"/>
      <c r="TIS20" s="185"/>
      <c r="TIT20" s="185"/>
      <c r="TIU20" s="185"/>
      <c r="TIV20" s="185"/>
      <c r="TIW20" s="185"/>
      <c r="TIX20" s="185"/>
      <c r="TIY20" s="185"/>
      <c r="TIZ20" s="185"/>
      <c r="TJA20" s="185"/>
      <c r="TJB20" s="185"/>
      <c r="TJC20" s="185"/>
      <c r="TJD20" s="185"/>
      <c r="TJE20" s="185"/>
      <c r="TJF20" s="185"/>
      <c r="TJG20" s="185"/>
      <c r="TJH20" s="185"/>
      <c r="TJI20" s="185"/>
      <c r="TJJ20" s="185"/>
      <c r="TJK20" s="185"/>
      <c r="TJL20" s="185"/>
      <c r="TJM20" s="185"/>
      <c r="TJN20" s="185"/>
      <c r="TJO20" s="185"/>
      <c r="TJP20" s="185"/>
      <c r="TJQ20" s="185"/>
      <c r="TJR20" s="185"/>
      <c r="TJS20" s="185"/>
      <c r="TJT20" s="185"/>
      <c r="TJU20" s="185"/>
      <c r="TJV20" s="185"/>
      <c r="TJW20" s="185"/>
      <c r="TJX20" s="185"/>
      <c r="TJY20" s="185"/>
      <c r="TJZ20" s="185"/>
      <c r="TKA20" s="185"/>
      <c r="TKB20" s="185"/>
      <c r="TKC20" s="185"/>
      <c r="TKD20" s="185"/>
      <c r="TKE20" s="185"/>
      <c r="TKF20" s="185"/>
      <c r="TKG20" s="185"/>
      <c r="TKH20" s="185"/>
      <c r="TKI20" s="185"/>
      <c r="TKJ20" s="185"/>
      <c r="TKK20" s="185"/>
      <c r="TKL20" s="185"/>
      <c r="TKM20" s="185"/>
      <c r="TKN20" s="185"/>
      <c r="TKO20" s="185"/>
      <c r="TKP20" s="185"/>
      <c r="TKQ20" s="185"/>
      <c r="TKR20" s="185"/>
      <c r="TKS20" s="185"/>
      <c r="TKT20" s="185"/>
      <c r="TKU20" s="185"/>
      <c r="TKV20" s="185"/>
      <c r="TKW20" s="185"/>
      <c r="TKX20" s="185"/>
      <c r="TKY20" s="185"/>
      <c r="TKZ20" s="185"/>
      <c r="TLA20" s="185"/>
      <c r="TLB20" s="185"/>
      <c r="TLC20" s="185"/>
      <c r="TLD20" s="185"/>
      <c r="TLE20" s="185"/>
      <c r="TLF20" s="185"/>
      <c r="TLG20" s="185"/>
      <c r="TLH20" s="185"/>
      <c r="TLI20" s="185"/>
      <c r="TLJ20" s="185"/>
      <c r="TLK20" s="185"/>
      <c r="TLL20" s="185"/>
      <c r="TLM20" s="185"/>
      <c r="TLN20" s="185"/>
      <c r="TLO20" s="185"/>
      <c r="TLP20" s="185"/>
      <c r="TLQ20" s="185"/>
      <c r="TLR20" s="185"/>
      <c r="TLS20" s="185"/>
      <c r="TLT20" s="185"/>
      <c r="TLU20" s="185"/>
      <c r="TLV20" s="185"/>
      <c r="TLW20" s="185"/>
      <c r="TLX20" s="185"/>
      <c r="TLY20" s="185"/>
      <c r="TLZ20" s="185"/>
      <c r="TMA20" s="185"/>
      <c r="TMB20" s="185"/>
      <c r="TMC20" s="185"/>
      <c r="TMD20" s="185"/>
      <c r="TME20" s="185"/>
      <c r="TMF20" s="185"/>
      <c r="TMG20" s="185"/>
      <c r="TMH20" s="185"/>
      <c r="TMI20" s="185"/>
      <c r="TMJ20" s="185"/>
      <c r="TMK20" s="185"/>
      <c r="TML20" s="185"/>
      <c r="TMM20" s="185"/>
      <c r="TMN20" s="185"/>
      <c r="TMO20" s="185"/>
      <c r="TMP20" s="185"/>
      <c r="TMQ20" s="185"/>
      <c r="TMR20" s="185"/>
      <c r="TMS20" s="185"/>
      <c r="TMT20" s="185"/>
      <c r="TMU20" s="185"/>
      <c r="TMV20" s="185"/>
      <c r="TMW20" s="185"/>
      <c r="TMX20" s="185"/>
      <c r="TMY20" s="185"/>
      <c r="TMZ20" s="185"/>
      <c r="TNA20" s="185"/>
      <c r="TNB20" s="185"/>
      <c r="TNC20" s="185"/>
      <c r="TND20" s="185"/>
      <c r="TNE20" s="185"/>
      <c r="TNF20" s="185"/>
      <c r="TNG20" s="185"/>
      <c r="TNH20" s="185"/>
      <c r="TNI20" s="185"/>
      <c r="TNJ20" s="185"/>
      <c r="TNK20" s="185"/>
      <c r="TNL20" s="185"/>
      <c r="TNM20" s="185"/>
      <c r="TNN20" s="185"/>
      <c r="TNO20" s="185"/>
      <c r="TNP20" s="185"/>
      <c r="TNQ20" s="185"/>
      <c r="TNR20" s="185"/>
      <c r="TNS20" s="185"/>
      <c r="TNT20" s="185"/>
      <c r="TNU20" s="185"/>
      <c r="TNV20" s="185"/>
      <c r="TNW20" s="185"/>
      <c r="TNX20" s="185"/>
      <c r="TNY20" s="185"/>
      <c r="TNZ20" s="185"/>
      <c r="TOA20" s="185"/>
      <c r="TOB20" s="185"/>
      <c r="TOC20" s="185"/>
      <c r="TOD20" s="185"/>
      <c r="TOE20" s="185"/>
      <c r="TOF20" s="185"/>
      <c r="TOG20" s="185"/>
      <c r="TOH20" s="185"/>
      <c r="TOI20" s="185"/>
      <c r="TOJ20" s="185"/>
      <c r="TOK20" s="185"/>
      <c r="TOL20" s="185"/>
      <c r="TOM20" s="185"/>
      <c r="TON20" s="185"/>
      <c r="TOO20" s="185"/>
      <c r="TOP20" s="185"/>
      <c r="TOQ20" s="185"/>
      <c r="TOR20" s="185"/>
      <c r="TOS20" s="185"/>
      <c r="TOT20" s="185"/>
      <c r="TOU20" s="185"/>
      <c r="TOV20" s="185"/>
      <c r="TOW20" s="185"/>
      <c r="TOX20" s="185"/>
      <c r="TOY20" s="185"/>
      <c r="TOZ20" s="185"/>
      <c r="TPA20" s="185"/>
      <c r="TPB20" s="185"/>
      <c r="TPC20" s="185"/>
      <c r="TPD20" s="185"/>
      <c r="TPE20" s="185"/>
      <c r="TPF20" s="185"/>
      <c r="TPG20" s="185"/>
      <c r="TPH20" s="185"/>
      <c r="TPI20" s="185"/>
      <c r="TPJ20" s="185"/>
      <c r="TPK20" s="185"/>
      <c r="TPL20" s="185"/>
      <c r="TPM20" s="185"/>
      <c r="TPN20" s="185"/>
      <c r="TPO20" s="185"/>
      <c r="TPP20" s="185"/>
      <c r="TPQ20" s="185"/>
      <c r="TPR20" s="185"/>
      <c r="TPS20" s="185"/>
      <c r="TPT20" s="185"/>
      <c r="TPU20" s="185"/>
      <c r="TPV20" s="185"/>
      <c r="TPW20" s="185"/>
      <c r="TPX20" s="185"/>
      <c r="TPY20" s="185"/>
      <c r="TPZ20" s="185"/>
      <c r="TQA20" s="185"/>
      <c r="TQB20" s="185"/>
      <c r="TQC20" s="185"/>
      <c r="TQD20" s="185"/>
      <c r="TQE20" s="185"/>
      <c r="TQF20" s="185"/>
      <c r="TQG20" s="185"/>
      <c r="TQH20" s="185"/>
      <c r="TQI20" s="185"/>
      <c r="TQJ20" s="185"/>
      <c r="TQK20" s="185"/>
      <c r="TQL20" s="185"/>
      <c r="TQM20" s="185"/>
      <c r="TQN20" s="185"/>
      <c r="TQO20" s="185"/>
      <c r="TQP20" s="185"/>
      <c r="TQQ20" s="185"/>
      <c r="TQR20" s="185"/>
      <c r="TQS20" s="185"/>
      <c r="TQT20" s="185"/>
      <c r="TQU20" s="185"/>
      <c r="TQV20" s="185"/>
      <c r="TQW20" s="185"/>
      <c r="TQX20" s="185"/>
      <c r="TQY20" s="185"/>
      <c r="TQZ20" s="185"/>
      <c r="TRA20" s="185"/>
      <c r="TRB20" s="185"/>
      <c r="TRC20" s="185"/>
      <c r="TRD20" s="185"/>
      <c r="TRE20" s="185"/>
      <c r="TRF20" s="185"/>
      <c r="TRG20" s="185"/>
      <c r="TRH20" s="185"/>
      <c r="TRI20" s="185"/>
      <c r="TRJ20" s="185"/>
      <c r="TRK20" s="185"/>
      <c r="TRL20" s="185"/>
      <c r="TRM20" s="185"/>
      <c r="TRN20" s="185"/>
      <c r="TRO20" s="185"/>
      <c r="TRP20" s="185"/>
      <c r="TRQ20" s="185"/>
      <c r="TRR20" s="185"/>
      <c r="TRS20" s="185"/>
      <c r="TRT20" s="185"/>
      <c r="TRU20" s="185"/>
      <c r="TRV20" s="185"/>
      <c r="TRW20" s="185"/>
      <c r="TRX20" s="185"/>
      <c r="TRY20" s="185"/>
      <c r="TRZ20" s="185"/>
      <c r="TSA20" s="185"/>
      <c r="TSB20" s="185"/>
      <c r="TSC20" s="185"/>
      <c r="TSD20" s="185"/>
      <c r="TSE20" s="185"/>
      <c r="TSF20" s="185"/>
      <c r="TSG20" s="185"/>
      <c r="TSH20" s="185"/>
      <c r="TSI20" s="185"/>
      <c r="TSJ20" s="185"/>
      <c r="TSK20" s="185"/>
      <c r="TSL20" s="185"/>
      <c r="TSM20" s="185"/>
      <c r="TSN20" s="185"/>
      <c r="TSO20" s="185"/>
      <c r="TSP20" s="185"/>
      <c r="TSQ20" s="185"/>
      <c r="TSR20" s="185"/>
      <c r="TSS20" s="185"/>
      <c r="TST20" s="185"/>
      <c r="TSU20" s="185"/>
      <c r="TSV20" s="185"/>
      <c r="TSW20" s="185"/>
      <c r="TSX20" s="185"/>
      <c r="TSY20" s="185"/>
      <c r="TSZ20" s="185"/>
      <c r="TTA20" s="185"/>
      <c r="TTB20" s="185"/>
      <c r="TTC20" s="185"/>
      <c r="TTD20" s="185"/>
      <c r="TTE20" s="185"/>
      <c r="TTF20" s="185"/>
      <c r="TTG20" s="185"/>
      <c r="TTH20" s="185"/>
      <c r="TTI20" s="185"/>
      <c r="TTJ20" s="185"/>
      <c r="TTK20" s="185"/>
      <c r="TTL20" s="185"/>
      <c r="TTM20" s="185"/>
      <c r="TTN20" s="185"/>
      <c r="TTO20" s="185"/>
      <c r="TTP20" s="185"/>
      <c r="TTQ20" s="185"/>
      <c r="TTR20" s="185"/>
      <c r="TTS20" s="185"/>
      <c r="TTT20" s="185"/>
      <c r="TTU20" s="185"/>
      <c r="TTV20" s="185"/>
      <c r="TTW20" s="185"/>
      <c r="TTX20" s="185"/>
      <c r="TTY20" s="185"/>
      <c r="TTZ20" s="185"/>
      <c r="TUA20" s="185"/>
      <c r="TUB20" s="185"/>
      <c r="TUC20" s="185"/>
      <c r="TUD20" s="185"/>
      <c r="TUE20" s="185"/>
      <c r="TUF20" s="185"/>
      <c r="TUG20" s="185"/>
      <c r="TUH20" s="185"/>
      <c r="TUI20" s="185"/>
      <c r="TUJ20" s="185"/>
      <c r="TUK20" s="185"/>
      <c r="TUL20" s="185"/>
      <c r="TUM20" s="185"/>
      <c r="TUN20" s="185"/>
      <c r="TUO20" s="185"/>
      <c r="TUP20" s="185"/>
      <c r="TUQ20" s="185"/>
      <c r="TUR20" s="185"/>
      <c r="TUS20" s="185"/>
      <c r="TUT20" s="185"/>
      <c r="TUU20" s="185"/>
      <c r="TUV20" s="185"/>
      <c r="TUW20" s="185"/>
      <c r="TUX20" s="185"/>
      <c r="TUY20" s="185"/>
      <c r="TUZ20" s="185"/>
      <c r="TVA20" s="185"/>
      <c r="TVB20" s="185"/>
      <c r="TVC20" s="185"/>
      <c r="TVD20" s="185"/>
      <c r="TVE20" s="185"/>
      <c r="TVF20" s="185"/>
      <c r="TVG20" s="185"/>
      <c r="TVH20" s="185"/>
      <c r="TVI20" s="185"/>
      <c r="TVJ20" s="185"/>
      <c r="TVK20" s="185"/>
      <c r="TVL20" s="185"/>
      <c r="TVM20" s="185"/>
      <c r="TVN20" s="185"/>
      <c r="TVO20" s="185"/>
      <c r="TVP20" s="185"/>
      <c r="TVQ20" s="185"/>
      <c r="TVR20" s="185"/>
      <c r="TVS20" s="185"/>
      <c r="TVT20" s="185"/>
      <c r="TVU20" s="185"/>
      <c r="TVV20" s="185"/>
      <c r="TVW20" s="185"/>
      <c r="TVX20" s="185"/>
      <c r="TVY20" s="185"/>
      <c r="TVZ20" s="185"/>
      <c r="TWA20" s="185"/>
      <c r="TWB20" s="185"/>
      <c r="TWC20" s="185"/>
      <c r="TWD20" s="185"/>
      <c r="TWE20" s="185"/>
      <c r="TWF20" s="185"/>
      <c r="TWG20" s="185"/>
      <c r="TWH20" s="185"/>
      <c r="TWI20" s="185"/>
      <c r="TWJ20" s="185"/>
      <c r="TWK20" s="185"/>
      <c r="TWL20" s="185"/>
      <c r="TWM20" s="185"/>
      <c r="TWN20" s="185"/>
      <c r="TWO20" s="185"/>
      <c r="TWP20" s="185"/>
      <c r="TWQ20" s="185"/>
      <c r="TWR20" s="185"/>
      <c r="TWS20" s="185"/>
      <c r="TWT20" s="185"/>
      <c r="TWU20" s="185"/>
      <c r="TWV20" s="185"/>
      <c r="TWW20" s="185"/>
      <c r="TWX20" s="185"/>
      <c r="TWY20" s="185"/>
      <c r="TWZ20" s="185"/>
      <c r="TXA20" s="185"/>
      <c r="TXB20" s="185"/>
      <c r="TXC20" s="185"/>
      <c r="TXD20" s="185"/>
      <c r="TXE20" s="185"/>
      <c r="TXF20" s="185"/>
      <c r="TXG20" s="185"/>
      <c r="TXH20" s="185"/>
      <c r="TXI20" s="185"/>
      <c r="TXJ20" s="185"/>
      <c r="TXK20" s="185"/>
      <c r="TXL20" s="185"/>
      <c r="TXM20" s="185"/>
      <c r="TXN20" s="185"/>
      <c r="TXO20" s="185"/>
      <c r="TXP20" s="185"/>
      <c r="TXQ20" s="185"/>
      <c r="TXR20" s="185"/>
      <c r="TXS20" s="185"/>
      <c r="TXT20" s="185"/>
      <c r="TXU20" s="185"/>
      <c r="TXV20" s="185"/>
      <c r="TXW20" s="185"/>
      <c r="TXX20" s="185"/>
      <c r="TXY20" s="185"/>
      <c r="TXZ20" s="185"/>
      <c r="TYA20" s="185"/>
      <c r="TYB20" s="185"/>
      <c r="TYC20" s="185"/>
      <c r="TYD20" s="185"/>
      <c r="TYE20" s="185"/>
      <c r="TYF20" s="185"/>
      <c r="TYG20" s="185"/>
      <c r="TYH20" s="185"/>
      <c r="TYI20" s="185"/>
      <c r="TYJ20" s="185"/>
      <c r="TYK20" s="185"/>
      <c r="TYL20" s="185"/>
      <c r="TYM20" s="185"/>
      <c r="TYN20" s="185"/>
      <c r="TYO20" s="185"/>
      <c r="TYP20" s="185"/>
      <c r="TYQ20" s="185"/>
      <c r="TYR20" s="185"/>
      <c r="TYS20" s="185"/>
      <c r="TYT20" s="185"/>
      <c r="TYU20" s="185"/>
      <c r="TYV20" s="185"/>
      <c r="TYW20" s="185"/>
      <c r="TYX20" s="185"/>
      <c r="TYY20" s="185"/>
      <c r="TYZ20" s="185"/>
      <c r="TZA20" s="185"/>
      <c r="TZB20" s="185"/>
      <c r="TZC20" s="185"/>
      <c r="TZD20" s="185"/>
      <c r="TZE20" s="185"/>
      <c r="TZF20" s="185"/>
      <c r="TZG20" s="185"/>
      <c r="TZH20" s="185"/>
      <c r="TZI20" s="185"/>
      <c r="TZJ20" s="185"/>
      <c r="TZK20" s="185"/>
      <c r="TZL20" s="185"/>
      <c r="TZM20" s="185"/>
      <c r="TZN20" s="185"/>
      <c r="TZO20" s="185"/>
      <c r="TZP20" s="185"/>
      <c r="TZQ20" s="185"/>
      <c r="TZR20" s="185"/>
      <c r="TZS20" s="185"/>
      <c r="TZT20" s="185"/>
      <c r="TZU20" s="185"/>
      <c r="TZV20" s="185"/>
      <c r="TZW20" s="185"/>
      <c r="TZX20" s="185"/>
      <c r="TZY20" s="185"/>
      <c r="TZZ20" s="185"/>
      <c r="UAA20" s="185"/>
      <c r="UAB20" s="185"/>
      <c r="UAC20" s="185"/>
      <c r="UAD20" s="185"/>
      <c r="UAE20" s="185"/>
      <c r="UAF20" s="185"/>
      <c r="UAG20" s="185"/>
      <c r="UAH20" s="185"/>
      <c r="UAI20" s="185"/>
      <c r="UAJ20" s="185"/>
      <c r="UAK20" s="185"/>
      <c r="UAL20" s="185"/>
      <c r="UAM20" s="185"/>
      <c r="UAN20" s="185"/>
      <c r="UAO20" s="185"/>
      <c r="UAP20" s="185"/>
      <c r="UAQ20" s="185"/>
      <c r="UAR20" s="185"/>
      <c r="UAS20" s="185"/>
      <c r="UAT20" s="185"/>
      <c r="UAU20" s="185"/>
      <c r="UAV20" s="185"/>
      <c r="UAW20" s="185"/>
      <c r="UAX20" s="185"/>
      <c r="UAY20" s="185"/>
      <c r="UAZ20" s="185"/>
      <c r="UBA20" s="185"/>
      <c r="UBB20" s="185"/>
      <c r="UBC20" s="185"/>
      <c r="UBD20" s="185"/>
      <c r="UBE20" s="185"/>
      <c r="UBF20" s="185"/>
      <c r="UBG20" s="185"/>
      <c r="UBH20" s="185"/>
      <c r="UBI20" s="185"/>
      <c r="UBJ20" s="185"/>
      <c r="UBK20" s="185"/>
      <c r="UBL20" s="185"/>
      <c r="UBM20" s="185"/>
      <c r="UBN20" s="185"/>
      <c r="UBO20" s="185"/>
      <c r="UBP20" s="185"/>
      <c r="UBQ20" s="185"/>
      <c r="UBR20" s="185"/>
      <c r="UBS20" s="185"/>
      <c r="UBT20" s="185"/>
      <c r="UBU20" s="185"/>
      <c r="UBV20" s="185"/>
      <c r="UBW20" s="185"/>
      <c r="UBX20" s="185"/>
      <c r="UBY20" s="185"/>
      <c r="UBZ20" s="185"/>
      <c r="UCA20" s="185"/>
      <c r="UCB20" s="185"/>
      <c r="UCC20" s="185"/>
      <c r="UCD20" s="185"/>
      <c r="UCE20" s="185"/>
      <c r="UCF20" s="185"/>
      <c r="UCG20" s="185"/>
      <c r="UCH20" s="185"/>
      <c r="UCI20" s="185"/>
      <c r="UCJ20" s="185"/>
      <c r="UCK20" s="185"/>
      <c r="UCL20" s="185"/>
      <c r="UCM20" s="185"/>
      <c r="UCN20" s="185"/>
      <c r="UCO20" s="185"/>
      <c r="UCP20" s="185"/>
      <c r="UCQ20" s="185"/>
      <c r="UCR20" s="185"/>
      <c r="UCS20" s="185"/>
      <c r="UCT20" s="185"/>
      <c r="UCU20" s="185"/>
      <c r="UCV20" s="185"/>
      <c r="UCW20" s="185"/>
      <c r="UCX20" s="185"/>
      <c r="UCY20" s="185"/>
      <c r="UCZ20" s="185"/>
      <c r="UDA20" s="185"/>
      <c r="UDB20" s="185"/>
      <c r="UDC20" s="185"/>
      <c r="UDD20" s="185"/>
      <c r="UDE20" s="185"/>
      <c r="UDF20" s="185"/>
      <c r="UDG20" s="185"/>
      <c r="UDH20" s="185"/>
      <c r="UDI20" s="185"/>
      <c r="UDJ20" s="185"/>
      <c r="UDK20" s="185"/>
      <c r="UDL20" s="185"/>
      <c r="UDM20" s="185"/>
      <c r="UDN20" s="185"/>
      <c r="UDO20" s="185"/>
      <c r="UDP20" s="185"/>
      <c r="UDQ20" s="185"/>
      <c r="UDR20" s="185"/>
      <c r="UDS20" s="185"/>
      <c r="UDT20" s="185"/>
      <c r="UDU20" s="185"/>
      <c r="UDV20" s="185"/>
      <c r="UDW20" s="185"/>
      <c r="UDX20" s="185"/>
      <c r="UDY20" s="185"/>
      <c r="UDZ20" s="185"/>
      <c r="UEA20" s="185"/>
      <c r="UEB20" s="185"/>
      <c r="UEC20" s="185"/>
      <c r="UED20" s="185"/>
      <c r="UEE20" s="185"/>
      <c r="UEF20" s="185"/>
      <c r="UEG20" s="185"/>
      <c r="UEH20" s="185"/>
      <c r="UEI20" s="185"/>
      <c r="UEJ20" s="185"/>
      <c r="UEK20" s="185"/>
      <c r="UEL20" s="185"/>
      <c r="UEM20" s="185"/>
      <c r="UEN20" s="185"/>
      <c r="UEO20" s="185"/>
      <c r="UEP20" s="185"/>
      <c r="UEQ20" s="185"/>
      <c r="UER20" s="185"/>
      <c r="UES20" s="185"/>
      <c r="UET20" s="185"/>
      <c r="UEU20" s="185"/>
      <c r="UEV20" s="185"/>
      <c r="UEW20" s="185"/>
      <c r="UEX20" s="185"/>
      <c r="UEY20" s="185"/>
      <c r="UEZ20" s="185"/>
      <c r="UFA20" s="185"/>
      <c r="UFB20" s="185"/>
      <c r="UFC20" s="185"/>
      <c r="UFD20" s="185"/>
      <c r="UFE20" s="185"/>
      <c r="UFF20" s="185"/>
      <c r="UFG20" s="185"/>
      <c r="UFH20" s="185"/>
      <c r="UFI20" s="185"/>
      <c r="UFJ20" s="185"/>
      <c r="UFK20" s="185"/>
      <c r="UFL20" s="185"/>
      <c r="UFM20" s="185"/>
      <c r="UFN20" s="185"/>
      <c r="UFO20" s="185"/>
      <c r="UFP20" s="185"/>
      <c r="UFQ20" s="185"/>
      <c r="UFR20" s="185"/>
      <c r="UFS20" s="185"/>
      <c r="UFT20" s="185"/>
      <c r="UFU20" s="185"/>
      <c r="UFV20" s="185"/>
      <c r="UFW20" s="185"/>
      <c r="UFX20" s="185"/>
      <c r="UFY20" s="185"/>
      <c r="UFZ20" s="185"/>
      <c r="UGA20" s="185"/>
      <c r="UGB20" s="185"/>
      <c r="UGC20" s="185"/>
      <c r="UGD20" s="185"/>
      <c r="UGE20" s="185"/>
      <c r="UGF20" s="185"/>
      <c r="UGG20" s="185"/>
      <c r="UGH20" s="185"/>
      <c r="UGI20" s="185"/>
      <c r="UGJ20" s="185"/>
      <c r="UGK20" s="185"/>
      <c r="UGL20" s="185"/>
      <c r="UGM20" s="185"/>
      <c r="UGN20" s="185"/>
      <c r="UGO20" s="185"/>
      <c r="UGP20" s="185"/>
      <c r="UGQ20" s="185"/>
      <c r="UGR20" s="185"/>
      <c r="UGS20" s="185"/>
      <c r="UGT20" s="185"/>
      <c r="UGU20" s="185"/>
      <c r="UGV20" s="185"/>
      <c r="UGW20" s="185"/>
      <c r="UGX20" s="185"/>
      <c r="UGY20" s="185"/>
      <c r="UGZ20" s="185"/>
      <c r="UHA20" s="185"/>
      <c r="UHB20" s="185"/>
      <c r="UHC20" s="185"/>
      <c r="UHD20" s="185"/>
      <c r="UHE20" s="185"/>
      <c r="UHF20" s="185"/>
      <c r="UHG20" s="185"/>
      <c r="UHH20" s="185"/>
      <c r="UHI20" s="185"/>
      <c r="UHJ20" s="185"/>
      <c r="UHK20" s="185"/>
      <c r="UHL20" s="185"/>
      <c r="UHM20" s="185"/>
      <c r="UHN20" s="185"/>
      <c r="UHO20" s="185"/>
      <c r="UHP20" s="185"/>
      <c r="UHQ20" s="185"/>
      <c r="UHR20" s="185"/>
      <c r="UHS20" s="185"/>
      <c r="UHT20" s="185"/>
      <c r="UHU20" s="185"/>
      <c r="UHV20" s="185"/>
      <c r="UHW20" s="185"/>
      <c r="UHX20" s="185"/>
      <c r="UHY20" s="185"/>
      <c r="UHZ20" s="185"/>
      <c r="UIA20" s="185"/>
      <c r="UIB20" s="185"/>
      <c r="UIC20" s="185"/>
      <c r="UID20" s="185"/>
      <c r="UIE20" s="185"/>
      <c r="UIF20" s="185"/>
      <c r="UIG20" s="185"/>
      <c r="UIH20" s="185"/>
      <c r="UII20" s="185"/>
      <c r="UIJ20" s="185"/>
      <c r="UIK20" s="185"/>
      <c r="UIL20" s="185"/>
      <c r="UIM20" s="185"/>
      <c r="UIN20" s="185"/>
      <c r="UIO20" s="185"/>
      <c r="UIP20" s="185"/>
      <c r="UIQ20" s="185"/>
      <c r="UIR20" s="185"/>
      <c r="UIS20" s="185"/>
      <c r="UIT20" s="185"/>
      <c r="UIU20" s="185"/>
      <c r="UIV20" s="185"/>
      <c r="UIW20" s="185"/>
      <c r="UIX20" s="185"/>
      <c r="UIY20" s="185"/>
      <c r="UIZ20" s="185"/>
      <c r="UJA20" s="185"/>
      <c r="UJB20" s="185"/>
      <c r="UJC20" s="185"/>
      <c r="UJD20" s="185"/>
      <c r="UJE20" s="185"/>
      <c r="UJF20" s="185"/>
      <c r="UJG20" s="185"/>
      <c r="UJH20" s="185"/>
      <c r="UJI20" s="185"/>
      <c r="UJJ20" s="185"/>
      <c r="UJK20" s="185"/>
      <c r="UJL20" s="185"/>
      <c r="UJM20" s="185"/>
      <c r="UJN20" s="185"/>
      <c r="UJO20" s="185"/>
      <c r="UJP20" s="185"/>
      <c r="UJQ20" s="185"/>
      <c r="UJR20" s="185"/>
      <c r="UJS20" s="185"/>
      <c r="UJT20" s="185"/>
      <c r="UJU20" s="185"/>
      <c r="UJV20" s="185"/>
      <c r="UJW20" s="185"/>
      <c r="UJX20" s="185"/>
      <c r="UJY20" s="185"/>
      <c r="UJZ20" s="185"/>
      <c r="UKA20" s="185"/>
      <c r="UKB20" s="185"/>
      <c r="UKC20" s="185"/>
      <c r="UKD20" s="185"/>
      <c r="UKE20" s="185"/>
      <c r="UKF20" s="185"/>
      <c r="UKG20" s="185"/>
      <c r="UKH20" s="185"/>
      <c r="UKI20" s="185"/>
      <c r="UKJ20" s="185"/>
      <c r="UKK20" s="185"/>
      <c r="UKL20" s="185"/>
      <c r="UKM20" s="185"/>
      <c r="UKN20" s="185"/>
      <c r="UKO20" s="185"/>
      <c r="UKP20" s="185"/>
      <c r="UKQ20" s="185"/>
      <c r="UKR20" s="185"/>
      <c r="UKS20" s="185"/>
      <c r="UKT20" s="185"/>
      <c r="UKU20" s="185"/>
      <c r="UKV20" s="185"/>
      <c r="UKW20" s="185"/>
      <c r="UKX20" s="185"/>
      <c r="UKY20" s="185"/>
      <c r="UKZ20" s="185"/>
      <c r="ULA20" s="185"/>
      <c r="ULB20" s="185"/>
      <c r="ULC20" s="185"/>
      <c r="ULD20" s="185"/>
      <c r="ULE20" s="185"/>
      <c r="ULF20" s="185"/>
      <c r="ULG20" s="185"/>
      <c r="ULH20" s="185"/>
      <c r="ULI20" s="185"/>
      <c r="ULJ20" s="185"/>
      <c r="ULK20" s="185"/>
      <c r="ULL20" s="185"/>
      <c r="ULM20" s="185"/>
      <c r="ULN20" s="185"/>
      <c r="ULO20" s="185"/>
      <c r="ULP20" s="185"/>
      <c r="ULQ20" s="185"/>
      <c r="ULR20" s="185"/>
      <c r="ULS20" s="185"/>
      <c r="ULT20" s="185"/>
      <c r="ULU20" s="185"/>
      <c r="ULV20" s="185"/>
      <c r="ULW20" s="185"/>
      <c r="ULX20" s="185"/>
      <c r="ULY20" s="185"/>
      <c r="ULZ20" s="185"/>
      <c r="UMA20" s="185"/>
      <c r="UMB20" s="185"/>
      <c r="UMC20" s="185"/>
      <c r="UMD20" s="185"/>
      <c r="UME20" s="185"/>
      <c r="UMF20" s="185"/>
      <c r="UMG20" s="185"/>
      <c r="UMH20" s="185"/>
      <c r="UMI20" s="185"/>
      <c r="UMJ20" s="185"/>
      <c r="UMK20" s="185"/>
      <c r="UML20" s="185"/>
      <c r="UMM20" s="185"/>
      <c r="UMN20" s="185"/>
      <c r="UMO20" s="185"/>
      <c r="UMP20" s="185"/>
      <c r="UMQ20" s="185"/>
      <c r="UMR20" s="185"/>
      <c r="UMS20" s="185"/>
      <c r="UMT20" s="185"/>
      <c r="UMU20" s="185"/>
      <c r="UMV20" s="185"/>
      <c r="UMW20" s="185"/>
      <c r="UMX20" s="185"/>
      <c r="UMY20" s="185"/>
      <c r="UMZ20" s="185"/>
      <c r="UNA20" s="185"/>
      <c r="UNB20" s="185"/>
      <c r="UNC20" s="185"/>
      <c r="UND20" s="185"/>
      <c r="UNE20" s="185"/>
      <c r="UNF20" s="185"/>
      <c r="UNG20" s="185"/>
      <c r="UNH20" s="185"/>
      <c r="UNI20" s="185"/>
      <c r="UNJ20" s="185"/>
      <c r="UNK20" s="185"/>
      <c r="UNL20" s="185"/>
      <c r="UNM20" s="185"/>
      <c r="UNN20" s="185"/>
      <c r="UNO20" s="185"/>
      <c r="UNP20" s="185"/>
      <c r="UNQ20" s="185"/>
      <c r="UNR20" s="185"/>
      <c r="UNS20" s="185"/>
      <c r="UNT20" s="185"/>
      <c r="UNU20" s="185"/>
      <c r="UNV20" s="185"/>
      <c r="UNW20" s="185"/>
      <c r="UNX20" s="185"/>
      <c r="UNY20" s="185"/>
      <c r="UNZ20" s="185"/>
      <c r="UOA20" s="185"/>
      <c r="UOB20" s="185"/>
      <c r="UOC20" s="185"/>
      <c r="UOD20" s="185"/>
      <c r="UOE20" s="185"/>
      <c r="UOF20" s="185"/>
      <c r="UOG20" s="185"/>
      <c r="UOH20" s="185"/>
      <c r="UOI20" s="185"/>
      <c r="UOJ20" s="185"/>
      <c r="UOK20" s="185"/>
      <c r="UOL20" s="185"/>
      <c r="UOM20" s="185"/>
      <c r="UON20" s="185"/>
      <c r="UOO20" s="185"/>
      <c r="UOP20" s="185"/>
      <c r="UOQ20" s="185"/>
      <c r="UOR20" s="185"/>
      <c r="UOS20" s="185"/>
      <c r="UOT20" s="185"/>
      <c r="UOU20" s="185"/>
      <c r="UOV20" s="185"/>
      <c r="UOW20" s="185"/>
      <c r="UOX20" s="185"/>
      <c r="UOY20" s="185"/>
      <c r="UOZ20" s="185"/>
      <c r="UPA20" s="185"/>
      <c r="UPB20" s="185"/>
      <c r="UPC20" s="185"/>
      <c r="UPD20" s="185"/>
      <c r="UPE20" s="185"/>
      <c r="UPF20" s="185"/>
      <c r="UPG20" s="185"/>
      <c r="UPH20" s="185"/>
      <c r="UPI20" s="185"/>
      <c r="UPJ20" s="185"/>
      <c r="UPK20" s="185"/>
      <c r="UPL20" s="185"/>
      <c r="UPM20" s="185"/>
      <c r="UPN20" s="185"/>
      <c r="UPO20" s="185"/>
      <c r="UPP20" s="185"/>
      <c r="UPQ20" s="185"/>
      <c r="UPR20" s="185"/>
      <c r="UPS20" s="185"/>
      <c r="UPT20" s="185"/>
      <c r="UPU20" s="185"/>
      <c r="UPV20" s="185"/>
      <c r="UPW20" s="185"/>
      <c r="UPX20" s="185"/>
      <c r="UPY20" s="185"/>
      <c r="UPZ20" s="185"/>
      <c r="UQA20" s="185"/>
      <c r="UQB20" s="185"/>
      <c r="UQC20" s="185"/>
      <c r="UQD20" s="185"/>
      <c r="UQE20" s="185"/>
      <c r="UQF20" s="185"/>
      <c r="UQG20" s="185"/>
      <c r="UQH20" s="185"/>
      <c r="UQI20" s="185"/>
      <c r="UQJ20" s="185"/>
      <c r="UQK20" s="185"/>
      <c r="UQL20" s="185"/>
      <c r="UQM20" s="185"/>
      <c r="UQN20" s="185"/>
      <c r="UQO20" s="185"/>
      <c r="UQP20" s="185"/>
      <c r="UQQ20" s="185"/>
      <c r="UQR20" s="185"/>
      <c r="UQS20" s="185"/>
      <c r="UQT20" s="185"/>
      <c r="UQU20" s="185"/>
      <c r="UQV20" s="185"/>
      <c r="UQW20" s="185"/>
      <c r="UQX20" s="185"/>
      <c r="UQY20" s="185"/>
      <c r="UQZ20" s="185"/>
      <c r="URA20" s="185"/>
      <c r="URB20" s="185"/>
      <c r="URC20" s="185"/>
      <c r="URD20" s="185"/>
      <c r="URE20" s="185"/>
      <c r="URF20" s="185"/>
      <c r="URG20" s="185"/>
      <c r="URH20" s="185"/>
      <c r="URI20" s="185"/>
      <c r="URJ20" s="185"/>
      <c r="URK20" s="185"/>
      <c r="URL20" s="185"/>
      <c r="URM20" s="185"/>
      <c r="URN20" s="185"/>
      <c r="URO20" s="185"/>
      <c r="URP20" s="185"/>
      <c r="URQ20" s="185"/>
      <c r="URR20" s="185"/>
      <c r="URS20" s="185"/>
      <c r="URT20" s="185"/>
      <c r="URU20" s="185"/>
      <c r="URV20" s="185"/>
      <c r="URW20" s="185"/>
      <c r="URX20" s="185"/>
      <c r="URY20" s="185"/>
      <c r="URZ20" s="185"/>
      <c r="USA20" s="185"/>
      <c r="USB20" s="185"/>
      <c r="USC20" s="185"/>
      <c r="USD20" s="185"/>
      <c r="USE20" s="185"/>
      <c r="USF20" s="185"/>
      <c r="USG20" s="185"/>
      <c r="USH20" s="185"/>
      <c r="USI20" s="185"/>
      <c r="USJ20" s="185"/>
      <c r="USK20" s="185"/>
      <c r="USL20" s="185"/>
      <c r="USM20" s="185"/>
      <c r="USN20" s="185"/>
      <c r="USO20" s="185"/>
      <c r="USP20" s="185"/>
      <c r="USQ20" s="185"/>
      <c r="USR20" s="185"/>
      <c r="USS20" s="185"/>
      <c r="UST20" s="185"/>
      <c r="USU20" s="185"/>
      <c r="USV20" s="185"/>
      <c r="USW20" s="185"/>
      <c r="USX20" s="185"/>
      <c r="USY20" s="185"/>
      <c r="USZ20" s="185"/>
      <c r="UTA20" s="185"/>
      <c r="UTB20" s="185"/>
      <c r="UTC20" s="185"/>
      <c r="UTD20" s="185"/>
      <c r="UTE20" s="185"/>
      <c r="UTF20" s="185"/>
      <c r="UTG20" s="185"/>
      <c r="UTH20" s="185"/>
      <c r="UTI20" s="185"/>
      <c r="UTJ20" s="185"/>
      <c r="UTK20" s="185"/>
      <c r="UTL20" s="185"/>
      <c r="UTM20" s="185"/>
      <c r="UTN20" s="185"/>
      <c r="UTO20" s="185"/>
      <c r="UTP20" s="185"/>
      <c r="UTQ20" s="185"/>
      <c r="UTR20" s="185"/>
      <c r="UTS20" s="185"/>
      <c r="UTT20" s="185"/>
      <c r="UTU20" s="185"/>
      <c r="UTV20" s="185"/>
      <c r="UTW20" s="185"/>
      <c r="UTX20" s="185"/>
      <c r="UTY20" s="185"/>
      <c r="UTZ20" s="185"/>
      <c r="UUA20" s="185"/>
      <c r="UUB20" s="185"/>
      <c r="UUC20" s="185"/>
      <c r="UUD20" s="185"/>
      <c r="UUE20" s="185"/>
      <c r="UUF20" s="185"/>
      <c r="UUG20" s="185"/>
      <c r="UUH20" s="185"/>
      <c r="UUI20" s="185"/>
      <c r="UUJ20" s="185"/>
      <c r="UUK20" s="185"/>
      <c r="UUL20" s="185"/>
      <c r="UUM20" s="185"/>
      <c r="UUN20" s="185"/>
      <c r="UUO20" s="185"/>
      <c r="UUP20" s="185"/>
      <c r="UUQ20" s="185"/>
      <c r="UUR20" s="185"/>
      <c r="UUS20" s="185"/>
      <c r="UUT20" s="185"/>
      <c r="UUU20" s="185"/>
      <c r="UUV20" s="185"/>
      <c r="UUW20" s="185"/>
      <c r="UUX20" s="185"/>
      <c r="UUY20" s="185"/>
      <c r="UUZ20" s="185"/>
      <c r="UVA20" s="185"/>
      <c r="UVB20" s="185"/>
      <c r="UVC20" s="185"/>
      <c r="UVD20" s="185"/>
      <c r="UVE20" s="185"/>
      <c r="UVF20" s="185"/>
      <c r="UVG20" s="185"/>
      <c r="UVH20" s="185"/>
      <c r="UVI20" s="185"/>
      <c r="UVJ20" s="185"/>
      <c r="UVK20" s="185"/>
      <c r="UVL20" s="185"/>
      <c r="UVM20" s="185"/>
      <c r="UVN20" s="185"/>
      <c r="UVO20" s="185"/>
      <c r="UVP20" s="185"/>
      <c r="UVQ20" s="185"/>
      <c r="UVR20" s="185"/>
      <c r="UVS20" s="185"/>
      <c r="UVT20" s="185"/>
      <c r="UVU20" s="185"/>
      <c r="UVV20" s="185"/>
      <c r="UVW20" s="185"/>
      <c r="UVX20" s="185"/>
      <c r="UVY20" s="185"/>
      <c r="UVZ20" s="185"/>
      <c r="UWA20" s="185"/>
      <c r="UWB20" s="185"/>
      <c r="UWC20" s="185"/>
      <c r="UWD20" s="185"/>
      <c r="UWE20" s="185"/>
      <c r="UWF20" s="185"/>
      <c r="UWG20" s="185"/>
      <c r="UWH20" s="185"/>
      <c r="UWI20" s="185"/>
      <c r="UWJ20" s="185"/>
      <c r="UWK20" s="185"/>
      <c r="UWL20" s="185"/>
      <c r="UWM20" s="185"/>
      <c r="UWN20" s="185"/>
      <c r="UWO20" s="185"/>
      <c r="UWP20" s="185"/>
      <c r="UWQ20" s="185"/>
      <c r="UWR20" s="185"/>
      <c r="UWS20" s="185"/>
      <c r="UWT20" s="185"/>
      <c r="UWU20" s="185"/>
      <c r="UWV20" s="185"/>
      <c r="UWW20" s="185"/>
      <c r="UWX20" s="185"/>
      <c r="UWY20" s="185"/>
      <c r="UWZ20" s="185"/>
      <c r="UXA20" s="185"/>
      <c r="UXB20" s="185"/>
      <c r="UXC20" s="185"/>
      <c r="UXD20" s="185"/>
      <c r="UXE20" s="185"/>
      <c r="UXF20" s="185"/>
      <c r="UXG20" s="185"/>
      <c r="UXH20" s="185"/>
      <c r="UXI20" s="185"/>
      <c r="UXJ20" s="185"/>
      <c r="UXK20" s="185"/>
      <c r="UXL20" s="185"/>
      <c r="UXM20" s="185"/>
      <c r="UXN20" s="185"/>
      <c r="UXO20" s="185"/>
      <c r="UXP20" s="185"/>
      <c r="UXQ20" s="185"/>
      <c r="UXR20" s="185"/>
      <c r="UXS20" s="185"/>
      <c r="UXT20" s="185"/>
      <c r="UXU20" s="185"/>
      <c r="UXV20" s="185"/>
      <c r="UXW20" s="185"/>
      <c r="UXX20" s="185"/>
      <c r="UXY20" s="185"/>
      <c r="UXZ20" s="185"/>
      <c r="UYA20" s="185"/>
      <c r="UYB20" s="185"/>
      <c r="UYC20" s="185"/>
      <c r="UYD20" s="185"/>
      <c r="UYE20" s="185"/>
      <c r="UYF20" s="185"/>
      <c r="UYG20" s="185"/>
      <c r="UYH20" s="185"/>
      <c r="UYI20" s="185"/>
      <c r="UYJ20" s="185"/>
      <c r="UYK20" s="185"/>
      <c r="UYL20" s="185"/>
      <c r="UYM20" s="185"/>
      <c r="UYN20" s="185"/>
      <c r="UYO20" s="185"/>
      <c r="UYP20" s="185"/>
      <c r="UYQ20" s="185"/>
      <c r="UYR20" s="185"/>
      <c r="UYS20" s="185"/>
      <c r="UYT20" s="185"/>
      <c r="UYU20" s="185"/>
      <c r="UYV20" s="185"/>
      <c r="UYW20" s="185"/>
      <c r="UYX20" s="185"/>
      <c r="UYY20" s="185"/>
      <c r="UYZ20" s="185"/>
      <c r="UZA20" s="185"/>
      <c r="UZB20" s="185"/>
      <c r="UZC20" s="185"/>
      <c r="UZD20" s="185"/>
      <c r="UZE20" s="185"/>
      <c r="UZF20" s="185"/>
      <c r="UZG20" s="185"/>
      <c r="UZH20" s="185"/>
      <c r="UZI20" s="185"/>
      <c r="UZJ20" s="185"/>
      <c r="UZK20" s="185"/>
      <c r="UZL20" s="185"/>
      <c r="UZM20" s="185"/>
      <c r="UZN20" s="185"/>
      <c r="UZO20" s="185"/>
      <c r="UZP20" s="185"/>
      <c r="UZQ20" s="185"/>
      <c r="UZR20" s="185"/>
      <c r="UZS20" s="185"/>
      <c r="UZT20" s="185"/>
      <c r="UZU20" s="185"/>
      <c r="UZV20" s="185"/>
      <c r="UZW20" s="185"/>
      <c r="UZX20" s="185"/>
      <c r="UZY20" s="185"/>
      <c r="UZZ20" s="185"/>
      <c r="VAA20" s="185"/>
      <c r="VAB20" s="185"/>
      <c r="VAC20" s="185"/>
      <c r="VAD20" s="185"/>
      <c r="VAE20" s="185"/>
      <c r="VAF20" s="185"/>
      <c r="VAG20" s="185"/>
      <c r="VAH20" s="185"/>
      <c r="VAI20" s="185"/>
      <c r="VAJ20" s="185"/>
      <c r="VAK20" s="185"/>
      <c r="VAL20" s="185"/>
      <c r="VAM20" s="185"/>
      <c r="VAN20" s="185"/>
      <c r="VAO20" s="185"/>
      <c r="VAP20" s="185"/>
      <c r="VAQ20" s="185"/>
      <c r="VAR20" s="185"/>
      <c r="VAS20" s="185"/>
      <c r="VAT20" s="185"/>
      <c r="VAU20" s="185"/>
      <c r="VAV20" s="185"/>
      <c r="VAW20" s="185"/>
      <c r="VAX20" s="185"/>
      <c r="VAY20" s="185"/>
      <c r="VAZ20" s="185"/>
      <c r="VBA20" s="185"/>
      <c r="VBB20" s="185"/>
      <c r="VBC20" s="185"/>
      <c r="VBD20" s="185"/>
      <c r="VBE20" s="185"/>
      <c r="VBF20" s="185"/>
      <c r="VBG20" s="185"/>
      <c r="VBH20" s="185"/>
      <c r="VBI20" s="185"/>
      <c r="VBJ20" s="185"/>
      <c r="VBK20" s="185"/>
      <c r="VBL20" s="185"/>
      <c r="VBM20" s="185"/>
      <c r="VBN20" s="185"/>
      <c r="VBO20" s="185"/>
      <c r="VBP20" s="185"/>
      <c r="VBQ20" s="185"/>
      <c r="VBR20" s="185"/>
      <c r="VBS20" s="185"/>
      <c r="VBT20" s="185"/>
      <c r="VBU20" s="185"/>
      <c r="VBV20" s="185"/>
      <c r="VBW20" s="185"/>
      <c r="VBX20" s="185"/>
      <c r="VBY20" s="185"/>
      <c r="VBZ20" s="185"/>
      <c r="VCA20" s="185"/>
      <c r="VCB20" s="185"/>
      <c r="VCC20" s="185"/>
      <c r="VCD20" s="185"/>
      <c r="VCE20" s="185"/>
      <c r="VCF20" s="185"/>
      <c r="VCG20" s="185"/>
      <c r="VCH20" s="185"/>
      <c r="VCI20" s="185"/>
      <c r="VCJ20" s="185"/>
      <c r="VCK20" s="185"/>
      <c r="VCL20" s="185"/>
      <c r="VCM20" s="185"/>
      <c r="VCN20" s="185"/>
      <c r="VCO20" s="185"/>
      <c r="VCP20" s="185"/>
      <c r="VCQ20" s="185"/>
      <c r="VCR20" s="185"/>
      <c r="VCS20" s="185"/>
      <c r="VCT20" s="185"/>
      <c r="VCU20" s="185"/>
      <c r="VCV20" s="185"/>
      <c r="VCW20" s="185"/>
      <c r="VCX20" s="185"/>
      <c r="VCY20" s="185"/>
      <c r="VCZ20" s="185"/>
      <c r="VDA20" s="185"/>
      <c r="VDB20" s="185"/>
      <c r="VDC20" s="185"/>
      <c r="VDD20" s="185"/>
      <c r="VDE20" s="185"/>
      <c r="VDF20" s="185"/>
      <c r="VDG20" s="185"/>
      <c r="VDH20" s="185"/>
      <c r="VDI20" s="185"/>
      <c r="VDJ20" s="185"/>
      <c r="VDK20" s="185"/>
      <c r="VDL20" s="185"/>
      <c r="VDM20" s="185"/>
      <c r="VDN20" s="185"/>
      <c r="VDO20" s="185"/>
      <c r="VDP20" s="185"/>
      <c r="VDQ20" s="185"/>
      <c r="VDR20" s="185"/>
      <c r="VDS20" s="185"/>
      <c r="VDT20" s="185"/>
      <c r="VDU20" s="185"/>
      <c r="VDV20" s="185"/>
      <c r="VDW20" s="185"/>
      <c r="VDX20" s="185"/>
      <c r="VDY20" s="185"/>
      <c r="VDZ20" s="185"/>
      <c r="VEA20" s="185"/>
      <c r="VEB20" s="185"/>
      <c r="VEC20" s="185"/>
      <c r="VED20" s="185"/>
      <c r="VEE20" s="185"/>
      <c r="VEF20" s="185"/>
      <c r="VEG20" s="185"/>
      <c r="VEH20" s="185"/>
      <c r="VEI20" s="185"/>
      <c r="VEJ20" s="185"/>
      <c r="VEK20" s="185"/>
      <c r="VEL20" s="185"/>
      <c r="VEM20" s="185"/>
      <c r="VEN20" s="185"/>
      <c r="VEO20" s="185"/>
      <c r="VEP20" s="185"/>
      <c r="VEQ20" s="185"/>
      <c r="VER20" s="185"/>
      <c r="VES20" s="185"/>
      <c r="VET20" s="185"/>
      <c r="VEU20" s="185"/>
      <c r="VEV20" s="185"/>
      <c r="VEW20" s="185"/>
      <c r="VEX20" s="185"/>
      <c r="VEY20" s="185"/>
      <c r="VEZ20" s="185"/>
      <c r="VFA20" s="185"/>
      <c r="VFB20" s="185"/>
      <c r="VFC20" s="185"/>
      <c r="VFD20" s="185"/>
      <c r="VFE20" s="185"/>
      <c r="VFF20" s="185"/>
      <c r="VFG20" s="185"/>
      <c r="VFH20" s="185"/>
      <c r="VFI20" s="185"/>
      <c r="VFJ20" s="185"/>
      <c r="VFK20" s="185"/>
      <c r="VFL20" s="185"/>
      <c r="VFM20" s="185"/>
      <c r="VFN20" s="185"/>
      <c r="VFO20" s="185"/>
      <c r="VFP20" s="185"/>
      <c r="VFQ20" s="185"/>
      <c r="VFR20" s="185"/>
      <c r="VFS20" s="185"/>
      <c r="VFT20" s="185"/>
      <c r="VFU20" s="185"/>
      <c r="VFV20" s="185"/>
      <c r="VFW20" s="185"/>
      <c r="VFX20" s="185"/>
      <c r="VFY20" s="185"/>
      <c r="VFZ20" s="185"/>
      <c r="VGA20" s="185"/>
      <c r="VGB20" s="185"/>
      <c r="VGC20" s="185"/>
      <c r="VGD20" s="185"/>
      <c r="VGE20" s="185"/>
      <c r="VGF20" s="185"/>
      <c r="VGG20" s="185"/>
      <c r="VGH20" s="185"/>
      <c r="VGI20" s="185"/>
      <c r="VGJ20" s="185"/>
      <c r="VGK20" s="185"/>
      <c r="VGL20" s="185"/>
      <c r="VGM20" s="185"/>
      <c r="VGN20" s="185"/>
      <c r="VGO20" s="185"/>
      <c r="VGP20" s="185"/>
      <c r="VGQ20" s="185"/>
      <c r="VGR20" s="185"/>
      <c r="VGS20" s="185"/>
      <c r="VGT20" s="185"/>
      <c r="VGU20" s="185"/>
      <c r="VGV20" s="185"/>
      <c r="VGW20" s="185"/>
      <c r="VGX20" s="185"/>
      <c r="VGY20" s="185"/>
      <c r="VGZ20" s="185"/>
      <c r="VHA20" s="185"/>
      <c r="VHB20" s="185"/>
      <c r="VHC20" s="185"/>
      <c r="VHD20" s="185"/>
      <c r="VHE20" s="185"/>
      <c r="VHF20" s="185"/>
      <c r="VHG20" s="185"/>
      <c r="VHH20" s="185"/>
      <c r="VHI20" s="185"/>
      <c r="VHJ20" s="185"/>
      <c r="VHK20" s="185"/>
      <c r="VHL20" s="185"/>
      <c r="VHM20" s="185"/>
      <c r="VHN20" s="185"/>
      <c r="VHO20" s="185"/>
      <c r="VHP20" s="185"/>
      <c r="VHQ20" s="185"/>
      <c r="VHR20" s="185"/>
      <c r="VHS20" s="185"/>
      <c r="VHT20" s="185"/>
      <c r="VHU20" s="185"/>
      <c r="VHV20" s="185"/>
      <c r="VHW20" s="185"/>
      <c r="VHX20" s="185"/>
      <c r="VHY20" s="185"/>
      <c r="VHZ20" s="185"/>
      <c r="VIA20" s="185"/>
      <c r="VIB20" s="185"/>
      <c r="VIC20" s="185"/>
      <c r="VID20" s="185"/>
      <c r="VIE20" s="185"/>
      <c r="VIF20" s="185"/>
      <c r="VIG20" s="185"/>
      <c r="VIH20" s="185"/>
      <c r="VII20" s="185"/>
      <c r="VIJ20" s="185"/>
      <c r="VIK20" s="185"/>
      <c r="VIL20" s="185"/>
      <c r="VIM20" s="185"/>
      <c r="VIN20" s="185"/>
      <c r="VIO20" s="185"/>
      <c r="VIP20" s="185"/>
      <c r="VIQ20" s="185"/>
      <c r="VIR20" s="185"/>
      <c r="VIS20" s="185"/>
      <c r="VIT20" s="185"/>
      <c r="VIU20" s="185"/>
      <c r="VIV20" s="185"/>
      <c r="VIW20" s="185"/>
      <c r="VIX20" s="185"/>
      <c r="VIY20" s="185"/>
      <c r="VIZ20" s="185"/>
      <c r="VJA20" s="185"/>
      <c r="VJB20" s="185"/>
      <c r="VJC20" s="185"/>
      <c r="VJD20" s="185"/>
      <c r="VJE20" s="185"/>
      <c r="VJF20" s="185"/>
      <c r="VJG20" s="185"/>
      <c r="VJH20" s="185"/>
      <c r="VJI20" s="185"/>
      <c r="VJJ20" s="185"/>
      <c r="VJK20" s="185"/>
      <c r="VJL20" s="185"/>
      <c r="VJM20" s="185"/>
      <c r="VJN20" s="185"/>
      <c r="VJO20" s="185"/>
      <c r="VJP20" s="185"/>
      <c r="VJQ20" s="185"/>
      <c r="VJR20" s="185"/>
      <c r="VJS20" s="185"/>
      <c r="VJT20" s="185"/>
      <c r="VJU20" s="185"/>
      <c r="VJV20" s="185"/>
      <c r="VJW20" s="185"/>
      <c r="VJX20" s="185"/>
      <c r="VJY20" s="185"/>
      <c r="VJZ20" s="185"/>
      <c r="VKA20" s="185"/>
      <c r="VKB20" s="185"/>
      <c r="VKC20" s="185"/>
      <c r="VKD20" s="185"/>
      <c r="VKE20" s="185"/>
      <c r="VKF20" s="185"/>
      <c r="VKG20" s="185"/>
      <c r="VKH20" s="185"/>
      <c r="VKI20" s="185"/>
      <c r="VKJ20" s="185"/>
      <c r="VKK20" s="185"/>
      <c r="VKL20" s="185"/>
      <c r="VKM20" s="185"/>
      <c r="VKN20" s="185"/>
      <c r="VKO20" s="185"/>
      <c r="VKP20" s="185"/>
      <c r="VKQ20" s="185"/>
      <c r="VKR20" s="185"/>
      <c r="VKS20" s="185"/>
      <c r="VKT20" s="185"/>
      <c r="VKU20" s="185"/>
      <c r="VKV20" s="185"/>
      <c r="VKW20" s="185"/>
      <c r="VKX20" s="185"/>
      <c r="VKY20" s="185"/>
      <c r="VKZ20" s="185"/>
      <c r="VLA20" s="185"/>
      <c r="VLB20" s="185"/>
      <c r="VLC20" s="185"/>
      <c r="VLD20" s="185"/>
      <c r="VLE20" s="185"/>
      <c r="VLF20" s="185"/>
      <c r="VLG20" s="185"/>
      <c r="VLH20" s="185"/>
      <c r="VLI20" s="185"/>
      <c r="VLJ20" s="185"/>
      <c r="VLK20" s="185"/>
      <c r="VLL20" s="185"/>
      <c r="VLM20" s="185"/>
      <c r="VLN20" s="185"/>
      <c r="VLO20" s="185"/>
      <c r="VLP20" s="185"/>
      <c r="VLQ20" s="185"/>
      <c r="VLR20" s="185"/>
      <c r="VLS20" s="185"/>
      <c r="VLT20" s="185"/>
      <c r="VLU20" s="185"/>
      <c r="VLV20" s="185"/>
      <c r="VLW20" s="185"/>
      <c r="VLX20" s="185"/>
      <c r="VLY20" s="185"/>
      <c r="VLZ20" s="185"/>
      <c r="VMA20" s="185"/>
      <c r="VMB20" s="185"/>
      <c r="VMC20" s="185"/>
      <c r="VMD20" s="185"/>
      <c r="VME20" s="185"/>
      <c r="VMF20" s="185"/>
      <c r="VMG20" s="185"/>
      <c r="VMH20" s="185"/>
      <c r="VMI20" s="185"/>
      <c r="VMJ20" s="185"/>
      <c r="VMK20" s="185"/>
      <c r="VML20" s="185"/>
      <c r="VMM20" s="185"/>
      <c r="VMN20" s="185"/>
      <c r="VMO20" s="185"/>
      <c r="VMP20" s="185"/>
      <c r="VMQ20" s="185"/>
      <c r="VMR20" s="185"/>
      <c r="VMS20" s="185"/>
      <c r="VMT20" s="185"/>
      <c r="VMU20" s="185"/>
      <c r="VMV20" s="185"/>
      <c r="VMW20" s="185"/>
      <c r="VMX20" s="185"/>
      <c r="VMY20" s="185"/>
      <c r="VMZ20" s="185"/>
      <c r="VNA20" s="185"/>
      <c r="VNB20" s="185"/>
      <c r="VNC20" s="185"/>
      <c r="VND20" s="185"/>
      <c r="VNE20" s="185"/>
      <c r="VNF20" s="185"/>
      <c r="VNG20" s="185"/>
      <c r="VNH20" s="185"/>
      <c r="VNI20" s="185"/>
      <c r="VNJ20" s="185"/>
      <c r="VNK20" s="185"/>
      <c r="VNL20" s="185"/>
      <c r="VNM20" s="185"/>
      <c r="VNN20" s="185"/>
      <c r="VNO20" s="185"/>
      <c r="VNP20" s="185"/>
      <c r="VNQ20" s="185"/>
      <c r="VNR20" s="185"/>
      <c r="VNS20" s="185"/>
      <c r="VNT20" s="185"/>
      <c r="VNU20" s="185"/>
      <c r="VNV20" s="185"/>
      <c r="VNW20" s="185"/>
      <c r="VNX20" s="185"/>
      <c r="VNY20" s="185"/>
      <c r="VNZ20" s="185"/>
      <c r="VOA20" s="185"/>
      <c r="VOB20" s="185"/>
      <c r="VOC20" s="185"/>
      <c r="VOD20" s="185"/>
      <c r="VOE20" s="185"/>
      <c r="VOF20" s="185"/>
      <c r="VOG20" s="185"/>
      <c r="VOH20" s="185"/>
      <c r="VOI20" s="185"/>
      <c r="VOJ20" s="185"/>
      <c r="VOK20" s="185"/>
      <c r="VOL20" s="185"/>
      <c r="VOM20" s="185"/>
      <c r="VON20" s="185"/>
      <c r="VOO20" s="185"/>
      <c r="VOP20" s="185"/>
      <c r="VOQ20" s="185"/>
      <c r="VOR20" s="185"/>
      <c r="VOS20" s="185"/>
      <c r="VOT20" s="185"/>
      <c r="VOU20" s="185"/>
      <c r="VOV20" s="185"/>
      <c r="VOW20" s="185"/>
      <c r="VOX20" s="185"/>
      <c r="VOY20" s="185"/>
      <c r="VOZ20" s="185"/>
      <c r="VPA20" s="185"/>
      <c r="VPB20" s="185"/>
      <c r="VPC20" s="185"/>
      <c r="VPD20" s="185"/>
      <c r="VPE20" s="185"/>
      <c r="VPF20" s="185"/>
      <c r="VPG20" s="185"/>
      <c r="VPH20" s="185"/>
      <c r="VPI20" s="185"/>
      <c r="VPJ20" s="185"/>
      <c r="VPK20" s="185"/>
      <c r="VPL20" s="185"/>
      <c r="VPM20" s="185"/>
      <c r="VPN20" s="185"/>
      <c r="VPO20" s="185"/>
      <c r="VPP20" s="185"/>
      <c r="VPQ20" s="185"/>
      <c r="VPR20" s="185"/>
      <c r="VPS20" s="185"/>
      <c r="VPT20" s="185"/>
      <c r="VPU20" s="185"/>
      <c r="VPV20" s="185"/>
      <c r="VPW20" s="185"/>
      <c r="VPX20" s="185"/>
      <c r="VPY20" s="185"/>
      <c r="VPZ20" s="185"/>
      <c r="VQA20" s="185"/>
      <c r="VQB20" s="185"/>
      <c r="VQC20" s="185"/>
      <c r="VQD20" s="185"/>
      <c r="VQE20" s="185"/>
      <c r="VQF20" s="185"/>
      <c r="VQG20" s="185"/>
      <c r="VQH20" s="185"/>
      <c r="VQI20" s="185"/>
      <c r="VQJ20" s="185"/>
      <c r="VQK20" s="185"/>
      <c r="VQL20" s="185"/>
      <c r="VQM20" s="185"/>
      <c r="VQN20" s="185"/>
      <c r="VQO20" s="185"/>
      <c r="VQP20" s="185"/>
      <c r="VQQ20" s="185"/>
      <c r="VQR20" s="185"/>
      <c r="VQS20" s="185"/>
      <c r="VQT20" s="185"/>
      <c r="VQU20" s="185"/>
      <c r="VQV20" s="185"/>
      <c r="VQW20" s="185"/>
      <c r="VQX20" s="185"/>
      <c r="VQY20" s="185"/>
      <c r="VQZ20" s="185"/>
      <c r="VRA20" s="185"/>
      <c r="VRB20" s="185"/>
      <c r="VRC20" s="185"/>
      <c r="VRD20" s="185"/>
      <c r="VRE20" s="185"/>
      <c r="VRF20" s="185"/>
      <c r="VRG20" s="185"/>
      <c r="VRH20" s="185"/>
      <c r="VRI20" s="185"/>
      <c r="VRJ20" s="185"/>
      <c r="VRK20" s="185"/>
      <c r="VRL20" s="185"/>
      <c r="VRM20" s="185"/>
      <c r="VRN20" s="185"/>
      <c r="VRO20" s="185"/>
      <c r="VRP20" s="185"/>
      <c r="VRQ20" s="185"/>
      <c r="VRR20" s="185"/>
      <c r="VRS20" s="185"/>
      <c r="VRT20" s="185"/>
      <c r="VRU20" s="185"/>
      <c r="VRV20" s="185"/>
      <c r="VRW20" s="185"/>
      <c r="VRX20" s="185"/>
      <c r="VRY20" s="185"/>
      <c r="VRZ20" s="185"/>
      <c r="VSA20" s="185"/>
      <c r="VSB20" s="185"/>
      <c r="VSC20" s="185"/>
      <c r="VSD20" s="185"/>
      <c r="VSE20" s="185"/>
      <c r="VSF20" s="185"/>
      <c r="VSG20" s="185"/>
      <c r="VSH20" s="185"/>
      <c r="VSI20" s="185"/>
      <c r="VSJ20" s="185"/>
      <c r="VSK20" s="185"/>
      <c r="VSL20" s="185"/>
      <c r="VSM20" s="185"/>
      <c r="VSN20" s="185"/>
      <c r="VSO20" s="185"/>
      <c r="VSP20" s="185"/>
      <c r="VSQ20" s="185"/>
      <c r="VSR20" s="185"/>
      <c r="VSS20" s="185"/>
      <c r="VST20" s="185"/>
      <c r="VSU20" s="185"/>
      <c r="VSV20" s="185"/>
      <c r="VSW20" s="185"/>
      <c r="VSX20" s="185"/>
      <c r="VSY20" s="185"/>
      <c r="VSZ20" s="185"/>
      <c r="VTA20" s="185"/>
      <c r="VTB20" s="185"/>
      <c r="VTC20" s="185"/>
      <c r="VTD20" s="185"/>
      <c r="VTE20" s="185"/>
      <c r="VTF20" s="185"/>
      <c r="VTG20" s="185"/>
      <c r="VTH20" s="185"/>
      <c r="VTI20" s="185"/>
      <c r="VTJ20" s="185"/>
      <c r="VTK20" s="185"/>
      <c r="VTL20" s="185"/>
      <c r="VTM20" s="185"/>
      <c r="VTN20" s="185"/>
      <c r="VTO20" s="185"/>
      <c r="VTP20" s="185"/>
      <c r="VTQ20" s="185"/>
      <c r="VTR20" s="185"/>
      <c r="VTS20" s="185"/>
      <c r="VTT20" s="185"/>
      <c r="VTU20" s="185"/>
      <c r="VTV20" s="185"/>
      <c r="VTW20" s="185"/>
      <c r="VTX20" s="185"/>
      <c r="VTY20" s="185"/>
      <c r="VTZ20" s="185"/>
      <c r="VUA20" s="185"/>
      <c r="VUB20" s="185"/>
      <c r="VUC20" s="185"/>
      <c r="VUD20" s="185"/>
      <c r="VUE20" s="185"/>
      <c r="VUF20" s="185"/>
      <c r="VUG20" s="185"/>
      <c r="VUH20" s="185"/>
      <c r="VUI20" s="185"/>
      <c r="VUJ20" s="185"/>
      <c r="VUK20" s="185"/>
      <c r="VUL20" s="185"/>
      <c r="VUM20" s="185"/>
      <c r="VUN20" s="185"/>
      <c r="VUO20" s="185"/>
      <c r="VUP20" s="185"/>
      <c r="VUQ20" s="185"/>
      <c r="VUR20" s="185"/>
      <c r="VUS20" s="185"/>
      <c r="VUT20" s="185"/>
      <c r="VUU20" s="185"/>
      <c r="VUV20" s="185"/>
      <c r="VUW20" s="185"/>
      <c r="VUX20" s="185"/>
      <c r="VUY20" s="185"/>
      <c r="VUZ20" s="185"/>
      <c r="VVA20" s="185"/>
      <c r="VVB20" s="185"/>
      <c r="VVC20" s="185"/>
      <c r="VVD20" s="185"/>
      <c r="VVE20" s="185"/>
      <c r="VVF20" s="185"/>
      <c r="VVG20" s="185"/>
      <c r="VVH20" s="185"/>
      <c r="VVI20" s="185"/>
      <c r="VVJ20" s="185"/>
      <c r="VVK20" s="185"/>
      <c r="VVL20" s="185"/>
      <c r="VVM20" s="185"/>
      <c r="VVN20" s="185"/>
      <c r="VVO20" s="185"/>
      <c r="VVP20" s="185"/>
      <c r="VVQ20" s="185"/>
      <c r="VVR20" s="185"/>
      <c r="VVS20" s="185"/>
      <c r="VVT20" s="185"/>
      <c r="VVU20" s="185"/>
      <c r="VVV20" s="185"/>
      <c r="VVW20" s="185"/>
      <c r="VVX20" s="185"/>
      <c r="VVY20" s="185"/>
      <c r="VVZ20" s="185"/>
      <c r="VWA20" s="185"/>
      <c r="VWB20" s="185"/>
      <c r="VWC20" s="185"/>
      <c r="VWD20" s="185"/>
      <c r="VWE20" s="185"/>
      <c r="VWF20" s="185"/>
      <c r="VWG20" s="185"/>
      <c r="VWH20" s="185"/>
      <c r="VWI20" s="185"/>
      <c r="VWJ20" s="185"/>
      <c r="VWK20" s="185"/>
      <c r="VWL20" s="185"/>
      <c r="VWM20" s="185"/>
      <c r="VWN20" s="185"/>
      <c r="VWO20" s="185"/>
      <c r="VWP20" s="185"/>
      <c r="VWQ20" s="185"/>
      <c r="VWR20" s="185"/>
      <c r="VWS20" s="185"/>
      <c r="VWT20" s="185"/>
      <c r="VWU20" s="185"/>
      <c r="VWV20" s="185"/>
      <c r="VWW20" s="185"/>
      <c r="VWX20" s="185"/>
      <c r="VWY20" s="185"/>
      <c r="VWZ20" s="185"/>
      <c r="VXA20" s="185"/>
      <c r="VXB20" s="185"/>
      <c r="VXC20" s="185"/>
      <c r="VXD20" s="185"/>
      <c r="VXE20" s="185"/>
      <c r="VXF20" s="185"/>
      <c r="VXG20" s="185"/>
      <c r="VXH20" s="185"/>
      <c r="VXI20" s="185"/>
      <c r="VXJ20" s="185"/>
      <c r="VXK20" s="185"/>
      <c r="VXL20" s="185"/>
      <c r="VXM20" s="185"/>
      <c r="VXN20" s="185"/>
      <c r="VXO20" s="185"/>
      <c r="VXP20" s="185"/>
      <c r="VXQ20" s="185"/>
      <c r="VXR20" s="185"/>
      <c r="VXS20" s="185"/>
      <c r="VXT20" s="185"/>
      <c r="VXU20" s="185"/>
      <c r="VXV20" s="185"/>
      <c r="VXW20" s="185"/>
      <c r="VXX20" s="185"/>
      <c r="VXY20" s="185"/>
      <c r="VXZ20" s="185"/>
      <c r="VYA20" s="185"/>
      <c r="VYB20" s="185"/>
      <c r="VYC20" s="185"/>
      <c r="VYD20" s="185"/>
      <c r="VYE20" s="185"/>
      <c r="VYF20" s="185"/>
      <c r="VYG20" s="185"/>
      <c r="VYH20" s="185"/>
      <c r="VYI20" s="185"/>
      <c r="VYJ20" s="185"/>
      <c r="VYK20" s="185"/>
      <c r="VYL20" s="185"/>
      <c r="VYM20" s="185"/>
      <c r="VYN20" s="185"/>
      <c r="VYO20" s="185"/>
      <c r="VYP20" s="185"/>
      <c r="VYQ20" s="185"/>
      <c r="VYR20" s="185"/>
      <c r="VYS20" s="185"/>
      <c r="VYT20" s="185"/>
      <c r="VYU20" s="185"/>
      <c r="VYV20" s="185"/>
      <c r="VYW20" s="185"/>
      <c r="VYX20" s="185"/>
      <c r="VYY20" s="185"/>
      <c r="VYZ20" s="185"/>
      <c r="VZA20" s="185"/>
      <c r="VZB20" s="185"/>
      <c r="VZC20" s="185"/>
      <c r="VZD20" s="185"/>
      <c r="VZE20" s="185"/>
      <c r="VZF20" s="185"/>
      <c r="VZG20" s="185"/>
      <c r="VZH20" s="185"/>
      <c r="VZI20" s="185"/>
      <c r="VZJ20" s="185"/>
      <c r="VZK20" s="185"/>
      <c r="VZL20" s="185"/>
      <c r="VZM20" s="185"/>
      <c r="VZN20" s="185"/>
      <c r="VZO20" s="185"/>
      <c r="VZP20" s="185"/>
      <c r="VZQ20" s="185"/>
      <c r="VZR20" s="185"/>
      <c r="VZS20" s="185"/>
      <c r="VZT20" s="185"/>
      <c r="VZU20" s="185"/>
      <c r="VZV20" s="185"/>
      <c r="VZW20" s="185"/>
      <c r="VZX20" s="185"/>
      <c r="VZY20" s="185"/>
      <c r="VZZ20" s="185"/>
      <c r="WAA20" s="185"/>
      <c r="WAB20" s="185"/>
      <c r="WAC20" s="185"/>
      <c r="WAD20" s="185"/>
      <c r="WAE20" s="185"/>
      <c r="WAF20" s="185"/>
      <c r="WAG20" s="185"/>
      <c r="WAH20" s="185"/>
      <c r="WAI20" s="185"/>
      <c r="WAJ20" s="185"/>
      <c r="WAK20" s="185"/>
      <c r="WAL20" s="185"/>
      <c r="WAM20" s="185"/>
      <c r="WAN20" s="185"/>
      <c r="WAO20" s="185"/>
      <c r="WAP20" s="185"/>
      <c r="WAQ20" s="185"/>
      <c r="WAR20" s="185"/>
      <c r="WAS20" s="185"/>
      <c r="WAT20" s="185"/>
      <c r="WAU20" s="185"/>
      <c r="WAV20" s="185"/>
      <c r="WAW20" s="185"/>
      <c r="WAX20" s="185"/>
      <c r="WAY20" s="185"/>
      <c r="WAZ20" s="185"/>
      <c r="WBA20" s="185"/>
      <c r="WBB20" s="185"/>
      <c r="WBC20" s="185"/>
      <c r="WBD20" s="185"/>
      <c r="WBE20" s="185"/>
      <c r="WBF20" s="185"/>
      <c r="WBG20" s="185"/>
      <c r="WBH20" s="185"/>
      <c r="WBI20" s="185"/>
      <c r="WBJ20" s="185"/>
      <c r="WBK20" s="185"/>
      <c r="WBL20" s="185"/>
      <c r="WBM20" s="185"/>
      <c r="WBN20" s="185"/>
      <c r="WBO20" s="185"/>
      <c r="WBP20" s="185"/>
      <c r="WBQ20" s="185"/>
      <c r="WBR20" s="185"/>
      <c r="WBS20" s="185"/>
      <c r="WBT20" s="185"/>
      <c r="WBU20" s="185"/>
      <c r="WBV20" s="185"/>
      <c r="WBW20" s="185"/>
      <c r="WBX20" s="185"/>
      <c r="WBY20" s="185"/>
      <c r="WBZ20" s="185"/>
      <c r="WCA20" s="185"/>
      <c r="WCB20" s="185"/>
      <c r="WCC20" s="185"/>
      <c r="WCD20" s="185"/>
      <c r="WCE20" s="185"/>
      <c r="WCF20" s="185"/>
      <c r="WCG20" s="185"/>
      <c r="WCH20" s="185"/>
      <c r="WCI20" s="185"/>
      <c r="WCJ20" s="185"/>
      <c r="WCK20" s="185"/>
      <c r="WCL20" s="185"/>
      <c r="WCM20" s="185"/>
      <c r="WCN20" s="185"/>
      <c r="WCO20" s="185"/>
      <c r="WCP20" s="185"/>
      <c r="WCQ20" s="185"/>
      <c r="WCR20" s="185"/>
      <c r="WCS20" s="185"/>
      <c r="WCT20" s="185"/>
      <c r="WCU20" s="185"/>
      <c r="WCV20" s="185"/>
      <c r="WCW20" s="185"/>
      <c r="WCX20" s="185"/>
      <c r="WCY20" s="185"/>
      <c r="WCZ20" s="185"/>
      <c r="WDA20" s="185"/>
      <c r="WDB20" s="185"/>
      <c r="WDC20" s="185"/>
      <c r="WDD20" s="185"/>
      <c r="WDE20" s="185"/>
      <c r="WDF20" s="185"/>
      <c r="WDG20" s="185"/>
      <c r="WDH20" s="185"/>
      <c r="WDI20" s="185"/>
      <c r="WDJ20" s="185"/>
      <c r="WDK20" s="185"/>
      <c r="WDL20" s="185"/>
      <c r="WDM20" s="185"/>
      <c r="WDN20" s="185"/>
      <c r="WDO20" s="185"/>
      <c r="WDP20" s="185"/>
      <c r="WDQ20" s="185"/>
      <c r="WDR20" s="185"/>
      <c r="WDS20" s="185"/>
      <c r="WDT20" s="185"/>
      <c r="WDU20" s="185"/>
      <c r="WDV20" s="185"/>
      <c r="WDW20" s="185"/>
      <c r="WDX20" s="185"/>
      <c r="WDY20" s="185"/>
      <c r="WDZ20" s="185"/>
      <c r="WEA20" s="185"/>
      <c r="WEB20" s="185"/>
      <c r="WEC20" s="185"/>
      <c r="WED20" s="185"/>
      <c r="WEE20" s="185"/>
      <c r="WEF20" s="185"/>
      <c r="WEG20" s="185"/>
      <c r="WEH20" s="185"/>
      <c r="WEI20" s="185"/>
      <c r="WEJ20" s="185"/>
      <c r="WEK20" s="185"/>
      <c r="WEL20" s="185"/>
      <c r="WEM20" s="185"/>
      <c r="WEN20" s="185"/>
      <c r="WEO20" s="185"/>
      <c r="WEP20" s="185"/>
      <c r="WEQ20" s="185"/>
      <c r="WER20" s="185"/>
      <c r="WES20" s="185"/>
      <c r="WET20" s="185"/>
      <c r="WEU20" s="185"/>
      <c r="WEV20" s="185"/>
      <c r="WEW20" s="185"/>
      <c r="WEX20" s="185"/>
      <c r="WEY20" s="185"/>
      <c r="WEZ20" s="185"/>
      <c r="WFA20" s="185"/>
      <c r="WFB20" s="185"/>
      <c r="WFC20" s="185"/>
      <c r="WFD20" s="185"/>
      <c r="WFE20" s="185"/>
      <c r="WFF20" s="185"/>
      <c r="WFG20" s="185"/>
      <c r="WFH20" s="185"/>
      <c r="WFI20" s="185"/>
      <c r="WFJ20" s="185"/>
      <c r="WFK20" s="185"/>
      <c r="WFL20" s="185"/>
      <c r="WFM20" s="185"/>
      <c r="WFN20" s="185"/>
      <c r="WFO20" s="185"/>
      <c r="WFP20" s="185"/>
      <c r="WFQ20" s="185"/>
      <c r="WFR20" s="185"/>
      <c r="WFS20" s="185"/>
      <c r="WFT20" s="185"/>
      <c r="WFU20" s="185"/>
      <c r="WFV20" s="185"/>
      <c r="WFW20" s="185"/>
      <c r="WFX20" s="185"/>
      <c r="WFY20" s="185"/>
      <c r="WFZ20" s="185"/>
      <c r="WGA20" s="185"/>
      <c r="WGB20" s="185"/>
      <c r="WGC20" s="185"/>
      <c r="WGD20" s="185"/>
      <c r="WGE20" s="185"/>
      <c r="WGF20" s="185"/>
      <c r="WGG20" s="185"/>
      <c r="WGH20" s="185"/>
      <c r="WGI20" s="185"/>
      <c r="WGJ20" s="185"/>
      <c r="WGK20" s="185"/>
      <c r="WGL20" s="185"/>
      <c r="WGM20" s="185"/>
      <c r="WGN20" s="185"/>
      <c r="WGO20" s="185"/>
      <c r="WGP20" s="185"/>
      <c r="WGQ20" s="185"/>
      <c r="WGR20" s="185"/>
      <c r="WGS20" s="185"/>
      <c r="WGT20" s="185"/>
      <c r="WGU20" s="185"/>
      <c r="WGV20" s="185"/>
      <c r="WGW20" s="185"/>
      <c r="WGX20" s="185"/>
      <c r="WGY20" s="185"/>
      <c r="WGZ20" s="185"/>
      <c r="WHA20" s="185"/>
      <c r="WHB20" s="185"/>
      <c r="WHC20" s="185"/>
      <c r="WHD20" s="185"/>
      <c r="WHE20" s="185"/>
      <c r="WHF20" s="185"/>
      <c r="WHG20" s="185"/>
      <c r="WHH20" s="185"/>
      <c r="WHI20" s="185"/>
      <c r="WHJ20" s="185"/>
      <c r="WHK20" s="185"/>
      <c r="WHL20" s="185"/>
      <c r="WHM20" s="185"/>
      <c r="WHN20" s="185"/>
      <c r="WHO20" s="185"/>
      <c r="WHP20" s="185"/>
      <c r="WHQ20" s="185"/>
      <c r="WHR20" s="185"/>
      <c r="WHS20" s="185"/>
      <c r="WHT20" s="185"/>
      <c r="WHU20" s="185"/>
      <c r="WHV20" s="185"/>
      <c r="WHW20" s="185"/>
      <c r="WHX20" s="185"/>
      <c r="WHY20" s="185"/>
      <c r="WHZ20" s="185"/>
      <c r="WIA20" s="185"/>
      <c r="WIB20" s="185"/>
      <c r="WIC20" s="185"/>
      <c r="WID20" s="185"/>
      <c r="WIE20" s="185"/>
      <c r="WIF20" s="185"/>
      <c r="WIG20" s="185"/>
      <c r="WIH20" s="185"/>
      <c r="WII20" s="185"/>
      <c r="WIJ20" s="185"/>
      <c r="WIK20" s="185"/>
      <c r="WIL20" s="185"/>
      <c r="WIM20" s="185"/>
      <c r="WIN20" s="185"/>
      <c r="WIO20" s="185"/>
      <c r="WIP20" s="185"/>
      <c r="WIQ20" s="185"/>
      <c r="WIR20" s="185"/>
      <c r="WIS20" s="185"/>
      <c r="WIT20" s="185"/>
      <c r="WIU20" s="185"/>
      <c r="WIV20" s="185"/>
      <c r="WIW20" s="185"/>
      <c r="WIX20" s="185"/>
      <c r="WIY20" s="185"/>
      <c r="WIZ20" s="185"/>
      <c r="WJA20" s="185"/>
      <c r="WJB20" s="185"/>
      <c r="WJC20" s="185"/>
      <c r="WJD20" s="185"/>
      <c r="WJE20" s="185"/>
      <c r="WJF20" s="185"/>
      <c r="WJG20" s="185"/>
      <c r="WJH20" s="185"/>
      <c r="WJI20" s="185"/>
      <c r="WJJ20" s="185"/>
      <c r="WJK20" s="185"/>
      <c r="WJL20" s="185"/>
      <c r="WJM20" s="185"/>
      <c r="WJN20" s="185"/>
      <c r="WJO20" s="185"/>
      <c r="WJP20" s="185"/>
      <c r="WJQ20" s="185"/>
      <c r="WJR20" s="185"/>
      <c r="WJS20" s="185"/>
      <c r="WJT20" s="185"/>
      <c r="WJU20" s="185"/>
      <c r="WJV20" s="185"/>
      <c r="WJW20" s="185"/>
      <c r="WJX20" s="185"/>
      <c r="WJY20" s="185"/>
      <c r="WJZ20" s="185"/>
      <c r="WKA20" s="185"/>
      <c r="WKB20" s="185"/>
      <c r="WKC20" s="185"/>
      <c r="WKD20" s="185"/>
      <c r="WKE20" s="185"/>
      <c r="WKF20" s="185"/>
      <c r="WKG20" s="185"/>
      <c r="WKH20" s="185"/>
      <c r="WKI20" s="185"/>
      <c r="WKJ20" s="185"/>
      <c r="WKK20" s="185"/>
      <c r="WKL20" s="185"/>
      <c r="WKM20" s="185"/>
      <c r="WKN20" s="185"/>
      <c r="WKO20" s="185"/>
      <c r="WKP20" s="185"/>
      <c r="WKQ20" s="185"/>
      <c r="WKR20" s="185"/>
      <c r="WKS20" s="185"/>
      <c r="WKT20" s="185"/>
      <c r="WKU20" s="185"/>
      <c r="WKV20" s="185"/>
      <c r="WKW20" s="185"/>
      <c r="WKX20" s="185"/>
      <c r="WKY20" s="185"/>
      <c r="WKZ20" s="185"/>
      <c r="WLA20" s="185"/>
      <c r="WLB20" s="185"/>
      <c r="WLC20" s="185"/>
      <c r="WLD20" s="185"/>
      <c r="WLE20" s="185"/>
      <c r="WLF20" s="185"/>
      <c r="WLG20" s="185"/>
      <c r="WLH20" s="185"/>
      <c r="WLI20" s="185"/>
      <c r="WLJ20" s="185"/>
      <c r="WLK20" s="185"/>
      <c r="WLL20" s="185"/>
      <c r="WLM20" s="185"/>
      <c r="WLN20" s="185"/>
      <c r="WLO20" s="185"/>
      <c r="WLP20" s="185"/>
      <c r="WLQ20" s="185"/>
      <c r="WLR20" s="185"/>
      <c r="WLS20" s="185"/>
      <c r="WLT20" s="185"/>
      <c r="WLU20" s="185"/>
      <c r="WLV20" s="185"/>
      <c r="WLW20" s="185"/>
      <c r="WLX20" s="185"/>
      <c r="WLY20" s="185"/>
      <c r="WLZ20" s="185"/>
      <c r="WMA20" s="185"/>
      <c r="WMB20" s="185"/>
      <c r="WMC20" s="185"/>
      <c r="WMD20" s="185"/>
      <c r="WME20" s="185"/>
      <c r="WMF20" s="185"/>
      <c r="WMG20" s="185"/>
      <c r="WMH20" s="185"/>
      <c r="WMI20" s="185"/>
      <c r="WMJ20" s="185"/>
      <c r="WMK20" s="185"/>
      <c r="WML20" s="185"/>
      <c r="WMM20" s="185"/>
      <c r="WMN20" s="185"/>
      <c r="WMO20" s="185"/>
      <c r="WMP20" s="185"/>
      <c r="WMQ20" s="185"/>
      <c r="WMR20" s="185"/>
      <c r="WMS20" s="185"/>
      <c r="WMT20" s="185"/>
      <c r="WMU20" s="185"/>
      <c r="WMV20" s="185"/>
      <c r="WMW20" s="185"/>
      <c r="WMX20" s="185"/>
      <c r="WMY20" s="185"/>
      <c r="WMZ20" s="185"/>
      <c r="WNA20" s="185"/>
      <c r="WNB20" s="185"/>
      <c r="WNC20" s="185"/>
      <c r="WND20" s="185"/>
      <c r="WNE20" s="185"/>
      <c r="WNF20" s="185"/>
      <c r="WNG20" s="185"/>
      <c r="WNH20" s="185"/>
      <c r="WNI20" s="185"/>
      <c r="WNJ20" s="185"/>
      <c r="WNK20" s="185"/>
      <c r="WNL20" s="185"/>
      <c r="WNM20" s="185"/>
      <c r="WNN20" s="185"/>
      <c r="WNO20" s="185"/>
      <c r="WNP20" s="185"/>
      <c r="WNQ20" s="185"/>
      <c r="WNR20" s="185"/>
      <c r="WNS20" s="185"/>
      <c r="WNT20" s="185"/>
      <c r="WNU20" s="185"/>
      <c r="WNV20" s="185"/>
      <c r="WNW20" s="185"/>
      <c r="WNX20" s="185"/>
      <c r="WNY20" s="185"/>
      <c r="WNZ20" s="185"/>
      <c r="WOA20" s="185"/>
      <c r="WOB20" s="185"/>
      <c r="WOC20" s="185"/>
      <c r="WOD20" s="185"/>
      <c r="WOE20" s="185"/>
      <c r="WOF20" s="185"/>
      <c r="WOG20" s="185"/>
      <c r="WOH20" s="185"/>
      <c r="WOI20" s="185"/>
      <c r="WOJ20" s="185"/>
      <c r="WOK20" s="185"/>
      <c r="WOL20" s="185"/>
      <c r="WOM20" s="185"/>
      <c r="WON20" s="185"/>
      <c r="WOO20" s="185"/>
      <c r="WOP20" s="185"/>
      <c r="WOQ20" s="185"/>
      <c r="WOR20" s="185"/>
      <c r="WOS20" s="185"/>
      <c r="WOT20" s="185"/>
      <c r="WOU20" s="185"/>
      <c r="WOV20" s="185"/>
      <c r="WOW20" s="185"/>
      <c r="WOX20" s="185"/>
      <c r="WOY20" s="185"/>
      <c r="WOZ20" s="185"/>
      <c r="WPA20" s="185"/>
      <c r="WPB20" s="185"/>
      <c r="WPC20" s="185"/>
      <c r="WPD20" s="185"/>
      <c r="WPE20" s="185"/>
      <c r="WPF20" s="185"/>
      <c r="WPG20" s="185"/>
      <c r="WPH20" s="185"/>
      <c r="WPI20" s="185"/>
      <c r="WPJ20" s="185"/>
      <c r="WPK20" s="185"/>
      <c r="WPL20" s="185"/>
      <c r="WPM20" s="185"/>
      <c r="WPN20" s="185"/>
      <c r="WPO20" s="185"/>
      <c r="WPP20" s="185"/>
      <c r="WPQ20" s="185"/>
      <c r="WPR20" s="185"/>
      <c r="WPS20" s="185"/>
      <c r="WPT20" s="185"/>
      <c r="WPU20" s="185"/>
      <c r="WPV20" s="185"/>
      <c r="WPW20" s="185"/>
      <c r="WPX20" s="185"/>
      <c r="WPY20" s="185"/>
      <c r="WPZ20" s="185"/>
      <c r="WQA20" s="185"/>
      <c r="WQB20" s="185"/>
      <c r="WQC20" s="185"/>
      <c r="WQD20" s="185"/>
      <c r="WQE20" s="185"/>
      <c r="WQF20" s="185"/>
      <c r="WQG20" s="185"/>
      <c r="WQH20" s="185"/>
      <c r="WQI20" s="185"/>
      <c r="WQJ20" s="185"/>
      <c r="WQK20" s="185"/>
      <c r="WQL20" s="185"/>
      <c r="WQM20" s="185"/>
      <c r="WQN20" s="185"/>
      <c r="WQO20" s="185"/>
      <c r="WQP20" s="185"/>
      <c r="WQQ20" s="185"/>
      <c r="WQR20" s="185"/>
      <c r="WQS20" s="185"/>
      <c r="WQT20" s="185"/>
      <c r="WQU20" s="185"/>
      <c r="WQV20" s="185"/>
      <c r="WQW20" s="185"/>
      <c r="WQX20" s="185"/>
      <c r="WQY20" s="185"/>
      <c r="WQZ20" s="185"/>
      <c r="WRA20" s="185"/>
      <c r="WRB20" s="185"/>
      <c r="WRC20" s="185"/>
      <c r="WRD20" s="185"/>
      <c r="WRE20" s="185"/>
      <c r="WRF20" s="185"/>
      <c r="WRG20" s="185"/>
      <c r="WRH20" s="185"/>
      <c r="WRI20" s="185"/>
      <c r="WRJ20" s="185"/>
      <c r="WRK20" s="185"/>
      <c r="WRL20" s="185"/>
      <c r="WRM20" s="185"/>
      <c r="WRN20" s="185"/>
      <c r="WRO20" s="185"/>
      <c r="WRP20" s="185"/>
      <c r="WRQ20" s="185"/>
      <c r="WRR20" s="185"/>
      <c r="WRS20" s="185"/>
      <c r="WRT20" s="185"/>
      <c r="WRU20" s="185"/>
      <c r="WRV20" s="185"/>
      <c r="WRW20" s="185"/>
      <c r="WRX20" s="185"/>
      <c r="WRY20" s="185"/>
      <c r="WRZ20" s="185"/>
      <c r="WSA20" s="185"/>
      <c r="WSB20" s="185"/>
      <c r="WSC20" s="185"/>
      <c r="WSD20" s="185"/>
      <c r="WSE20" s="185"/>
      <c r="WSF20" s="185"/>
      <c r="WSG20" s="185"/>
      <c r="WSH20" s="185"/>
      <c r="WSI20" s="185"/>
      <c r="WSJ20" s="185"/>
      <c r="WSK20" s="185"/>
      <c r="WSL20" s="185"/>
      <c r="WSM20" s="185"/>
      <c r="WSN20" s="185"/>
      <c r="WSO20" s="185"/>
      <c r="WSP20" s="185"/>
      <c r="WSQ20" s="185"/>
      <c r="WSR20" s="185"/>
      <c r="WSS20" s="185"/>
      <c r="WST20" s="185"/>
      <c r="WSU20" s="185"/>
      <c r="WSV20" s="185"/>
      <c r="WSW20" s="185"/>
      <c r="WSX20" s="185"/>
      <c r="WSY20" s="185"/>
      <c r="WSZ20" s="185"/>
      <c r="WTA20" s="185"/>
      <c r="WTB20" s="185"/>
      <c r="WTC20" s="185"/>
      <c r="WTD20" s="185"/>
      <c r="WTE20" s="185"/>
      <c r="WTF20" s="185"/>
      <c r="WTG20" s="185"/>
      <c r="WTH20" s="185"/>
      <c r="WTI20" s="185"/>
      <c r="WTJ20" s="185"/>
      <c r="WTK20" s="185"/>
      <c r="WTL20" s="185"/>
      <c r="WTM20" s="185"/>
      <c r="WTN20" s="185"/>
      <c r="WTO20" s="185"/>
      <c r="WTP20" s="185"/>
      <c r="WTQ20" s="185"/>
      <c r="WTR20" s="185"/>
      <c r="WTS20" s="185"/>
      <c r="WTT20" s="185"/>
      <c r="WTU20" s="185"/>
      <c r="WTV20" s="185"/>
      <c r="WTW20" s="185"/>
      <c r="WTX20" s="185"/>
      <c r="WTY20" s="185"/>
      <c r="WTZ20" s="185"/>
      <c r="WUA20" s="185"/>
      <c r="WUB20" s="185"/>
      <c r="WUC20" s="185"/>
      <c r="WUD20" s="185"/>
      <c r="WUE20" s="185"/>
      <c r="WUF20" s="185"/>
      <c r="WUG20" s="185"/>
      <c r="WUH20" s="185"/>
      <c r="WUI20" s="185"/>
      <c r="WUJ20" s="185"/>
      <c r="WUK20" s="185"/>
      <c r="WUL20" s="185"/>
      <c r="WUM20" s="185"/>
      <c r="WUN20" s="185"/>
      <c r="WUO20" s="185"/>
      <c r="WUP20" s="185"/>
      <c r="WUQ20" s="185"/>
      <c r="WUR20" s="185"/>
      <c r="WUS20" s="185"/>
      <c r="WUT20" s="185"/>
      <c r="WUU20" s="185"/>
      <c r="WUV20" s="185"/>
      <c r="WUW20" s="185"/>
      <c r="WUX20" s="185"/>
      <c r="WUY20" s="185"/>
      <c r="WUZ20" s="185"/>
      <c r="WVA20" s="185"/>
      <c r="WVB20" s="185"/>
      <c r="WVC20" s="185"/>
      <c r="WVD20" s="185"/>
      <c r="WVE20" s="185"/>
      <c r="WVF20" s="185"/>
      <c r="WVG20" s="185"/>
      <c r="WVH20" s="185"/>
      <c r="WVI20" s="185"/>
      <c r="WVJ20" s="185"/>
      <c r="WVK20" s="185"/>
      <c r="WVL20" s="185"/>
    </row>
    <row r="21" spans="1:16141" s="186" customFormat="1" ht="23.25" customHeight="1" x14ac:dyDescent="0.3">
      <c r="A21" s="187" t="s">
        <v>199</v>
      </c>
      <c r="B21" s="188" t="s">
        <v>174</v>
      </c>
      <c r="C21" s="244">
        <f>120000*14</f>
        <v>1680000</v>
      </c>
      <c r="D21" s="196" t="s">
        <v>204</v>
      </c>
      <c r="E21" s="187" t="s">
        <v>258</v>
      </c>
      <c r="F21" s="185"/>
      <c r="G21" s="185"/>
      <c r="H21" s="185"/>
      <c r="I21" s="185"/>
      <c r="J21" s="185"/>
      <c r="K21" s="185"/>
      <c r="L21" s="185"/>
      <c r="M21" s="185"/>
      <c r="N21" s="185"/>
      <c r="O21" s="185"/>
      <c r="P21" s="185"/>
      <c r="Q21" s="185"/>
      <c r="R21" s="185"/>
      <c r="S21" s="185"/>
      <c r="T21" s="185"/>
      <c r="U21" s="185"/>
      <c r="V21" s="185"/>
      <c r="W21" s="185"/>
      <c r="X21" s="185"/>
      <c r="Y21" s="185"/>
      <c r="Z21" s="185"/>
      <c r="AA21" s="185"/>
      <c r="AB21" s="185"/>
      <c r="AC21" s="185"/>
      <c r="AD21" s="185"/>
      <c r="AE21" s="185"/>
      <c r="AF21" s="185"/>
      <c r="AG21" s="185"/>
      <c r="AH21" s="185"/>
      <c r="AI21" s="185"/>
      <c r="AJ21" s="185"/>
      <c r="AK21" s="185"/>
      <c r="AL21" s="185"/>
      <c r="AM21" s="185"/>
      <c r="AN21" s="185"/>
      <c r="AO21" s="185"/>
      <c r="AP21" s="185"/>
      <c r="AQ21" s="185"/>
      <c r="AR21" s="185"/>
      <c r="AS21" s="185"/>
      <c r="AT21" s="185"/>
      <c r="AU21" s="185"/>
      <c r="AV21" s="185"/>
      <c r="AW21" s="185"/>
      <c r="AX21" s="185"/>
      <c r="AY21" s="185"/>
      <c r="AZ21" s="185"/>
      <c r="BA21" s="185"/>
      <c r="BB21" s="185"/>
      <c r="BC21" s="185"/>
      <c r="BD21" s="185"/>
      <c r="BE21" s="185"/>
      <c r="BF21" s="185"/>
      <c r="BG21" s="185"/>
      <c r="BH21" s="185"/>
      <c r="BI21" s="185"/>
      <c r="BJ21" s="185"/>
      <c r="BK21" s="185"/>
      <c r="BL21" s="185"/>
      <c r="BM21" s="185"/>
      <c r="BN21" s="185"/>
      <c r="BO21" s="185"/>
      <c r="BP21" s="185"/>
      <c r="BQ21" s="185"/>
      <c r="BR21" s="185"/>
      <c r="BS21" s="185"/>
      <c r="BT21" s="185"/>
      <c r="BU21" s="185"/>
      <c r="BV21" s="185"/>
      <c r="BW21" s="185"/>
      <c r="BX21" s="185"/>
      <c r="BY21" s="185"/>
      <c r="BZ21" s="185"/>
      <c r="CA21" s="185"/>
      <c r="CB21" s="185"/>
      <c r="CC21" s="185"/>
      <c r="CD21" s="185"/>
      <c r="CE21" s="185"/>
      <c r="CF21" s="185"/>
      <c r="CG21" s="185"/>
      <c r="CH21" s="185"/>
      <c r="CI21" s="185"/>
      <c r="CJ21" s="185"/>
      <c r="CK21" s="185"/>
      <c r="CL21" s="185"/>
      <c r="CM21" s="185"/>
      <c r="CN21" s="185"/>
      <c r="CO21" s="185"/>
      <c r="CP21" s="185"/>
      <c r="CQ21" s="185"/>
      <c r="CR21" s="185"/>
      <c r="CS21" s="185"/>
      <c r="CT21" s="185"/>
      <c r="CU21" s="185"/>
      <c r="CV21" s="185"/>
      <c r="CW21" s="185"/>
      <c r="CX21" s="185"/>
      <c r="CY21" s="185"/>
      <c r="CZ21" s="185"/>
      <c r="DA21" s="185"/>
      <c r="DB21" s="185"/>
      <c r="DC21" s="185"/>
      <c r="DD21" s="185"/>
      <c r="DE21" s="185"/>
      <c r="DF21" s="185"/>
      <c r="DG21" s="185"/>
      <c r="DH21" s="185"/>
      <c r="DI21" s="185"/>
      <c r="DJ21" s="185"/>
      <c r="DK21" s="185"/>
      <c r="DL21" s="185"/>
      <c r="DM21" s="185"/>
      <c r="DN21" s="185"/>
      <c r="DO21" s="185"/>
      <c r="DP21" s="185"/>
      <c r="DQ21" s="185"/>
      <c r="DR21" s="185"/>
      <c r="DS21" s="185"/>
      <c r="DT21" s="185"/>
      <c r="DU21" s="185"/>
      <c r="DV21" s="185"/>
      <c r="DW21" s="185"/>
      <c r="DX21" s="185"/>
      <c r="DY21" s="185"/>
      <c r="DZ21" s="185"/>
      <c r="EA21" s="185"/>
      <c r="EB21" s="185"/>
      <c r="EC21" s="185"/>
      <c r="ED21" s="185"/>
      <c r="EE21" s="185"/>
      <c r="EF21" s="185"/>
      <c r="EG21" s="185"/>
      <c r="EH21" s="185"/>
      <c r="EI21" s="185"/>
      <c r="EJ21" s="185"/>
      <c r="EK21" s="185"/>
      <c r="EL21" s="185"/>
      <c r="EM21" s="185"/>
      <c r="EN21" s="185"/>
      <c r="EO21" s="185"/>
      <c r="EP21" s="185"/>
      <c r="EQ21" s="185"/>
      <c r="ER21" s="185"/>
      <c r="ES21" s="185"/>
      <c r="ET21" s="185"/>
      <c r="EU21" s="185"/>
      <c r="EV21" s="185"/>
      <c r="EW21" s="185"/>
      <c r="EX21" s="185"/>
      <c r="EY21" s="185"/>
      <c r="EZ21" s="185"/>
      <c r="FA21" s="185"/>
      <c r="FB21" s="185"/>
      <c r="FC21" s="185"/>
      <c r="FD21" s="185"/>
      <c r="FE21" s="185"/>
      <c r="FF21" s="185"/>
      <c r="FG21" s="185"/>
      <c r="FH21" s="185"/>
      <c r="FI21" s="185"/>
      <c r="FJ21" s="185"/>
      <c r="FK21" s="185"/>
      <c r="FL21" s="185"/>
      <c r="FM21" s="185"/>
      <c r="FN21" s="185"/>
      <c r="FO21" s="185"/>
      <c r="FP21" s="185"/>
      <c r="FQ21" s="185"/>
      <c r="FR21" s="185"/>
      <c r="FS21" s="185"/>
      <c r="FT21" s="185"/>
      <c r="FU21" s="185"/>
      <c r="FV21" s="185"/>
      <c r="FW21" s="185"/>
      <c r="FX21" s="185"/>
      <c r="FY21" s="185"/>
      <c r="FZ21" s="185"/>
      <c r="GA21" s="185"/>
      <c r="GB21" s="185"/>
      <c r="GC21" s="185"/>
      <c r="GD21" s="185"/>
      <c r="GE21" s="185"/>
      <c r="GF21" s="185"/>
      <c r="GG21" s="185"/>
      <c r="GH21" s="185"/>
      <c r="GI21" s="185"/>
      <c r="GJ21" s="185"/>
      <c r="GK21" s="185"/>
      <c r="GL21" s="185"/>
      <c r="GM21" s="185"/>
      <c r="GN21" s="185"/>
      <c r="GO21" s="185"/>
      <c r="GP21" s="185"/>
      <c r="GQ21" s="185"/>
      <c r="GR21" s="185"/>
      <c r="GS21" s="185"/>
      <c r="GT21" s="185"/>
      <c r="GU21" s="185"/>
      <c r="GV21" s="185"/>
      <c r="GW21" s="185"/>
      <c r="GX21" s="185"/>
      <c r="GY21" s="185"/>
      <c r="GZ21" s="185"/>
      <c r="HA21" s="185"/>
      <c r="HB21" s="185"/>
      <c r="HC21" s="185"/>
      <c r="HD21" s="185"/>
      <c r="HE21" s="185"/>
      <c r="HF21" s="185"/>
      <c r="HG21" s="185"/>
      <c r="HH21" s="185"/>
      <c r="HI21" s="185"/>
      <c r="HJ21" s="185"/>
      <c r="HK21" s="185"/>
      <c r="HL21" s="185"/>
      <c r="HM21" s="185"/>
      <c r="HN21" s="185"/>
      <c r="HO21" s="185"/>
      <c r="HP21" s="185"/>
      <c r="HQ21" s="185"/>
      <c r="HR21" s="185"/>
      <c r="HS21" s="185"/>
      <c r="HT21" s="185"/>
      <c r="HU21" s="185"/>
      <c r="HV21" s="185"/>
      <c r="HW21" s="185"/>
      <c r="HX21" s="185"/>
      <c r="HY21" s="185"/>
      <c r="HZ21" s="185"/>
      <c r="IA21" s="185"/>
      <c r="IB21" s="185"/>
      <c r="IC21" s="185"/>
      <c r="ID21" s="185"/>
      <c r="IE21" s="185"/>
      <c r="IF21" s="185"/>
      <c r="IG21" s="185"/>
      <c r="IH21" s="185"/>
      <c r="II21" s="185"/>
      <c r="IJ21" s="185"/>
      <c r="IK21" s="185"/>
      <c r="IL21" s="185"/>
      <c r="IM21" s="185"/>
      <c r="IN21" s="185"/>
      <c r="IO21" s="185"/>
      <c r="IP21" s="185"/>
      <c r="IQ21" s="185"/>
      <c r="IR21" s="185"/>
      <c r="IS21" s="185"/>
      <c r="IT21" s="185"/>
      <c r="IU21" s="185"/>
      <c r="IV21" s="185"/>
      <c r="IW21" s="185"/>
      <c r="IX21" s="185"/>
      <c r="IY21" s="185"/>
      <c r="IZ21" s="185"/>
      <c r="JA21" s="185"/>
      <c r="JB21" s="185"/>
      <c r="JC21" s="185"/>
      <c r="JD21" s="185"/>
      <c r="JE21" s="185"/>
      <c r="JF21" s="185"/>
      <c r="JG21" s="185"/>
      <c r="JH21" s="185"/>
      <c r="JI21" s="185"/>
      <c r="JJ21" s="185"/>
      <c r="JK21" s="185"/>
      <c r="JL21" s="185"/>
      <c r="JM21" s="185"/>
      <c r="JN21" s="185"/>
      <c r="JO21" s="185"/>
      <c r="JP21" s="185"/>
      <c r="JQ21" s="185"/>
      <c r="JR21" s="185"/>
      <c r="JS21" s="185"/>
      <c r="JT21" s="185"/>
      <c r="JU21" s="185"/>
      <c r="JV21" s="185"/>
      <c r="JW21" s="185"/>
      <c r="JX21" s="185"/>
      <c r="JY21" s="185"/>
      <c r="JZ21" s="185"/>
      <c r="KA21" s="185"/>
      <c r="KB21" s="185"/>
      <c r="KC21" s="185"/>
      <c r="KD21" s="185"/>
      <c r="KE21" s="185"/>
      <c r="KF21" s="185"/>
      <c r="KG21" s="185"/>
      <c r="KH21" s="185"/>
      <c r="KI21" s="185"/>
      <c r="KJ21" s="185"/>
      <c r="KK21" s="185"/>
      <c r="KL21" s="185"/>
      <c r="KM21" s="185"/>
      <c r="KN21" s="185"/>
      <c r="KO21" s="185"/>
      <c r="KP21" s="185"/>
      <c r="KQ21" s="185"/>
      <c r="KR21" s="185"/>
      <c r="KS21" s="185"/>
      <c r="KT21" s="185"/>
      <c r="KU21" s="185"/>
      <c r="KV21" s="185"/>
      <c r="KW21" s="185"/>
      <c r="KX21" s="185"/>
      <c r="KY21" s="185"/>
      <c r="KZ21" s="185"/>
      <c r="LA21" s="185"/>
      <c r="LB21" s="185"/>
      <c r="LC21" s="185"/>
      <c r="LD21" s="185"/>
      <c r="LE21" s="185"/>
      <c r="LF21" s="185"/>
      <c r="LG21" s="185"/>
      <c r="LH21" s="185"/>
      <c r="LI21" s="185"/>
      <c r="LJ21" s="185"/>
      <c r="LK21" s="185"/>
      <c r="LL21" s="185"/>
      <c r="LM21" s="185"/>
      <c r="LN21" s="185"/>
      <c r="LO21" s="185"/>
      <c r="LP21" s="185"/>
      <c r="LQ21" s="185"/>
      <c r="LR21" s="185"/>
      <c r="LS21" s="185"/>
      <c r="LT21" s="185"/>
      <c r="LU21" s="185"/>
      <c r="LV21" s="185"/>
      <c r="LW21" s="185"/>
      <c r="LX21" s="185"/>
      <c r="LY21" s="185"/>
      <c r="LZ21" s="185"/>
      <c r="MA21" s="185"/>
      <c r="MB21" s="185"/>
      <c r="MC21" s="185"/>
      <c r="MD21" s="185"/>
      <c r="ME21" s="185"/>
      <c r="MF21" s="185"/>
      <c r="MG21" s="185"/>
      <c r="MH21" s="185"/>
      <c r="MI21" s="185"/>
      <c r="MJ21" s="185"/>
      <c r="MK21" s="185"/>
      <c r="ML21" s="185"/>
      <c r="MM21" s="185"/>
      <c r="MN21" s="185"/>
      <c r="MO21" s="185"/>
      <c r="MP21" s="185"/>
      <c r="MQ21" s="185"/>
      <c r="MR21" s="185"/>
      <c r="MS21" s="185"/>
      <c r="MT21" s="185"/>
      <c r="MU21" s="185"/>
      <c r="MV21" s="185"/>
      <c r="MW21" s="185"/>
      <c r="MX21" s="185"/>
      <c r="MY21" s="185"/>
      <c r="MZ21" s="185"/>
      <c r="NA21" s="185"/>
      <c r="NB21" s="185"/>
      <c r="NC21" s="185"/>
      <c r="ND21" s="185"/>
      <c r="NE21" s="185"/>
      <c r="NF21" s="185"/>
      <c r="NG21" s="185"/>
      <c r="NH21" s="185"/>
      <c r="NI21" s="185"/>
      <c r="NJ21" s="185"/>
      <c r="NK21" s="185"/>
      <c r="NL21" s="185"/>
      <c r="NM21" s="185"/>
      <c r="NN21" s="185"/>
      <c r="NO21" s="185"/>
      <c r="NP21" s="185"/>
      <c r="NQ21" s="185"/>
      <c r="NR21" s="185"/>
      <c r="NS21" s="185"/>
      <c r="NT21" s="185"/>
      <c r="NU21" s="185"/>
      <c r="NV21" s="185"/>
      <c r="NW21" s="185"/>
      <c r="NX21" s="185"/>
      <c r="NY21" s="185"/>
      <c r="NZ21" s="185"/>
      <c r="OA21" s="185"/>
      <c r="OB21" s="185"/>
      <c r="OC21" s="185"/>
      <c r="OD21" s="185"/>
      <c r="OE21" s="185"/>
      <c r="OF21" s="185"/>
      <c r="OG21" s="185"/>
      <c r="OH21" s="185"/>
      <c r="OI21" s="185"/>
      <c r="OJ21" s="185"/>
      <c r="OK21" s="185"/>
      <c r="OL21" s="185"/>
      <c r="OM21" s="185"/>
      <c r="ON21" s="185"/>
      <c r="OO21" s="185"/>
      <c r="OP21" s="185"/>
      <c r="OQ21" s="185"/>
      <c r="OR21" s="185"/>
      <c r="OS21" s="185"/>
      <c r="OT21" s="185"/>
      <c r="OU21" s="185"/>
      <c r="OV21" s="185"/>
      <c r="OW21" s="185"/>
      <c r="OX21" s="185"/>
      <c r="OY21" s="185"/>
      <c r="OZ21" s="185"/>
      <c r="PA21" s="185"/>
      <c r="PB21" s="185"/>
      <c r="PC21" s="185"/>
      <c r="PD21" s="185"/>
      <c r="PE21" s="185"/>
      <c r="PF21" s="185"/>
      <c r="PG21" s="185"/>
      <c r="PH21" s="185"/>
      <c r="PI21" s="185"/>
      <c r="PJ21" s="185"/>
      <c r="PK21" s="185"/>
      <c r="PL21" s="185"/>
      <c r="PM21" s="185"/>
      <c r="PN21" s="185"/>
      <c r="PO21" s="185"/>
      <c r="PP21" s="185"/>
      <c r="PQ21" s="185"/>
      <c r="PR21" s="185"/>
      <c r="PS21" s="185"/>
      <c r="PT21" s="185"/>
      <c r="PU21" s="185"/>
      <c r="PV21" s="185"/>
      <c r="PW21" s="185"/>
      <c r="PX21" s="185"/>
      <c r="PY21" s="185"/>
      <c r="PZ21" s="185"/>
      <c r="QA21" s="185"/>
      <c r="QB21" s="185"/>
      <c r="QC21" s="185"/>
      <c r="QD21" s="185"/>
      <c r="QE21" s="185"/>
      <c r="QF21" s="185"/>
      <c r="QG21" s="185"/>
      <c r="QH21" s="185"/>
      <c r="QI21" s="185"/>
      <c r="QJ21" s="185"/>
      <c r="QK21" s="185"/>
      <c r="QL21" s="185"/>
      <c r="QM21" s="185"/>
      <c r="QN21" s="185"/>
      <c r="QO21" s="185"/>
      <c r="QP21" s="185"/>
      <c r="QQ21" s="185"/>
      <c r="QR21" s="185"/>
      <c r="QS21" s="185"/>
      <c r="QT21" s="185"/>
      <c r="QU21" s="185"/>
      <c r="QV21" s="185"/>
      <c r="QW21" s="185"/>
      <c r="QX21" s="185"/>
      <c r="QY21" s="185"/>
      <c r="QZ21" s="185"/>
      <c r="RA21" s="185"/>
      <c r="RB21" s="185"/>
      <c r="RC21" s="185"/>
      <c r="RD21" s="185"/>
      <c r="RE21" s="185"/>
      <c r="RF21" s="185"/>
      <c r="RG21" s="185"/>
      <c r="RH21" s="185"/>
      <c r="RI21" s="185"/>
      <c r="RJ21" s="185"/>
      <c r="RK21" s="185"/>
      <c r="RL21" s="185"/>
      <c r="RM21" s="185"/>
      <c r="RN21" s="185"/>
      <c r="RO21" s="185"/>
      <c r="RP21" s="185"/>
      <c r="RQ21" s="185"/>
      <c r="RR21" s="185"/>
      <c r="RS21" s="185"/>
      <c r="RT21" s="185"/>
      <c r="RU21" s="185"/>
      <c r="RV21" s="185"/>
      <c r="RW21" s="185"/>
      <c r="RX21" s="185"/>
      <c r="RY21" s="185"/>
      <c r="RZ21" s="185"/>
      <c r="SA21" s="185"/>
      <c r="SB21" s="185"/>
      <c r="SC21" s="185"/>
      <c r="SD21" s="185"/>
      <c r="SE21" s="185"/>
      <c r="SF21" s="185"/>
      <c r="SG21" s="185"/>
      <c r="SH21" s="185"/>
      <c r="SI21" s="185"/>
      <c r="SJ21" s="185"/>
      <c r="SK21" s="185"/>
      <c r="SL21" s="185"/>
      <c r="SM21" s="185"/>
      <c r="SN21" s="185"/>
      <c r="SO21" s="185"/>
      <c r="SP21" s="185"/>
      <c r="SQ21" s="185"/>
      <c r="SR21" s="185"/>
      <c r="SS21" s="185"/>
      <c r="ST21" s="185"/>
      <c r="SU21" s="185"/>
      <c r="SV21" s="185"/>
      <c r="SW21" s="185"/>
      <c r="SX21" s="185"/>
      <c r="SY21" s="185"/>
      <c r="SZ21" s="185"/>
      <c r="TA21" s="185"/>
      <c r="TB21" s="185"/>
      <c r="TC21" s="185"/>
      <c r="TD21" s="185"/>
      <c r="TE21" s="185"/>
      <c r="TF21" s="185"/>
      <c r="TG21" s="185"/>
      <c r="TH21" s="185"/>
      <c r="TI21" s="185"/>
      <c r="TJ21" s="185"/>
      <c r="TK21" s="185"/>
      <c r="TL21" s="185"/>
      <c r="TM21" s="185"/>
      <c r="TN21" s="185"/>
      <c r="TO21" s="185"/>
      <c r="TP21" s="185"/>
      <c r="TQ21" s="185"/>
      <c r="TR21" s="185"/>
      <c r="TS21" s="185"/>
      <c r="TT21" s="185"/>
      <c r="TU21" s="185"/>
      <c r="TV21" s="185"/>
      <c r="TW21" s="185"/>
      <c r="TX21" s="185"/>
      <c r="TY21" s="185"/>
      <c r="TZ21" s="185"/>
      <c r="UA21" s="185"/>
      <c r="UB21" s="185"/>
      <c r="UC21" s="185"/>
      <c r="UD21" s="185"/>
      <c r="UE21" s="185"/>
      <c r="UF21" s="185"/>
      <c r="UG21" s="185"/>
      <c r="UH21" s="185"/>
      <c r="UI21" s="185"/>
      <c r="UJ21" s="185"/>
      <c r="UK21" s="185"/>
      <c r="UL21" s="185"/>
      <c r="UM21" s="185"/>
      <c r="UN21" s="185"/>
      <c r="UO21" s="185"/>
      <c r="UP21" s="185"/>
      <c r="UQ21" s="185"/>
      <c r="UR21" s="185"/>
      <c r="US21" s="185"/>
      <c r="UT21" s="185"/>
      <c r="UU21" s="185"/>
      <c r="UV21" s="185"/>
      <c r="UW21" s="185"/>
      <c r="UX21" s="185"/>
      <c r="UY21" s="185"/>
      <c r="UZ21" s="185"/>
      <c r="VA21" s="185"/>
      <c r="VB21" s="185"/>
      <c r="VC21" s="185"/>
      <c r="VD21" s="185"/>
      <c r="VE21" s="185"/>
      <c r="VF21" s="185"/>
      <c r="VG21" s="185"/>
      <c r="VH21" s="185"/>
      <c r="VI21" s="185"/>
      <c r="VJ21" s="185"/>
      <c r="VK21" s="185"/>
      <c r="VL21" s="185"/>
      <c r="VM21" s="185"/>
      <c r="VN21" s="185"/>
      <c r="VO21" s="185"/>
      <c r="VP21" s="185"/>
      <c r="VQ21" s="185"/>
      <c r="VR21" s="185"/>
      <c r="VS21" s="185"/>
      <c r="VT21" s="185"/>
      <c r="VU21" s="185"/>
      <c r="VV21" s="185"/>
      <c r="VW21" s="185"/>
      <c r="VX21" s="185"/>
      <c r="VY21" s="185"/>
      <c r="VZ21" s="185"/>
      <c r="WA21" s="185"/>
      <c r="WB21" s="185"/>
      <c r="WC21" s="185"/>
      <c r="WD21" s="185"/>
      <c r="WE21" s="185"/>
      <c r="WF21" s="185"/>
      <c r="WG21" s="185"/>
      <c r="WH21" s="185"/>
      <c r="WI21" s="185"/>
      <c r="WJ21" s="185"/>
      <c r="WK21" s="185"/>
      <c r="WL21" s="185"/>
      <c r="WM21" s="185"/>
      <c r="WN21" s="185"/>
      <c r="WO21" s="185"/>
      <c r="WP21" s="185"/>
      <c r="WQ21" s="185"/>
      <c r="WR21" s="185"/>
      <c r="WS21" s="185"/>
      <c r="WT21" s="185"/>
      <c r="WU21" s="185"/>
      <c r="WV21" s="185"/>
      <c r="WW21" s="185"/>
      <c r="WX21" s="185"/>
      <c r="WY21" s="185"/>
      <c r="WZ21" s="185"/>
      <c r="XA21" s="185"/>
      <c r="XB21" s="185"/>
      <c r="XC21" s="185"/>
      <c r="XD21" s="185"/>
      <c r="XE21" s="185"/>
      <c r="XF21" s="185"/>
      <c r="XG21" s="185"/>
      <c r="XH21" s="185"/>
      <c r="XI21" s="185"/>
      <c r="XJ21" s="185"/>
      <c r="XK21" s="185"/>
      <c r="XL21" s="185"/>
      <c r="XM21" s="185"/>
      <c r="XN21" s="185"/>
      <c r="XO21" s="185"/>
      <c r="XP21" s="185"/>
      <c r="XQ21" s="185"/>
      <c r="XR21" s="185"/>
      <c r="XS21" s="185"/>
      <c r="XT21" s="185"/>
      <c r="XU21" s="185"/>
      <c r="XV21" s="185"/>
      <c r="XW21" s="185"/>
      <c r="XX21" s="185"/>
      <c r="XY21" s="185"/>
      <c r="XZ21" s="185"/>
      <c r="YA21" s="185"/>
      <c r="YB21" s="185"/>
      <c r="YC21" s="185"/>
      <c r="YD21" s="185"/>
      <c r="YE21" s="185"/>
      <c r="YF21" s="185"/>
      <c r="YG21" s="185"/>
      <c r="YH21" s="185"/>
      <c r="YI21" s="185"/>
      <c r="YJ21" s="185"/>
      <c r="YK21" s="185"/>
      <c r="YL21" s="185"/>
      <c r="YM21" s="185"/>
      <c r="YN21" s="185"/>
      <c r="YO21" s="185"/>
      <c r="YP21" s="185"/>
      <c r="YQ21" s="185"/>
      <c r="YR21" s="185"/>
      <c r="YS21" s="185"/>
      <c r="YT21" s="185"/>
      <c r="YU21" s="185"/>
      <c r="YV21" s="185"/>
      <c r="YW21" s="185"/>
      <c r="YX21" s="185"/>
      <c r="YY21" s="185"/>
      <c r="YZ21" s="185"/>
      <c r="ZA21" s="185"/>
      <c r="ZB21" s="185"/>
      <c r="ZC21" s="185"/>
      <c r="ZD21" s="185"/>
      <c r="ZE21" s="185"/>
      <c r="ZF21" s="185"/>
      <c r="ZG21" s="185"/>
      <c r="ZH21" s="185"/>
      <c r="ZI21" s="185"/>
      <c r="ZJ21" s="185"/>
      <c r="ZK21" s="185"/>
      <c r="ZL21" s="185"/>
      <c r="ZM21" s="185"/>
      <c r="ZN21" s="185"/>
      <c r="ZO21" s="185"/>
      <c r="ZP21" s="185"/>
      <c r="ZQ21" s="185"/>
      <c r="ZR21" s="185"/>
      <c r="ZS21" s="185"/>
      <c r="ZT21" s="185"/>
      <c r="ZU21" s="185"/>
      <c r="ZV21" s="185"/>
      <c r="ZW21" s="185"/>
      <c r="ZX21" s="185"/>
      <c r="ZY21" s="185"/>
      <c r="ZZ21" s="185"/>
      <c r="AAA21" s="185"/>
      <c r="AAB21" s="185"/>
      <c r="AAC21" s="185"/>
      <c r="AAD21" s="185"/>
      <c r="AAE21" s="185"/>
      <c r="AAF21" s="185"/>
      <c r="AAG21" s="185"/>
      <c r="AAH21" s="185"/>
      <c r="AAI21" s="185"/>
      <c r="AAJ21" s="185"/>
      <c r="AAK21" s="185"/>
      <c r="AAL21" s="185"/>
      <c r="AAM21" s="185"/>
      <c r="AAN21" s="185"/>
      <c r="AAO21" s="185"/>
      <c r="AAP21" s="185"/>
      <c r="AAQ21" s="185"/>
      <c r="AAR21" s="185"/>
      <c r="AAS21" s="185"/>
      <c r="AAT21" s="185"/>
      <c r="AAU21" s="185"/>
      <c r="AAV21" s="185"/>
      <c r="AAW21" s="185"/>
      <c r="AAX21" s="185"/>
      <c r="AAY21" s="185"/>
      <c r="AAZ21" s="185"/>
      <c r="ABA21" s="185"/>
      <c r="ABB21" s="185"/>
      <c r="ABC21" s="185"/>
      <c r="ABD21" s="185"/>
      <c r="ABE21" s="185"/>
      <c r="ABF21" s="185"/>
      <c r="ABG21" s="185"/>
      <c r="ABH21" s="185"/>
      <c r="ABI21" s="185"/>
      <c r="ABJ21" s="185"/>
      <c r="ABK21" s="185"/>
      <c r="ABL21" s="185"/>
      <c r="ABM21" s="185"/>
      <c r="ABN21" s="185"/>
      <c r="ABO21" s="185"/>
      <c r="ABP21" s="185"/>
      <c r="ABQ21" s="185"/>
      <c r="ABR21" s="185"/>
      <c r="ABS21" s="185"/>
      <c r="ABT21" s="185"/>
      <c r="ABU21" s="185"/>
      <c r="ABV21" s="185"/>
      <c r="ABW21" s="185"/>
      <c r="ABX21" s="185"/>
      <c r="ABY21" s="185"/>
      <c r="ABZ21" s="185"/>
      <c r="ACA21" s="185"/>
      <c r="ACB21" s="185"/>
      <c r="ACC21" s="185"/>
      <c r="ACD21" s="185"/>
      <c r="ACE21" s="185"/>
      <c r="ACF21" s="185"/>
      <c r="ACG21" s="185"/>
      <c r="ACH21" s="185"/>
      <c r="ACI21" s="185"/>
      <c r="ACJ21" s="185"/>
      <c r="ACK21" s="185"/>
      <c r="ACL21" s="185"/>
      <c r="ACM21" s="185"/>
      <c r="ACN21" s="185"/>
      <c r="ACO21" s="185"/>
      <c r="ACP21" s="185"/>
      <c r="ACQ21" s="185"/>
      <c r="ACR21" s="185"/>
      <c r="ACS21" s="185"/>
      <c r="ACT21" s="185"/>
      <c r="ACU21" s="185"/>
      <c r="ACV21" s="185"/>
      <c r="ACW21" s="185"/>
      <c r="ACX21" s="185"/>
      <c r="ACY21" s="185"/>
      <c r="ACZ21" s="185"/>
      <c r="ADA21" s="185"/>
      <c r="ADB21" s="185"/>
      <c r="ADC21" s="185"/>
      <c r="ADD21" s="185"/>
      <c r="ADE21" s="185"/>
      <c r="ADF21" s="185"/>
      <c r="ADG21" s="185"/>
      <c r="ADH21" s="185"/>
      <c r="ADI21" s="185"/>
      <c r="ADJ21" s="185"/>
      <c r="ADK21" s="185"/>
      <c r="ADL21" s="185"/>
      <c r="ADM21" s="185"/>
      <c r="ADN21" s="185"/>
      <c r="ADO21" s="185"/>
      <c r="ADP21" s="185"/>
      <c r="ADQ21" s="185"/>
      <c r="ADR21" s="185"/>
      <c r="ADS21" s="185"/>
      <c r="ADT21" s="185"/>
      <c r="ADU21" s="185"/>
      <c r="ADV21" s="185"/>
      <c r="ADW21" s="185"/>
      <c r="ADX21" s="185"/>
      <c r="ADY21" s="185"/>
      <c r="ADZ21" s="185"/>
      <c r="AEA21" s="185"/>
      <c r="AEB21" s="185"/>
      <c r="AEC21" s="185"/>
      <c r="AED21" s="185"/>
      <c r="AEE21" s="185"/>
      <c r="AEF21" s="185"/>
      <c r="AEG21" s="185"/>
      <c r="AEH21" s="185"/>
      <c r="AEI21" s="185"/>
      <c r="AEJ21" s="185"/>
      <c r="AEK21" s="185"/>
      <c r="AEL21" s="185"/>
      <c r="AEM21" s="185"/>
      <c r="AEN21" s="185"/>
      <c r="AEO21" s="185"/>
      <c r="AEP21" s="185"/>
      <c r="AEQ21" s="185"/>
      <c r="AER21" s="185"/>
      <c r="AES21" s="185"/>
      <c r="AET21" s="185"/>
      <c r="AEU21" s="185"/>
      <c r="AEV21" s="185"/>
      <c r="AEW21" s="185"/>
      <c r="AEX21" s="185"/>
      <c r="AEY21" s="185"/>
      <c r="AEZ21" s="185"/>
      <c r="AFA21" s="185"/>
      <c r="AFB21" s="185"/>
      <c r="AFC21" s="185"/>
      <c r="AFD21" s="185"/>
      <c r="AFE21" s="185"/>
      <c r="AFF21" s="185"/>
      <c r="AFG21" s="185"/>
      <c r="AFH21" s="185"/>
      <c r="AFI21" s="185"/>
      <c r="AFJ21" s="185"/>
      <c r="AFK21" s="185"/>
      <c r="AFL21" s="185"/>
      <c r="AFM21" s="185"/>
      <c r="AFN21" s="185"/>
      <c r="AFO21" s="185"/>
      <c r="AFP21" s="185"/>
      <c r="AFQ21" s="185"/>
      <c r="AFR21" s="185"/>
      <c r="AFS21" s="185"/>
      <c r="AFT21" s="185"/>
      <c r="AFU21" s="185"/>
      <c r="AFV21" s="185"/>
      <c r="AFW21" s="185"/>
      <c r="AFX21" s="185"/>
      <c r="AFY21" s="185"/>
      <c r="AFZ21" s="185"/>
      <c r="AGA21" s="185"/>
      <c r="AGB21" s="185"/>
      <c r="AGC21" s="185"/>
      <c r="AGD21" s="185"/>
      <c r="AGE21" s="185"/>
      <c r="AGF21" s="185"/>
      <c r="AGG21" s="185"/>
      <c r="AGH21" s="185"/>
      <c r="AGI21" s="185"/>
      <c r="AGJ21" s="185"/>
      <c r="AGK21" s="185"/>
      <c r="AGL21" s="185"/>
      <c r="AGM21" s="185"/>
      <c r="AGN21" s="185"/>
      <c r="AGO21" s="185"/>
      <c r="AGP21" s="185"/>
      <c r="AGQ21" s="185"/>
      <c r="AGR21" s="185"/>
      <c r="AGS21" s="185"/>
      <c r="AGT21" s="185"/>
      <c r="AGU21" s="185"/>
      <c r="AGV21" s="185"/>
      <c r="AGW21" s="185"/>
      <c r="AGX21" s="185"/>
      <c r="AGY21" s="185"/>
      <c r="AGZ21" s="185"/>
      <c r="AHA21" s="185"/>
      <c r="AHB21" s="185"/>
      <c r="AHC21" s="185"/>
      <c r="AHD21" s="185"/>
      <c r="AHE21" s="185"/>
      <c r="AHF21" s="185"/>
      <c r="AHG21" s="185"/>
      <c r="AHH21" s="185"/>
      <c r="AHI21" s="185"/>
      <c r="AHJ21" s="185"/>
      <c r="AHK21" s="185"/>
      <c r="AHL21" s="185"/>
      <c r="AHM21" s="185"/>
      <c r="AHN21" s="185"/>
      <c r="AHO21" s="185"/>
      <c r="AHP21" s="185"/>
      <c r="AHQ21" s="185"/>
      <c r="AHR21" s="185"/>
      <c r="AHS21" s="185"/>
      <c r="AHT21" s="185"/>
      <c r="AHU21" s="185"/>
      <c r="AHV21" s="185"/>
      <c r="AHW21" s="185"/>
      <c r="AHX21" s="185"/>
      <c r="AHY21" s="185"/>
      <c r="AHZ21" s="185"/>
      <c r="AIA21" s="185"/>
      <c r="AIB21" s="185"/>
      <c r="AIC21" s="185"/>
      <c r="AID21" s="185"/>
      <c r="AIE21" s="185"/>
      <c r="AIF21" s="185"/>
      <c r="AIG21" s="185"/>
      <c r="AIH21" s="185"/>
      <c r="AII21" s="185"/>
      <c r="AIJ21" s="185"/>
      <c r="AIK21" s="185"/>
      <c r="AIL21" s="185"/>
      <c r="AIM21" s="185"/>
      <c r="AIN21" s="185"/>
      <c r="AIO21" s="185"/>
      <c r="AIP21" s="185"/>
      <c r="AIQ21" s="185"/>
      <c r="AIR21" s="185"/>
      <c r="AIS21" s="185"/>
      <c r="AIT21" s="185"/>
      <c r="AIU21" s="185"/>
      <c r="AIV21" s="185"/>
      <c r="AIW21" s="185"/>
      <c r="AIX21" s="185"/>
      <c r="AIY21" s="185"/>
      <c r="AIZ21" s="185"/>
      <c r="AJA21" s="185"/>
      <c r="AJB21" s="185"/>
      <c r="AJC21" s="185"/>
      <c r="AJD21" s="185"/>
      <c r="AJE21" s="185"/>
      <c r="AJF21" s="185"/>
      <c r="AJG21" s="185"/>
      <c r="AJH21" s="185"/>
      <c r="AJI21" s="185"/>
      <c r="AJJ21" s="185"/>
      <c r="AJK21" s="185"/>
      <c r="AJL21" s="185"/>
      <c r="AJM21" s="185"/>
      <c r="AJN21" s="185"/>
      <c r="AJO21" s="185"/>
      <c r="AJP21" s="185"/>
      <c r="AJQ21" s="185"/>
      <c r="AJR21" s="185"/>
      <c r="AJS21" s="185"/>
      <c r="AJT21" s="185"/>
      <c r="AJU21" s="185"/>
      <c r="AJV21" s="185"/>
      <c r="AJW21" s="185"/>
      <c r="AJX21" s="185"/>
      <c r="AJY21" s="185"/>
      <c r="AJZ21" s="185"/>
      <c r="AKA21" s="185"/>
      <c r="AKB21" s="185"/>
      <c r="AKC21" s="185"/>
      <c r="AKD21" s="185"/>
      <c r="AKE21" s="185"/>
      <c r="AKF21" s="185"/>
      <c r="AKG21" s="185"/>
      <c r="AKH21" s="185"/>
      <c r="AKI21" s="185"/>
      <c r="AKJ21" s="185"/>
      <c r="AKK21" s="185"/>
      <c r="AKL21" s="185"/>
      <c r="AKM21" s="185"/>
      <c r="AKN21" s="185"/>
      <c r="AKO21" s="185"/>
      <c r="AKP21" s="185"/>
      <c r="AKQ21" s="185"/>
      <c r="AKR21" s="185"/>
      <c r="AKS21" s="185"/>
      <c r="AKT21" s="185"/>
      <c r="AKU21" s="185"/>
      <c r="AKV21" s="185"/>
      <c r="AKW21" s="185"/>
      <c r="AKX21" s="185"/>
      <c r="AKY21" s="185"/>
      <c r="AKZ21" s="185"/>
      <c r="ALA21" s="185"/>
      <c r="ALB21" s="185"/>
      <c r="ALC21" s="185"/>
      <c r="ALD21" s="185"/>
      <c r="ALE21" s="185"/>
      <c r="ALF21" s="185"/>
      <c r="ALG21" s="185"/>
      <c r="ALH21" s="185"/>
      <c r="ALI21" s="185"/>
      <c r="ALJ21" s="185"/>
      <c r="ALK21" s="185"/>
      <c r="ALL21" s="185"/>
      <c r="ALM21" s="185"/>
      <c r="ALN21" s="185"/>
      <c r="ALO21" s="185"/>
      <c r="ALP21" s="185"/>
      <c r="ALQ21" s="185"/>
      <c r="ALR21" s="185"/>
      <c r="ALS21" s="185"/>
      <c r="ALT21" s="185"/>
      <c r="ALU21" s="185"/>
      <c r="ALV21" s="185"/>
      <c r="ALW21" s="185"/>
      <c r="ALX21" s="185"/>
      <c r="ALY21" s="185"/>
      <c r="ALZ21" s="185"/>
      <c r="AMA21" s="185"/>
      <c r="AMB21" s="185"/>
      <c r="AMC21" s="185"/>
      <c r="AMD21" s="185"/>
      <c r="AME21" s="185"/>
      <c r="AMF21" s="185"/>
      <c r="AMG21" s="185"/>
      <c r="AMH21" s="185"/>
      <c r="AMI21" s="185"/>
      <c r="AMJ21" s="185"/>
      <c r="AMK21" s="185"/>
      <c r="AML21" s="185"/>
      <c r="AMM21" s="185"/>
      <c r="AMN21" s="185"/>
      <c r="AMO21" s="185"/>
      <c r="AMP21" s="185"/>
      <c r="AMQ21" s="185"/>
      <c r="AMR21" s="185"/>
      <c r="AMS21" s="185"/>
      <c r="AMT21" s="185"/>
      <c r="AMU21" s="185"/>
      <c r="AMV21" s="185"/>
      <c r="AMW21" s="185"/>
      <c r="AMX21" s="185"/>
      <c r="AMY21" s="185"/>
      <c r="AMZ21" s="185"/>
      <c r="ANA21" s="185"/>
      <c r="ANB21" s="185"/>
      <c r="ANC21" s="185"/>
      <c r="AND21" s="185"/>
      <c r="ANE21" s="185"/>
      <c r="ANF21" s="185"/>
      <c r="ANG21" s="185"/>
      <c r="ANH21" s="185"/>
      <c r="ANI21" s="185"/>
      <c r="ANJ21" s="185"/>
      <c r="ANK21" s="185"/>
      <c r="ANL21" s="185"/>
      <c r="ANM21" s="185"/>
      <c r="ANN21" s="185"/>
      <c r="ANO21" s="185"/>
      <c r="ANP21" s="185"/>
      <c r="ANQ21" s="185"/>
      <c r="ANR21" s="185"/>
      <c r="ANS21" s="185"/>
      <c r="ANT21" s="185"/>
      <c r="ANU21" s="185"/>
      <c r="ANV21" s="185"/>
      <c r="ANW21" s="185"/>
      <c r="ANX21" s="185"/>
      <c r="ANY21" s="185"/>
      <c r="ANZ21" s="185"/>
      <c r="AOA21" s="185"/>
      <c r="AOB21" s="185"/>
      <c r="AOC21" s="185"/>
      <c r="AOD21" s="185"/>
      <c r="AOE21" s="185"/>
      <c r="AOF21" s="185"/>
      <c r="AOG21" s="185"/>
      <c r="AOH21" s="185"/>
      <c r="AOI21" s="185"/>
      <c r="AOJ21" s="185"/>
      <c r="AOK21" s="185"/>
      <c r="AOL21" s="185"/>
      <c r="AOM21" s="185"/>
      <c r="AON21" s="185"/>
      <c r="AOO21" s="185"/>
      <c r="AOP21" s="185"/>
      <c r="AOQ21" s="185"/>
      <c r="AOR21" s="185"/>
      <c r="AOS21" s="185"/>
      <c r="AOT21" s="185"/>
      <c r="AOU21" s="185"/>
      <c r="AOV21" s="185"/>
      <c r="AOW21" s="185"/>
      <c r="AOX21" s="185"/>
      <c r="AOY21" s="185"/>
      <c r="AOZ21" s="185"/>
      <c r="APA21" s="185"/>
      <c r="APB21" s="185"/>
      <c r="APC21" s="185"/>
      <c r="APD21" s="185"/>
      <c r="APE21" s="185"/>
      <c r="APF21" s="185"/>
      <c r="APG21" s="185"/>
      <c r="APH21" s="185"/>
      <c r="API21" s="185"/>
      <c r="APJ21" s="185"/>
      <c r="APK21" s="185"/>
      <c r="APL21" s="185"/>
      <c r="APM21" s="185"/>
      <c r="APN21" s="185"/>
      <c r="APO21" s="185"/>
      <c r="APP21" s="185"/>
      <c r="APQ21" s="185"/>
      <c r="APR21" s="185"/>
      <c r="APS21" s="185"/>
      <c r="APT21" s="185"/>
      <c r="APU21" s="185"/>
      <c r="APV21" s="185"/>
      <c r="APW21" s="185"/>
      <c r="APX21" s="185"/>
      <c r="APY21" s="185"/>
      <c r="APZ21" s="185"/>
      <c r="AQA21" s="185"/>
      <c r="AQB21" s="185"/>
      <c r="AQC21" s="185"/>
      <c r="AQD21" s="185"/>
      <c r="AQE21" s="185"/>
      <c r="AQF21" s="185"/>
      <c r="AQG21" s="185"/>
      <c r="AQH21" s="185"/>
      <c r="AQI21" s="185"/>
      <c r="AQJ21" s="185"/>
      <c r="AQK21" s="185"/>
      <c r="AQL21" s="185"/>
      <c r="AQM21" s="185"/>
      <c r="AQN21" s="185"/>
      <c r="AQO21" s="185"/>
      <c r="AQP21" s="185"/>
      <c r="AQQ21" s="185"/>
      <c r="AQR21" s="185"/>
      <c r="AQS21" s="185"/>
      <c r="AQT21" s="185"/>
      <c r="AQU21" s="185"/>
      <c r="AQV21" s="185"/>
      <c r="AQW21" s="185"/>
      <c r="AQX21" s="185"/>
      <c r="AQY21" s="185"/>
      <c r="AQZ21" s="185"/>
      <c r="ARA21" s="185"/>
      <c r="ARB21" s="185"/>
      <c r="ARC21" s="185"/>
      <c r="ARD21" s="185"/>
      <c r="ARE21" s="185"/>
      <c r="ARF21" s="185"/>
      <c r="ARG21" s="185"/>
      <c r="ARH21" s="185"/>
      <c r="ARI21" s="185"/>
      <c r="ARJ21" s="185"/>
      <c r="ARK21" s="185"/>
      <c r="ARL21" s="185"/>
      <c r="ARM21" s="185"/>
      <c r="ARN21" s="185"/>
      <c r="ARO21" s="185"/>
      <c r="ARP21" s="185"/>
      <c r="ARQ21" s="185"/>
      <c r="ARR21" s="185"/>
      <c r="ARS21" s="185"/>
      <c r="ART21" s="185"/>
      <c r="ARU21" s="185"/>
      <c r="ARV21" s="185"/>
      <c r="ARW21" s="185"/>
      <c r="ARX21" s="185"/>
      <c r="ARY21" s="185"/>
      <c r="ARZ21" s="185"/>
      <c r="ASA21" s="185"/>
      <c r="ASB21" s="185"/>
      <c r="ASC21" s="185"/>
      <c r="ASD21" s="185"/>
      <c r="ASE21" s="185"/>
      <c r="ASF21" s="185"/>
      <c r="ASG21" s="185"/>
      <c r="ASH21" s="185"/>
      <c r="ASI21" s="185"/>
      <c r="ASJ21" s="185"/>
      <c r="ASK21" s="185"/>
      <c r="ASL21" s="185"/>
      <c r="ASM21" s="185"/>
      <c r="ASN21" s="185"/>
      <c r="ASO21" s="185"/>
      <c r="ASP21" s="185"/>
      <c r="ASQ21" s="185"/>
      <c r="ASR21" s="185"/>
      <c r="ASS21" s="185"/>
      <c r="AST21" s="185"/>
      <c r="ASU21" s="185"/>
      <c r="ASV21" s="185"/>
      <c r="ASW21" s="185"/>
      <c r="ASX21" s="185"/>
      <c r="ASY21" s="185"/>
      <c r="ASZ21" s="185"/>
      <c r="ATA21" s="185"/>
      <c r="ATB21" s="185"/>
      <c r="ATC21" s="185"/>
      <c r="ATD21" s="185"/>
      <c r="ATE21" s="185"/>
      <c r="ATF21" s="185"/>
      <c r="ATG21" s="185"/>
      <c r="ATH21" s="185"/>
      <c r="ATI21" s="185"/>
      <c r="ATJ21" s="185"/>
      <c r="ATK21" s="185"/>
      <c r="ATL21" s="185"/>
      <c r="ATM21" s="185"/>
      <c r="ATN21" s="185"/>
      <c r="ATO21" s="185"/>
      <c r="ATP21" s="185"/>
      <c r="ATQ21" s="185"/>
      <c r="ATR21" s="185"/>
      <c r="ATS21" s="185"/>
      <c r="ATT21" s="185"/>
      <c r="ATU21" s="185"/>
      <c r="ATV21" s="185"/>
      <c r="ATW21" s="185"/>
      <c r="ATX21" s="185"/>
      <c r="ATY21" s="185"/>
      <c r="ATZ21" s="185"/>
      <c r="AUA21" s="185"/>
      <c r="AUB21" s="185"/>
      <c r="AUC21" s="185"/>
      <c r="AUD21" s="185"/>
      <c r="AUE21" s="185"/>
      <c r="AUF21" s="185"/>
      <c r="AUG21" s="185"/>
      <c r="AUH21" s="185"/>
      <c r="AUI21" s="185"/>
      <c r="AUJ21" s="185"/>
      <c r="AUK21" s="185"/>
      <c r="AUL21" s="185"/>
      <c r="AUM21" s="185"/>
      <c r="AUN21" s="185"/>
      <c r="AUO21" s="185"/>
      <c r="AUP21" s="185"/>
      <c r="AUQ21" s="185"/>
      <c r="AUR21" s="185"/>
      <c r="AUS21" s="185"/>
      <c r="AUT21" s="185"/>
      <c r="AUU21" s="185"/>
      <c r="AUV21" s="185"/>
      <c r="AUW21" s="185"/>
      <c r="AUX21" s="185"/>
      <c r="AUY21" s="185"/>
      <c r="AUZ21" s="185"/>
      <c r="AVA21" s="185"/>
      <c r="AVB21" s="185"/>
      <c r="AVC21" s="185"/>
      <c r="AVD21" s="185"/>
      <c r="AVE21" s="185"/>
      <c r="AVF21" s="185"/>
      <c r="AVG21" s="185"/>
      <c r="AVH21" s="185"/>
      <c r="AVI21" s="185"/>
      <c r="AVJ21" s="185"/>
      <c r="AVK21" s="185"/>
      <c r="AVL21" s="185"/>
      <c r="AVM21" s="185"/>
      <c r="AVN21" s="185"/>
      <c r="AVO21" s="185"/>
      <c r="AVP21" s="185"/>
      <c r="AVQ21" s="185"/>
      <c r="AVR21" s="185"/>
      <c r="AVS21" s="185"/>
      <c r="AVT21" s="185"/>
      <c r="AVU21" s="185"/>
      <c r="AVV21" s="185"/>
      <c r="AVW21" s="185"/>
      <c r="AVX21" s="185"/>
      <c r="AVY21" s="185"/>
      <c r="AVZ21" s="185"/>
      <c r="AWA21" s="185"/>
      <c r="AWB21" s="185"/>
      <c r="AWC21" s="185"/>
      <c r="AWD21" s="185"/>
      <c r="AWE21" s="185"/>
      <c r="AWF21" s="185"/>
      <c r="AWG21" s="185"/>
      <c r="AWH21" s="185"/>
      <c r="AWI21" s="185"/>
      <c r="AWJ21" s="185"/>
      <c r="AWK21" s="185"/>
      <c r="AWL21" s="185"/>
      <c r="AWM21" s="185"/>
      <c r="AWN21" s="185"/>
      <c r="AWO21" s="185"/>
      <c r="AWP21" s="185"/>
      <c r="AWQ21" s="185"/>
      <c r="AWR21" s="185"/>
      <c r="AWS21" s="185"/>
      <c r="AWT21" s="185"/>
      <c r="AWU21" s="185"/>
      <c r="AWV21" s="185"/>
      <c r="AWW21" s="185"/>
      <c r="AWX21" s="185"/>
      <c r="AWY21" s="185"/>
      <c r="AWZ21" s="185"/>
      <c r="AXA21" s="185"/>
      <c r="AXB21" s="185"/>
      <c r="AXC21" s="185"/>
      <c r="AXD21" s="185"/>
      <c r="AXE21" s="185"/>
      <c r="AXF21" s="185"/>
      <c r="AXG21" s="185"/>
      <c r="AXH21" s="185"/>
      <c r="AXI21" s="185"/>
      <c r="AXJ21" s="185"/>
      <c r="AXK21" s="185"/>
      <c r="AXL21" s="185"/>
      <c r="AXM21" s="185"/>
      <c r="AXN21" s="185"/>
      <c r="AXO21" s="185"/>
      <c r="AXP21" s="185"/>
      <c r="AXQ21" s="185"/>
      <c r="AXR21" s="185"/>
      <c r="AXS21" s="185"/>
      <c r="AXT21" s="185"/>
      <c r="AXU21" s="185"/>
      <c r="AXV21" s="185"/>
      <c r="AXW21" s="185"/>
      <c r="AXX21" s="185"/>
      <c r="AXY21" s="185"/>
      <c r="AXZ21" s="185"/>
      <c r="AYA21" s="185"/>
      <c r="AYB21" s="185"/>
      <c r="AYC21" s="185"/>
      <c r="AYD21" s="185"/>
      <c r="AYE21" s="185"/>
      <c r="AYF21" s="185"/>
      <c r="AYG21" s="185"/>
      <c r="AYH21" s="185"/>
      <c r="AYI21" s="185"/>
      <c r="AYJ21" s="185"/>
      <c r="AYK21" s="185"/>
      <c r="AYL21" s="185"/>
      <c r="AYM21" s="185"/>
      <c r="AYN21" s="185"/>
      <c r="AYO21" s="185"/>
      <c r="AYP21" s="185"/>
      <c r="AYQ21" s="185"/>
      <c r="AYR21" s="185"/>
      <c r="AYS21" s="185"/>
      <c r="AYT21" s="185"/>
      <c r="AYU21" s="185"/>
      <c r="AYV21" s="185"/>
      <c r="AYW21" s="185"/>
      <c r="AYX21" s="185"/>
      <c r="AYY21" s="185"/>
      <c r="AYZ21" s="185"/>
      <c r="AZA21" s="185"/>
      <c r="AZB21" s="185"/>
      <c r="AZC21" s="185"/>
      <c r="AZD21" s="185"/>
      <c r="AZE21" s="185"/>
      <c r="AZF21" s="185"/>
      <c r="AZG21" s="185"/>
      <c r="AZH21" s="185"/>
      <c r="AZI21" s="185"/>
      <c r="AZJ21" s="185"/>
      <c r="AZK21" s="185"/>
      <c r="AZL21" s="185"/>
      <c r="AZM21" s="185"/>
      <c r="AZN21" s="185"/>
      <c r="AZO21" s="185"/>
      <c r="AZP21" s="185"/>
      <c r="AZQ21" s="185"/>
      <c r="AZR21" s="185"/>
      <c r="AZS21" s="185"/>
      <c r="AZT21" s="185"/>
      <c r="AZU21" s="185"/>
      <c r="AZV21" s="185"/>
      <c r="AZW21" s="185"/>
      <c r="AZX21" s="185"/>
      <c r="AZY21" s="185"/>
      <c r="AZZ21" s="185"/>
      <c r="BAA21" s="185"/>
      <c r="BAB21" s="185"/>
      <c r="BAC21" s="185"/>
      <c r="BAD21" s="185"/>
      <c r="BAE21" s="185"/>
      <c r="BAF21" s="185"/>
      <c r="BAG21" s="185"/>
      <c r="BAH21" s="185"/>
      <c r="BAI21" s="185"/>
      <c r="BAJ21" s="185"/>
      <c r="BAK21" s="185"/>
      <c r="BAL21" s="185"/>
      <c r="BAM21" s="185"/>
      <c r="BAN21" s="185"/>
      <c r="BAO21" s="185"/>
      <c r="BAP21" s="185"/>
      <c r="BAQ21" s="185"/>
      <c r="BAR21" s="185"/>
      <c r="BAS21" s="185"/>
      <c r="BAT21" s="185"/>
      <c r="BAU21" s="185"/>
      <c r="BAV21" s="185"/>
      <c r="BAW21" s="185"/>
      <c r="BAX21" s="185"/>
      <c r="BAY21" s="185"/>
      <c r="BAZ21" s="185"/>
      <c r="BBA21" s="185"/>
      <c r="BBB21" s="185"/>
      <c r="BBC21" s="185"/>
      <c r="BBD21" s="185"/>
      <c r="BBE21" s="185"/>
      <c r="BBF21" s="185"/>
      <c r="BBG21" s="185"/>
      <c r="BBH21" s="185"/>
      <c r="BBI21" s="185"/>
      <c r="BBJ21" s="185"/>
      <c r="BBK21" s="185"/>
      <c r="BBL21" s="185"/>
      <c r="BBM21" s="185"/>
      <c r="BBN21" s="185"/>
      <c r="BBO21" s="185"/>
      <c r="BBP21" s="185"/>
      <c r="BBQ21" s="185"/>
      <c r="BBR21" s="185"/>
      <c r="BBS21" s="185"/>
      <c r="BBT21" s="185"/>
      <c r="BBU21" s="185"/>
      <c r="BBV21" s="185"/>
      <c r="BBW21" s="185"/>
      <c r="BBX21" s="185"/>
      <c r="BBY21" s="185"/>
      <c r="BBZ21" s="185"/>
      <c r="BCA21" s="185"/>
      <c r="BCB21" s="185"/>
      <c r="BCC21" s="185"/>
      <c r="BCD21" s="185"/>
      <c r="BCE21" s="185"/>
      <c r="BCF21" s="185"/>
      <c r="BCG21" s="185"/>
      <c r="BCH21" s="185"/>
      <c r="BCI21" s="185"/>
      <c r="BCJ21" s="185"/>
      <c r="BCK21" s="185"/>
      <c r="BCL21" s="185"/>
      <c r="BCM21" s="185"/>
      <c r="BCN21" s="185"/>
      <c r="BCO21" s="185"/>
      <c r="BCP21" s="185"/>
      <c r="BCQ21" s="185"/>
      <c r="BCR21" s="185"/>
      <c r="BCS21" s="185"/>
      <c r="BCT21" s="185"/>
      <c r="BCU21" s="185"/>
      <c r="BCV21" s="185"/>
      <c r="BCW21" s="185"/>
      <c r="BCX21" s="185"/>
      <c r="BCY21" s="185"/>
      <c r="BCZ21" s="185"/>
      <c r="BDA21" s="185"/>
      <c r="BDB21" s="185"/>
      <c r="BDC21" s="185"/>
      <c r="BDD21" s="185"/>
      <c r="BDE21" s="185"/>
      <c r="BDF21" s="185"/>
      <c r="BDG21" s="185"/>
      <c r="BDH21" s="185"/>
      <c r="BDI21" s="185"/>
      <c r="BDJ21" s="185"/>
      <c r="BDK21" s="185"/>
      <c r="BDL21" s="185"/>
      <c r="BDM21" s="185"/>
      <c r="BDN21" s="185"/>
      <c r="BDO21" s="185"/>
      <c r="BDP21" s="185"/>
      <c r="BDQ21" s="185"/>
      <c r="BDR21" s="185"/>
      <c r="BDS21" s="185"/>
      <c r="BDT21" s="185"/>
      <c r="BDU21" s="185"/>
      <c r="BDV21" s="185"/>
      <c r="BDW21" s="185"/>
      <c r="BDX21" s="185"/>
      <c r="BDY21" s="185"/>
      <c r="BDZ21" s="185"/>
      <c r="BEA21" s="185"/>
      <c r="BEB21" s="185"/>
      <c r="BEC21" s="185"/>
      <c r="BED21" s="185"/>
      <c r="BEE21" s="185"/>
      <c r="BEF21" s="185"/>
      <c r="BEG21" s="185"/>
      <c r="BEH21" s="185"/>
      <c r="BEI21" s="185"/>
      <c r="BEJ21" s="185"/>
      <c r="BEK21" s="185"/>
      <c r="BEL21" s="185"/>
      <c r="BEM21" s="185"/>
      <c r="BEN21" s="185"/>
      <c r="BEO21" s="185"/>
      <c r="BEP21" s="185"/>
      <c r="BEQ21" s="185"/>
      <c r="BER21" s="185"/>
      <c r="BES21" s="185"/>
      <c r="BET21" s="185"/>
      <c r="BEU21" s="185"/>
      <c r="BEV21" s="185"/>
      <c r="BEW21" s="185"/>
      <c r="BEX21" s="185"/>
      <c r="BEY21" s="185"/>
      <c r="BEZ21" s="185"/>
      <c r="BFA21" s="185"/>
      <c r="BFB21" s="185"/>
      <c r="BFC21" s="185"/>
      <c r="BFD21" s="185"/>
      <c r="BFE21" s="185"/>
      <c r="BFF21" s="185"/>
      <c r="BFG21" s="185"/>
      <c r="BFH21" s="185"/>
      <c r="BFI21" s="185"/>
      <c r="BFJ21" s="185"/>
      <c r="BFK21" s="185"/>
      <c r="BFL21" s="185"/>
      <c r="BFM21" s="185"/>
      <c r="BFN21" s="185"/>
      <c r="BFO21" s="185"/>
      <c r="BFP21" s="185"/>
      <c r="BFQ21" s="185"/>
      <c r="BFR21" s="185"/>
      <c r="BFS21" s="185"/>
      <c r="BFT21" s="185"/>
      <c r="BFU21" s="185"/>
      <c r="BFV21" s="185"/>
      <c r="BFW21" s="185"/>
      <c r="BFX21" s="185"/>
      <c r="BFY21" s="185"/>
      <c r="BFZ21" s="185"/>
      <c r="BGA21" s="185"/>
      <c r="BGB21" s="185"/>
      <c r="BGC21" s="185"/>
      <c r="BGD21" s="185"/>
      <c r="BGE21" s="185"/>
      <c r="BGF21" s="185"/>
      <c r="BGG21" s="185"/>
      <c r="BGH21" s="185"/>
      <c r="BGI21" s="185"/>
      <c r="BGJ21" s="185"/>
      <c r="BGK21" s="185"/>
      <c r="BGL21" s="185"/>
      <c r="BGM21" s="185"/>
      <c r="BGN21" s="185"/>
      <c r="BGO21" s="185"/>
      <c r="BGP21" s="185"/>
      <c r="BGQ21" s="185"/>
      <c r="BGR21" s="185"/>
      <c r="BGS21" s="185"/>
      <c r="BGT21" s="185"/>
      <c r="BGU21" s="185"/>
      <c r="BGV21" s="185"/>
      <c r="BGW21" s="185"/>
      <c r="BGX21" s="185"/>
      <c r="BGY21" s="185"/>
      <c r="BGZ21" s="185"/>
      <c r="BHA21" s="185"/>
      <c r="BHB21" s="185"/>
      <c r="BHC21" s="185"/>
      <c r="BHD21" s="185"/>
      <c r="BHE21" s="185"/>
      <c r="BHF21" s="185"/>
      <c r="BHG21" s="185"/>
      <c r="BHH21" s="185"/>
      <c r="BHI21" s="185"/>
      <c r="BHJ21" s="185"/>
      <c r="BHK21" s="185"/>
      <c r="BHL21" s="185"/>
      <c r="BHM21" s="185"/>
      <c r="BHN21" s="185"/>
      <c r="BHO21" s="185"/>
      <c r="BHP21" s="185"/>
      <c r="BHQ21" s="185"/>
      <c r="BHR21" s="185"/>
      <c r="BHS21" s="185"/>
      <c r="BHT21" s="185"/>
      <c r="BHU21" s="185"/>
      <c r="BHV21" s="185"/>
      <c r="BHW21" s="185"/>
      <c r="BHX21" s="185"/>
      <c r="BHY21" s="185"/>
      <c r="BHZ21" s="185"/>
      <c r="BIA21" s="185"/>
      <c r="BIB21" s="185"/>
      <c r="BIC21" s="185"/>
      <c r="BID21" s="185"/>
      <c r="BIE21" s="185"/>
      <c r="BIF21" s="185"/>
      <c r="BIG21" s="185"/>
      <c r="BIH21" s="185"/>
      <c r="BII21" s="185"/>
      <c r="BIJ21" s="185"/>
      <c r="BIK21" s="185"/>
      <c r="BIL21" s="185"/>
      <c r="BIM21" s="185"/>
      <c r="BIN21" s="185"/>
      <c r="BIO21" s="185"/>
      <c r="BIP21" s="185"/>
      <c r="BIQ21" s="185"/>
      <c r="BIR21" s="185"/>
      <c r="BIS21" s="185"/>
      <c r="BIT21" s="185"/>
      <c r="BIU21" s="185"/>
      <c r="BIV21" s="185"/>
      <c r="BIW21" s="185"/>
      <c r="BIX21" s="185"/>
      <c r="BIY21" s="185"/>
      <c r="BIZ21" s="185"/>
      <c r="BJA21" s="185"/>
      <c r="BJB21" s="185"/>
      <c r="BJC21" s="185"/>
      <c r="BJD21" s="185"/>
      <c r="BJE21" s="185"/>
      <c r="BJF21" s="185"/>
      <c r="BJG21" s="185"/>
      <c r="BJH21" s="185"/>
      <c r="BJI21" s="185"/>
      <c r="BJJ21" s="185"/>
      <c r="BJK21" s="185"/>
      <c r="BJL21" s="185"/>
      <c r="BJM21" s="185"/>
      <c r="BJN21" s="185"/>
      <c r="BJO21" s="185"/>
      <c r="BJP21" s="185"/>
      <c r="BJQ21" s="185"/>
      <c r="BJR21" s="185"/>
      <c r="BJS21" s="185"/>
      <c r="BJT21" s="185"/>
      <c r="BJU21" s="185"/>
      <c r="BJV21" s="185"/>
      <c r="BJW21" s="185"/>
      <c r="BJX21" s="185"/>
      <c r="BJY21" s="185"/>
      <c r="BJZ21" s="185"/>
      <c r="BKA21" s="185"/>
      <c r="BKB21" s="185"/>
      <c r="BKC21" s="185"/>
      <c r="BKD21" s="185"/>
      <c r="BKE21" s="185"/>
      <c r="BKF21" s="185"/>
      <c r="BKG21" s="185"/>
      <c r="BKH21" s="185"/>
      <c r="BKI21" s="185"/>
      <c r="BKJ21" s="185"/>
      <c r="BKK21" s="185"/>
      <c r="BKL21" s="185"/>
      <c r="BKM21" s="185"/>
      <c r="BKN21" s="185"/>
      <c r="BKO21" s="185"/>
      <c r="BKP21" s="185"/>
      <c r="BKQ21" s="185"/>
      <c r="BKR21" s="185"/>
      <c r="BKS21" s="185"/>
      <c r="BKT21" s="185"/>
      <c r="BKU21" s="185"/>
      <c r="BKV21" s="185"/>
      <c r="BKW21" s="185"/>
      <c r="BKX21" s="185"/>
      <c r="BKY21" s="185"/>
      <c r="BKZ21" s="185"/>
      <c r="BLA21" s="185"/>
      <c r="BLB21" s="185"/>
      <c r="BLC21" s="185"/>
      <c r="BLD21" s="185"/>
      <c r="BLE21" s="185"/>
      <c r="BLF21" s="185"/>
      <c r="BLG21" s="185"/>
      <c r="BLH21" s="185"/>
      <c r="BLI21" s="185"/>
      <c r="BLJ21" s="185"/>
      <c r="BLK21" s="185"/>
      <c r="BLL21" s="185"/>
      <c r="BLM21" s="185"/>
      <c r="BLN21" s="185"/>
      <c r="BLO21" s="185"/>
      <c r="BLP21" s="185"/>
      <c r="BLQ21" s="185"/>
      <c r="BLR21" s="185"/>
      <c r="BLS21" s="185"/>
      <c r="BLT21" s="185"/>
      <c r="BLU21" s="185"/>
      <c r="BLV21" s="185"/>
      <c r="BLW21" s="185"/>
      <c r="BLX21" s="185"/>
      <c r="BLY21" s="185"/>
      <c r="BLZ21" s="185"/>
      <c r="BMA21" s="185"/>
      <c r="BMB21" s="185"/>
      <c r="BMC21" s="185"/>
      <c r="BMD21" s="185"/>
      <c r="BME21" s="185"/>
      <c r="BMF21" s="185"/>
      <c r="BMG21" s="185"/>
      <c r="BMH21" s="185"/>
      <c r="BMI21" s="185"/>
      <c r="BMJ21" s="185"/>
      <c r="BMK21" s="185"/>
      <c r="BML21" s="185"/>
      <c r="BMM21" s="185"/>
      <c r="BMN21" s="185"/>
      <c r="BMO21" s="185"/>
      <c r="BMP21" s="185"/>
      <c r="BMQ21" s="185"/>
      <c r="BMR21" s="185"/>
      <c r="BMS21" s="185"/>
      <c r="BMT21" s="185"/>
      <c r="BMU21" s="185"/>
      <c r="BMV21" s="185"/>
      <c r="BMW21" s="185"/>
      <c r="BMX21" s="185"/>
      <c r="BMY21" s="185"/>
      <c r="BMZ21" s="185"/>
      <c r="BNA21" s="185"/>
      <c r="BNB21" s="185"/>
      <c r="BNC21" s="185"/>
      <c r="BND21" s="185"/>
      <c r="BNE21" s="185"/>
      <c r="BNF21" s="185"/>
      <c r="BNG21" s="185"/>
      <c r="BNH21" s="185"/>
      <c r="BNI21" s="185"/>
      <c r="BNJ21" s="185"/>
      <c r="BNK21" s="185"/>
      <c r="BNL21" s="185"/>
      <c r="BNM21" s="185"/>
      <c r="BNN21" s="185"/>
      <c r="BNO21" s="185"/>
      <c r="BNP21" s="185"/>
      <c r="BNQ21" s="185"/>
      <c r="BNR21" s="185"/>
      <c r="BNS21" s="185"/>
      <c r="BNT21" s="185"/>
      <c r="BNU21" s="185"/>
      <c r="BNV21" s="185"/>
      <c r="BNW21" s="185"/>
      <c r="BNX21" s="185"/>
      <c r="BNY21" s="185"/>
      <c r="BNZ21" s="185"/>
      <c r="BOA21" s="185"/>
      <c r="BOB21" s="185"/>
      <c r="BOC21" s="185"/>
      <c r="BOD21" s="185"/>
      <c r="BOE21" s="185"/>
      <c r="BOF21" s="185"/>
      <c r="BOG21" s="185"/>
      <c r="BOH21" s="185"/>
      <c r="BOI21" s="185"/>
      <c r="BOJ21" s="185"/>
      <c r="BOK21" s="185"/>
      <c r="BOL21" s="185"/>
      <c r="BOM21" s="185"/>
      <c r="BON21" s="185"/>
      <c r="BOO21" s="185"/>
      <c r="BOP21" s="185"/>
      <c r="BOQ21" s="185"/>
      <c r="BOR21" s="185"/>
      <c r="BOS21" s="185"/>
      <c r="BOT21" s="185"/>
      <c r="BOU21" s="185"/>
      <c r="BOV21" s="185"/>
      <c r="BOW21" s="185"/>
      <c r="BOX21" s="185"/>
      <c r="BOY21" s="185"/>
      <c r="BOZ21" s="185"/>
      <c r="BPA21" s="185"/>
      <c r="BPB21" s="185"/>
      <c r="BPC21" s="185"/>
      <c r="BPD21" s="185"/>
      <c r="BPE21" s="185"/>
      <c r="BPF21" s="185"/>
      <c r="BPG21" s="185"/>
      <c r="BPH21" s="185"/>
      <c r="BPI21" s="185"/>
      <c r="BPJ21" s="185"/>
      <c r="BPK21" s="185"/>
      <c r="BPL21" s="185"/>
      <c r="BPM21" s="185"/>
      <c r="BPN21" s="185"/>
      <c r="BPO21" s="185"/>
      <c r="BPP21" s="185"/>
      <c r="BPQ21" s="185"/>
      <c r="BPR21" s="185"/>
      <c r="BPS21" s="185"/>
      <c r="BPT21" s="185"/>
      <c r="BPU21" s="185"/>
      <c r="BPV21" s="185"/>
      <c r="BPW21" s="185"/>
      <c r="BPX21" s="185"/>
      <c r="BPY21" s="185"/>
      <c r="BPZ21" s="185"/>
      <c r="BQA21" s="185"/>
      <c r="BQB21" s="185"/>
      <c r="BQC21" s="185"/>
      <c r="BQD21" s="185"/>
      <c r="BQE21" s="185"/>
      <c r="BQF21" s="185"/>
      <c r="BQG21" s="185"/>
      <c r="BQH21" s="185"/>
      <c r="BQI21" s="185"/>
      <c r="BQJ21" s="185"/>
      <c r="BQK21" s="185"/>
      <c r="BQL21" s="185"/>
      <c r="BQM21" s="185"/>
      <c r="BQN21" s="185"/>
      <c r="BQO21" s="185"/>
      <c r="BQP21" s="185"/>
      <c r="BQQ21" s="185"/>
      <c r="BQR21" s="185"/>
      <c r="BQS21" s="185"/>
      <c r="BQT21" s="185"/>
      <c r="BQU21" s="185"/>
      <c r="BQV21" s="185"/>
      <c r="BQW21" s="185"/>
      <c r="BQX21" s="185"/>
      <c r="BQY21" s="185"/>
      <c r="BQZ21" s="185"/>
      <c r="BRA21" s="185"/>
      <c r="BRB21" s="185"/>
      <c r="BRC21" s="185"/>
      <c r="BRD21" s="185"/>
      <c r="BRE21" s="185"/>
      <c r="BRF21" s="185"/>
      <c r="BRG21" s="185"/>
      <c r="BRH21" s="185"/>
      <c r="BRI21" s="185"/>
      <c r="BRJ21" s="185"/>
      <c r="BRK21" s="185"/>
      <c r="BRL21" s="185"/>
      <c r="BRM21" s="185"/>
      <c r="BRN21" s="185"/>
      <c r="BRO21" s="185"/>
      <c r="BRP21" s="185"/>
      <c r="BRQ21" s="185"/>
      <c r="BRR21" s="185"/>
      <c r="BRS21" s="185"/>
      <c r="BRT21" s="185"/>
      <c r="BRU21" s="185"/>
      <c r="BRV21" s="185"/>
      <c r="BRW21" s="185"/>
      <c r="BRX21" s="185"/>
      <c r="BRY21" s="185"/>
      <c r="BRZ21" s="185"/>
      <c r="BSA21" s="185"/>
      <c r="BSB21" s="185"/>
      <c r="BSC21" s="185"/>
      <c r="BSD21" s="185"/>
      <c r="BSE21" s="185"/>
      <c r="BSF21" s="185"/>
      <c r="BSG21" s="185"/>
      <c r="BSH21" s="185"/>
      <c r="BSI21" s="185"/>
      <c r="BSJ21" s="185"/>
      <c r="BSK21" s="185"/>
      <c r="BSL21" s="185"/>
      <c r="BSM21" s="185"/>
      <c r="BSN21" s="185"/>
      <c r="BSO21" s="185"/>
      <c r="BSP21" s="185"/>
      <c r="BSQ21" s="185"/>
      <c r="BSR21" s="185"/>
      <c r="BSS21" s="185"/>
      <c r="BST21" s="185"/>
      <c r="BSU21" s="185"/>
      <c r="BSV21" s="185"/>
      <c r="BSW21" s="185"/>
      <c r="BSX21" s="185"/>
      <c r="BSY21" s="185"/>
      <c r="BSZ21" s="185"/>
      <c r="BTA21" s="185"/>
      <c r="BTB21" s="185"/>
      <c r="BTC21" s="185"/>
      <c r="BTD21" s="185"/>
      <c r="BTE21" s="185"/>
      <c r="BTF21" s="185"/>
      <c r="BTG21" s="185"/>
      <c r="BTH21" s="185"/>
      <c r="BTI21" s="185"/>
      <c r="BTJ21" s="185"/>
      <c r="BTK21" s="185"/>
      <c r="BTL21" s="185"/>
      <c r="BTM21" s="185"/>
      <c r="BTN21" s="185"/>
      <c r="BTO21" s="185"/>
      <c r="BTP21" s="185"/>
      <c r="BTQ21" s="185"/>
      <c r="BTR21" s="185"/>
      <c r="BTS21" s="185"/>
      <c r="BTT21" s="185"/>
      <c r="BTU21" s="185"/>
      <c r="BTV21" s="185"/>
      <c r="BTW21" s="185"/>
      <c r="BTX21" s="185"/>
      <c r="BTY21" s="185"/>
      <c r="BTZ21" s="185"/>
      <c r="BUA21" s="185"/>
      <c r="BUB21" s="185"/>
      <c r="BUC21" s="185"/>
      <c r="BUD21" s="185"/>
      <c r="BUE21" s="185"/>
      <c r="BUF21" s="185"/>
      <c r="BUG21" s="185"/>
      <c r="BUH21" s="185"/>
      <c r="BUI21" s="185"/>
      <c r="BUJ21" s="185"/>
      <c r="BUK21" s="185"/>
      <c r="BUL21" s="185"/>
      <c r="BUM21" s="185"/>
      <c r="BUN21" s="185"/>
      <c r="BUO21" s="185"/>
      <c r="BUP21" s="185"/>
      <c r="BUQ21" s="185"/>
      <c r="BUR21" s="185"/>
      <c r="BUS21" s="185"/>
      <c r="BUT21" s="185"/>
      <c r="BUU21" s="185"/>
      <c r="BUV21" s="185"/>
      <c r="BUW21" s="185"/>
      <c r="BUX21" s="185"/>
      <c r="BUY21" s="185"/>
      <c r="BUZ21" s="185"/>
      <c r="BVA21" s="185"/>
      <c r="BVB21" s="185"/>
      <c r="BVC21" s="185"/>
      <c r="BVD21" s="185"/>
      <c r="BVE21" s="185"/>
      <c r="BVF21" s="185"/>
      <c r="BVG21" s="185"/>
      <c r="BVH21" s="185"/>
      <c r="BVI21" s="185"/>
      <c r="BVJ21" s="185"/>
      <c r="BVK21" s="185"/>
      <c r="BVL21" s="185"/>
      <c r="BVM21" s="185"/>
      <c r="BVN21" s="185"/>
      <c r="BVO21" s="185"/>
      <c r="BVP21" s="185"/>
      <c r="BVQ21" s="185"/>
      <c r="BVR21" s="185"/>
      <c r="BVS21" s="185"/>
      <c r="BVT21" s="185"/>
      <c r="BVU21" s="185"/>
      <c r="BVV21" s="185"/>
      <c r="BVW21" s="185"/>
      <c r="BVX21" s="185"/>
      <c r="BVY21" s="185"/>
      <c r="BVZ21" s="185"/>
      <c r="BWA21" s="185"/>
      <c r="BWB21" s="185"/>
      <c r="BWC21" s="185"/>
      <c r="BWD21" s="185"/>
      <c r="BWE21" s="185"/>
      <c r="BWF21" s="185"/>
      <c r="BWG21" s="185"/>
      <c r="BWH21" s="185"/>
      <c r="BWI21" s="185"/>
      <c r="BWJ21" s="185"/>
      <c r="BWK21" s="185"/>
      <c r="BWL21" s="185"/>
      <c r="BWM21" s="185"/>
      <c r="BWN21" s="185"/>
      <c r="BWO21" s="185"/>
      <c r="BWP21" s="185"/>
      <c r="BWQ21" s="185"/>
      <c r="BWR21" s="185"/>
      <c r="BWS21" s="185"/>
      <c r="BWT21" s="185"/>
      <c r="BWU21" s="185"/>
      <c r="BWV21" s="185"/>
      <c r="BWW21" s="185"/>
      <c r="BWX21" s="185"/>
      <c r="BWY21" s="185"/>
      <c r="BWZ21" s="185"/>
      <c r="BXA21" s="185"/>
      <c r="BXB21" s="185"/>
      <c r="BXC21" s="185"/>
      <c r="BXD21" s="185"/>
      <c r="BXE21" s="185"/>
      <c r="BXF21" s="185"/>
      <c r="BXG21" s="185"/>
      <c r="BXH21" s="185"/>
      <c r="BXI21" s="185"/>
      <c r="BXJ21" s="185"/>
      <c r="BXK21" s="185"/>
      <c r="BXL21" s="185"/>
      <c r="BXM21" s="185"/>
      <c r="BXN21" s="185"/>
      <c r="BXO21" s="185"/>
      <c r="BXP21" s="185"/>
      <c r="BXQ21" s="185"/>
      <c r="BXR21" s="185"/>
      <c r="BXS21" s="185"/>
      <c r="BXT21" s="185"/>
      <c r="BXU21" s="185"/>
      <c r="BXV21" s="185"/>
      <c r="BXW21" s="185"/>
      <c r="BXX21" s="185"/>
      <c r="BXY21" s="185"/>
      <c r="BXZ21" s="185"/>
      <c r="BYA21" s="185"/>
      <c r="BYB21" s="185"/>
      <c r="BYC21" s="185"/>
      <c r="BYD21" s="185"/>
      <c r="BYE21" s="185"/>
      <c r="BYF21" s="185"/>
      <c r="BYG21" s="185"/>
      <c r="BYH21" s="185"/>
      <c r="BYI21" s="185"/>
      <c r="BYJ21" s="185"/>
      <c r="BYK21" s="185"/>
      <c r="BYL21" s="185"/>
      <c r="BYM21" s="185"/>
      <c r="BYN21" s="185"/>
      <c r="BYO21" s="185"/>
      <c r="BYP21" s="185"/>
      <c r="BYQ21" s="185"/>
      <c r="BYR21" s="185"/>
      <c r="BYS21" s="185"/>
      <c r="BYT21" s="185"/>
      <c r="BYU21" s="185"/>
      <c r="BYV21" s="185"/>
      <c r="BYW21" s="185"/>
      <c r="BYX21" s="185"/>
      <c r="BYY21" s="185"/>
      <c r="BYZ21" s="185"/>
      <c r="BZA21" s="185"/>
      <c r="BZB21" s="185"/>
      <c r="BZC21" s="185"/>
      <c r="BZD21" s="185"/>
      <c r="BZE21" s="185"/>
      <c r="BZF21" s="185"/>
      <c r="BZG21" s="185"/>
      <c r="BZH21" s="185"/>
      <c r="BZI21" s="185"/>
      <c r="BZJ21" s="185"/>
      <c r="BZK21" s="185"/>
      <c r="BZL21" s="185"/>
      <c r="BZM21" s="185"/>
      <c r="BZN21" s="185"/>
      <c r="BZO21" s="185"/>
      <c r="BZP21" s="185"/>
      <c r="BZQ21" s="185"/>
      <c r="BZR21" s="185"/>
      <c r="BZS21" s="185"/>
      <c r="BZT21" s="185"/>
      <c r="BZU21" s="185"/>
      <c r="BZV21" s="185"/>
      <c r="BZW21" s="185"/>
      <c r="BZX21" s="185"/>
      <c r="BZY21" s="185"/>
      <c r="BZZ21" s="185"/>
      <c r="CAA21" s="185"/>
      <c r="CAB21" s="185"/>
      <c r="CAC21" s="185"/>
      <c r="CAD21" s="185"/>
      <c r="CAE21" s="185"/>
      <c r="CAF21" s="185"/>
      <c r="CAG21" s="185"/>
      <c r="CAH21" s="185"/>
      <c r="CAI21" s="185"/>
      <c r="CAJ21" s="185"/>
      <c r="CAK21" s="185"/>
      <c r="CAL21" s="185"/>
      <c r="CAM21" s="185"/>
      <c r="CAN21" s="185"/>
      <c r="CAO21" s="185"/>
      <c r="CAP21" s="185"/>
      <c r="CAQ21" s="185"/>
      <c r="CAR21" s="185"/>
      <c r="CAS21" s="185"/>
      <c r="CAT21" s="185"/>
      <c r="CAU21" s="185"/>
      <c r="CAV21" s="185"/>
      <c r="CAW21" s="185"/>
      <c r="CAX21" s="185"/>
      <c r="CAY21" s="185"/>
      <c r="CAZ21" s="185"/>
      <c r="CBA21" s="185"/>
      <c r="CBB21" s="185"/>
      <c r="CBC21" s="185"/>
      <c r="CBD21" s="185"/>
      <c r="CBE21" s="185"/>
      <c r="CBF21" s="185"/>
      <c r="CBG21" s="185"/>
      <c r="CBH21" s="185"/>
      <c r="CBI21" s="185"/>
      <c r="CBJ21" s="185"/>
      <c r="CBK21" s="185"/>
      <c r="CBL21" s="185"/>
      <c r="CBM21" s="185"/>
      <c r="CBN21" s="185"/>
      <c r="CBO21" s="185"/>
      <c r="CBP21" s="185"/>
      <c r="CBQ21" s="185"/>
      <c r="CBR21" s="185"/>
      <c r="CBS21" s="185"/>
      <c r="CBT21" s="185"/>
      <c r="CBU21" s="185"/>
      <c r="CBV21" s="185"/>
      <c r="CBW21" s="185"/>
      <c r="CBX21" s="185"/>
      <c r="CBY21" s="185"/>
      <c r="CBZ21" s="185"/>
      <c r="CCA21" s="185"/>
      <c r="CCB21" s="185"/>
      <c r="CCC21" s="185"/>
      <c r="CCD21" s="185"/>
      <c r="CCE21" s="185"/>
      <c r="CCF21" s="185"/>
      <c r="CCG21" s="185"/>
      <c r="CCH21" s="185"/>
      <c r="CCI21" s="185"/>
      <c r="CCJ21" s="185"/>
      <c r="CCK21" s="185"/>
      <c r="CCL21" s="185"/>
      <c r="CCM21" s="185"/>
      <c r="CCN21" s="185"/>
      <c r="CCO21" s="185"/>
      <c r="CCP21" s="185"/>
      <c r="CCQ21" s="185"/>
      <c r="CCR21" s="185"/>
      <c r="CCS21" s="185"/>
      <c r="CCT21" s="185"/>
      <c r="CCU21" s="185"/>
      <c r="CCV21" s="185"/>
      <c r="CCW21" s="185"/>
      <c r="CCX21" s="185"/>
      <c r="CCY21" s="185"/>
      <c r="CCZ21" s="185"/>
      <c r="CDA21" s="185"/>
      <c r="CDB21" s="185"/>
      <c r="CDC21" s="185"/>
      <c r="CDD21" s="185"/>
      <c r="CDE21" s="185"/>
      <c r="CDF21" s="185"/>
      <c r="CDG21" s="185"/>
      <c r="CDH21" s="185"/>
      <c r="CDI21" s="185"/>
      <c r="CDJ21" s="185"/>
      <c r="CDK21" s="185"/>
      <c r="CDL21" s="185"/>
      <c r="CDM21" s="185"/>
      <c r="CDN21" s="185"/>
      <c r="CDO21" s="185"/>
      <c r="CDP21" s="185"/>
      <c r="CDQ21" s="185"/>
      <c r="CDR21" s="185"/>
      <c r="CDS21" s="185"/>
      <c r="CDT21" s="185"/>
      <c r="CDU21" s="185"/>
      <c r="CDV21" s="185"/>
      <c r="CDW21" s="185"/>
      <c r="CDX21" s="185"/>
      <c r="CDY21" s="185"/>
      <c r="CDZ21" s="185"/>
      <c r="CEA21" s="185"/>
      <c r="CEB21" s="185"/>
      <c r="CEC21" s="185"/>
      <c r="CED21" s="185"/>
      <c r="CEE21" s="185"/>
      <c r="CEF21" s="185"/>
      <c r="CEG21" s="185"/>
      <c r="CEH21" s="185"/>
      <c r="CEI21" s="185"/>
      <c r="CEJ21" s="185"/>
      <c r="CEK21" s="185"/>
      <c r="CEL21" s="185"/>
      <c r="CEM21" s="185"/>
      <c r="CEN21" s="185"/>
      <c r="CEO21" s="185"/>
      <c r="CEP21" s="185"/>
      <c r="CEQ21" s="185"/>
      <c r="CER21" s="185"/>
      <c r="CES21" s="185"/>
      <c r="CET21" s="185"/>
      <c r="CEU21" s="185"/>
      <c r="CEV21" s="185"/>
      <c r="CEW21" s="185"/>
      <c r="CEX21" s="185"/>
      <c r="CEY21" s="185"/>
      <c r="CEZ21" s="185"/>
      <c r="CFA21" s="185"/>
      <c r="CFB21" s="185"/>
      <c r="CFC21" s="185"/>
      <c r="CFD21" s="185"/>
      <c r="CFE21" s="185"/>
      <c r="CFF21" s="185"/>
      <c r="CFG21" s="185"/>
      <c r="CFH21" s="185"/>
      <c r="CFI21" s="185"/>
      <c r="CFJ21" s="185"/>
      <c r="CFK21" s="185"/>
      <c r="CFL21" s="185"/>
      <c r="CFM21" s="185"/>
      <c r="CFN21" s="185"/>
      <c r="CFO21" s="185"/>
      <c r="CFP21" s="185"/>
      <c r="CFQ21" s="185"/>
      <c r="CFR21" s="185"/>
      <c r="CFS21" s="185"/>
      <c r="CFT21" s="185"/>
      <c r="CFU21" s="185"/>
      <c r="CFV21" s="185"/>
      <c r="CFW21" s="185"/>
      <c r="CFX21" s="185"/>
      <c r="CFY21" s="185"/>
      <c r="CFZ21" s="185"/>
      <c r="CGA21" s="185"/>
      <c r="CGB21" s="185"/>
      <c r="CGC21" s="185"/>
      <c r="CGD21" s="185"/>
      <c r="CGE21" s="185"/>
      <c r="CGF21" s="185"/>
      <c r="CGG21" s="185"/>
      <c r="CGH21" s="185"/>
      <c r="CGI21" s="185"/>
      <c r="CGJ21" s="185"/>
      <c r="CGK21" s="185"/>
      <c r="CGL21" s="185"/>
      <c r="CGM21" s="185"/>
      <c r="CGN21" s="185"/>
      <c r="CGO21" s="185"/>
      <c r="CGP21" s="185"/>
      <c r="CGQ21" s="185"/>
      <c r="CGR21" s="185"/>
      <c r="CGS21" s="185"/>
      <c r="CGT21" s="185"/>
      <c r="CGU21" s="185"/>
      <c r="CGV21" s="185"/>
      <c r="CGW21" s="185"/>
      <c r="CGX21" s="185"/>
      <c r="CGY21" s="185"/>
      <c r="CGZ21" s="185"/>
      <c r="CHA21" s="185"/>
      <c r="CHB21" s="185"/>
      <c r="CHC21" s="185"/>
      <c r="CHD21" s="185"/>
      <c r="CHE21" s="185"/>
      <c r="CHF21" s="185"/>
      <c r="CHG21" s="185"/>
      <c r="CHH21" s="185"/>
      <c r="CHI21" s="185"/>
      <c r="CHJ21" s="185"/>
      <c r="CHK21" s="185"/>
      <c r="CHL21" s="185"/>
      <c r="CHM21" s="185"/>
      <c r="CHN21" s="185"/>
      <c r="CHO21" s="185"/>
      <c r="CHP21" s="185"/>
      <c r="CHQ21" s="185"/>
      <c r="CHR21" s="185"/>
      <c r="CHS21" s="185"/>
      <c r="CHT21" s="185"/>
      <c r="CHU21" s="185"/>
      <c r="CHV21" s="185"/>
      <c r="CHW21" s="185"/>
      <c r="CHX21" s="185"/>
      <c r="CHY21" s="185"/>
      <c r="CHZ21" s="185"/>
      <c r="CIA21" s="185"/>
      <c r="CIB21" s="185"/>
      <c r="CIC21" s="185"/>
      <c r="CID21" s="185"/>
      <c r="CIE21" s="185"/>
      <c r="CIF21" s="185"/>
      <c r="CIG21" s="185"/>
      <c r="CIH21" s="185"/>
      <c r="CII21" s="185"/>
      <c r="CIJ21" s="185"/>
      <c r="CIK21" s="185"/>
      <c r="CIL21" s="185"/>
      <c r="CIM21" s="185"/>
      <c r="CIN21" s="185"/>
      <c r="CIO21" s="185"/>
      <c r="CIP21" s="185"/>
      <c r="CIQ21" s="185"/>
      <c r="CIR21" s="185"/>
      <c r="CIS21" s="185"/>
      <c r="CIT21" s="185"/>
      <c r="CIU21" s="185"/>
      <c r="CIV21" s="185"/>
      <c r="CIW21" s="185"/>
      <c r="CIX21" s="185"/>
      <c r="CIY21" s="185"/>
      <c r="CIZ21" s="185"/>
      <c r="CJA21" s="185"/>
      <c r="CJB21" s="185"/>
      <c r="CJC21" s="185"/>
      <c r="CJD21" s="185"/>
      <c r="CJE21" s="185"/>
      <c r="CJF21" s="185"/>
      <c r="CJG21" s="185"/>
      <c r="CJH21" s="185"/>
      <c r="CJI21" s="185"/>
      <c r="CJJ21" s="185"/>
      <c r="CJK21" s="185"/>
      <c r="CJL21" s="185"/>
      <c r="CJM21" s="185"/>
      <c r="CJN21" s="185"/>
      <c r="CJO21" s="185"/>
      <c r="CJP21" s="185"/>
      <c r="CJQ21" s="185"/>
      <c r="CJR21" s="185"/>
      <c r="CJS21" s="185"/>
      <c r="CJT21" s="185"/>
      <c r="CJU21" s="185"/>
      <c r="CJV21" s="185"/>
      <c r="CJW21" s="185"/>
      <c r="CJX21" s="185"/>
      <c r="CJY21" s="185"/>
      <c r="CJZ21" s="185"/>
      <c r="CKA21" s="185"/>
      <c r="CKB21" s="185"/>
      <c r="CKC21" s="185"/>
      <c r="CKD21" s="185"/>
      <c r="CKE21" s="185"/>
      <c r="CKF21" s="185"/>
      <c r="CKG21" s="185"/>
      <c r="CKH21" s="185"/>
      <c r="CKI21" s="185"/>
      <c r="CKJ21" s="185"/>
      <c r="CKK21" s="185"/>
      <c r="CKL21" s="185"/>
      <c r="CKM21" s="185"/>
      <c r="CKN21" s="185"/>
      <c r="CKO21" s="185"/>
      <c r="CKP21" s="185"/>
      <c r="CKQ21" s="185"/>
      <c r="CKR21" s="185"/>
      <c r="CKS21" s="185"/>
      <c r="CKT21" s="185"/>
      <c r="CKU21" s="185"/>
      <c r="CKV21" s="185"/>
      <c r="CKW21" s="185"/>
      <c r="CKX21" s="185"/>
      <c r="CKY21" s="185"/>
      <c r="CKZ21" s="185"/>
      <c r="CLA21" s="185"/>
      <c r="CLB21" s="185"/>
      <c r="CLC21" s="185"/>
      <c r="CLD21" s="185"/>
      <c r="CLE21" s="185"/>
      <c r="CLF21" s="185"/>
      <c r="CLG21" s="185"/>
      <c r="CLH21" s="185"/>
      <c r="CLI21" s="185"/>
      <c r="CLJ21" s="185"/>
      <c r="CLK21" s="185"/>
      <c r="CLL21" s="185"/>
      <c r="CLM21" s="185"/>
      <c r="CLN21" s="185"/>
      <c r="CLO21" s="185"/>
      <c r="CLP21" s="185"/>
      <c r="CLQ21" s="185"/>
      <c r="CLR21" s="185"/>
      <c r="CLS21" s="185"/>
      <c r="CLT21" s="185"/>
      <c r="CLU21" s="185"/>
      <c r="CLV21" s="185"/>
      <c r="CLW21" s="185"/>
      <c r="CLX21" s="185"/>
      <c r="CLY21" s="185"/>
      <c r="CLZ21" s="185"/>
      <c r="CMA21" s="185"/>
      <c r="CMB21" s="185"/>
      <c r="CMC21" s="185"/>
      <c r="CMD21" s="185"/>
      <c r="CME21" s="185"/>
      <c r="CMF21" s="185"/>
      <c r="CMG21" s="185"/>
      <c r="CMH21" s="185"/>
      <c r="CMI21" s="185"/>
      <c r="CMJ21" s="185"/>
      <c r="CMK21" s="185"/>
      <c r="CML21" s="185"/>
      <c r="CMM21" s="185"/>
      <c r="CMN21" s="185"/>
      <c r="CMO21" s="185"/>
      <c r="CMP21" s="185"/>
      <c r="CMQ21" s="185"/>
      <c r="CMR21" s="185"/>
      <c r="CMS21" s="185"/>
      <c r="CMT21" s="185"/>
      <c r="CMU21" s="185"/>
      <c r="CMV21" s="185"/>
      <c r="CMW21" s="185"/>
      <c r="CMX21" s="185"/>
      <c r="CMY21" s="185"/>
      <c r="CMZ21" s="185"/>
      <c r="CNA21" s="185"/>
      <c r="CNB21" s="185"/>
      <c r="CNC21" s="185"/>
      <c r="CND21" s="185"/>
      <c r="CNE21" s="185"/>
      <c r="CNF21" s="185"/>
      <c r="CNG21" s="185"/>
      <c r="CNH21" s="185"/>
      <c r="CNI21" s="185"/>
      <c r="CNJ21" s="185"/>
      <c r="CNK21" s="185"/>
      <c r="CNL21" s="185"/>
      <c r="CNM21" s="185"/>
      <c r="CNN21" s="185"/>
      <c r="CNO21" s="185"/>
      <c r="CNP21" s="185"/>
      <c r="CNQ21" s="185"/>
      <c r="CNR21" s="185"/>
      <c r="CNS21" s="185"/>
      <c r="CNT21" s="185"/>
      <c r="CNU21" s="185"/>
      <c r="CNV21" s="185"/>
      <c r="CNW21" s="185"/>
      <c r="CNX21" s="185"/>
      <c r="CNY21" s="185"/>
      <c r="CNZ21" s="185"/>
      <c r="COA21" s="185"/>
      <c r="COB21" s="185"/>
      <c r="COC21" s="185"/>
      <c r="COD21" s="185"/>
      <c r="COE21" s="185"/>
      <c r="COF21" s="185"/>
      <c r="COG21" s="185"/>
      <c r="COH21" s="185"/>
      <c r="COI21" s="185"/>
      <c r="COJ21" s="185"/>
      <c r="COK21" s="185"/>
      <c r="COL21" s="185"/>
      <c r="COM21" s="185"/>
      <c r="CON21" s="185"/>
      <c r="COO21" s="185"/>
      <c r="COP21" s="185"/>
      <c r="COQ21" s="185"/>
      <c r="COR21" s="185"/>
      <c r="COS21" s="185"/>
      <c r="COT21" s="185"/>
      <c r="COU21" s="185"/>
      <c r="COV21" s="185"/>
      <c r="COW21" s="185"/>
      <c r="COX21" s="185"/>
      <c r="COY21" s="185"/>
      <c r="COZ21" s="185"/>
      <c r="CPA21" s="185"/>
      <c r="CPB21" s="185"/>
      <c r="CPC21" s="185"/>
      <c r="CPD21" s="185"/>
      <c r="CPE21" s="185"/>
      <c r="CPF21" s="185"/>
      <c r="CPG21" s="185"/>
      <c r="CPH21" s="185"/>
      <c r="CPI21" s="185"/>
      <c r="CPJ21" s="185"/>
      <c r="CPK21" s="185"/>
      <c r="CPL21" s="185"/>
      <c r="CPM21" s="185"/>
      <c r="CPN21" s="185"/>
      <c r="CPO21" s="185"/>
      <c r="CPP21" s="185"/>
      <c r="CPQ21" s="185"/>
      <c r="CPR21" s="185"/>
      <c r="CPS21" s="185"/>
      <c r="CPT21" s="185"/>
      <c r="CPU21" s="185"/>
      <c r="CPV21" s="185"/>
      <c r="CPW21" s="185"/>
      <c r="CPX21" s="185"/>
      <c r="CPY21" s="185"/>
      <c r="CPZ21" s="185"/>
      <c r="CQA21" s="185"/>
      <c r="CQB21" s="185"/>
      <c r="CQC21" s="185"/>
      <c r="CQD21" s="185"/>
      <c r="CQE21" s="185"/>
      <c r="CQF21" s="185"/>
      <c r="CQG21" s="185"/>
      <c r="CQH21" s="185"/>
      <c r="CQI21" s="185"/>
      <c r="CQJ21" s="185"/>
      <c r="CQK21" s="185"/>
      <c r="CQL21" s="185"/>
      <c r="CQM21" s="185"/>
      <c r="CQN21" s="185"/>
      <c r="CQO21" s="185"/>
      <c r="CQP21" s="185"/>
      <c r="CQQ21" s="185"/>
      <c r="CQR21" s="185"/>
      <c r="CQS21" s="185"/>
      <c r="CQT21" s="185"/>
      <c r="CQU21" s="185"/>
      <c r="CQV21" s="185"/>
      <c r="CQW21" s="185"/>
      <c r="CQX21" s="185"/>
      <c r="CQY21" s="185"/>
      <c r="CQZ21" s="185"/>
      <c r="CRA21" s="185"/>
      <c r="CRB21" s="185"/>
      <c r="CRC21" s="185"/>
      <c r="CRD21" s="185"/>
      <c r="CRE21" s="185"/>
      <c r="CRF21" s="185"/>
      <c r="CRG21" s="185"/>
      <c r="CRH21" s="185"/>
      <c r="CRI21" s="185"/>
      <c r="CRJ21" s="185"/>
      <c r="CRK21" s="185"/>
      <c r="CRL21" s="185"/>
      <c r="CRM21" s="185"/>
      <c r="CRN21" s="185"/>
      <c r="CRO21" s="185"/>
      <c r="CRP21" s="185"/>
      <c r="CRQ21" s="185"/>
      <c r="CRR21" s="185"/>
      <c r="CRS21" s="185"/>
      <c r="CRT21" s="185"/>
      <c r="CRU21" s="185"/>
      <c r="CRV21" s="185"/>
      <c r="CRW21" s="185"/>
      <c r="CRX21" s="185"/>
      <c r="CRY21" s="185"/>
      <c r="CRZ21" s="185"/>
      <c r="CSA21" s="185"/>
      <c r="CSB21" s="185"/>
      <c r="CSC21" s="185"/>
      <c r="CSD21" s="185"/>
      <c r="CSE21" s="185"/>
      <c r="CSF21" s="185"/>
      <c r="CSG21" s="185"/>
      <c r="CSH21" s="185"/>
      <c r="CSI21" s="185"/>
      <c r="CSJ21" s="185"/>
      <c r="CSK21" s="185"/>
      <c r="CSL21" s="185"/>
      <c r="CSM21" s="185"/>
      <c r="CSN21" s="185"/>
      <c r="CSO21" s="185"/>
      <c r="CSP21" s="185"/>
      <c r="CSQ21" s="185"/>
      <c r="CSR21" s="185"/>
      <c r="CSS21" s="185"/>
      <c r="CST21" s="185"/>
      <c r="CSU21" s="185"/>
      <c r="CSV21" s="185"/>
      <c r="CSW21" s="185"/>
      <c r="CSX21" s="185"/>
      <c r="CSY21" s="185"/>
      <c r="CSZ21" s="185"/>
      <c r="CTA21" s="185"/>
      <c r="CTB21" s="185"/>
      <c r="CTC21" s="185"/>
      <c r="CTD21" s="185"/>
      <c r="CTE21" s="185"/>
      <c r="CTF21" s="185"/>
      <c r="CTG21" s="185"/>
      <c r="CTH21" s="185"/>
      <c r="CTI21" s="185"/>
      <c r="CTJ21" s="185"/>
      <c r="CTK21" s="185"/>
      <c r="CTL21" s="185"/>
      <c r="CTM21" s="185"/>
      <c r="CTN21" s="185"/>
      <c r="CTO21" s="185"/>
      <c r="CTP21" s="185"/>
      <c r="CTQ21" s="185"/>
      <c r="CTR21" s="185"/>
      <c r="CTS21" s="185"/>
      <c r="CTT21" s="185"/>
      <c r="CTU21" s="185"/>
      <c r="CTV21" s="185"/>
      <c r="CTW21" s="185"/>
      <c r="CTX21" s="185"/>
      <c r="CTY21" s="185"/>
      <c r="CTZ21" s="185"/>
      <c r="CUA21" s="185"/>
      <c r="CUB21" s="185"/>
      <c r="CUC21" s="185"/>
      <c r="CUD21" s="185"/>
      <c r="CUE21" s="185"/>
      <c r="CUF21" s="185"/>
      <c r="CUG21" s="185"/>
      <c r="CUH21" s="185"/>
      <c r="CUI21" s="185"/>
      <c r="CUJ21" s="185"/>
      <c r="CUK21" s="185"/>
      <c r="CUL21" s="185"/>
      <c r="CUM21" s="185"/>
      <c r="CUN21" s="185"/>
      <c r="CUO21" s="185"/>
      <c r="CUP21" s="185"/>
      <c r="CUQ21" s="185"/>
      <c r="CUR21" s="185"/>
      <c r="CUS21" s="185"/>
      <c r="CUT21" s="185"/>
      <c r="CUU21" s="185"/>
      <c r="CUV21" s="185"/>
      <c r="CUW21" s="185"/>
      <c r="CUX21" s="185"/>
      <c r="CUY21" s="185"/>
      <c r="CUZ21" s="185"/>
      <c r="CVA21" s="185"/>
      <c r="CVB21" s="185"/>
      <c r="CVC21" s="185"/>
      <c r="CVD21" s="185"/>
      <c r="CVE21" s="185"/>
      <c r="CVF21" s="185"/>
      <c r="CVG21" s="185"/>
      <c r="CVH21" s="185"/>
      <c r="CVI21" s="185"/>
      <c r="CVJ21" s="185"/>
      <c r="CVK21" s="185"/>
      <c r="CVL21" s="185"/>
      <c r="CVM21" s="185"/>
      <c r="CVN21" s="185"/>
      <c r="CVO21" s="185"/>
      <c r="CVP21" s="185"/>
      <c r="CVQ21" s="185"/>
      <c r="CVR21" s="185"/>
      <c r="CVS21" s="185"/>
      <c r="CVT21" s="185"/>
      <c r="CVU21" s="185"/>
      <c r="CVV21" s="185"/>
      <c r="CVW21" s="185"/>
      <c r="CVX21" s="185"/>
      <c r="CVY21" s="185"/>
      <c r="CVZ21" s="185"/>
      <c r="CWA21" s="185"/>
      <c r="CWB21" s="185"/>
      <c r="CWC21" s="185"/>
      <c r="CWD21" s="185"/>
      <c r="CWE21" s="185"/>
      <c r="CWF21" s="185"/>
      <c r="CWG21" s="185"/>
      <c r="CWH21" s="185"/>
      <c r="CWI21" s="185"/>
      <c r="CWJ21" s="185"/>
      <c r="CWK21" s="185"/>
      <c r="CWL21" s="185"/>
      <c r="CWM21" s="185"/>
      <c r="CWN21" s="185"/>
      <c r="CWO21" s="185"/>
      <c r="CWP21" s="185"/>
      <c r="CWQ21" s="185"/>
      <c r="CWR21" s="185"/>
      <c r="CWS21" s="185"/>
      <c r="CWT21" s="185"/>
      <c r="CWU21" s="185"/>
      <c r="CWV21" s="185"/>
      <c r="CWW21" s="185"/>
      <c r="CWX21" s="185"/>
      <c r="CWY21" s="185"/>
      <c r="CWZ21" s="185"/>
      <c r="CXA21" s="185"/>
      <c r="CXB21" s="185"/>
      <c r="CXC21" s="185"/>
      <c r="CXD21" s="185"/>
      <c r="CXE21" s="185"/>
      <c r="CXF21" s="185"/>
      <c r="CXG21" s="185"/>
      <c r="CXH21" s="185"/>
      <c r="CXI21" s="185"/>
      <c r="CXJ21" s="185"/>
      <c r="CXK21" s="185"/>
      <c r="CXL21" s="185"/>
      <c r="CXM21" s="185"/>
      <c r="CXN21" s="185"/>
      <c r="CXO21" s="185"/>
      <c r="CXP21" s="185"/>
      <c r="CXQ21" s="185"/>
      <c r="CXR21" s="185"/>
      <c r="CXS21" s="185"/>
      <c r="CXT21" s="185"/>
      <c r="CXU21" s="185"/>
      <c r="CXV21" s="185"/>
      <c r="CXW21" s="185"/>
      <c r="CXX21" s="185"/>
      <c r="CXY21" s="185"/>
      <c r="CXZ21" s="185"/>
      <c r="CYA21" s="185"/>
      <c r="CYB21" s="185"/>
      <c r="CYC21" s="185"/>
      <c r="CYD21" s="185"/>
      <c r="CYE21" s="185"/>
      <c r="CYF21" s="185"/>
      <c r="CYG21" s="185"/>
      <c r="CYH21" s="185"/>
      <c r="CYI21" s="185"/>
      <c r="CYJ21" s="185"/>
      <c r="CYK21" s="185"/>
      <c r="CYL21" s="185"/>
      <c r="CYM21" s="185"/>
      <c r="CYN21" s="185"/>
      <c r="CYO21" s="185"/>
      <c r="CYP21" s="185"/>
      <c r="CYQ21" s="185"/>
      <c r="CYR21" s="185"/>
      <c r="CYS21" s="185"/>
      <c r="CYT21" s="185"/>
      <c r="CYU21" s="185"/>
      <c r="CYV21" s="185"/>
      <c r="CYW21" s="185"/>
      <c r="CYX21" s="185"/>
      <c r="CYY21" s="185"/>
      <c r="CYZ21" s="185"/>
      <c r="CZA21" s="185"/>
      <c r="CZB21" s="185"/>
      <c r="CZC21" s="185"/>
      <c r="CZD21" s="185"/>
      <c r="CZE21" s="185"/>
      <c r="CZF21" s="185"/>
      <c r="CZG21" s="185"/>
      <c r="CZH21" s="185"/>
      <c r="CZI21" s="185"/>
      <c r="CZJ21" s="185"/>
      <c r="CZK21" s="185"/>
      <c r="CZL21" s="185"/>
      <c r="CZM21" s="185"/>
      <c r="CZN21" s="185"/>
      <c r="CZO21" s="185"/>
      <c r="CZP21" s="185"/>
      <c r="CZQ21" s="185"/>
      <c r="CZR21" s="185"/>
      <c r="CZS21" s="185"/>
      <c r="CZT21" s="185"/>
      <c r="CZU21" s="185"/>
      <c r="CZV21" s="185"/>
      <c r="CZW21" s="185"/>
      <c r="CZX21" s="185"/>
      <c r="CZY21" s="185"/>
      <c r="CZZ21" s="185"/>
      <c r="DAA21" s="185"/>
      <c r="DAB21" s="185"/>
      <c r="DAC21" s="185"/>
      <c r="DAD21" s="185"/>
      <c r="DAE21" s="185"/>
      <c r="DAF21" s="185"/>
      <c r="DAG21" s="185"/>
      <c r="DAH21" s="185"/>
      <c r="DAI21" s="185"/>
      <c r="DAJ21" s="185"/>
      <c r="DAK21" s="185"/>
      <c r="DAL21" s="185"/>
      <c r="DAM21" s="185"/>
      <c r="DAN21" s="185"/>
      <c r="DAO21" s="185"/>
      <c r="DAP21" s="185"/>
      <c r="DAQ21" s="185"/>
      <c r="DAR21" s="185"/>
      <c r="DAS21" s="185"/>
      <c r="DAT21" s="185"/>
      <c r="DAU21" s="185"/>
      <c r="DAV21" s="185"/>
      <c r="DAW21" s="185"/>
      <c r="DAX21" s="185"/>
      <c r="DAY21" s="185"/>
      <c r="DAZ21" s="185"/>
      <c r="DBA21" s="185"/>
      <c r="DBB21" s="185"/>
      <c r="DBC21" s="185"/>
      <c r="DBD21" s="185"/>
      <c r="DBE21" s="185"/>
      <c r="DBF21" s="185"/>
      <c r="DBG21" s="185"/>
      <c r="DBH21" s="185"/>
      <c r="DBI21" s="185"/>
      <c r="DBJ21" s="185"/>
      <c r="DBK21" s="185"/>
      <c r="DBL21" s="185"/>
      <c r="DBM21" s="185"/>
      <c r="DBN21" s="185"/>
      <c r="DBO21" s="185"/>
      <c r="DBP21" s="185"/>
      <c r="DBQ21" s="185"/>
      <c r="DBR21" s="185"/>
      <c r="DBS21" s="185"/>
      <c r="DBT21" s="185"/>
      <c r="DBU21" s="185"/>
      <c r="DBV21" s="185"/>
      <c r="DBW21" s="185"/>
      <c r="DBX21" s="185"/>
      <c r="DBY21" s="185"/>
      <c r="DBZ21" s="185"/>
      <c r="DCA21" s="185"/>
      <c r="DCB21" s="185"/>
      <c r="DCC21" s="185"/>
      <c r="DCD21" s="185"/>
      <c r="DCE21" s="185"/>
      <c r="DCF21" s="185"/>
      <c r="DCG21" s="185"/>
      <c r="DCH21" s="185"/>
      <c r="DCI21" s="185"/>
      <c r="DCJ21" s="185"/>
      <c r="DCK21" s="185"/>
      <c r="DCL21" s="185"/>
      <c r="DCM21" s="185"/>
      <c r="DCN21" s="185"/>
      <c r="DCO21" s="185"/>
      <c r="DCP21" s="185"/>
      <c r="DCQ21" s="185"/>
      <c r="DCR21" s="185"/>
      <c r="DCS21" s="185"/>
      <c r="DCT21" s="185"/>
      <c r="DCU21" s="185"/>
      <c r="DCV21" s="185"/>
      <c r="DCW21" s="185"/>
      <c r="DCX21" s="185"/>
      <c r="DCY21" s="185"/>
      <c r="DCZ21" s="185"/>
      <c r="DDA21" s="185"/>
      <c r="DDB21" s="185"/>
      <c r="DDC21" s="185"/>
      <c r="DDD21" s="185"/>
      <c r="DDE21" s="185"/>
      <c r="DDF21" s="185"/>
      <c r="DDG21" s="185"/>
      <c r="DDH21" s="185"/>
      <c r="DDI21" s="185"/>
      <c r="DDJ21" s="185"/>
      <c r="DDK21" s="185"/>
      <c r="DDL21" s="185"/>
      <c r="DDM21" s="185"/>
      <c r="DDN21" s="185"/>
      <c r="DDO21" s="185"/>
      <c r="DDP21" s="185"/>
      <c r="DDQ21" s="185"/>
      <c r="DDR21" s="185"/>
      <c r="DDS21" s="185"/>
      <c r="DDT21" s="185"/>
      <c r="DDU21" s="185"/>
      <c r="DDV21" s="185"/>
      <c r="DDW21" s="185"/>
      <c r="DDX21" s="185"/>
      <c r="DDY21" s="185"/>
      <c r="DDZ21" s="185"/>
      <c r="DEA21" s="185"/>
      <c r="DEB21" s="185"/>
      <c r="DEC21" s="185"/>
      <c r="DED21" s="185"/>
      <c r="DEE21" s="185"/>
      <c r="DEF21" s="185"/>
      <c r="DEG21" s="185"/>
      <c r="DEH21" s="185"/>
      <c r="DEI21" s="185"/>
      <c r="DEJ21" s="185"/>
      <c r="DEK21" s="185"/>
      <c r="DEL21" s="185"/>
      <c r="DEM21" s="185"/>
      <c r="DEN21" s="185"/>
      <c r="DEO21" s="185"/>
      <c r="DEP21" s="185"/>
      <c r="DEQ21" s="185"/>
      <c r="DER21" s="185"/>
      <c r="DES21" s="185"/>
      <c r="DET21" s="185"/>
      <c r="DEU21" s="185"/>
      <c r="DEV21" s="185"/>
      <c r="DEW21" s="185"/>
      <c r="DEX21" s="185"/>
      <c r="DEY21" s="185"/>
      <c r="DEZ21" s="185"/>
      <c r="DFA21" s="185"/>
      <c r="DFB21" s="185"/>
      <c r="DFC21" s="185"/>
      <c r="DFD21" s="185"/>
      <c r="DFE21" s="185"/>
      <c r="DFF21" s="185"/>
      <c r="DFG21" s="185"/>
      <c r="DFH21" s="185"/>
      <c r="DFI21" s="185"/>
      <c r="DFJ21" s="185"/>
      <c r="DFK21" s="185"/>
      <c r="DFL21" s="185"/>
      <c r="DFM21" s="185"/>
      <c r="DFN21" s="185"/>
      <c r="DFO21" s="185"/>
      <c r="DFP21" s="185"/>
      <c r="DFQ21" s="185"/>
      <c r="DFR21" s="185"/>
      <c r="DFS21" s="185"/>
      <c r="DFT21" s="185"/>
      <c r="DFU21" s="185"/>
      <c r="DFV21" s="185"/>
      <c r="DFW21" s="185"/>
      <c r="DFX21" s="185"/>
      <c r="DFY21" s="185"/>
      <c r="DFZ21" s="185"/>
      <c r="DGA21" s="185"/>
      <c r="DGB21" s="185"/>
      <c r="DGC21" s="185"/>
      <c r="DGD21" s="185"/>
      <c r="DGE21" s="185"/>
      <c r="DGF21" s="185"/>
      <c r="DGG21" s="185"/>
      <c r="DGH21" s="185"/>
      <c r="DGI21" s="185"/>
      <c r="DGJ21" s="185"/>
      <c r="DGK21" s="185"/>
      <c r="DGL21" s="185"/>
      <c r="DGM21" s="185"/>
      <c r="DGN21" s="185"/>
      <c r="DGO21" s="185"/>
      <c r="DGP21" s="185"/>
      <c r="DGQ21" s="185"/>
      <c r="DGR21" s="185"/>
      <c r="DGS21" s="185"/>
      <c r="DGT21" s="185"/>
      <c r="DGU21" s="185"/>
      <c r="DGV21" s="185"/>
      <c r="DGW21" s="185"/>
      <c r="DGX21" s="185"/>
      <c r="DGY21" s="185"/>
      <c r="DGZ21" s="185"/>
      <c r="DHA21" s="185"/>
      <c r="DHB21" s="185"/>
      <c r="DHC21" s="185"/>
      <c r="DHD21" s="185"/>
      <c r="DHE21" s="185"/>
      <c r="DHF21" s="185"/>
      <c r="DHG21" s="185"/>
      <c r="DHH21" s="185"/>
      <c r="DHI21" s="185"/>
      <c r="DHJ21" s="185"/>
      <c r="DHK21" s="185"/>
      <c r="DHL21" s="185"/>
      <c r="DHM21" s="185"/>
      <c r="DHN21" s="185"/>
      <c r="DHO21" s="185"/>
      <c r="DHP21" s="185"/>
      <c r="DHQ21" s="185"/>
      <c r="DHR21" s="185"/>
      <c r="DHS21" s="185"/>
      <c r="DHT21" s="185"/>
      <c r="DHU21" s="185"/>
      <c r="DHV21" s="185"/>
      <c r="DHW21" s="185"/>
      <c r="DHX21" s="185"/>
      <c r="DHY21" s="185"/>
      <c r="DHZ21" s="185"/>
      <c r="DIA21" s="185"/>
      <c r="DIB21" s="185"/>
      <c r="DIC21" s="185"/>
      <c r="DID21" s="185"/>
      <c r="DIE21" s="185"/>
      <c r="DIF21" s="185"/>
      <c r="DIG21" s="185"/>
      <c r="DIH21" s="185"/>
      <c r="DII21" s="185"/>
      <c r="DIJ21" s="185"/>
      <c r="DIK21" s="185"/>
      <c r="DIL21" s="185"/>
      <c r="DIM21" s="185"/>
      <c r="DIN21" s="185"/>
      <c r="DIO21" s="185"/>
      <c r="DIP21" s="185"/>
      <c r="DIQ21" s="185"/>
      <c r="DIR21" s="185"/>
      <c r="DIS21" s="185"/>
      <c r="DIT21" s="185"/>
      <c r="DIU21" s="185"/>
      <c r="DIV21" s="185"/>
      <c r="DIW21" s="185"/>
      <c r="DIX21" s="185"/>
      <c r="DIY21" s="185"/>
      <c r="DIZ21" s="185"/>
      <c r="DJA21" s="185"/>
      <c r="DJB21" s="185"/>
      <c r="DJC21" s="185"/>
      <c r="DJD21" s="185"/>
      <c r="DJE21" s="185"/>
      <c r="DJF21" s="185"/>
      <c r="DJG21" s="185"/>
      <c r="DJH21" s="185"/>
      <c r="DJI21" s="185"/>
      <c r="DJJ21" s="185"/>
      <c r="DJK21" s="185"/>
      <c r="DJL21" s="185"/>
      <c r="DJM21" s="185"/>
      <c r="DJN21" s="185"/>
      <c r="DJO21" s="185"/>
      <c r="DJP21" s="185"/>
      <c r="DJQ21" s="185"/>
      <c r="DJR21" s="185"/>
      <c r="DJS21" s="185"/>
      <c r="DJT21" s="185"/>
      <c r="DJU21" s="185"/>
      <c r="DJV21" s="185"/>
      <c r="DJW21" s="185"/>
      <c r="DJX21" s="185"/>
      <c r="DJY21" s="185"/>
      <c r="DJZ21" s="185"/>
      <c r="DKA21" s="185"/>
      <c r="DKB21" s="185"/>
      <c r="DKC21" s="185"/>
      <c r="DKD21" s="185"/>
      <c r="DKE21" s="185"/>
      <c r="DKF21" s="185"/>
      <c r="DKG21" s="185"/>
      <c r="DKH21" s="185"/>
      <c r="DKI21" s="185"/>
      <c r="DKJ21" s="185"/>
      <c r="DKK21" s="185"/>
      <c r="DKL21" s="185"/>
      <c r="DKM21" s="185"/>
      <c r="DKN21" s="185"/>
      <c r="DKO21" s="185"/>
      <c r="DKP21" s="185"/>
      <c r="DKQ21" s="185"/>
      <c r="DKR21" s="185"/>
      <c r="DKS21" s="185"/>
      <c r="DKT21" s="185"/>
      <c r="DKU21" s="185"/>
      <c r="DKV21" s="185"/>
      <c r="DKW21" s="185"/>
      <c r="DKX21" s="185"/>
      <c r="DKY21" s="185"/>
      <c r="DKZ21" s="185"/>
      <c r="DLA21" s="185"/>
      <c r="DLB21" s="185"/>
      <c r="DLC21" s="185"/>
      <c r="DLD21" s="185"/>
      <c r="DLE21" s="185"/>
      <c r="DLF21" s="185"/>
      <c r="DLG21" s="185"/>
      <c r="DLH21" s="185"/>
      <c r="DLI21" s="185"/>
      <c r="DLJ21" s="185"/>
      <c r="DLK21" s="185"/>
      <c r="DLL21" s="185"/>
      <c r="DLM21" s="185"/>
      <c r="DLN21" s="185"/>
      <c r="DLO21" s="185"/>
      <c r="DLP21" s="185"/>
      <c r="DLQ21" s="185"/>
      <c r="DLR21" s="185"/>
      <c r="DLS21" s="185"/>
      <c r="DLT21" s="185"/>
      <c r="DLU21" s="185"/>
      <c r="DLV21" s="185"/>
      <c r="DLW21" s="185"/>
      <c r="DLX21" s="185"/>
      <c r="DLY21" s="185"/>
      <c r="DLZ21" s="185"/>
      <c r="DMA21" s="185"/>
      <c r="DMB21" s="185"/>
      <c r="DMC21" s="185"/>
      <c r="DMD21" s="185"/>
      <c r="DME21" s="185"/>
      <c r="DMF21" s="185"/>
      <c r="DMG21" s="185"/>
      <c r="DMH21" s="185"/>
      <c r="DMI21" s="185"/>
      <c r="DMJ21" s="185"/>
      <c r="DMK21" s="185"/>
      <c r="DML21" s="185"/>
      <c r="DMM21" s="185"/>
      <c r="DMN21" s="185"/>
      <c r="DMO21" s="185"/>
      <c r="DMP21" s="185"/>
      <c r="DMQ21" s="185"/>
      <c r="DMR21" s="185"/>
      <c r="DMS21" s="185"/>
      <c r="DMT21" s="185"/>
      <c r="DMU21" s="185"/>
      <c r="DMV21" s="185"/>
      <c r="DMW21" s="185"/>
      <c r="DMX21" s="185"/>
      <c r="DMY21" s="185"/>
      <c r="DMZ21" s="185"/>
      <c r="DNA21" s="185"/>
      <c r="DNB21" s="185"/>
      <c r="DNC21" s="185"/>
      <c r="DND21" s="185"/>
      <c r="DNE21" s="185"/>
      <c r="DNF21" s="185"/>
      <c r="DNG21" s="185"/>
      <c r="DNH21" s="185"/>
      <c r="DNI21" s="185"/>
      <c r="DNJ21" s="185"/>
      <c r="DNK21" s="185"/>
      <c r="DNL21" s="185"/>
      <c r="DNM21" s="185"/>
      <c r="DNN21" s="185"/>
      <c r="DNO21" s="185"/>
      <c r="DNP21" s="185"/>
      <c r="DNQ21" s="185"/>
      <c r="DNR21" s="185"/>
      <c r="DNS21" s="185"/>
      <c r="DNT21" s="185"/>
      <c r="DNU21" s="185"/>
      <c r="DNV21" s="185"/>
      <c r="DNW21" s="185"/>
      <c r="DNX21" s="185"/>
      <c r="DNY21" s="185"/>
      <c r="DNZ21" s="185"/>
      <c r="DOA21" s="185"/>
      <c r="DOB21" s="185"/>
      <c r="DOC21" s="185"/>
      <c r="DOD21" s="185"/>
      <c r="DOE21" s="185"/>
      <c r="DOF21" s="185"/>
      <c r="DOG21" s="185"/>
      <c r="DOH21" s="185"/>
      <c r="DOI21" s="185"/>
      <c r="DOJ21" s="185"/>
      <c r="DOK21" s="185"/>
      <c r="DOL21" s="185"/>
      <c r="DOM21" s="185"/>
      <c r="DON21" s="185"/>
      <c r="DOO21" s="185"/>
      <c r="DOP21" s="185"/>
      <c r="DOQ21" s="185"/>
      <c r="DOR21" s="185"/>
      <c r="DOS21" s="185"/>
      <c r="DOT21" s="185"/>
      <c r="DOU21" s="185"/>
      <c r="DOV21" s="185"/>
      <c r="DOW21" s="185"/>
      <c r="DOX21" s="185"/>
      <c r="DOY21" s="185"/>
      <c r="DOZ21" s="185"/>
      <c r="DPA21" s="185"/>
      <c r="DPB21" s="185"/>
      <c r="DPC21" s="185"/>
      <c r="DPD21" s="185"/>
      <c r="DPE21" s="185"/>
      <c r="DPF21" s="185"/>
      <c r="DPG21" s="185"/>
      <c r="DPH21" s="185"/>
      <c r="DPI21" s="185"/>
      <c r="DPJ21" s="185"/>
      <c r="DPK21" s="185"/>
      <c r="DPL21" s="185"/>
      <c r="DPM21" s="185"/>
      <c r="DPN21" s="185"/>
      <c r="DPO21" s="185"/>
      <c r="DPP21" s="185"/>
      <c r="DPQ21" s="185"/>
      <c r="DPR21" s="185"/>
      <c r="DPS21" s="185"/>
      <c r="DPT21" s="185"/>
      <c r="DPU21" s="185"/>
      <c r="DPV21" s="185"/>
      <c r="DPW21" s="185"/>
      <c r="DPX21" s="185"/>
      <c r="DPY21" s="185"/>
      <c r="DPZ21" s="185"/>
      <c r="DQA21" s="185"/>
      <c r="DQB21" s="185"/>
      <c r="DQC21" s="185"/>
      <c r="DQD21" s="185"/>
      <c r="DQE21" s="185"/>
      <c r="DQF21" s="185"/>
      <c r="DQG21" s="185"/>
      <c r="DQH21" s="185"/>
      <c r="DQI21" s="185"/>
      <c r="DQJ21" s="185"/>
      <c r="DQK21" s="185"/>
      <c r="DQL21" s="185"/>
      <c r="DQM21" s="185"/>
      <c r="DQN21" s="185"/>
      <c r="DQO21" s="185"/>
      <c r="DQP21" s="185"/>
      <c r="DQQ21" s="185"/>
      <c r="DQR21" s="185"/>
      <c r="DQS21" s="185"/>
      <c r="DQT21" s="185"/>
      <c r="DQU21" s="185"/>
      <c r="DQV21" s="185"/>
      <c r="DQW21" s="185"/>
      <c r="DQX21" s="185"/>
      <c r="DQY21" s="185"/>
      <c r="DQZ21" s="185"/>
      <c r="DRA21" s="185"/>
      <c r="DRB21" s="185"/>
      <c r="DRC21" s="185"/>
      <c r="DRD21" s="185"/>
      <c r="DRE21" s="185"/>
      <c r="DRF21" s="185"/>
      <c r="DRG21" s="185"/>
      <c r="DRH21" s="185"/>
      <c r="DRI21" s="185"/>
      <c r="DRJ21" s="185"/>
      <c r="DRK21" s="185"/>
      <c r="DRL21" s="185"/>
      <c r="DRM21" s="185"/>
      <c r="DRN21" s="185"/>
      <c r="DRO21" s="185"/>
      <c r="DRP21" s="185"/>
      <c r="DRQ21" s="185"/>
      <c r="DRR21" s="185"/>
      <c r="DRS21" s="185"/>
      <c r="DRT21" s="185"/>
      <c r="DRU21" s="185"/>
      <c r="DRV21" s="185"/>
      <c r="DRW21" s="185"/>
      <c r="DRX21" s="185"/>
      <c r="DRY21" s="185"/>
      <c r="DRZ21" s="185"/>
      <c r="DSA21" s="185"/>
      <c r="DSB21" s="185"/>
      <c r="DSC21" s="185"/>
      <c r="DSD21" s="185"/>
      <c r="DSE21" s="185"/>
      <c r="DSF21" s="185"/>
      <c r="DSG21" s="185"/>
      <c r="DSH21" s="185"/>
      <c r="DSI21" s="185"/>
      <c r="DSJ21" s="185"/>
      <c r="DSK21" s="185"/>
      <c r="DSL21" s="185"/>
      <c r="DSM21" s="185"/>
      <c r="DSN21" s="185"/>
      <c r="DSO21" s="185"/>
      <c r="DSP21" s="185"/>
      <c r="DSQ21" s="185"/>
      <c r="DSR21" s="185"/>
      <c r="DSS21" s="185"/>
      <c r="DST21" s="185"/>
      <c r="DSU21" s="185"/>
      <c r="DSV21" s="185"/>
      <c r="DSW21" s="185"/>
      <c r="DSX21" s="185"/>
      <c r="DSY21" s="185"/>
      <c r="DSZ21" s="185"/>
      <c r="DTA21" s="185"/>
      <c r="DTB21" s="185"/>
      <c r="DTC21" s="185"/>
      <c r="DTD21" s="185"/>
      <c r="DTE21" s="185"/>
      <c r="DTF21" s="185"/>
      <c r="DTG21" s="185"/>
      <c r="DTH21" s="185"/>
      <c r="DTI21" s="185"/>
      <c r="DTJ21" s="185"/>
      <c r="DTK21" s="185"/>
      <c r="DTL21" s="185"/>
      <c r="DTM21" s="185"/>
      <c r="DTN21" s="185"/>
      <c r="DTO21" s="185"/>
      <c r="DTP21" s="185"/>
      <c r="DTQ21" s="185"/>
      <c r="DTR21" s="185"/>
      <c r="DTS21" s="185"/>
      <c r="DTT21" s="185"/>
      <c r="DTU21" s="185"/>
      <c r="DTV21" s="185"/>
      <c r="DTW21" s="185"/>
      <c r="DTX21" s="185"/>
      <c r="DTY21" s="185"/>
      <c r="DTZ21" s="185"/>
      <c r="DUA21" s="185"/>
      <c r="DUB21" s="185"/>
      <c r="DUC21" s="185"/>
      <c r="DUD21" s="185"/>
      <c r="DUE21" s="185"/>
      <c r="DUF21" s="185"/>
      <c r="DUG21" s="185"/>
      <c r="DUH21" s="185"/>
      <c r="DUI21" s="185"/>
      <c r="DUJ21" s="185"/>
      <c r="DUK21" s="185"/>
      <c r="DUL21" s="185"/>
      <c r="DUM21" s="185"/>
      <c r="DUN21" s="185"/>
      <c r="DUO21" s="185"/>
      <c r="DUP21" s="185"/>
      <c r="DUQ21" s="185"/>
      <c r="DUR21" s="185"/>
      <c r="DUS21" s="185"/>
      <c r="DUT21" s="185"/>
      <c r="DUU21" s="185"/>
      <c r="DUV21" s="185"/>
      <c r="DUW21" s="185"/>
      <c r="DUX21" s="185"/>
      <c r="DUY21" s="185"/>
      <c r="DUZ21" s="185"/>
      <c r="DVA21" s="185"/>
      <c r="DVB21" s="185"/>
      <c r="DVC21" s="185"/>
      <c r="DVD21" s="185"/>
      <c r="DVE21" s="185"/>
      <c r="DVF21" s="185"/>
      <c r="DVG21" s="185"/>
      <c r="DVH21" s="185"/>
      <c r="DVI21" s="185"/>
      <c r="DVJ21" s="185"/>
      <c r="DVK21" s="185"/>
      <c r="DVL21" s="185"/>
      <c r="DVM21" s="185"/>
      <c r="DVN21" s="185"/>
      <c r="DVO21" s="185"/>
      <c r="DVP21" s="185"/>
      <c r="DVQ21" s="185"/>
      <c r="DVR21" s="185"/>
      <c r="DVS21" s="185"/>
      <c r="DVT21" s="185"/>
      <c r="DVU21" s="185"/>
      <c r="DVV21" s="185"/>
      <c r="DVW21" s="185"/>
      <c r="DVX21" s="185"/>
      <c r="DVY21" s="185"/>
      <c r="DVZ21" s="185"/>
      <c r="DWA21" s="185"/>
      <c r="DWB21" s="185"/>
      <c r="DWC21" s="185"/>
      <c r="DWD21" s="185"/>
      <c r="DWE21" s="185"/>
      <c r="DWF21" s="185"/>
      <c r="DWG21" s="185"/>
      <c r="DWH21" s="185"/>
      <c r="DWI21" s="185"/>
      <c r="DWJ21" s="185"/>
      <c r="DWK21" s="185"/>
      <c r="DWL21" s="185"/>
      <c r="DWM21" s="185"/>
      <c r="DWN21" s="185"/>
      <c r="DWO21" s="185"/>
      <c r="DWP21" s="185"/>
      <c r="DWQ21" s="185"/>
      <c r="DWR21" s="185"/>
      <c r="DWS21" s="185"/>
      <c r="DWT21" s="185"/>
      <c r="DWU21" s="185"/>
      <c r="DWV21" s="185"/>
      <c r="DWW21" s="185"/>
      <c r="DWX21" s="185"/>
      <c r="DWY21" s="185"/>
      <c r="DWZ21" s="185"/>
      <c r="DXA21" s="185"/>
      <c r="DXB21" s="185"/>
      <c r="DXC21" s="185"/>
      <c r="DXD21" s="185"/>
      <c r="DXE21" s="185"/>
      <c r="DXF21" s="185"/>
      <c r="DXG21" s="185"/>
      <c r="DXH21" s="185"/>
      <c r="DXI21" s="185"/>
      <c r="DXJ21" s="185"/>
      <c r="DXK21" s="185"/>
      <c r="DXL21" s="185"/>
      <c r="DXM21" s="185"/>
      <c r="DXN21" s="185"/>
      <c r="DXO21" s="185"/>
      <c r="DXP21" s="185"/>
      <c r="DXQ21" s="185"/>
      <c r="DXR21" s="185"/>
      <c r="DXS21" s="185"/>
      <c r="DXT21" s="185"/>
      <c r="DXU21" s="185"/>
      <c r="DXV21" s="185"/>
      <c r="DXW21" s="185"/>
      <c r="DXX21" s="185"/>
      <c r="DXY21" s="185"/>
      <c r="DXZ21" s="185"/>
      <c r="DYA21" s="185"/>
      <c r="DYB21" s="185"/>
      <c r="DYC21" s="185"/>
      <c r="DYD21" s="185"/>
      <c r="DYE21" s="185"/>
      <c r="DYF21" s="185"/>
      <c r="DYG21" s="185"/>
      <c r="DYH21" s="185"/>
      <c r="DYI21" s="185"/>
      <c r="DYJ21" s="185"/>
      <c r="DYK21" s="185"/>
      <c r="DYL21" s="185"/>
      <c r="DYM21" s="185"/>
      <c r="DYN21" s="185"/>
      <c r="DYO21" s="185"/>
      <c r="DYP21" s="185"/>
      <c r="DYQ21" s="185"/>
      <c r="DYR21" s="185"/>
      <c r="DYS21" s="185"/>
      <c r="DYT21" s="185"/>
      <c r="DYU21" s="185"/>
      <c r="DYV21" s="185"/>
      <c r="DYW21" s="185"/>
      <c r="DYX21" s="185"/>
      <c r="DYY21" s="185"/>
      <c r="DYZ21" s="185"/>
      <c r="DZA21" s="185"/>
      <c r="DZB21" s="185"/>
      <c r="DZC21" s="185"/>
      <c r="DZD21" s="185"/>
      <c r="DZE21" s="185"/>
      <c r="DZF21" s="185"/>
      <c r="DZG21" s="185"/>
      <c r="DZH21" s="185"/>
      <c r="DZI21" s="185"/>
      <c r="DZJ21" s="185"/>
      <c r="DZK21" s="185"/>
      <c r="DZL21" s="185"/>
      <c r="DZM21" s="185"/>
      <c r="DZN21" s="185"/>
      <c r="DZO21" s="185"/>
      <c r="DZP21" s="185"/>
      <c r="DZQ21" s="185"/>
      <c r="DZR21" s="185"/>
      <c r="DZS21" s="185"/>
      <c r="DZT21" s="185"/>
      <c r="DZU21" s="185"/>
      <c r="DZV21" s="185"/>
      <c r="DZW21" s="185"/>
      <c r="DZX21" s="185"/>
      <c r="DZY21" s="185"/>
      <c r="DZZ21" s="185"/>
      <c r="EAA21" s="185"/>
      <c r="EAB21" s="185"/>
      <c r="EAC21" s="185"/>
      <c r="EAD21" s="185"/>
      <c r="EAE21" s="185"/>
      <c r="EAF21" s="185"/>
      <c r="EAG21" s="185"/>
      <c r="EAH21" s="185"/>
      <c r="EAI21" s="185"/>
      <c r="EAJ21" s="185"/>
      <c r="EAK21" s="185"/>
      <c r="EAL21" s="185"/>
      <c r="EAM21" s="185"/>
      <c r="EAN21" s="185"/>
      <c r="EAO21" s="185"/>
      <c r="EAP21" s="185"/>
      <c r="EAQ21" s="185"/>
      <c r="EAR21" s="185"/>
      <c r="EAS21" s="185"/>
      <c r="EAT21" s="185"/>
      <c r="EAU21" s="185"/>
      <c r="EAV21" s="185"/>
      <c r="EAW21" s="185"/>
      <c r="EAX21" s="185"/>
      <c r="EAY21" s="185"/>
      <c r="EAZ21" s="185"/>
      <c r="EBA21" s="185"/>
      <c r="EBB21" s="185"/>
      <c r="EBC21" s="185"/>
      <c r="EBD21" s="185"/>
      <c r="EBE21" s="185"/>
      <c r="EBF21" s="185"/>
      <c r="EBG21" s="185"/>
      <c r="EBH21" s="185"/>
      <c r="EBI21" s="185"/>
      <c r="EBJ21" s="185"/>
      <c r="EBK21" s="185"/>
      <c r="EBL21" s="185"/>
      <c r="EBM21" s="185"/>
      <c r="EBN21" s="185"/>
      <c r="EBO21" s="185"/>
      <c r="EBP21" s="185"/>
      <c r="EBQ21" s="185"/>
      <c r="EBR21" s="185"/>
      <c r="EBS21" s="185"/>
      <c r="EBT21" s="185"/>
      <c r="EBU21" s="185"/>
      <c r="EBV21" s="185"/>
      <c r="EBW21" s="185"/>
      <c r="EBX21" s="185"/>
      <c r="EBY21" s="185"/>
      <c r="EBZ21" s="185"/>
      <c r="ECA21" s="185"/>
      <c r="ECB21" s="185"/>
      <c r="ECC21" s="185"/>
      <c r="ECD21" s="185"/>
      <c r="ECE21" s="185"/>
      <c r="ECF21" s="185"/>
      <c r="ECG21" s="185"/>
      <c r="ECH21" s="185"/>
      <c r="ECI21" s="185"/>
      <c r="ECJ21" s="185"/>
      <c r="ECK21" s="185"/>
      <c r="ECL21" s="185"/>
      <c r="ECM21" s="185"/>
      <c r="ECN21" s="185"/>
      <c r="ECO21" s="185"/>
      <c r="ECP21" s="185"/>
      <c r="ECQ21" s="185"/>
      <c r="ECR21" s="185"/>
      <c r="ECS21" s="185"/>
      <c r="ECT21" s="185"/>
      <c r="ECU21" s="185"/>
      <c r="ECV21" s="185"/>
      <c r="ECW21" s="185"/>
      <c r="ECX21" s="185"/>
      <c r="ECY21" s="185"/>
      <c r="ECZ21" s="185"/>
      <c r="EDA21" s="185"/>
      <c r="EDB21" s="185"/>
      <c r="EDC21" s="185"/>
      <c r="EDD21" s="185"/>
      <c r="EDE21" s="185"/>
      <c r="EDF21" s="185"/>
      <c r="EDG21" s="185"/>
      <c r="EDH21" s="185"/>
      <c r="EDI21" s="185"/>
      <c r="EDJ21" s="185"/>
      <c r="EDK21" s="185"/>
      <c r="EDL21" s="185"/>
      <c r="EDM21" s="185"/>
      <c r="EDN21" s="185"/>
      <c r="EDO21" s="185"/>
      <c r="EDP21" s="185"/>
      <c r="EDQ21" s="185"/>
      <c r="EDR21" s="185"/>
      <c r="EDS21" s="185"/>
      <c r="EDT21" s="185"/>
      <c r="EDU21" s="185"/>
      <c r="EDV21" s="185"/>
      <c r="EDW21" s="185"/>
      <c r="EDX21" s="185"/>
      <c r="EDY21" s="185"/>
      <c r="EDZ21" s="185"/>
      <c r="EEA21" s="185"/>
      <c r="EEB21" s="185"/>
      <c r="EEC21" s="185"/>
      <c r="EED21" s="185"/>
      <c r="EEE21" s="185"/>
      <c r="EEF21" s="185"/>
      <c r="EEG21" s="185"/>
      <c r="EEH21" s="185"/>
      <c r="EEI21" s="185"/>
      <c r="EEJ21" s="185"/>
      <c r="EEK21" s="185"/>
      <c r="EEL21" s="185"/>
      <c r="EEM21" s="185"/>
      <c r="EEN21" s="185"/>
      <c r="EEO21" s="185"/>
      <c r="EEP21" s="185"/>
      <c r="EEQ21" s="185"/>
      <c r="EER21" s="185"/>
      <c r="EES21" s="185"/>
      <c r="EET21" s="185"/>
      <c r="EEU21" s="185"/>
      <c r="EEV21" s="185"/>
      <c r="EEW21" s="185"/>
      <c r="EEX21" s="185"/>
      <c r="EEY21" s="185"/>
      <c r="EEZ21" s="185"/>
      <c r="EFA21" s="185"/>
      <c r="EFB21" s="185"/>
      <c r="EFC21" s="185"/>
      <c r="EFD21" s="185"/>
      <c r="EFE21" s="185"/>
      <c r="EFF21" s="185"/>
      <c r="EFG21" s="185"/>
      <c r="EFH21" s="185"/>
      <c r="EFI21" s="185"/>
      <c r="EFJ21" s="185"/>
      <c r="EFK21" s="185"/>
      <c r="EFL21" s="185"/>
      <c r="EFM21" s="185"/>
      <c r="EFN21" s="185"/>
      <c r="EFO21" s="185"/>
      <c r="EFP21" s="185"/>
      <c r="EFQ21" s="185"/>
      <c r="EFR21" s="185"/>
      <c r="EFS21" s="185"/>
      <c r="EFT21" s="185"/>
      <c r="EFU21" s="185"/>
      <c r="EFV21" s="185"/>
      <c r="EFW21" s="185"/>
      <c r="EFX21" s="185"/>
      <c r="EFY21" s="185"/>
      <c r="EFZ21" s="185"/>
      <c r="EGA21" s="185"/>
      <c r="EGB21" s="185"/>
      <c r="EGC21" s="185"/>
      <c r="EGD21" s="185"/>
      <c r="EGE21" s="185"/>
      <c r="EGF21" s="185"/>
      <c r="EGG21" s="185"/>
      <c r="EGH21" s="185"/>
      <c r="EGI21" s="185"/>
      <c r="EGJ21" s="185"/>
      <c r="EGK21" s="185"/>
      <c r="EGL21" s="185"/>
      <c r="EGM21" s="185"/>
      <c r="EGN21" s="185"/>
      <c r="EGO21" s="185"/>
      <c r="EGP21" s="185"/>
      <c r="EGQ21" s="185"/>
      <c r="EGR21" s="185"/>
      <c r="EGS21" s="185"/>
      <c r="EGT21" s="185"/>
      <c r="EGU21" s="185"/>
      <c r="EGV21" s="185"/>
      <c r="EGW21" s="185"/>
      <c r="EGX21" s="185"/>
      <c r="EGY21" s="185"/>
      <c r="EGZ21" s="185"/>
      <c r="EHA21" s="185"/>
      <c r="EHB21" s="185"/>
      <c r="EHC21" s="185"/>
      <c r="EHD21" s="185"/>
      <c r="EHE21" s="185"/>
      <c r="EHF21" s="185"/>
      <c r="EHG21" s="185"/>
      <c r="EHH21" s="185"/>
      <c r="EHI21" s="185"/>
      <c r="EHJ21" s="185"/>
      <c r="EHK21" s="185"/>
      <c r="EHL21" s="185"/>
      <c r="EHM21" s="185"/>
      <c r="EHN21" s="185"/>
      <c r="EHO21" s="185"/>
      <c r="EHP21" s="185"/>
      <c r="EHQ21" s="185"/>
      <c r="EHR21" s="185"/>
      <c r="EHS21" s="185"/>
      <c r="EHT21" s="185"/>
      <c r="EHU21" s="185"/>
      <c r="EHV21" s="185"/>
      <c r="EHW21" s="185"/>
      <c r="EHX21" s="185"/>
      <c r="EHY21" s="185"/>
      <c r="EHZ21" s="185"/>
      <c r="EIA21" s="185"/>
      <c r="EIB21" s="185"/>
      <c r="EIC21" s="185"/>
      <c r="EID21" s="185"/>
      <c r="EIE21" s="185"/>
      <c r="EIF21" s="185"/>
      <c r="EIG21" s="185"/>
      <c r="EIH21" s="185"/>
      <c r="EII21" s="185"/>
      <c r="EIJ21" s="185"/>
      <c r="EIK21" s="185"/>
      <c r="EIL21" s="185"/>
      <c r="EIM21" s="185"/>
      <c r="EIN21" s="185"/>
      <c r="EIO21" s="185"/>
      <c r="EIP21" s="185"/>
      <c r="EIQ21" s="185"/>
      <c r="EIR21" s="185"/>
      <c r="EIS21" s="185"/>
      <c r="EIT21" s="185"/>
      <c r="EIU21" s="185"/>
      <c r="EIV21" s="185"/>
      <c r="EIW21" s="185"/>
      <c r="EIX21" s="185"/>
      <c r="EIY21" s="185"/>
      <c r="EIZ21" s="185"/>
      <c r="EJA21" s="185"/>
      <c r="EJB21" s="185"/>
      <c r="EJC21" s="185"/>
      <c r="EJD21" s="185"/>
      <c r="EJE21" s="185"/>
      <c r="EJF21" s="185"/>
      <c r="EJG21" s="185"/>
      <c r="EJH21" s="185"/>
      <c r="EJI21" s="185"/>
      <c r="EJJ21" s="185"/>
      <c r="EJK21" s="185"/>
      <c r="EJL21" s="185"/>
      <c r="EJM21" s="185"/>
      <c r="EJN21" s="185"/>
      <c r="EJO21" s="185"/>
      <c r="EJP21" s="185"/>
      <c r="EJQ21" s="185"/>
      <c r="EJR21" s="185"/>
      <c r="EJS21" s="185"/>
      <c r="EJT21" s="185"/>
      <c r="EJU21" s="185"/>
      <c r="EJV21" s="185"/>
      <c r="EJW21" s="185"/>
      <c r="EJX21" s="185"/>
      <c r="EJY21" s="185"/>
      <c r="EJZ21" s="185"/>
      <c r="EKA21" s="185"/>
      <c r="EKB21" s="185"/>
      <c r="EKC21" s="185"/>
      <c r="EKD21" s="185"/>
      <c r="EKE21" s="185"/>
      <c r="EKF21" s="185"/>
      <c r="EKG21" s="185"/>
      <c r="EKH21" s="185"/>
      <c r="EKI21" s="185"/>
      <c r="EKJ21" s="185"/>
      <c r="EKK21" s="185"/>
      <c r="EKL21" s="185"/>
      <c r="EKM21" s="185"/>
      <c r="EKN21" s="185"/>
      <c r="EKO21" s="185"/>
      <c r="EKP21" s="185"/>
      <c r="EKQ21" s="185"/>
      <c r="EKR21" s="185"/>
      <c r="EKS21" s="185"/>
      <c r="EKT21" s="185"/>
      <c r="EKU21" s="185"/>
      <c r="EKV21" s="185"/>
      <c r="EKW21" s="185"/>
      <c r="EKX21" s="185"/>
      <c r="EKY21" s="185"/>
      <c r="EKZ21" s="185"/>
      <c r="ELA21" s="185"/>
      <c r="ELB21" s="185"/>
      <c r="ELC21" s="185"/>
      <c r="ELD21" s="185"/>
      <c r="ELE21" s="185"/>
      <c r="ELF21" s="185"/>
      <c r="ELG21" s="185"/>
      <c r="ELH21" s="185"/>
      <c r="ELI21" s="185"/>
      <c r="ELJ21" s="185"/>
      <c r="ELK21" s="185"/>
      <c r="ELL21" s="185"/>
      <c r="ELM21" s="185"/>
      <c r="ELN21" s="185"/>
      <c r="ELO21" s="185"/>
      <c r="ELP21" s="185"/>
      <c r="ELQ21" s="185"/>
      <c r="ELR21" s="185"/>
      <c r="ELS21" s="185"/>
      <c r="ELT21" s="185"/>
      <c r="ELU21" s="185"/>
      <c r="ELV21" s="185"/>
      <c r="ELW21" s="185"/>
      <c r="ELX21" s="185"/>
      <c r="ELY21" s="185"/>
      <c r="ELZ21" s="185"/>
      <c r="EMA21" s="185"/>
      <c r="EMB21" s="185"/>
      <c r="EMC21" s="185"/>
      <c r="EMD21" s="185"/>
      <c r="EME21" s="185"/>
      <c r="EMF21" s="185"/>
      <c r="EMG21" s="185"/>
      <c r="EMH21" s="185"/>
      <c r="EMI21" s="185"/>
      <c r="EMJ21" s="185"/>
      <c r="EMK21" s="185"/>
      <c r="EML21" s="185"/>
      <c r="EMM21" s="185"/>
      <c r="EMN21" s="185"/>
      <c r="EMO21" s="185"/>
      <c r="EMP21" s="185"/>
      <c r="EMQ21" s="185"/>
      <c r="EMR21" s="185"/>
      <c r="EMS21" s="185"/>
      <c r="EMT21" s="185"/>
      <c r="EMU21" s="185"/>
      <c r="EMV21" s="185"/>
      <c r="EMW21" s="185"/>
      <c r="EMX21" s="185"/>
      <c r="EMY21" s="185"/>
      <c r="EMZ21" s="185"/>
      <c r="ENA21" s="185"/>
      <c r="ENB21" s="185"/>
      <c r="ENC21" s="185"/>
      <c r="END21" s="185"/>
      <c r="ENE21" s="185"/>
      <c r="ENF21" s="185"/>
      <c r="ENG21" s="185"/>
      <c r="ENH21" s="185"/>
      <c r="ENI21" s="185"/>
      <c r="ENJ21" s="185"/>
      <c r="ENK21" s="185"/>
      <c r="ENL21" s="185"/>
      <c r="ENM21" s="185"/>
      <c r="ENN21" s="185"/>
      <c r="ENO21" s="185"/>
      <c r="ENP21" s="185"/>
      <c r="ENQ21" s="185"/>
      <c r="ENR21" s="185"/>
      <c r="ENS21" s="185"/>
      <c r="ENT21" s="185"/>
      <c r="ENU21" s="185"/>
      <c r="ENV21" s="185"/>
      <c r="ENW21" s="185"/>
      <c r="ENX21" s="185"/>
      <c r="ENY21" s="185"/>
      <c r="ENZ21" s="185"/>
      <c r="EOA21" s="185"/>
      <c r="EOB21" s="185"/>
      <c r="EOC21" s="185"/>
      <c r="EOD21" s="185"/>
      <c r="EOE21" s="185"/>
      <c r="EOF21" s="185"/>
      <c r="EOG21" s="185"/>
      <c r="EOH21" s="185"/>
      <c r="EOI21" s="185"/>
      <c r="EOJ21" s="185"/>
      <c r="EOK21" s="185"/>
      <c r="EOL21" s="185"/>
      <c r="EOM21" s="185"/>
      <c r="EON21" s="185"/>
      <c r="EOO21" s="185"/>
      <c r="EOP21" s="185"/>
      <c r="EOQ21" s="185"/>
      <c r="EOR21" s="185"/>
      <c r="EOS21" s="185"/>
      <c r="EOT21" s="185"/>
      <c r="EOU21" s="185"/>
      <c r="EOV21" s="185"/>
      <c r="EOW21" s="185"/>
      <c r="EOX21" s="185"/>
      <c r="EOY21" s="185"/>
      <c r="EOZ21" s="185"/>
      <c r="EPA21" s="185"/>
      <c r="EPB21" s="185"/>
      <c r="EPC21" s="185"/>
      <c r="EPD21" s="185"/>
      <c r="EPE21" s="185"/>
      <c r="EPF21" s="185"/>
      <c r="EPG21" s="185"/>
      <c r="EPH21" s="185"/>
      <c r="EPI21" s="185"/>
      <c r="EPJ21" s="185"/>
      <c r="EPK21" s="185"/>
      <c r="EPL21" s="185"/>
      <c r="EPM21" s="185"/>
      <c r="EPN21" s="185"/>
      <c r="EPO21" s="185"/>
      <c r="EPP21" s="185"/>
      <c r="EPQ21" s="185"/>
      <c r="EPR21" s="185"/>
      <c r="EPS21" s="185"/>
      <c r="EPT21" s="185"/>
      <c r="EPU21" s="185"/>
      <c r="EPV21" s="185"/>
      <c r="EPW21" s="185"/>
      <c r="EPX21" s="185"/>
      <c r="EPY21" s="185"/>
      <c r="EPZ21" s="185"/>
      <c r="EQA21" s="185"/>
      <c r="EQB21" s="185"/>
      <c r="EQC21" s="185"/>
      <c r="EQD21" s="185"/>
      <c r="EQE21" s="185"/>
      <c r="EQF21" s="185"/>
      <c r="EQG21" s="185"/>
      <c r="EQH21" s="185"/>
      <c r="EQI21" s="185"/>
      <c r="EQJ21" s="185"/>
      <c r="EQK21" s="185"/>
      <c r="EQL21" s="185"/>
      <c r="EQM21" s="185"/>
      <c r="EQN21" s="185"/>
      <c r="EQO21" s="185"/>
      <c r="EQP21" s="185"/>
      <c r="EQQ21" s="185"/>
      <c r="EQR21" s="185"/>
      <c r="EQS21" s="185"/>
      <c r="EQT21" s="185"/>
      <c r="EQU21" s="185"/>
      <c r="EQV21" s="185"/>
      <c r="EQW21" s="185"/>
      <c r="EQX21" s="185"/>
      <c r="EQY21" s="185"/>
      <c r="EQZ21" s="185"/>
      <c r="ERA21" s="185"/>
      <c r="ERB21" s="185"/>
      <c r="ERC21" s="185"/>
      <c r="ERD21" s="185"/>
      <c r="ERE21" s="185"/>
      <c r="ERF21" s="185"/>
      <c r="ERG21" s="185"/>
      <c r="ERH21" s="185"/>
      <c r="ERI21" s="185"/>
      <c r="ERJ21" s="185"/>
      <c r="ERK21" s="185"/>
      <c r="ERL21" s="185"/>
      <c r="ERM21" s="185"/>
      <c r="ERN21" s="185"/>
      <c r="ERO21" s="185"/>
      <c r="ERP21" s="185"/>
      <c r="ERQ21" s="185"/>
      <c r="ERR21" s="185"/>
      <c r="ERS21" s="185"/>
      <c r="ERT21" s="185"/>
      <c r="ERU21" s="185"/>
      <c r="ERV21" s="185"/>
      <c r="ERW21" s="185"/>
      <c r="ERX21" s="185"/>
      <c r="ERY21" s="185"/>
      <c r="ERZ21" s="185"/>
      <c r="ESA21" s="185"/>
      <c r="ESB21" s="185"/>
      <c r="ESC21" s="185"/>
      <c r="ESD21" s="185"/>
      <c r="ESE21" s="185"/>
      <c r="ESF21" s="185"/>
      <c r="ESG21" s="185"/>
      <c r="ESH21" s="185"/>
      <c r="ESI21" s="185"/>
      <c r="ESJ21" s="185"/>
      <c r="ESK21" s="185"/>
      <c r="ESL21" s="185"/>
      <c r="ESM21" s="185"/>
      <c r="ESN21" s="185"/>
      <c r="ESO21" s="185"/>
      <c r="ESP21" s="185"/>
      <c r="ESQ21" s="185"/>
      <c r="ESR21" s="185"/>
      <c r="ESS21" s="185"/>
      <c r="EST21" s="185"/>
      <c r="ESU21" s="185"/>
      <c r="ESV21" s="185"/>
      <c r="ESW21" s="185"/>
      <c r="ESX21" s="185"/>
      <c r="ESY21" s="185"/>
      <c r="ESZ21" s="185"/>
      <c r="ETA21" s="185"/>
      <c r="ETB21" s="185"/>
      <c r="ETC21" s="185"/>
      <c r="ETD21" s="185"/>
      <c r="ETE21" s="185"/>
      <c r="ETF21" s="185"/>
      <c r="ETG21" s="185"/>
      <c r="ETH21" s="185"/>
      <c r="ETI21" s="185"/>
      <c r="ETJ21" s="185"/>
      <c r="ETK21" s="185"/>
      <c r="ETL21" s="185"/>
      <c r="ETM21" s="185"/>
      <c r="ETN21" s="185"/>
      <c r="ETO21" s="185"/>
      <c r="ETP21" s="185"/>
      <c r="ETQ21" s="185"/>
      <c r="ETR21" s="185"/>
      <c r="ETS21" s="185"/>
      <c r="ETT21" s="185"/>
      <c r="ETU21" s="185"/>
      <c r="ETV21" s="185"/>
      <c r="ETW21" s="185"/>
      <c r="ETX21" s="185"/>
      <c r="ETY21" s="185"/>
      <c r="ETZ21" s="185"/>
      <c r="EUA21" s="185"/>
      <c r="EUB21" s="185"/>
      <c r="EUC21" s="185"/>
      <c r="EUD21" s="185"/>
      <c r="EUE21" s="185"/>
      <c r="EUF21" s="185"/>
      <c r="EUG21" s="185"/>
      <c r="EUH21" s="185"/>
      <c r="EUI21" s="185"/>
      <c r="EUJ21" s="185"/>
      <c r="EUK21" s="185"/>
      <c r="EUL21" s="185"/>
      <c r="EUM21" s="185"/>
      <c r="EUN21" s="185"/>
      <c r="EUO21" s="185"/>
      <c r="EUP21" s="185"/>
      <c r="EUQ21" s="185"/>
      <c r="EUR21" s="185"/>
      <c r="EUS21" s="185"/>
      <c r="EUT21" s="185"/>
      <c r="EUU21" s="185"/>
      <c r="EUV21" s="185"/>
      <c r="EUW21" s="185"/>
      <c r="EUX21" s="185"/>
      <c r="EUY21" s="185"/>
      <c r="EUZ21" s="185"/>
      <c r="EVA21" s="185"/>
      <c r="EVB21" s="185"/>
      <c r="EVC21" s="185"/>
      <c r="EVD21" s="185"/>
      <c r="EVE21" s="185"/>
      <c r="EVF21" s="185"/>
      <c r="EVG21" s="185"/>
      <c r="EVH21" s="185"/>
      <c r="EVI21" s="185"/>
      <c r="EVJ21" s="185"/>
      <c r="EVK21" s="185"/>
      <c r="EVL21" s="185"/>
      <c r="EVM21" s="185"/>
      <c r="EVN21" s="185"/>
      <c r="EVO21" s="185"/>
      <c r="EVP21" s="185"/>
      <c r="EVQ21" s="185"/>
      <c r="EVR21" s="185"/>
      <c r="EVS21" s="185"/>
      <c r="EVT21" s="185"/>
      <c r="EVU21" s="185"/>
      <c r="EVV21" s="185"/>
      <c r="EVW21" s="185"/>
      <c r="EVX21" s="185"/>
      <c r="EVY21" s="185"/>
      <c r="EVZ21" s="185"/>
      <c r="EWA21" s="185"/>
      <c r="EWB21" s="185"/>
      <c r="EWC21" s="185"/>
      <c r="EWD21" s="185"/>
      <c r="EWE21" s="185"/>
      <c r="EWF21" s="185"/>
      <c r="EWG21" s="185"/>
      <c r="EWH21" s="185"/>
      <c r="EWI21" s="185"/>
      <c r="EWJ21" s="185"/>
      <c r="EWK21" s="185"/>
      <c r="EWL21" s="185"/>
      <c r="EWM21" s="185"/>
      <c r="EWN21" s="185"/>
      <c r="EWO21" s="185"/>
      <c r="EWP21" s="185"/>
      <c r="EWQ21" s="185"/>
      <c r="EWR21" s="185"/>
      <c r="EWS21" s="185"/>
      <c r="EWT21" s="185"/>
      <c r="EWU21" s="185"/>
      <c r="EWV21" s="185"/>
      <c r="EWW21" s="185"/>
      <c r="EWX21" s="185"/>
      <c r="EWY21" s="185"/>
      <c r="EWZ21" s="185"/>
      <c r="EXA21" s="185"/>
      <c r="EXB21" s="185"/>
      <c r="EXC21" s="185"/>
      <c r="EXD21" s="185"/>
      <c r="EXE21" s="185"/>
      <c r="EXF21" s="185"/>
      <c r="EXG21" s="185"/>
      <c r="EXH21" s="185"/>
      <c r="EXI21" s="185"/>
      <c r="EXJ21" s="185"/>
      <c r="EXK21" s="185"/>
      <c r="EXL21" s="185"/>
      <c r="EXM21" s="185"/>
      <c r="EXN21" s="185"/>
      <c r="EXO21" s="185"/>
      <c r="EXP21" s="185"/>
      <c r="EXQ21" s="185"/>
      <c r="EXR21" s="185"/>
      <c r="EXS21" s="185"/>
      <c r="EXT21" s="185"/>
      <c r="EXU21" s="185"/>
      <c r="EXV21" s="185"/>
      <c r="EXW21" s="185"/>
      <c r="EXX21" s="185"/>
      <c r="EXY21" s="185"/>
      <c r="EXZ21" s="185"/>
      <c r="EYA21" s="185"/>
      <c r="EYB21" s="185"/>
      <c r="EYC21" s="185"/>
      <c r="EYD21" s="185"/>
      <c r="EYE21" s="185"/>
      <c r="EYF21" s="185"/>
      <c r="EYG21" s="185"/>
      <c r="EYH21" s="185"/>
      <c r="EYI21" s="185"/>
      <c r="EYJ21" s="185"/>
      <c r="EYK21" s="185"/>
      <c r="EYL21" s="185"/>
      <c r="EYM21" s="185"/>
      <c r="EYN21" s="185"/>
      <c r="EYO21" s="185"/>
      <c r="EYP21" s="185"/>
      <c r="EYQ21" s="185"/>
      <c r="EYR21" s="185"/>
      <c r="EYS21" s="185"/>
      <c r="EYT21" s="185"/>
      <c r="EYU21" s="185"/>
      <c r="EYV21" s="185"/>
      <c r="EYW21" s="185"/>
      <c r="EYX21" s="185"/>
      <c r="EYY21" s="185"/>
      <c r="EYZ21" s="185"/>
      <c r="EZA21" s="185"/>
      <c r="EZB21" s="185"/>
      <c r="EZC21" s="185"/>
      <c r="EZD21" s="185"/>
      <c r="EZE21" s="185"/>
      <c r="EZF21" s="185"/>
      <c r="EZG21" s="185"/>
      <c r="EZH21" s="185"/>
      <c r="EZI21" s="185"/>
      <c r="EZJ21" s="185"/>
      <c r="EZK21" s="185"/>
      <c r="EZL21" s="185"/>
      <c r="EZM21" s="185"/>
      <c r="EZN21" s="185"/>
      <c r="EZO21" s="185"/>
      <c r="EZP21" s="185"/>
      <c r="EZQ21" s="185"/>
      <c r="EZR21" s="185"/>
      <c r="EZS21" s="185"/>
      <c r="EZT21" s="185"/>
      <c r="EZU21" s="185"/>
      <c r="EZV21" s="185"/>
      <c r="EZW21" s="185"/>
      <c r="EZX21" s="185"/>
      <c r="EZY21" s="185"/>
      <c r="EZZ21" s="185"/>
      <c r="FAA21" s="185"/>
      <c r="FAB21" s="185"/>
      <c r="FAC21" s="185"/>
      <c r="FAD21" s="185"/>
      <c r="FAE21" s="185"/>
      <c r="FAF21" s="185"/>
      <c r="FAG21" s="185"/>
      <c r="FAH21" s="185"/>
      <c r="FAI21" s="185"/>
      <c r="FAJ21" s="185"/>
      <c r="FAK21" s="185"/>
      <c r="FAL21" s="185"/>
      <c r="FAM21" s="185"/>
      <c r="FAN21" s="185"/>
      <c r="FAO21" s="185"/>
      <c r="FAP21" s="185"/>
      <c r="FAQ21" s="185"/>
      <c r="FAR21" s="185"/>
      <c r="FAS21" s="185"/>
      <c r="FAT21" s="185"/>
      <c r="FAU21" s="185"/>
      <c r="FAV21" s="185"/>
      <c r="FAW21" s="185"/>
      <c r="FAX21" s="185"/>
      <c r="FAY21" s="185"/>
      <c r="FAZ21" s="185"/>
      <c r="FBA21" s="185"/>
      <c r="FBB21" s="185"/>
      <c r="FBC21" s="185"/>
      <c r="FBD21" s="185"/>
      <c r="FBE21" s="185"/>
      <c r="FBF21" s="185"/>
      <c r="FBG21" s="185"/>
      <c r="FBH21" s="185"/>
      <c r="FBI21" s="185"/>
      <c r="FBJ21" s="185"/>
      <c r="FBK21" s="185"/>
      <c r="FBL21" s="185"/>
      <c r="FBM21" s="185"/>
      <c r="FBN21" s="185"/>
      <c r="FBO21" s="185"/>
      <c r="FBP21" s="185"/>
      <c r="FBQ21" s="185"/>
      <c r="FBR21" s="185"/>
      <c r="FBS21" s="185"/>
      <c r="FBT21" s="185"/>
      <c r="FBU21" s="185"/>
      <c r="FBV21" s="185"/>
      <c r="FBW21" s="185"/>
      <c r="FBX21" s="185"/>
      <c r="FBY21" s="185"/>
      <c r="FBZ21" s="185"/>
      <c r="FCA21" s="185"/>
      <c r="FCB21" s="185"/>
      <c r="FCC21" s="185"/>
      <c r="FCD21" s="185"/>
      <c r="FCE21" s="185"/>
      <c r="FCF21" s="185"/>
      <c r="FCG21" s="185"/>
      <c r="FCH21" s="185"/>
      <c r="FCI21" s="185"/>
      <c r="FCJ21" s="185"/>
      <c r="FCK21" s="185"/>
      <c r="FCL21" s="185"/>
      <c r="FCM21" s="185"/>
      <c r="FCN21" s="185"/>
      <c r="FCO21" s="185"/>
      <c r="FCP21" s="185"/>
      <c r="FCQ21" s="185"/>
      <c r="FCR21" s="185"/>
      <c r="FCS21" s="185"/>
      <c r="FCT21" s="185"/>
      <c r="FCU21" s="185"/>
      <c r="FCV21" s="185"/>
      <c r="FCW21" s="185"/>
      <c r="FCX21" s="185"/>
      <c r="FCY21" s="185"/>
      <c r="FCZ21" s="185"/>
      <c r="FDA21" s="185"/>
      <c r="FDB21" s="185"/>
      <c r="FDC21" s="185"/>
      <c r="FDD21" s="185"/>
      <c r="FDE21" s="185"/>
      <c r="FDF21" s="185"/>
      <c r="FDG21" s="185"/>
      <c r="FDH21" s="185"/>
      <c r="FDI21" s="185"/>
      <c r="FDJ21" s="185"/>
      <c r="FDK21" s="185"/>
      <c r="FDL21" s="185"/>
      <c r="FDM21" s="185"/>
      <c r="FDN21" s="185"/>
      <c r="FDO21" s="185"/>
      <c r="FDP21" s="185"/>
      <c r="FDQ21" s="185"/>
      <c r="FDR21" s="185"/>
      <c r="FDS21" s="185"/>
      <c r="FDT21" s="185"/>
      <c r="FDU21" s="185"/>
      <c r="FDV21" s="185"/>
      <c r="FDW21" s="185"/>
      <c r="FDX21" s="185"/>
      <c r="FDY21" s="185"/>
      <c r="FDZ21" s="185"/>
      <c r="FEA21" s="185"/>
      <c r="FEB21" s="185"/>
      <c r="FEC21" s="185"/>
      <c r="FED21" s="185"/>
      <c r="FEE21" s="185"/>
      <c r="FEF21" s="185"/>
      <c r="FEG21" s="185"/>
      <c r="FEH21" s="185"/>
      <c r="FEI21" s="185"/>
      <c r="FEJ21" s="185"/>
      <c r="FEK21" s="185"/>
      <c r="FEL21" s="185"/>
      <c r="FEM21" s="185"/>
      <c r="FEN21" s="185"/>
      <c r="FEO21" s="185"/>
      <c r="FEP21" s="185"/>
      <c r="FEQ21" s="185"/>
      <c r="FER21" s="185"/>
      <c r="FES21" s="185"/>
      <c r="FET21" s="185"/>
      <c r="FEU21" s="185"/>
      <c r="FEV21" s="185"/>
      <c r="FEW21" s="185"/>
      <c r="FEX21" s="185"/>
      <c r="FEY21" s="185"/>
      <c r="FEZ21" s="185"/>
      <c r="FFA21" s="185"/>
      <c r="FFB21" s="185"/>
      <c r="FFC21" s="185"/>
      <c r="FFD21" s="185"/>
      <c r="FFE21" s="185"/>
      <c r="FFF21" s="185"/>
      <c r="FFG21" s="185"/>
      <c r="FFH21" s="185"/>
      <c r="FFI21" s="185"/>
      <c r="FFJ21" s="185"/>
      <c r="FFK21" s="185"/>
      <c r="FFL21" s="185"/>
      <c r="FFM21" s="185"/>
      <c r="FFN21" s="185"/>
      <c r="FFO21" s="185"/>
      <c r="FFP21" s="185"/>
      <c r="FFQ21" s="185"/>
      <c r="FFR21" s="185"/>
      <c r="FFS21" s="185"/>
      <c r="FFT21" s="185"/>
      <c r="FFU21" s="185"/>
      <c r="FFV21" s="185"/>
      <c r="FFW21" s="185"/>
      <c r="FFX21" s="185"/>
      <c r="FFY21" s="185"/>
      <c r="FFZ21" s="185"/>
      <c r="FGA21" s="185"/>
      <c r="FGB21" s="185"/>
      <c r="FGC21" s="185"/>
      <c r="FGD21" s="185"/>
      <c r="FGE21" s="185"/>
      <c r="FGF21" s="185"/>
      <c r="FGG21" s="185"/>
      <c r="FGH21" s="185"/>
      <c r="FGI21" s="185"/>
      <c r="FGJ21" s="185"/>
      <c r="FGK21" s="185"/>
      <c r="FGL21" s="185"/>
      <c r="FGM21" s="185"/>
      <c r="FGN21" s="185"/>
      <c r="FGO21" s="185"/>
      <c r="FGP21" s="185"/>
      <c r="FGQ21" s="185"/>
      <c r="FGR21" s="185"/>
      <c r="FGS21" s="185"/>
      <c r="FGT21" s="185"/>
      <c r="FGU21" s="185"/>
      <c r="FGV21" s="185"/>
      <c r="FGW21" s="185"/>
      <c r="FGX21" s="185"/>
      <c r="FGY21" s="185"/>
      <c r="FGZ21" s="185"/>
      <c r="FHA21" s="185"/>
      <c r="FHB21" s="185"/>
      <c r="FHC21" s="185"/>
      <c r="FHD21" s="185"/>
      <c r="FHE21" s="185"/>
      <c r="FHF21" s="185"/>
      <c r="FHG21" s="185"/>
      <c r="FHH21" s="185"/>
      <c r="FHI21" s="185"/>
      <c r="FHJ21" s="185"/>
      <c r="FHK21" s="185"/>
      <c r="FHL21" s="185"/>
      <c r="FHM21" s="185"/>
      <c r="FHN21" s="185"/>
      <c r="FHO21" s="185"/>
      <c r="FHP21" s="185"/>
      <c r="FHQ21" s="185"/>
      <c r="FHR21" s="185"/>
      <c r="FHS21" s="185"/>
      <c r="FHT21" s="185"/>
      <c r="FHU21" s="185"/>
      <c r="FHV21" s="185"/>
      <c r="FHW21" s="185"/>
      <c r="FHX21" s="185"/>
      <c r="FHY21" s="185"/>
      <c r="FHZ21" s="185"/>
      <c r="FIA21" s="185"/>
      <c r="FIB21" s="185"/>
      <c r="FIC21" s="185"/>
      <c r="FID21" s="185"/>
      <c r="FIE21" s="185"/>
      <c r="FIF21" s="185"/>
      <c r="FIG21" s="185"/>
      <c r="FIH21" s="185"/>
      <c r="FII21" s="185"/>
      <c r="FIJ21" s="185"/>
      <c r="FIK21" s="185"/>
      <c r="FIL21" s="185"/>
      <c r="FIM21" s="185"/>
      <c r="FIN21" s="185"/>
      <c r="FIO21" s="185"/>
      <c r="FIP21" s="185"/>
      <c r="FIQ21" s="185"/>
      <c r="FIR21" s="185"/>
      <c r="FIS21" s="185"/>
      <c r="FIT21" s="185"/>
      <c r="FIU21" s="185"/>
      <c r="FIV21" s="185"/>
      <c r="FIW21" s="185"/>
      <c r="FIX21" s="185"/>
      <c r="FIY21" s="185"/>
      <c r="FIZ21" s="185"/>
      <c r="FJA21" s="185"/>
      <c r="FJB21" s="185"/>
      <c r="FJC21" s="185"/>
      <c r="FJD21" s="185"/>
      <c r="FJE21" s="185"/>
      <c r="FJF21" s="185"/>
      <c r="FJG21" s="185"/>
      <c r="FJH21" s="185"/>
      <c r="FJI21" s="185"/>
      <c r="FJJ21" s="185"/>
      <c r="FJK21" s="185"/>
      <c r="FJL21" s="185"/>
      <c r="FJM21" s="185"/>
      <c r="FJN21" s="185"/>
      <c r="FJO21" s="185"/>
      <c r="FJP21" s="185"/>
      <c r="FJQ21" s="185"/>
      <c r="FJR21" s="185"/>
      <c r="FJS21" s="185"/>
      <c r="FJT21" s="185"/>
      <c r="FJU21" s="185"/>
      <c r="FJV21" s="185"/>
      <c r="FJW21" s="185"/>
      <c r="FJX21" s="185"/>
      <c r="FJY21" s="185"/>
      <c r="FJZ21" s="185"/>
      <c r="FKA21" s="185"/>
      <c r="FKB21" s="185"/>
      <c r="FKC21" s="185"/>
      <c r="FKD21" s="185"/>
      <c r="FKE21" s="185"/>
      <c r="FKF21" s="185"/>
      <c r="FKG21" s="185"/>
      <c r="FKH21" s="185"/>
      <c r="FKI21" s="185"/>
      <c r="FKJ21" s="185"/>
      <c r="FKK21" s="185"/>
      <c r="FKL21" s="185"/>
      <c r="FKM21" s="185"/>
      <c r="FKN21" s="185"/>
      <c r="FKO21" s="185"/>
      <c r="FKP21" s="185"/>
      <c r="FKQ21" s="185"/>
      <c r="FKR21" s="185"/>
      <c r="FKS21" s="185"/>
      <c r="FKT21" s="185"/>
      <c r="FKU21" s="185"/>
      <c r="FKV21" s="185"/>
      <c r="FKW21" s="185"/>
      <c r="FKX21" s="185"/>
      <c r="FKY21" s="185"/>
      <c r="FKZ21" s="185"/>
      <c r="FLA21" s="185"/>
      <c r="FLB21" s="185"/>
      <c r="FLC21" s="185"/>
      <c r="FLD21" s="185"/>
      <c r="FLE21" s="185"/>
      <c r="FLF21" s="185"/>
      <c r="FLG21" s="185"/>
      <c r="FLH21" s="185"/>
      <c r="FLI21" s="185"/>
      <c r="FLJ21" s="185"/>
      <c r="FLK21" s="185"/>
      <c r="FLL21" s="185"/>
      <c r="FLM21" s="185"/>
      <c r="FLN21" s="185"/>
      <c r="FLO21" s="185"/>
      <c r="FLP21" s="185"/>
      <c r="FLQ21" s="185"/>
      <c r="FLR21" s="185"/>
      <c r="FLS21" s="185"/>
      <c r="FLT21" s="185"/>
      <c r="FLU21" s="185"/>
      <c r="FLV21" s="185"/>
      <c r="FLW21" s="185"/>
      <c r="FLX21" s="185"/>
      <c r="FLY21" s="185"/>
      <c r="FLZ21" s="185"/>
      <c r="FMA21" s="185"/>
      <c r="FMB21" s="185"/>
      <c r="FMC21" s="185"/>
      <c r="FMD21" s="185"/>
      <c r="FME21" s="185"/>
      <c r="FMF21" s="185"/>
      <c r="FMG21" s="185"/>
      <c r="FMH21" s="185"/>
      <c r="FMI21" s="185"/>
      <c r="FMJ21" s="185"/>
      <c r="FMK21" s="185"/>
      <c r="FML21" s="185"/>
      <c r="FMM21" s="185"/>
      <c r="FMN21" s="185"/>
      <c r="FMO21" s="185"/>
      <c r="FMP21" s="185"/>
      <c r="FMQ21" s="185"/>
      <c r="FMR21" s="185"/>
      <c r="FMS21" s="185"/>
      <c r="FMT21" s="185"/>
      <c r="FMU21" s="185"/>
      <c r="FMV21" s="185"/>
      <c r="FMW21" s="185"/>
      <c r="FMX21" s="185"/>
      <c r="FMY21" s="185"/>
      <c r="FMZ21" s="185"/>
      <c r="FNA21" s="185"/>
      <c r="FNB21" s="185"/>
      <c r="FNC21" s="185"/>
      <c r="FND21" s="185"/>
      <c r="FNE21" s="185"/>
      <c r="FNF21" s="185"/>
      <c r="FNG21" s="185"/>
      <c r="FNH21" s="185"/>
      <c r="FNI21" s="185"/>
      <c r="FNJ21" s="185"/>
      <c r="FNK21" s="185"/>
      <c r="FNL21" s="185"/>
      <c r="FNM21" s="185"/>
      <c r="FNN21" s="185"/>
      <c r="FNO21" s="185"/>
      <c r="FNP21" s="185"/>
      <c r="FNQ21" s="185"/>
      <c r="FNR21" s="185"/>
      <c r="FNS21" s="185"/>
      <c r="FNT21" s="185"/>
      <c r="FNU21" s="185"/>
      <c r="FNV21" s="185"/>
      <c r="FNW21" s="185"/>
      <c r="FNX21" s="185"/>
      <c r="FNY21" s="185"/>
      <c r="FNZ21" s="185"/>
      <c r="FOA21" s="185"/>
      <c r="FOB21" s="185"/>
      <c r="FOC21" s="185"/>
      <c r="FOD21" s="185"/>
      <c r="FOE21" s="185"/>
      <c r="FOF21" s="185"/>
      <c r="FOG21" s="185"/>
      <c r="FOH21" s="185"/>
      <c r="FOI21" s="185"/>
      <c r="FOJ21" s="185"/>
      <c r="FOK21" s="185"/>
      <c r="FOL21" s="185"/>
      <c r="FOM21" s="185"/>
      <c r="FON21" s="185"/>
      <c r="FOO21" s="185"/>
      <c r="FOP21" s="185"/>
      <c r="FOQ21" s="185"/>
      <c r="FOR21" s="185"/>
      <c r="FOS21" s="185"/>
      <c r="FOT21" s="185"/>
      <c r="FOU21" s="185"/>
      <c r="FOV21" s="185"/>
      <c r="FOW21" s="185"/>
      <c r="FOX21" s="185"/>
      <c r="FOY21" s="185"/>
      <c r="FOZ21" s="185"/>
      <c r="FPA21" s="185"/>
      <c r="FPB21" s="185"/>
      <c r="FPC21" s="185"/>
      <c r="FPD21" s="185"/>
      <c r="FPE21" s="185"/>
      <c r="FPF21" s="185"/>
      <c r="FPG21" s="185"/>
      <c r="FPH21" s="185"/>
      <c r="FPI21" s="185"/>
      <c r="FPJ21" s="185"/>
      <c r="FPK21" s="185"/>
      <c r="FPL21" s="185"/>
      <c r="FPM21" s="185"/>
      <c r="FPN21" s="185"/>
      <c r="FPO21" s="185"/>
      <c r="FPP21" s="185"/>
      <c r="FPQ21" s="185"/>
      <c r="FPR21" s="185"/>
      <c r="FPS21" s="185"/>
      <c r="FPT21" s="185"/>
      <c r="FPU21" s="185"/>
      <c r="FPV21" s="185"/>
      <c r="FPW21" s="185"/>
      <c r="FPX21" s="185"/>
      <c r="FPY21" s="185"/>
      <c r="FPZ21" s="185"/>
      <c r="FQA21" s="185"/>
      <c r="FQB21" s="185"/>
      <c r="FQC21" s="185"/>
      <c r="FQD21" s="185"/>
      <c r="FQE21" s="185"/>
      <c r="FQF21" s="185"/>
      <c r="FQG21" s="185"/>
      <c r="FQH21" s="185"/>
      <c r="FQI21" s="185"/>
      <c r="FQJ21" s="185"/>
      <c r="FQK21" s="185"/>
      <c r="FQL21" s="185"/>
      <c r="FQM21" s="185"/>
      <c r="FQN21" s="185"/>
      <c r="FQO21" s="185"/>
      <c r="FQP21" s="185"/>
      <c r="FQQ21" s="185"/>
      <c r="FQR21" s="185"/>
      <c r="FQS21" s="185"/>
      <c r="FQT21" s="185"/>
      <c r="FQU21" s="185"/>
      <c r="FQV21" s="185"/>
      <c r="FQW21" s="185"/>
      <c r="FQX21" s="185"/>
      <c r="FQY21" s="185"/>
      <c r="FQZ21" s="185"/>
      <c r="FRA21" s="185"/>
      <c r="FRB21" s="185"/>
      <c r="FRC21" s="185"/>
      <c r="FRD21" s="185"/>
      <c r="FRE21" s="185"/>
      <c r="FRF21" s="185"/>
      <c r="FRG21" s="185"/>
      <c r="FRH21" s="185"/>
      <c r="FRI21" s="185"/>
      <c r="FRJ21" s="185"/>
      <c r="FRK21" s="185"/>
      <c r="FRL21" s="185"/>
      <c r="FRM21" s="185"/>
      <c r="FRN21" s="185"/>
      <c r="FRO21" s="185"/>
      <c r="FRP21" s="185"/>
      <c r="FRQ21" s="185"/>
      <c r="FRR21" s="185"/>
      <c r="FRS21" s="185"/>
      <c r="FRT21" s="185"/>
      <c r="FRU21" s="185"/>
      <c r="FRV21" s="185"/>
      <c r="FRW21" s="185"/>
      <c r="FRX21" s="185"/>
      <c r="FRY21" s="185"/>
      <c r="FRZ21" s="185"/>
      <c r="FSA21" s="185"/>
      <c r="FSB21" s="185"/>
      <c r="FSC21" s="185"/>
      <c r="FSD21" s="185"/>
      <c r="FSE21" s="185"/>
      <c r="FSF21" s="185"/>
      <c r="FSG21" s="185"/>
      <c r="FSH21" s="185"/>
      <c r="FSI21" s="185"/>
      <c r="FSJ21" s="185"/>
      <c r="FSK21" s="185"/>
      <c r="FSL21" s="185"/>
      <c r="FSM21" s="185"/>
      <c r="FSN21" s="185"/>
      <c r="FSO21" s="185"/>
      <c r="FSP21" s="185"/>
      <c r="FSQ21" s="185"/>
      <c r="FSR21" s="185"/>
      <c r="FSS21" s="185"/>
      <c r="FST21" s="185"/>
      <c r="FSU21" s="185"/>
      <c r="FSV21" s="185"/>
      <c r="FSW21" s="185"/>
      <c r="FSX21" s="185"/>
      <c r="FSY21" s="185"/>
      <c r="FSZ21" s="185"/>
      <c r="FTA21" s="185"/>
      <c r="FTB21" s="185"/>
      <c r="FTC21" s="185"/>
      <c r="FTD21" s="185"/>
      <c r="FTE21" s="185"/>
      <c r="FTF21" s="185"/>
      <c r="FTG21" s="185"/>
      <c r="FTH21" s="185"/>
      <c r="FTI21" s="185"/>
      <c r="FTJ21" s="185"/>
      <c r="FTK21" s="185"/>
      <c r="FTL21" s="185"/>
      <c r="FTM21" s="185"/>
      <c r="FTN21" s="185"/>
      <c r="FTO21" s="185"/>
      <c r="FTP21" s="185"/>
      <c r="FTQ21" s="185"/>
      <c r="FTR21" s="185"/>
      <c r="FTS21" s="185"/>
      <c r="FTT21" s="185"/>
      <c r="FTU21" s="185"/>
      <c r="FTV21" s="185"/>
      <c r="FTW21" s="185"/>
      <c r="FTX21" s="185"/>
      <c r="FTY21" s="185"/>
      <c r="FTZ21" s="185"/>
      <c r="FUA21" s="185"/>
      <c r="FUB21" s="185"/>
      <c r="FUC21" s="185"/>
      <c r="FUD21" s="185"/>
      <c r="FUE21" s="185"/>
      <c r="FUF21" s="185"/>
      <c r="FUG21" s="185"/>
      <c r="FUH21" s="185"/>
      <c r="FUI21" s="185"/>
      <c r="FUJ21" s="185"/>
      <c r="FUK21" s="185"/>
      <c r="FUL21" s="185"/>
      <c r="FUM21" s="185"/>
      <c r="FUN21" s="185"/>
      <c r="FUO21" s="185"/>
      <c r="FUP21" s="185"/>
      <c r="FUQ21" s="185"/>
      <c r="FUR21" s="185"/>
      <c r="FUS21" s="185"/>
      <c r="FUT21" s="185"/>
      <c r="FUU21" s="185"/>
      <c r="FUV21" s="185"/>
      <c r="FUW21" s="185"/>
      <c r="FUX21" s="185"/>
      <c r="FUY21" s="185"/>
      <c r="FUZ21" s="185"/>
      <c r="FVA21" s="185"/>
      <c r="FVB21" s="185"/>
      <c r="FVC21" s="185"/>
      <c r="FVD21" s="185"/>
      <c r="FVE21" s="185"/>
      <c r="FVF21" s="185"/>
      <c r="FVG21" s="185"/>
      <c r="FVH21" s="185"/>
      <c r="FVI21" s="185"/>
      <c r="FVJ21" s="185"/>
      <c r="FVK21" s="185"/>
      <c r="FVL21" s="185"/>
      <c r="FVM21" s="185"/>
      <c r="FVN21" s="185"/>
      <c r="FVO21" s="185"/>
      <c r="FVP21" s="185"/>
      <c r="FVQ21" s="185"/>
      <c r="FVR21" s="185"/>
      <c r="FVS21" s="185"/>
      <c r="FVT21" s="185"/>
      <c r="FVU21" s="185"/>
      <c r="FVV21" s="185"/>
      <c r="FVW21" s="185"/>
      <c r="FVX21" s="185"/>
      <c r="FVY21" s="185"/>
      <c r="FVZ21" s="185"/>
      <c r="FWA21" s="185"/>
      <c r="FWB21" s="185"/>
      <c r="FWC21" s="185"/>
      <c r="FWD21" s="185"/>
      <c r="FWE21" s="185"/>
      <c r="FWF21" s="185"/>
      <c r="FWG21" s="185"/>
      <c r="FWH21" s="185"/>
      <c r="FWI21" s="185"/>
      <c r="FWJ21" s="185"/>
      <c r="FWK21" s="185"/>
      <c r="FWL21" s="185"/>
      <c r="FWM21" s="185"/>
      <c r="FWN21" s="185"/>
      <c r="FWO21" s="185"/>
      <c r="FWP21" s="185"/>
      <c r="FWQ21" s="185"/>
      <c r="FWR21" s="185"/>
      <c r="FWS21" s="185"/>
      <c r="FWT21" s="185"/>
      <c r="FWU21" s="185"/>
      <c r="FWV21" s="185"/>
      <c r="FWW21" s="185"/>
      <c r="FWX21" s="185"/>
      <c r="FWY21" s="185"/>
      <c r="FWZ21" s="185"/>
      <c r="FXA21" s="185"/>
      <c r="FXB21" s="185"/>
      <c r="FXC21" s="185"/>
      <c r="FXD21" s="185"/>
      <c r="FXE21" s="185"/>
      <c r="FXF21" s="185"/>
      <c r="FXG21" s="185"/>
      <c r="FXH21" s="185"/>
      <c r="FXI21" s="185"/>
      <c r="FXJ21" s="185"/>
      <c r="FXK21" s="185"/>
      <c r="FXL21" s="185"/>
      <c r="FXM21" s="185"/>
      <c r="FXN21" s="185"/>
      <c r="FXO21" s="185"/>
      <c r="FXP21" s="185"/>
      <c r="FXQ21" s="185"/>
      <c r="FXR21" s="185"/>
      <c r="FXS21" s="185"/>
      <c r="FXT21" s="185"/>
      <c r="FXU21" s="185"/>
      <c r="FXV21" s="185"/>
      <c r="FXW21" s="185"/>
      <c r="FXX21" s="185"/>
      <c r="FXY21" s="185"/>
      <c r="FXZ21" s="185"/>
      <c r="FYA21" s="185"/>
      <c r="FYB21" s="185"/>
      <c r="FYC21" s="185"/>
      <c r="FYD21" s="185"/>
      <c r="FYE21" s="185"/>
      <c r="FYF21" s="185"/>
      <c r="FYG21" s="185"/>
      <c r="FYH21" s="185"/>
      <c r="FYI21" s="185"/>
      <c r="FYJ21" s="185"/>
      <c r="FYK21" s="185"/>
      <c r="FYL21" s="185"/>
      <c r="FYM21" s="185"/>
      <c r="FYN21" s="185"/>
      <c r="FYO21" s="185"/>
      <c r="FYP21" s="185"/>
      <c r="FYQ21" s="185"/>
      <c r="FYR21" s="185"/>
      <c r="FYS21" s="185"/>
      <c r="FYT21" s="185"/>
      <c r="FYU21" s="185"/>
      <c r="FYV21" s="185"/>
      <c r="FYW21" s="185"/>
      <c r="FYX21" s="185"/>
      <c r="FYY21" s="185"/>
      <c r="FYZ21" s="185"/>
      <c r="FZA21" s="185"/>
      <c r="FZB21" s="185"/>
      <c r="FZC21" s="185"/>
      <c r="FZD21" s="185"/>
      <c r="FZE21" s="185"/>
      <c r="FZF21" s="185"/>
      <c r="FZG21" s="185"/>
      <c r="FZH21" s="185"/>
      <c r="FZI21" s="185"/>
      <c r="FZJ21" s="185"/>
      <c r="FZK21" s="185"/>
      <c r="FZL21" s="185"/>
      <c r="FZM21" s="185"/>
      <c r="FZN21" s="185"/>
      <c r="FZO21" s="185"/>
      <c r="FZP21" s="185"/>
      <c r="FZQ21" s="185"/>
      <c r="FZR21" s="185"/>
      <c r="FZS21" s="185"/>
      <c r="FZT21" s="185"/>
      <c r="FZU21" s="185"/>
      <c r="FZV21" s="185"/>
      <c r="FZW21" s="185"/>
      <c r="FZX21" s="185"/>
      <c r="FZY21" s="185"/>
      <c r="FZZ21" s="185"/>
      <c r="GAA21" s="185"/>
      <c r="GAB21" s="185"/>
      <c r="GAC21" s="185"/>
      <c r="GAD21" s="185"/>
      <c r="GAE21" s="185"/>
      <c r="GAF21" s="185"/>
      <c r="GAG21" s="185"/>
      <c r="GAH21" s="185"/>
      <c r="GAI21" s="185"/>
      <c r="GAJ21" s="185"/>
      <c r="GAK21" s="185"/>
      <c r="GAL21" s="185"/>
      <c r="GAM21" s="185"/>
      <c r="GAN21" s="185"/>
      <c r="GAO21" s="185"/>
      <c r="GAP21" s="185"/>
      <c r="GAQ21" s="185"/>
      <c r="GAR21" s="185"/>
      <c r="GAS21" s="185"/>
      <c r="GAT21" s="185"/>
      <c r="GAU21" s="185"/>
      <c r="GAV21" s="185"/>
      <c r="GAW21" s="185"/>
      <c r="GAX21" s="185"/>
      <c r="GAY21" s="185"/>
      <c r="GAZ21" s="185"/>
      <c r="GBA21" s="185"/>
      <c r="GBB21" s="185"/>
      <c r="GBC21" s="185"/>
      <c r="GBD21" s="185"/>
      <c r="GBE21" s="185"/>
      <c r="GBF21" s="185"/>
      <c r="GBG21" s="185"/>
      <c r="GBH21" s="185"/>
      <c r="GBI21" s="185"/>
      <c r="GBJ21" s="185"/>
      <c r="GBK21" s="185"/>
      <c r="GBL21" s="185"/>
      <c r="GBM21" s="185"/>
      <c r="GBN21" s="185"/>
      <c r="GBO21" s="185"/>
      <c r="GBP21" s="185"/>
      <c r="GBQ21" s="185"/>
      <c r="GBR21" s="185"/>
      <c r="GBS21" s="185"/>
      <c r="GBT21" s="185"/>
      <c r="GBU21" s="185"/>
      <c r="GBV21" s="185"/>
      <c r="GBW21" s="185"/>
      <c r="GBX21" s="185"/>
      <c r="GBY21" s="185"/>
      <c r="GBZ21" s="185"/>
      <c r="GCA21" s="185"/>
      <c r="GCB21" s="185"/>
      <c r="GCC21" s="185"/>
      <c r="GCD21" s="185"/>
      <c r="GCE21" s="185"/>
      <c r="GCF21" s="185"/>
      <c r="GCG21" s="185"/>
      <c r="GCH21" s="185"/>
      <c r="GCI21" s="185"/>
      <c r="GCJ21" s="185"/>
      <c r="GCK21" s="185"/>
      <c r="GCL21" s="185"/>
      <c r="GCM21" s="185"/>
      <c r="GCN21" s="185"/>
      <c r="GCO21" s="185"/>
      <c r="GCP21" s="185"/>
      <c r="GCQ21" s="185"/>
      <c r="GCR21" s="185"/>
      <c r="GCS21" s="185"/>
      <c r="GCT21" s="185"/>
      <c r="GCU21" s="185"/>
      <c r="GCV21" s="185"/>
      <c r="GCW21" s="185"/>
      <c r="GCX21" s="185"/>
      <c r="GCY21" s="185"/>
      <c r="GCZ21" s="185"/>
      <c r="GDA21" s="185"/>
      <c r="GDB21" s="185"/>
      <c r="GDC21" s="185"/>
      <c r="GDD21" s="185"/>
      <c r="GDE21" s="185"/>
      <c r="GDF21" s="185"/>
      <c r="GDG21" s="185"/>
      <c r="GDH21" s="185"/>
      <c r="GDI21" s="185"/>
      <c r="GDJ21" s="185"/>
      <c r="GDK21" s="185"/>
      <c r="GDL21" s="185"/>
      <c r="GDM21" s="185"/>
      <c r="GDN21" s="185"/>
      <c r="GDO21" s="185"/>
      <c r="GDP21" s="185"/>
      <c r="GDQ21" s="185"/>
      <c r="GDR21" s="185"/>
      <c r="GDS21" s="185"/>
      <c r="GDT21" s="185"/>
      <c r="GDU21" s="185"/>
      <c r="GDV21" s="185"/>
      <c r="GDW21" s="185"/>
      <c r="GDX21" s="185"/>
      <c r="GDY21" s="185"/>
      <c r="GDZ21" s="185"/>
      <c r="GEA21" s="185"/>
      <c r="GEB21" s="185"/>
      <c r="GEC21" s="185"/>
      <c r="GED21" s="185"/>
      <c r="GEE21" s="185"/>
      <c r="GEF21" s="185"/>
      <c r="GEG21" s="185"/>
      <c r="GEH21" s="185"/>
      <c r="GEI21" s="185"/>
      <c r="GEJ21" s="185"/>
      <c r="GEK21" s="185"/>
      <c r="GEL21" s="185"/>
      <c r="GEM21" s="185"/>
      <c r="GEN21" s="185"/>
      <c r="GEO21" s="185"/>
      <c r="GEP21" s="185"/>
      <c r="GEQ21" s="185"/>
      <c r="GER21" s="185"/>
      <c r="GES21" s="185"/>
      <c r="GET21" s="185"/>
      <c r="GEU21" s="185"/>
      <c r="GEV21" s="185"/>
      <c r="GEW21" s="185"/>
      <c r="GEX21" s="185"/>
      <c r="GEY21" s="185"/>
      <c r="GEZ21" s="185"/>
      <c r="GFA21" s="185"/>
      <c r="GFB21" s="185"/>
      <c r="GFC21" s="185"/>
      <c r="GFD21" s="185"/>
      <c r="GFE21" s="185"/>
      <c r="GFF21" s="185"/>
      <c r="GFG21" s="185"/>
      <c r="GFH21" s="185"/>
      <c r="GFI21" s="185"/>
      <c r="GFJ21" s="185"/>
      <c r="GFK21" s="185"/>
      <c r="GFL21" s="185"/>
      <c r="GFM21" s="185"/>
      <c r="GFN21" s="185"/>
      <c r="GFO21" s="185"/>
      <c r="GFP21" s="185"/>
      <c r="GFQ21" s="185"/>
      <c r="GFR21" s="185"/>
      <c r="GFS21" s="185"/>
      <c r="GFT21" s="185"/>
      <c r="GFU21" s="185"/>
      <c r="GFV21" s="185"/>
      <c r="GFW21" s="185"/>
      <c r="GFX21" s="185"/>
      <c r="GFY21" s="185"/>
      <c r="GFZ21" s="185"/>
      <c r="GGA21" s="185"/>
      <c r="GGB21" s="185"/>
      <c r="GGC21" s="185"/>
      <c r="GGD21" s="185"/>
      <c r="GGE21" s="185"/>
      <c r="GGF21" s="185"/>
      <c r="GGG21" s="185"/>
      <c r="GGH21" s="185"/>
      <c r="GGI21" s="185"/>
      <c r="GGJ21" s="185"/>
      <c r="GGK21" s="185"/>
      <c r="GGL21" s="185"/>
      <c r="GGM21" s="185"/>
      <c r="GGN21" s="185"/>
      <c r="GGO21" s="185"/>
      <c r="GGP21" s="185"/>
      <c r="GGQ21" s="185"/>
      <c r="GGR21" s="185"/>
      <c r="GGS21" s="185"/>
      <c r="GGT21" s="185"/>
      <c r="GGU21" s="185"/>
      <c r="GGV21" s="185"/>
      <c r="GGW21" s="185"/>
      <c r="GGX21" s="185"/>
      <c r="GGY21" s="185"/>
      <c r="GGZ21" s="185"/>
      <c r="GHA21" s="185"/>
      <c r="GHB21" s="185"/>
      <c r="GHC21" s="185"/>
      <c r="GHD21" s="185"/>
      <c r="GHE21" s="185"/>
      <c r="GHF21" s="185"/>
      <c r="GHG21" s="185"/>
      <c r="GHH21" s="185"/>
      <c r="GHI21" s="185"/>
      <c r="GHJ21" s="185"/>
      <c r="GHK21" s="185"/>
      <c r="GHL21" s="185"/>
      <c r="GHM21" s="185"/>
      <c r="GHN21" s="185"/>
      <c r="GHO21" s="185"/>
      <c r="GHP21" s="185"/>
      <c r="GHQ21" s="185"/>
      <c r="GHR21" s="185"/>
      <c r="GHS21" s="185"/>
      <c r="GHT21" s="185"/>
      <c r="GHU21" s="185"/>
      <c r="GHV21" s="185"/>
      <c r="GHW21" s="185"/>
      <c r="GHX21" s="185"/>
      <c r="GHY21" s="185"/>
      <c r="GHZ21" s="185"/>
      <c r="GIA21" s="185"/>
      <c r="GIB21" s="185"/>
      <c r="GIC21" s="185"/>
      <c r="GID21" s="185"/>
      <c r="GIE21" s="185"/>
      <c r="GIF21" s="185"/>
      <c r="GIG21" s="185"/>
      <c r="GIH21" s="185"/>
      <c r="GII21" s="185"/>
      <c r="GIJ21" s="185"/>
      <c r="GIK21" s="185"/>
      <c r="GIL21" s="185"/>
      <c r="GIM21" s="185"/>
      <c r="GIN21" s="185"/>
      <c r="GIO21" s="185"/>
      <c r="GIP21" s="185"/>
      <c r="GIQ21" s="185"/>
      <c r="GIR21" s="185"/>
      <c r="GIS21" s="185"/>
      <c r="GIT21" s="185"/>
      <c r="GIU21" s="185"/>
      <c r="GIV21" s="185"/>
      <c r="GIW21" s="185"/>
      <c r="GIX21" s="185"/>
      <c r="GIY21" s="185"/>
      <c r="GIZ21" s="185"/>
      <c r="GJA21" s="185"/>
      <c r="GJB21" s="185"/>
      <c r="GJC21" s="185"/>
      <c r="GJD21" s="185"/>
      <c r="GJE21" s="185"/>
      <c r="GJF21" s="185"/>
      <c r="GJG21" s="185"/>
      <c r="GJH21" s="185"/>
      <c r="GJI21" s="185"/>
      <c r="GJJ21" s="185"/>
      <c r="GJK21" s="185"/>
      <c r="GJL21" s="185"/>
      <c r="GJM21" s="185"/>
      <c r="GJN21" s="185"/>
      <c r="GJO21" s="185"/>
      <c r="GJP21" s="185"/>
      <c r="GJQ21" s="185"/>
      <c r="GJR21" s="185"/>
      <c r="GJS21" s="185"/>
      <c r="GJT21" s="185"/>
      <c r="GJU21" s="185"/>
      <c r="GJV21" s="185"/>
      <c r="GJW21" s="185"/>
      <c r="GJX21" s="185"/>
      <c r="GJY21" s="185"/>
      <c r="GJZ21" s="185"/>
      <c r="GKA21" s="185"/>
      <c r="GKB21" s="185"/>
      <c r="GKC21" s="185"/>
      <c r="GKD21" s="185"/>
      <c r="GKE21" s="185"/>
      <c r="GKF21" s="185"/>
      <c r="GKG21" s="185"/>
      <c r="GKH21" s="185"/>
      <c r="GKI21" s="185"/>
      <c r="GKJ21" s="185"/>
      <c r="GKK21" s="185"/>
      <c r="GKL21" s="185"/>
      <c r="GKM21" s="185"/>
      <c r="GKN21" s="185"/>
      <c r="GKO21" s="185"/>
      <c r="GKP21" s="185"/>
      <c r="GKQ21" s="185"/>
      <c r="GKR21" s="185"/>
      <c r="GKS21" s="185"/>
      <c r="GKT21" s="185"/>
      <c r="GKU21" s="185"/>
      <c r="GKV21" s="185"/>
      <c r="GKW21" s="185"/>
      <c r="GKX21" s="185"/>
      <c r="GKY21" s="185"/>
      <c r="GKZ21" s="185"/>
      <c r="GLA21" s="185"/>
      <c r="GLB21" s="185"/>
      <c r="GLC21" s="185"/>
      <c r="GLD21" s="185"/>
      <c r="GLE21" s="185"/>
      <c r="GLF21" s="185"/>
      <c r="GLG21" s="185"/>
      <c r="GLH21" s="185"/>
      <c r="GLI21" s="185"/>
      <c r="GLJ21" s="185"/>
      <c r="GLK21" s="185"/>
      <c r="GLL21" s="185"/>
      <c r="GLM21" s="185"/>
      <c r="GLN21" s="185"/>
      <c r="GLO21" s="185"/>
      <c r="GLP21" s="185"/>
      <c r="GLQ21" s="185"/>
      <c r="GLR21" s="185"/>
      <c r="GLS21" s="185"/>
      <c r="GLT21" s="185"/>
      <c r="GLU21" s="185"/>
      <c r="GLV21" s="185"/>
      <c r="GLW21" s="185"/>
      <c r="GLX21" s="185"/>
      <c r="GLY21" s="185"/>
      <c r="GLZ21" s="185"/>
      <c r="GMA21" s="185"/>
      <c r="GMB21" s="185"/>
      <c r="GMC21" s="185"/>
      <c r="GMD21" s="185"/>
      <c r="GME21" s="185"/>
      <c r="GMF21" s="185"/>
      <c r="GMG21" s="185"/>
      <c r="GMH21" s="185"/>
      <c r="GMI21" s="185"/>
      <c r="GMJ21" s="185"/>
      <c r="GMK21" s="185"/>
      <c r="GML21" s="185"/>
      <c r="GMM21" s="185"/>
      <c r="GMN21" s="185"/>
      <c r="GMO21" s="185"/>
      <c r="GMP21" s="185"/>
      <c r="GMQ21" s="185"/>
      <c r="GMR21" s="185"/>
      <c r="GMS21" s="185"/>
      <c r="GMT21" s="185"/>
      <c r="GMU21" s="185"/>
      <c r="GMV21" s="185"/>
      <c r="GMW21" s="185"/>
      <c r="GMX21" s="185"/>
      <c r="GMY21" s="185"/>
      <c r="GMZ21" s="185"/>
      <c r="GNA21" s="185"/>
      <c r="GNB21" s="185"/>
      <c r="GNC21" s="185"/>
      <c r="GND21" s="185"/>
      <c r="GNE21" s="185"/>
      <c r="GNF21" s="185"/>
      <c r="GNG21" s="185"/>
      <c r="GNH21" s="185"/>
      <c r="GNI21" s="185"/>
      <c r="GNJ21" s="185"/>
      <c r="GNK21" s="185"/>
      <c r="GNL21" s="185"/>
      <c r="GNM21" s="185"/>
      <c r="GNN21" s="185"/>
      <c r="GNO21" s="185"/>
      <c r="GNP21" s="185"/>
      <c r="GNQ21" s="185"/>
      <c r="GNR21" s="185"/>
      <c r="GNS21" s="185"/>
      <c r="GNT21" s="185"/>
      <c r="GNU21" s="185"/>
      <c r="GNV21" s="185"/>
      <c r="GNW21" s="185"/>
      <c r="GNX21" s="185"/>
      <c r="GNY21" s="185"/>
      <c r="GNZ21" s="185"/>
      <c r="GOA21" s="185"/>
      <c r="GOB21" s="185"/>
      <c r="GOC21" s="185"/>
      <c r="GOD21" s="185"/>
      <c r="GOE21" s="185"/>
      <c r="GOF21" s="185"/>
      <c r="GOG21" s="185"/>
      <c r="GOH21" s="185"/>
      <c r="GOI21" s="185"/>
      <c r="GOJ21" s="185"/>
      <c r="GOK21" s="185"/>
      <c r="GOL21" s="185"/>
      <c r="GOM21" s="185"/>
      <c r="GON21" s="185"/>
      <c r="GOO21" s="185"/>
      <c r="GOP21" s="185"/>
      <c r="GOQ21" s="185"/>
      <c r="GOR21" s="185"/>
      <c r="GOS21" s="185"/>
      <c r="GOT21" s="185"/>
      <c r="GOU21" s="185"/>
      <c r="GOV21" s="185"/>
      <c r="GOW21" s="185"/>
      <c r="GOX21" s="185"/>
      <c r="GOY21" s="185"/>
      <c r="GOZ21" s="185"/>
      <c r="GPA21" s="185"/>
      <c r="GPB21" s="185"/>
      <c r="GPC21" s="185"/>
      <c r="GPD21" s="185"/>
      <c r="GPE21" s="185"/>
      <c r="GPF21" s="185"/>
      <c r="GPG21" s="185"/>
      <c r="GPH21" s="185"/>
      <c r="GPI21" s="185"/>
      <c r="GPJ21" s="185"/>
      <c r="GPK21" s="185"/>
      <c r="GPL21" s="185"/>
      <c r="GPM21" s="185"/>
      <c r="GPN21" s="185"/>
      <c r="GPO21" s="185"/>
      <c r="GPP21" s="185"/>
      <c r="GPQ21" s="185"/>
      <c r="GPR21" s="185"/>
      <c r="GPS21" s="185"/>
      <c r="GPT21" s="185"/>
      <c r="GPU21" s="185"/>
      <c r="GPV21" s="185"/>
      <c r="GPW21" s="185"/>
      <c r="GPX21" s="185"/>
      <c r="GPY21" s="185"/>
      <c r="GPZ21" s="185"/>
      <c r="GQA21" s="185"/>
      <c r="GQB21" s="185"/>
      <c r="GQC21" s="185"/>
      <c r="GQD21" s="185"/>
      <c r="GQE21" s="185"/>
      <c r="GQF21" s="185"/>
      <c r="GQG21" s="185"/>
      <c r="GQH21" s="185"/>
      <c r="GQI21" s="185"/>
      <c r="GQJ21" s="185"/>
      <c r="GQK21" s="185"/>
      <c r="GQL21" s="185"/>
      <c r="GQM21" s="185"/>
      <c r="GQN21" s="185"/>
      <c r="GQO21" s="185"/>
      <c r="GQP21" s="185"/>
      <c r="GQQ21" s="185"/>
      <c r="GQR21" s="185"/>
      <c r="GQS21" s="185"/>
      <c r="GQT21" s="185"/>
      <c r="GQU21" s="185"/>
      <c r="GQV21" s="185"/>
      <c r="GQW21" s="185"/>
      <c r="GQX21" s="185"/>
      <c r="GQY21" s="185"/>
      <c r="GQZ21" s="185"/>
      <c r="GRA21" s="185"/>
      <c r="GRB21" s="185"/>
      <c r="GRC21" s="185"/>
      <c r="GRD21" s="185"/>
      <c r="GRE21" s="185"/>
      <c r="GRF21" s="185"/>
      <c r="GRG21" s="185"/>
      <c r="GRH21" s="185"/>
      <c r="GRI21" s="185"/>
      <c r="GRJ21" s="185"/>
      <c r="GRK21" s="185"/>
      <c r="GRL21" s="185"/>
      <c r="GRM21" s="185"/>
      <c r="GRN21" s="185"/>
      <c r="GRO21" s="185"/>
      <c r="GRP21" s="185"/>
      <c r="GRQ21" s="185"/>
      <c r="GRR21" s="185"/>
      <c r="GRS21" s="185"/>
      <c r="GRT21" s="185"/>
      <c r="GRU21" s="185"/>
      <c r="GRV21" s="185"/>
      <c r="GRW21" s="185"/>
      <c r="GRX21" s="185"/>
      <c r="GRY21" s="185"/>
      <c r="GRZ21" s="185"/>
      <c r="GSA21" s="185"/>
      <c r="GSB21" s="185"/>
      <c r="GSC21" s="185"/>
      <c r="GSD21" s="185"/>
      <c r="GSE21" s="185"/>
      <c r="GSF21" s="185"/>
      <c r="GSG21" s="185"/>
      <c r="GSH21" s="185"/>
      <c r="GSI21" s="185"/>
      <c r="GSJ21" s="185"/>
      <c r="GSK21" s="185"/>
      <c r="GSL21" s="185"/>
      <c r="GSM21" s="185"/>
      <c r="GSN21" s="185"/>
      <c r="GSO21" s="185"/>
      <c r="GSP21" s="185"/>
      <c r="GSQ21" s="185"/>
      <c r="GSR21" s="185"/>
      <c r="GSS21" s="185"/>
      <c r="GST21" s="185"/>
      <c r="GSU21" s="185"/>
      <c r="GSV21" s="185"/>
      <c r="GSW21" s="185"/>
      <c r="GSX21" s="185"/>
      <c r="GSY21" s="185"/>
      <c r="GSZ21" s="185"/>
      <c r="GTA21" s="185"/>
      <c r="GTB21" s="185"/>
      <c r="GTC21" s="185"/>
      <c r="GTD21" s="185"/>
      <c r="GTE21" s="185"/>
      <c r="GTF21" s="185"/>
      <c r="GTG21" s="185"/>
      <c r="GTH21" s="185"/>
      <c r="GTI21" s="185"/>
      <c r="GTJ21" s="185"/>
      <c r="GTK21" s="185"/>
      <c r="GTL21" s="185"/>
      <c r="GTM21" s="185"/>
      <c r="GTN21" s="185"/>
      <c r="GTO21" s="185"/>
      <c r="GTP21" s="185"/>
      <c r="GTQ21" s="185"/>
      <c r="GTR21" s="185"/>
      <c r="GTS21" s="185"/>
      <c r="GTT21" s="185"/>
      <c r="GTU21" s="185"/>
      <c r="GTV21" s="185"/>
      <c r="GTW21" s="185"/>
      <c r="GTX21" s="185"/>
      <c r="GTY21" s="185"/>
      <c r="GTZ21" s="185"/>
      <c r="GUA21" s="185"/>
      <c r="GUB21" s="185"/>
      <c r="GUC21" s="185"/>
      <c r="GUD21" s="185"/>
      <c r="GUE21" s="185"/>
      <c r="GUF21" s="185"/>
      <c r="GUG21" s="185"/>
      <c r="GUH21" s="185"/>
      <c r="GUI21" s="185"/>
      <c r="GUJ21" s="185"/>
      <c r="GUK21" s="185"/>
      <c r="GUL21" s="185"/>
      <c r="GUM21" s="185"/>
      <c r="GUN21" s="185"/>
      <c r="GUO21" s="185"/>
      <c r="GUP21" s="185"/>
      <c r="GUQ21" s="185"/>
      <c r="GUR21" s="185"/>
      <c r="GUS21" s="185"/>
      <c r="GUT21" s="185"/>
      <c r="GUU21" s="185"/>
      <c r="GUV21" s="185"/>
      <c r="GUW21" s="185"/>
      <c r="GUX21" s="185"/>
      <c r="GUY21" s="185"/>
      <c r="GUZ21" s="185"/>
      <c r="GVA21" s="185"/>
      <c r="GVB21" s="185"/>
      <c r="GVC21" s="185"/>
      <c r="GVD21" s="185"/>
      <c r="GVE21" s="185"/>
      <c r="GVF21" s="185"/>
      <c r="GVG21" s="185"/>
      <c r="GVH21" s="185"/>
      <c r="GVI21" s="185"/>
      <c r="GVJ21" s="185"/>
      <c r="GVK21" s="185"/>
      <c r="GVL21" s="185"/>
      <c r="GVM21" s="185"/>
      <c r="GVN21" s="185"/>
      <c r="GVO21" s="185"/>
      <c r="GVP21" s="185"/>
      <c r="GVQ21" s="185"/>
      <c r="GVR21" s="185"/>
      <c r="GVS21" s="185"/>
      <c r="GVT21" s="185"/>
      <c r="GVU21" s="185"/>
      <c r="GVV21" s="185"/>
      <c r="GVW21" s="185"/>
      <c r="GVX21" s="185"/>
      <c r="GVY21" s="185"/>
      <c r="GVZ21" s="185"/>
      <c r="GWA21" s="185"/>
      <c r="GWB21" s="185"/>
      <c r="GWC21" s="185"/>
      <c r="GWD21" s="185"/>
      <c r="GWE21" s="185"/>
      <c r="GWF21" s="185"/>
      <c r="GWG21" s="185"/>
      <c r="GWH21" s="185"/>
      <c r="GWI21" s="185"/>
      <c r="GWJ21" s="185"/>
      <c r="GWK21" s="185"/>
      <c r="GWL21" s="185"/>
      <c r="GWM21" s="185"/>
      <c r="GWN21" s="185"/>
      <c r="GWO21" s="185"/>
      <c r="GWP21" s="185"/>
      <c r="GWQ21" s="185"/>
      <c r="GWR21" s="185"/>
      <c r="GWS21" s="185"/>
      <c r="GWT21" s="185"/>
      <c r="GWU21" s="185"/>
      <c r="GWV21" s="185"/>
      <c r="GWW21" s="185"/>
      <c r="GWX21" s="185"/>
      <c r="GWY21" s="185"/>
      <c r="GWZ21" s="185"/>
      <c r="GXA21" s="185"/>
      <c r="GXB21" s="185"/>
      <c r="GXC21" s="185"/>
      <c r="GXD21" s="185"/>
      <c r="GXE21" s="185"/>
      <c r="GXF21" s="185"/>
      <c r="GXG21" s="185"/>
      <c r="GXH21" s="185"/>
      <c r="GXI21" s="185"/>
      <c r="GXJ21" s="185"/>
      <c r="GXK21" s="185"/>
      <c r="GXL21" s="185"/>
      <c r="GXM21" s="185"/>
      <c r="GXN21" s="185"/>
      <c r="GXO21" s="185"/>
      <c r="GXP21" s="185"/>
      <c r="GXQ21" s="185"/>
      <c r="GXR21" s="185"/>
      <c r="GXS21" s="185"/>
      <c r="GXT21" s="185"/>
      <c r="GXU21" s="185"/>
      <c r="GXV21" s="185"/>
      <c r="GXW21" s="185"/>
      <c r="GXX21" s="185"/>
      <c r="GXY21" s="185"/>
      <c r="GXZ21" s="185"/>
      <c r="GYA21" s="185"/>
      <c r="GYB21" s="185"/>
      <c r="GYC21" s="185"/>
      <c r="GYD21" s="185"/>
      <c r="GYE21" s="185"/>
      <c r="GYF21" s="185"/>
      <c r="GYG21" s="185"/>
      <c r="GYH21" s="185"/>
      <c r="GYI21" s="185"/>
      <c r="GYJ21" s="185"/>
      <c r="GYK21" s="185"/>
      <c r="GYL21" s="185"/>
      <c r="GYM21" s="185"/>
      <c r="GYN21" s="185"/>
      <c r="GYO21" s="185"/>
      <c r="GYP21" s="185"/>
      <c r="GYQ21" s="185"/>
      <c r="GYR21" s="185"/>
      <c r="GYS21" s="185"/>
      <c r="GYT21" s="185"/>
      <c r="GYU21" s="185"/>
      <c r="GYV21" s="185"/>
      <c r="GYW21" s="185"/>
      <c r="GYX21" s="185"/>
      <c r="GYY21" s="185"/>
      <c r="GYZ21" s="185"/>
      <c r="GZA21" s="185"/>
      <c r="GZB21" s="185"/>
      <c r="GZC21" s="185"/>
      <c r="GZD21" s="185"/>
      <c r="GZE21" s="185"/>
      <c r="GZF21" s="185"/>
      <c r="GZG21" s="185"/>
      <c r="GZH21" s="185"/>
      <c r="GZI21" s="185"/>
      <c r="GZJ21" s="185"/>
      <c r="GZK21" s="185"/>
      <c r="GZL21" s="185"/>
      <c r="GZM21" s="185"/>
      <c r="GZN21" s="185"/>
      <c r="GZO21" s="185"/>
      <c r="GZP21" s="185"/>
      <c r="GZQ21" s="185"/>
      <c r="GZR21" s="185"/>
      <c r="GZS21" s="185"/>
      <c r="GZT21" s="185"/>
      <c r="GZU21" s="185"/>
      <c r="GZV21" s="185"/>
      <c r="GZW21" s="185"/>
      <c r="GZX21" s="185"/>
      <c r="GZY21" s="185"/>
      <c r="GZZ21" s="185"/>
      <c r="HAA21" s="185"/>
      <c r="HAB21" s="185"/>
      <c r="HAC21" s="185"/>
      <c r="HAD21" s="185"/>
      <c r="HAE21" s="185"/>
      <c r="HAF21" s="185"/>
      <c r="HAG21" s="185"/>
      <c r="HAH21" s="185"/>
      <c r="HAI21" s="185"/>
      <c r="HAJ21" s="185"/>
      <c r="HAK21" s="185"/>
      <c r="HAL21" s="185"/>
      <c r="HAM21" s="185"/>
      <c r="HAN21" s="185"/>
      <c r="HAO21" s="185"/>
      <c r="HAP21" s="185"/>
      <c r="HAQ21" s="185"/>
      <c r="HAR21" s="185"/>
      <c r="HAS21" s="185"/>
      <c r="HAT21" s="185"/>
      <c r="HAU21" s="185"/>
      <c r="HAV21" s="185"/>
      <c r="HAW21" s="185"/>
      <c r="HAX21" s="185"/>
      <c r="HAY21" s="185"/>
      <c r="HAZ21" s="185"/>
      <c r="HBA21" s="185"/>
      <c r="HBB21" s="185"/>
      <c r="HBC21" s="185"/>
      <c r="HBD21" s="185"/>
      <c r="HBE21" s="185"/>
      <c r="HBF21" s="185"/>
      <c r="HBG21" s="185"/>
      <c r="HBH21" s="185"/>
      <c r="HBI21" s="185"/>
      <c r="HBJ21" s="185"/>
      <c r="HBK21" s="185"/>
      <c r="HBL21" s="185"/>
      <c r="HBM21" s="185"/>
      <c r="HBN21" s="185"/>
      <c r="HBO21" s="185"/>
      <c r="HBP21" s="185"/>
      <c r="HBQ21" s="185"/>
      <c r="HBR21" s="185"/>
      <c r="HBS21" s="185"/>
      <c r="HBT21" s="185"/>
      <c r="HBU21" s="185"/>
      <c r="HBV21" s="185"/>
      <c r="HBW21" s="185"/>
      <c r="HBX21" s="185"/>
      <c r="HBY21" s="185"/>
      <c r="HBZ21" s="185"/>
      <c r="HCA21" s="185"/>
      <c r="HCB21" s="185"/>
      <c r="HCC21" s="185"/>
      <c r="HCD21" s="185"/>
      <c r="HCE21" s="185"/>
      <c r="HCF21" s="185"/>
      <c r="HCG21" s="185"/>
      <c r="HCH21" s="185"/>
      <c r="HCI21" s="185"/>
      <c r="HCJ21" s="185"/>
      <c r="HCK21" s="185"/>
      <c r="HCL21" s="185"/>
      <c r="HCM21" s="185"/>
      <c r="HCN21" s="185"/>
      <c r="HCO21" s="185"/>
      <c r="HCP21" s="185"/>
      <c r="HCQ21" s="185"/>
      <c r="HCR21" s="185"/>
      <c r="HCS21" s="185"/>
      <c r="HCT21" s="185"/>
      <c r="HCU21" s="185"/>
      <c r="HCV21" s="185"/>
      <c r="HCW21" s="185"/>
      <c r="HCX21" s="185"/>
      <c r="HCY21" s="185"/>
      <c r="HCZ21" s="185"/>
      <c r="HDA21" s="185"/>
      <c r="HDB21" s="185"/>
      <c r="HDC21" s="185"/>
      <c r="HDD21" s="185"/>
      <c r="HDE21" s="185"/>
      <c r="HDF21" s="185"/>
      <c r="HDG21" s="185"/>
      <c r="HDH21" s="185"/>
      <c r="HDI21" s="185"/>
      <c r="HDJ21" s="185"/>
      <c r="HDK21" s="185"/>
      <c r="HDL21" s="185"/>
      <c r="HDM21" s="185"/>
      <c r="HDN21" s="185"/>
      <c r="HDO21" s="185"/>
      <c r="HDP21" s="185"/>
      <c r="HDQ21" s="185"/>
      <c r="HDR21" s="185"/>
      <c r="HDS21" s="185"/>
      <c r="HDT21" s="185"/>
      <c r="HDU21" s="185"/>
      <c r="HDV21" s="185"/>
      <c r="HDW21" s="185"/>
      <c r="HDX21" s="185"/>
      <c r="HDY21" s="185"/>
      <c r="HDZ21" s="185"/>
      <c r="HEA21" s="185"/>
      <c r="HEB21" s="185"/>
      <c r="HEC21" s="185"/>
      <c r="HED21" s="185"/>
      <c r="HEE21" s="185"/>
      <c r="HEF21" s="185"/>
      <c r="HEG21" s="185"/>
      <c r="HEH21" s="185"/>
      <c r="HEI21" s="185"/>
      <c r="HEJ21" s="185"/>
      <c r="HEK21" s="185"/>
      <c r="HEL21" s="185"/>
      <c r="HEM21" s="185"/>
      <c r="HEN21" s="185"/>
      <c r="HEO21" s="185"/>
      <c r="HEP21" s="185"/>
      <c r="HEQ21" s="185"/>
      <c r="HER21" s="185"/>
      <c r="HES21" s="185"/>
      <c r="HET21" s="185"/>
      <c r="HEU21" s="185"/>
      <c r="HEV21" s="185"/>
      <c r="HEW21" s="185"/>
      <c r="HEX21" s="185"/>
      <c r="HEY21" s="185"/>
      <c r="HEZ21" s="185"/>
      <c r="HFA21" s="185"/>
      <c r="HFB21" s="185"/>
      <c r="HFC21" s="185"/>
      <c r="HFD21" s="185"/>
      <c r="HFE21" s="185"/>
      <c r="HFF21" s="185"/>
      <c r="HFG21" s="185"/>
      <c r="HFH21" s="185"/>
      <c r="HFI21" s="185"/>
      <c r="HFJ21" s="185"/>
      <c r="HFK21" s="185"/>
      <c r="HFL21" s="185"/>
      <c r="HFM21" s="185"/>
      <c r="HFN21" s="185"/>
      <c r="HFO21" s="185"/>
      <c r="HFP21" s="185"/>
      <c r="HFQ21" s="185"/>
      <c r="HFR21" s="185"/>
      <c r="HFS21" s="185"/>
      <c r="HFT21" s="185"/>
      <c r="HFU21" s="185"/>
      <c r="HFV21" s="185"/>
      <c r="HFW21" s="185"/>
      <c r="HFX21" s="185"/>
      <c r="HFY21" s="185"/>
      <c r="HFZ21" s="185"/>
      <c r="HGA21" s="185"/>
      <c r="HGB21" s="185"/>
      <c r="HGC21" s="185"/>
      <c r="HGD21" s="185"/>
      <c r="HGE21" s="185"/>
      <c r="HGF21" s="185"/>
      <c r="HGG21" s="185"/>
      <c r="HGH21" s="185"/>
      <c r="HGI21" s="185"/>
      <c r="HGJ21" s="185"/>
      <c r="HGK21" s="185"/>
      <c r="HGL21" s="185"/>
      <c r="HGM21" s="185"/>
      <c r="HGN21" s="185"/>
      <c r="HGO21" s="185"/>
      <c r="HGP21" s="185"/>
      <c r="HGQ21" s="185"/>
      <c r="HGR21" s="185"/>
      <c r="HGS21" s="185"/>
      <c r="HGT21" s="185"/>
      <c r="HGU21" s="185"/>
      <c r="HGV21" s="185"/>
      <c r="HGW21" s="185"/>
      <c r="HGX21" s="185"/>
      <c r="HGY21" s="185"/>
      <c r="HGZ21" s="185"/>
      <c r="HHA21" s="185"/>
      <c r="HHB21" s="185"/>
      <c r="HHC21" s="185"/>
      <c r="HHD21" s="185"/>
      <c r="HHE21" s="185"/>
      <c r="HHF21" s="185"/>
      <c r="HHG21" s="185"/>
      <c r="HHH21" s="185"/>
      <c r="HHI21" s="185"/>
      <c r="HHJ21" s="185"/>
      <c r="HHK21" s="185"/>
      <c r="HHL21" s="185"/>
      <c r="HHM21" s="185"/>
      <c r="HHN21" s="185"/>
      <c r="HHO21" s="185"/>
      <c r="HHP21" s="185"/>
      <c r="HHQ21" s="185"/>
      <c r="HHR21" s="185"/>
      <c r="HHS21" s="185"/>
      <c r="HHT21" s="185"/>
      <c r="HHU21" s="185"/>
      <c r="HHV21" s="185"/>
      <c r="HHW21" s="185"/>
      <c r="HHX21" s="185"/>
      <c r="HHY21" s="185"/>
      <c r="HHZ21" s="185"/>
      <c r="HIA21" s="185"/>
      <c r="HIB21" s="185"/>
      <c r="HIC21" s="185"/>
      <c r="HID21" s="185"/>
      <c r="HIE21" s="185"/>
      <c r="HIF21" s="185"/>
      <c r="HIG21" s="185"/>
      <c r="HIH21" s="185"/>
      <c r="HII21" s="185"/>
      <c r="HIJ21" s="185"/>
      <c r="HIK21" s="185"/>
      <c r="HIL21" s="185"/>
      <c r="HIM21" s="185"/>
      <c r="HIN21" s="185"/>
      <c r="HIO21" s="185"/>
      <c r="HIP21" s="185"/>
      <c r="HIQ21" s="185"/>
      <c r="HIR21" s="185"/>
      <c r="HIS21" s="185"/>
      <c r="HIT21" s="185"/>
      <c r="HIU21" s="185"/>
      <c r="HIV21" s="185"/>
      <c r="HIW21" s="185"/>
      <c r="HIX21" s="185"/>
      <c r="HIY21" s="185"/>
      <c r="HIZ21" s="185"/>
      <c r="HJA21" s="185"/>
      <c r="HJB21" s="185"/>
      <c r="HJC21" s="185"/>
      <c r="HJD21" s="185"/>
      <c r="HJE21" s="185"/>
      <c r="HJF21" s="185"/>
      <c r="HJG21" s="185"/>
      <c r="HJH21" s="185"/>
      <c r="HJI21" s="185"/>
      <c r="HJJ21" s="185"/>
      <c r="HJK21" s="185"/>
      <c r="HJL21" s="185"/>
      <c r="HJM21" s="185"/>
      <c r="HJN21" s="185"/>
      <c r="HJO21" s="185"/>
      <c r="HJP21" s="185"/>
      <c r="HJQ21" s="185"/>
      <c r="HJR21" s="185"/>
      <c r="HJS21" s="185"/>
      <c r="HJT21" s="185"/>
      <c r="HJU21" s="185"/>
      <c r="HJV21" s="185"/>
      <c r="HJW21" s="185"/>
      <c r="HJX21" s="185"/>
      <c r="HJY21" s="185"/>
      <c r="HJZ21" s="185"/>
      <c r="HKA21" s="185"/>
      <c r="HKB21" s="185"/>
      <c r="HKC21" s="185"/>
      <c r="HKD21" s="185"/>
      <c r="HKE21" s="185"/>
      <c r="HKF21" s="185"/>
      <c r="HKG21" s="185"/>
      <c r="HKH21" s="185"/>
      <c r="HKI21" s="185"/>
      <c r="HKJ21" s="185"/>
      <c r="HKK21" s="185"/>
      <c r="HKL21" s="185"/>
      <c r="HKM21" s="185"/>
      <c r="HKN21" s="185"/>
      <c r="HKO21" s="185"/>
      <c r="HKP21" s="185"/>
      <c r="HKQ21" s="185"/>
      <c r="HKR21" s="185"/>
      <c r="HKS21" s="185"/>
      <c r="HKT21" s="185"/>
      <c r="HKU21" s="185"/>
      <c r="HKV21" s="185"/>
      <c r="HKW21" s="185"/>
      <c r="HKX21" s="185"/>
      <c r="HKY21" s="185"/>
      <c r="HKZ21" s="185"/>
      <c r="HLA21" s="185"/>
      <c r="HLB21" s="185"/>
      <c r="HLC21" s="185"/>
      <c r="HLD21" s="185"/>
      <c r="HLE21" s="185"/>
      <c r="HLF21" s="185"/>
      <c r="HLG21" s="185"/>
      <c r="HLH21" s="185"/>
      <c r="HLI21" s="185"/>
      <c r="HLJ21" s="185"/>
      <c r="HLK21" s="185"/>
      <c r="HLL21" s="185"/>
      <c r="HLM21" s="185"/>
      <c r="HLN21" s="185"/>
      <c r="HLO21" s="185"/>
      <c r="HLP21" s="185"/>
      <c r="HLQ21" s="185"/>
      <c r="HLR21" s="185"/>
      <c r="HLS21" s="185"/>
      <c r="HLT21" s="185"/>
      <c r="HLU21" s="185"/>
      <c r="HLV21" s="185"/>
      <c r="HLW21" s="185"/>
      <c r="HLX21" s="185"/>
      <c r="HLY21" s="185"/>
      <c r="HLZ21" s="185"/>
      <c r="HMA21" s="185"/>
      <c r="HMB21" s="185"/>
      <c r="HMC21" s="185"/>
      <c r="HMD21" s="185"/>
      <c r="HME21" s="185"/>
      <c r="HMF21" s="185"/>
      <c r="HMG21" s="185"/>
      <c r="HMH21" s="185"/>
      <c r="HMI21" s="185"/>
      <c r="HMJ21" s="185"/>
      <c r="HMK21" s="185"/>
      <c r="HML21" s="185"/>
      <c r="HMM21" s="185"/>
      <c r="HMN21" s="185"/>
      <c r="HMO21" s="185"/>
      <c r="HMP21" s="185"/>
      <c r="HMQ21" s="185"/>
      <c r="HMR21" s="185"/>
      <c r="HMS21" s="185"/>
      <c r="HMT21" s="185"/>
      <c r="HMU21" s="185"/>
      <c r="HMV21" s="185"/>
      <c r="HMW21" s="185"/>
      <c r="HMX21" s="185"/>
      <c r="HMY21" s="185"/>
      <c r="HMZ21" s="185"/>
      <c r="HNA21" s="185"/>
      <c r="HNB21" s="185"/>
      <c r="HNC21" s="185"/>
      <c r="HND21" s="185"/>
      <c r="HNE21" s="185"/>
      <c r="HNF21" s="185"/>
      <c r="HNG21" s="185"/>
      <c r="HNH21" s="185"/>
      <c r="HNI21" s="185"/>
      <c r="HNJ21" s="185"/>
      <c r="HNK21" s="185"/>
      <c r="HNL21" s="185"/>
      <c r="HNM21" s="185"/>
      <c r="HNN21" s="185"/>
      <c r="HNO21" s="185"/>
      <c r="HNP21" s="185"/>
      <c r="HNQ21" s="185"/>
      <c r="HNR21" s="185"/>
      <c r="HNS21" s="185"/>
      <c r="HNT21" s="185"/>
      <c r="HNU21" s="185"/>
      <c r="HNV21" s="185"/>
      <c r="HNW21" s="185"/>
      <c r="HNX21" s="185"/>
      <c r="HNY21" s="185"/>
      <c r="HNZ21" s="185"/>
      <c r="HOA21" s="185"/>
      <c r="HOB21" s="185"/>
      <c r="HOC21" s="185"/>
      <c r="HOD21" s="185"/>
      <c r="HOE21" s="185"/>
      <c r="HOF21" s="185"/>
      <c r="HOG21" s="185"/>
      <c r="HOH21" s="185"/>
      <c r="HOI21" s="185"/>
      <c r="HOJ21" s="185"/>
      <c r="HOK21" s="185"/>
      <c r="HOL21" s="185"/>
      <c r="HOM21" s="185"/>
      <c r="HON21" s="185"/>
      <c r="HOO21" s="185"/>
      <c r="HOP21" s="185"/>
      <c r="HOQ21" s="185"/>
      <c r="HOR21" s="185"/>
      <c r="HOS21" s="185"/>
      <c r="HOT21" s="185"/>
      <c r="HOU21" s="185"/>
      <c r="HOV21" s="185"/>
      <c r="HOW21" s="185"/>
      <c r="HOX21" s="185"/>
      <c r="HOY21" s="185"/>
      <c r="HOZ21" s="185"/>
      <c r="HPA21" s="185"/>
      <c r="HPB21" s="185"/>
      <c r="HPC21" s="185"/>
      <c r="HPD21" s="185"/>
      <c r="HPE21" s="185"/>
      <c r="HPF21" s="185"/>
      <c r="HPG21" s="185"/>
      <c r="HPH21" s="185"/>
      <c r="HPI21" s="185"/>
      <c r="HPJ21" s="185"/>
      <c r="HPK21" s="185"/>
      <c r="HPL21" s="185"/>
      <c r="HPM21" s="185"/>
      <c r="HPN21" s="185"/>
      <c r="HPO21" s="185"/>
      <c r="HPP21" s="185"/>
      <c r="HPQ21" s="185"/>
      <c r="HPR21" s="185"/>
      <c r="HPS21" s="185"/>
      <c r="HPT21" s="185"/>
      <c r="HPU21" s="185"/>
      <c r="HPV21" s="185"/>
      <c r="HPW21" s="185"/>
      <c r="HPX21" s="185"/>
      <c r="HPY21" s="185"/>
      <c r="HPZ21" s="185"/>
      <c r="HQA21" s="185"/>
      <c r="HQB21" s="185"/>
      <c r="HQC21" s="185"/>
      <c r="HQD21" s="185"/>
      <c r="HQE21" s="185"/>
      <c r="HQF21" s="185"/>
      <c r="HQG21" s="185"/>
      <c r="HQH21" s="185"/>
      <c r="HQI21" s="185"/>
      <c r="HQJ21" s="185"/>
      <c r="HQK21" s="185"/>
      <c r="HQL21" s="185"/>
      <c r="HQM21" s="185"/>
      <c r="HQN21" s="185"/>
      <c r="HQO21" s="185"/>
      <c r="HQP21" s="185"/>
      <c r="HQQ21" s="185"/>
      <c r="HQR21" s="185"/>
      <c r="HQS21" s="185"/>
      <c r="HQT21" s="185"/>
      <c r="HQU21" s="185"/>
      <c r="HQV21" s="185"/>
      <c r="HQW21" s="185"/>
      <c r="HQX21" s="185"/>
      <c r="HQY21" s="185"/>
      <c r="HQZ21" s="185"/>
      <c r="HRA21" s="185"/>
      <c r="HRB21" s="185"/>
      <c r="HRC21" s="185"/>
      <c r="HRD21" s="185"/>
      <c r="HRE21" s="185"/>
      <c r="HRF21" s="185"/>
      <c r="HRG21" s="185"/>
      <c r="HRH21" s="185"/>
      <c r="HRI21" s="185"/>
      <c r="HRJ21" s="185"/>
      <c r="HRK21" s="185"/>
      <c r="HRL21" s="185"/>
      <c r="HRM21" s="185"/>
      <c r="HRN21" s="185"/>
      <c r="HRO21" s="185"/>
      <c r="HRP21" s="185"/>
      <c r="HRQ21" s="185"/>
      <c r="HRR21" s="185"/>
      <c r="HRS21" s="185"/>
      <c r="HRT21" s="185"/>
      <c r="HRU21" s="185"/>
      <c r="HRV21" s="185"/>
      <c r="HRW21" s="185"/>
      <c r="HRX21" s="185"/>
      <c r="HRY21" s="185"/>
      <c r="HRZ21" s="185"/>
      <c r="HSA21" s="185"/>
      <c r="HSB21" s="185"/>
      <c r="HSC21" s="185"/>
      <c r="HSD21" s="185"/>
      <c r="HSE21" s="185"/>
      <c r="HSF21" s="185"/>
      <c r="HSG21" s="185"/>
      <c r="HSH21" s="185"/>
      <c r="HSI21" s="185"/>
      <c r="HSJ21" s="185"/>
      <c r="HSK21" s="185"/>
      <c r="HSL21" s="185"/>
      <c r="HSM21" s="185"/>
      <c r="HSN21" s="185"/>
      <c r="HSO21" s="185"/>
      <c r="HSP21" s="185"/>
      <c r="HSQ21" s="185"/>
      <c r="HSR21" s="185"/>
      <c r="HSS21" s="185"/>
      <c r="HST21" s="185"/>
      <c r="HSU21" s="185"/>
      <c r="HSV21" s="185"/>
      <c r="HSW21" s="185"/>
      <c r="HSX21" s="185"/>
      <c r="HSY21" s="185"/>
      <c r="HSZ21" s="185"/>
      <c r="HTA21" s="185"/>
      <c r="HTB21" s="185"/>
      <c r="HTC21" s="185"/>
      <c r="HTD21" s="185"/>
      <c r="HTE21" s="185"/>
      <c r="HTF21" s="185"/>
      <c r="HTG21" s="185"/>
      <c r="HTH21" s="185"/>
      <c r="HTI21" s="185"/>
      <c r="HTJ21" s="185"/>
      <c r="HTK21" s="185"/>
      <c r="HTL21" s="185"/>
      <c r="HTM21" s="185"/>
      <c r="HTN21" s="185"/>
      <c r="HTO21" s="185"/>
      <c r="HTP21" s="185"/>
      <c r="HTQ21" s="185"/>
      <c r="HTR21" s="185"/>
      <c r="HTS21" s="185"/>
      <c r="HTT21" s="185"/>
      <c r="HTU21" s="185"/>
      <c r="HTV21" s="185"/>
      <c r="HTW21" s="185"/>
      <c r="HTX21" s="185"/>
      <c r="HTY21" s="185"/>
      <c r="HTZ21" s="185"/>
      <c r="HUA21" s="185"/>
      <c r="HUB21" s="185"/>
      <c r="HUC21" s="185"/>
      <c r="HUD21" s="185"/>
      <c r="HUE21" s="185"/>
      <c r="HUF21" s="185"/>
      <c r="HUG21" s="185"/>
      <c r="HUH21" s="185"/>
      <c r="HUI21" s="185"/>
      <c r="HUJ21" s="185"/>
      <c r="HUK21" s="185"/>
      <c r="HUL21" s="185"/>
      <c r="HUM21" s="185"/>
      <c r="HUN21" s="185"/>
      <c r="HUO21" s="185"/>
      <c r="HUP21" s="185"/>
      <c r="HUQ21" s="185"/>
      <c r="HUR21" s="185"/>
      <c r="HUS21" s="185"/>
      <c r="HUT21" s="185"/>
      <c r="HUU21" s="185"/>
      <c r="HUV21" s="185"/>
      <c r="HUW21" s="185"/>
      <c r="HUX21" s="185"/>
      <c r="HUY21" s="185"/>
      <c r="HUZ21" s="185"/>
      <c r="HVA21" s="185"/>
      <c r="HVB21" s="185"/>
      <c r="HVC21" s="185"/>
      <c r="HVD21" s="185"/>
      <c r="HVE21" s="185"/>
      <c r="HVF21" s="185"/>
      <c r="HVG21" s="185"/>
      <c r="HVH21" s="185"/>
      <c r="HVI21" s="185"/>
      <c r="HVJ21" s="185"/>
      <c r="HVK21" s="185"/>
      <c r="HVL21" s="185"/>
      <c r="HVM21" s="185"/>
      <c r="HVN21" s="185"/>
      <c r="HVO21" s="185"/>
      <c r="HVP21" s="185"/>
      <c r="HVQ21" s="185"/>
      <c r="HVR21" s="185"/>
      <c r="HVS21" s="185"/>
      <c r="HVT21" s="185"/>
      <c r="HVU21" s="185"/>
      <c r="HVV21" s="185"/>
      <c r="HVW21" s="185"/>
      <c r="HVX21" s="185"/>
      <c r="HVY21" s="185"/>
      <c r="HVZ21" s="185"/>
      <c r="HWA21" s="185"/>
      <c r="HWB21" s="185"/>
      <c r="HWC21" s="185"/>
      <c r="HWD21" s="185"/>
      <c r="HWE21" s="185"/>
      <c r="HWF21" s="185"/>
      <c r="HWG21" s="185"/>
      <c r="HWH21" s="185"/>
      <c r="HWI21" s="185"/>
      <c r="HWJ21" s="185"/>
      <c r="HWK21" s="185"/>
      <c r="HWL21" s="185"/>
      <c r="HWM21" s="185"/>
      <c r="HWN21" s="185"/>
      <c r="HWO21" s="185"/>
      <c r="HWP21" s="185"/>
      <c r="HWQ21" s="185"/>
      <c r="HWR21" s="185"/>
      <c r="HWS21" s="185"/>
      <c r="HWT21" s="185"/>
      <c r="HWU21" s="185"/>
      <c r="HWV21" s="185"/>
      <c r="HWW21" s="185"/>
      <c r="HWX21" s="185"/>
      <c r="HWY21" s="185"/>
      <c r="HWZ21" s="185"/>
      <c r="HXA21" s="185"/>
      <c r="HXB21" s="185"/>
      <c r="HXC21" s="185"/>
      <c r="HXD21" s="185"/>
      <c r="HXE21" s="185"/>
      <c r="HXF21" s="185"/>
      <c r="HXG21" s="185"/>
      <c r="HXH21" s="185"/>
      <c r="HXI21" s="185"/>
      <c r="HXJ21" s="185"/>
      <c r="HXK21" s="185"/>
      <c r="HXL21" s="185"/>
      <c r="HXM21" s="185"/>
      <c r="HXN21" s="185"/>
      <c r="HXO21" s="185"/>
      <c r="HXP21" s="185"/>
      <c r="HXQ21" s="185"/>
      <c r="HXR21" s="185"/>
      <c r="HXS21" s="185"/>
      <c r="HXT21" s="185"/>
      <c r="HXU21" s="185"/>
      <c r="HXV21" s="185"/>
      <c r="HXW21" s="185"/>
      <c r="HXX21" s="185"/>
      <c r="HXY21" s="185"/>
      <c r="HXZ21" s="185"/>
      <c r="HYA21" s="185"/>
      <c r="HYB21" s="185"/>
      <c r="HYC21" s="185"/>
      <c r="HYD21" s="185"/>
      <c r="HYE21" s="185"/>
      <c r="HYF21" s="185"/>
      <c r="HYG21" s="185"/>
      <c r="HYH21" s="185"/>
      <c r="HYI21" s="185"/>
      <c r="HYJ21" s="185"/>
      <c r="HYK21" s="185"/>
      <c r="HYL21" s="185"/>
      <c r="HYM21" s="185"/>
      <c r="HYN21" s="185"/>
      <c r="HYO21" s="185"/>
      <c r="HYP21" s="185"/>
      <c r="HYQ21" s="185"/>
      <c r="HYR21" s="185"/>
      <c r="HYS21" s="185"/>
      <c r="HYT21" s="185"/>
      <c r="HYU21" s="185"/>
      <c r="HYV21" s="185"/>
      <c r="HYW21" s="185"/>
      <c r="HYX21" s="185"/>
      <c r="HYY21" s="185"/>
      <c r="HYZ21" s="185"/>
      <c r="HZA21" s="185"/>
      <c r="HZB21" s="185"/>
      <c r="HZC21" s="185"/>
      <c r="HZD21" s="185"/>
      <c r="HZE21" s="185"/>
      <c r="HZF21" s="185"/>
      <c r="HZG21" s="185"/>
      <c r="HZH21" s="185"/>
      <c r="HZI21" s="185"/>
      <c r="HZJ21" s="185"/>
      <c r="HZK21" s="185"/>
      <c r="HZL21" s="185"/>
      <c r="HZM21" s="185"/>
      <c r="HZN21" s="185"/>
      <c r="HZO21" s="185"/>
      <c r="HZP21" s="185"/>
      <c r="HZQ21" s="185"/>
      <c r="HZR21" s="185"/>
      <c r="HZS21" s="185"/>
      <c r="HZT21" s="185"/>
      <c r="HZU21" s="185"/>
      <c r="HZV21" s="185"/>
      <c r="HZW21" s="185"/>
      <c r="HZX21" s="185"/>
      <c r="HZY21" s="185"/>
      <c r="HZZ21" s="185"/>
      <c r="IAA21" s="185"/>
      <c r="IAB21" s="185"/>
      <c r="IAC21" s="185"/>
      <c r="IAD21" s="185"/>
      <c r="IAE21" s="185"/>
      <c r="IAF21" s="185"/>
      <c r="IAG21" s="185"/>
      <c r="IAH21" s="185"/>
      <c r="IAI21" s="185"/>
      <c r="IAJ21" s="185"/>
      <c r="IAK21" s="185"/>
      <c r="IAL21" s="185"/>
      <c r="IAM21" s="185"/>
      <c r="IAN21" s="185"/>
      <c r="IAO21" s="185"/>
      <c r="IAP21" s="185"/>
      <c r="IAQ21" s="185"/>
      <c r="IAR21" s="185"/>
      <c r="IAS21" s="185"/>
      <c r="IAT21" s="185"/>
      <c r="IAU21" s="185"/>
      <c r="IAV21" s="185"/>
      <c r="IAW21" s="185"/>
      <c r="IAX21" s="185"/>
      <c r="IAY21" s="185"/>
      <c r="IAZ21" s="185"/>
      <c r="IBA21" s="185"/>
      <c r="IBB21" s="185"/>
      <c r="IBC21" s="185"/>
      <c r="IBD21" s="185"/>
      <c r="IBE21" s="185"/>
      <c r="IBF21" s="185"/>
      <c r="IBG21" s="185"/>
      <c r="IBH21" s="185"/>
      <c r="IBI21" s="185"/>
      <c r="IBJ21" s="185"/>
      <c r="IBK21" s="185"/>
      <c r="IBL21" s="185"/>
      <c r="IBM21" s="185"/>
      <c r="IBN21" s="185"/>
      <c r="IBO21" s="185"/>
      <c r="IBP21" s="185"/>
      <c r="IBQ21" s="185"/>
      <c r="IBR21" s="185"/>
      <c r="IBS21" s="185"/>
      <c r="IBT21" s="185"/>
      <c r="IBU21" s="185"/>
      <c r="IBV21" s="185"/>
      <c r="IBW21" s="185"/>
      <c r="IBX21" s="185"/>
      <c r="IBY21" s="185"/>
      <c r="IBZ21" s="185"/>
      <c r="ICA21" s="185"/>
      <c r="ICB21" s="185"/>
      <c r="ICC21" s="185"/>
      <c r="ICD21" s="185"/>
      <c r="ICE21" s="185"/>
      <c r="ICF21" s="185"/>
      <c r="ICG21" s="185"/>
      <c r="ICH21" s="185"/>
      <c r="ICI21" s="185"/>
      <c r="ICJ21" s="185"/>
      <c r="ICK21" s="185"/>
      <c r="ICL21" s="185"/>
      <c r="ICM21" s="185"/>
      <c r="ICN21" s="185"/>
      <c r="ICO21" s="185"/>
      <c r="ICP21" s="185"/>
      <c r="ICQ21" s="185"/>
      <c r="ICR21" s="185"/>
      <c r="ICS21" s="185"/>
      <c r="ICT21" s="185"/>
      <c r="ICU21" s="185"/>
      <c r="ICV21" s="185"/>
      <c r="ICW21" s="185"/>
      <c r="ICX21" s="185"/>
      <c r="ICY21" s="185"/>
      <c r="ICZ21" s="185"/>
      <c r="IDA21" s="185"/>
      <c r="IDB21" s="185"/>
      <c r="IDC21" s="185"/>
      <c r="IDD21" s="185"/>
      <c r="IDE21" s="185"/>
      <c r="IDF21" s="185"/>
      <c r="IDG21" s="185"/>
      <c r="IDH21" s="185"/>
      <c r="IDI21" s="185"/>
      <c r="IDJ21" s="185"/>
      <c r="IDK21" s="185"/>
      <c r="IDL21" s="185"/>
      <c r="IDM21" s="185"/>
      <c r="IDN21" s="185"/>
      <c r="IDO21" s="185"/>
      <c r="IDP21" s="185"/>
      <c r="IDQ21" s="185"/>
      <c r="IDR21" s="185"/>
      <c r="IDS21" s="185"/>
      <c r="IDT21" s="185"/>
      <c r="IDU21" s="185"/>
      <c r="IDV21" s="185"/>
      <c r="IDW21" s="185"/>
      <c r="IDX21" s="185"/>
      <c r="IDY21" s="185"/>
      <c r="IDZ21" s="185"/>
      <c r="IEA21" s="185"/>
      <c r="IEB21" s="185"/>
      <c r="IEC21" s="185"/>
      <c r="IED21" s="185"/>
      <c r="IEE21" s="185"/>
      <c r="IEF21" s="185"/>
      <c r="IEG21" s="185"/>
      <c r="IEH21" s="185"/>
      <c r="IEI21" s="185"/>
      <c r="IEJ21" s="185"/>
      <c r="IEK21" s="185"/>
      <c r="IEL21" s="185"/>
      <c r="IEM21" s="185"/>
      <c r="IEN21" s="185"/>
      <c r="IEO21" s="185"/>
      <c r="IEP21" s="185"/>
      <c r="IEQ21" s="185"/>
      <c r="IER21" s="185"/>
      <c r="IES21" s="185"/>
      <c r="IET21" s="185"/>
      <c r="IEU21" s="185"/>
      <c r="IEV21" s="185"/>
      <c r="IEW21" s="185"/>
      <c r="IEX21" s="185"/>
      <c r="IEY21" s="185"/>
      <c r="IEZ21" s="185"/>
      <c r="IFA21" s="185"/>
      <c r="IFB21" s="185"/>
      <c r="IFC21" s="185"/>
      <c r="IFD21" s="185"/>
      <c r="IFE21" s="185"/>
      <c r="IFF21" s="185"/>
      <c r="IFG21" s="185"/>
      <c r="IFH21" s="185"/>
      <c r="IFI21" s="185"/>
      <c r="IFJ21" s="185"/>
      <c r="IFK21" s="185"/>
      <c r="IFL21" s="185"/>
      <c r="IFM21" s="185"/>
      <c r="IFN21" s="185"/>
      <c r="IFO21" s="185"/>
      <c r="IFP21" s="185"/>
      <c r="IFQ21" s="185"/>
      <c r="IFR21" s="185"/>
      <c r="IFS21" s="185"/>
      <c r="IFT21" s="185"/>
      <c r="IFU21" s="185"/>
      <c r="IFV21" s="185"/>
      <c r="IFW21" s="185"/>
      <c r="IFX21" s="185"/>
      <c r="IFY21" s="185"/>
      <c r="IFZ21" s="185"/>
      <c r="IGA21" s="185"/>
      <c r="IGB21" s="185"/>
      <c r="IGC21" s="185"/>
      <c r="IGD21" s="185"/>
      <c r="IGE21" s="185"/>
      <c r="IGF21" s="185"/>
      <c r="IGG21" s="185"/>
      <c r="IGH21" s="185"/>
      <c r="IGI21" s="185"/>
      <c r="IGJ21" s="185"/>
      <c r="IGK21" s="185"/>
      <c r="IGL21" s="185"/>
      <c r="IGM21" s="185"/>
      <c r="IGN21" s="185"/>
      <c r="IGO21" s="185"/>
      <c r="IGP21" s="185"/>
      <c r="IGQ21" s="185"/>
      <c r="IGR21" s="185"/>
      <c r="IGS21" s="185"/>
      <c r="IGT21" s="185"/>
      <c r="IGU21" s="185"/>
      <c r="IGV21" s="185"/>
      <c r="IGW21" s="185"/>
      <c r="IGX21" s="185"/>
      <c r="IGY21" s="185"/>
      <c r="IGZ21" s="185"/>
      <c r="IHA21" s="185"/>
      <c r="IHB21" s="185"/>
      <c r="IHC21" s="185"/>
      <c r="IHD21" s="185"/>
      <c r="IHE21" s="185"/>
      <c r="IHF21" s="185"/>
      <c r="IHG21" s="185"/>
      <c r="IHH21" s="185"/>
      <c r="IHI21" s="185"/>
      <c r="IHJ21" s="185"/>
      <c r="IHK21" s="185"/>
      <c r="IHL21" s="185"/>
      <c r="IHM21" s="185"/>
      <c r="IHN21" s="185"/>
      <c r="IHO21" s="185"/>
      <c r="IHP21" s="185"/>
      <c r="IHQ21" s="185"/>
      <c r="IHR21" s="185"/>
      <c r="IHS21" s="185"/>
      <c r="IHT21" s="185"/>
      <c r="IHU21" s="185"/>
      <c r="IHV21" s="185"/>
      <c r="IHW21" s="185"/>
      <c r="IHX21" s="185"/>
      <c r="IHY21" s="185"/>
      <c r="IHZ21" s="185"/>
      <c r="IIA21" s="185"/>
      <c r="IIB21" s="185"/>
      <c r="IIC21" s="185"/>
      <c r="IID21" s="185"/>
      <c r="IIE21" s="185"/>
      <c r="IIF21" s="185"/>
      <c r="IIG21" s="185"/>
      <c r="IIH21" s="185"/>
      <c r="III21" s="185"/>
      <c r="IIJ21" s="185"/>
      <c r="IIK21" s="185"/>
      <c r="IIL21" s="185"/>
      <c r="IIM21" s="185"/>
      <c r="IIN21" s="185"/>
      <c r="IIO21" s="185"/>
      <c r="IIP21" s="185"/>
      <c r="IIQ21" s="185"/>
      <c r="IIR21" s="185"/>
      <c r="IIS21" s="185"/>
      <c r="IIT21" s="185"/>
      <c r="IIU21" s="185"/>
      <c r="IIV21" s="185"/>
      <c r="IIW21" s="185"/>
      <c r="IIX21" s="185"/>
      <c r="IIY21" s="185"/>
      <c r="IIZ21" s="185"/>
      <c r="IJA21" s="185"/>
      <c r="IJB21" s="185"/>
      <c r="IJC21" s="185"/>
      <c r="IJD21" s="185"/>
      <c r="IJE21" s="185"/>
      <c r="IJF21" s="185"/>
      <c r="IJG21" s="185"/>
      <c r="IJH21" s="185"/>
      <c r="IJI21" s="185"/>
      <c r="IJJ21" s="185"/>
      <c r="IJK21" s="185"/>
      <c r="IJL21" s="185"/>
      <c r="IJM21" s="185"/>
      <c r="IJN21" s="185"/>
      <c r="IJO21" s="185"/>
      <c r="IJP21" s="185"/>
      <c r="IJQ21" s="185"/>
      <c r="IJR21" s="185"/>
      <c r="IJS21" s="185"/>
      <c r="IJT21" s="185"/>
      <c r="IJU21" s="185"/>
      <c r="IJV21" s="185"/>
      <c r="IJW21" s="185"/>
      <c r="IJX21" s="185"/>
      <c r="IJY21" s="185"/>
      <c r="IJZ21" s="185"/>
      <c r="IKA21" s="185"/>
      <c r="IKB21" s="185"/>
      <c r="IKC21" s="185"/>
      <c r="IKD21" s="185"/>
      <c r="IKE21" s="185"/>
      <c r="IKF21" s="185"/>
      <c r="IKG21" s="185"/>
      <c r="IKH21" s="185"/>
      <c r="IKI21" s="185"/>
      <c r="IKJ21" s="185"/>
      <c r="IKK21" s="185"/>
      <c r="IKL21" s="185"/>
      <c r="IKM21" s="185"/>
      <c r="IKN21" s="185"/>
      <c r="IKO21" s="185"/>
      <c r="IKP21" s="185"/>
      <c r="IKQ21" s="185"/>
      <c r="IKR21" s="185"/>
      <c r="IKS21" s="185"/>
      <c r="IKT21" s="185"/>
      <c r="IKU21" s="185"/>
      <c r="IKV21" s="185"/>
      <c r="IKW21" s="185"/>
      <c r="IKX21" s="185"/>
      <c r="IKY21" s="185"/>
      <c r="IKZ21" s="185"/>
      <c r="ILA21" s="185"/>
      <c r="ILB21" s="185"/>
      <c r="ILC21" s="185"/>
      <c r="ILD21" s="185"/>
      <c r="ILE21" s="185"/>
      <c r="ILF21" s="185"/>
      <c r="ILG21" s="185"/>
      <c r="ILH21" s="185"/>
      <c r="ILI21" s="185"/>
      <c r="ILJ21" s="185"/>
      <c r="ILK21" s="185"/>
      <c r="ILL21" s="185"/>
      <c r="ILM21" s="185"/>
      <c r="ILN21" s="185"/>
      <c r="ILO21" s="185"/>
      <c r="ILP21" s="185"/>
      <c r="ILQ21" s="185"/>
      <c r="ILR21" s="185"/>
      <c r="ILS21" s="185"/>
      <c r="ILT21" s="185"/>
      <c r="ILU21" s="185"/>
      <c r="ILV21" s="185"/>
      <c r="ILW21" s="185"/>
      <c r="ILX21" s="185"/>
      <c r="ILY21" s="185"/>
      <c r="ILZ21" s="185"/>
      <c r="IMA21" s="185"/>
      <c r="IMB21" s="185"/>
      <c r="IMC21" s="185"/>
      <c r="IMD21" s="185"/>
      <c r="IME21" s="185"/>
      <c r="IMF21" s="185"/>
      <c r="IMG21" s="185"/>
      <c r="IMH21" s="185"/>
      <c r="IMI21" s="185"/>
      <c r="IMJ21" s="185"/>
      <c r="IMK21" s="185"/>
      <c r="IML21" s="185"/>
      <c r="IMM21" s="185"/>
      <c r="IMN21" s="185"/>
      <c r="IMO21" s="185"/>
      <c r="IMP21" s="185"/>
      <c r="IMQ21" s="185"/>
      <c r="IMR21" s="185"/>
      <c r="IMS21" s="185"/>
      <c r="IMT21" s="185"/>
      <c r="IMU21" s="185"/>
      <c r="IMV21" s="185"/>
      <c r="IMW21" s="185"/>
      <c r="IMX21" s="185"/>
      <c r="IMY21" s="185"/>
      <c r="IMZ21" s="185"/>
      <c r="INA21" s="185"/>
      <c r="INB21" s="185"/>
      <c r="INC21" s="185"/>
      <c r="IND21" s="185"/>
      <c r="INE21" s="185"/>
      <c r="INF21" s="185"/>
      <c r="ING21" s="185"/>
      <c r="INH21" s="185"/>
      <c r="INI21" s="185"/>
      <c r="INJ21" s="185"/>
      <c r="INK21" s="185"/>
      <c r="INL21" s="185"/>
      <c r="INM21" s="185"/>
      <c r="INN21" s="185"/>
      <c r="INO21" s="185"/>
      <c r="INP21" s="185"/>
      <c r="INQ21" s="185"/>
      <c r="INR21" s="185"/>
      <c r="INS21" s="185"/>
      <c r="INT21" s="185"/>
      <c r="INU21" s="185"/>
      <c r="INV21" s="185"/>
      <c r="INW21" s="185"/>
      <c r="INX21" s="185"/>
      <c r="INY21" s="185"/>
      <c r="INZ21" s="185"/>
      <c r="IOA21" s="185"/>
      <c r="IOB21" s="185"/>
      <c r="IOC21" s="185"/>
      <c r="IOD21" s="185"/>
      <c r="IOE21" s="185"/>
      <c r="IOF21" s="185"/>
      <c r="IOG21" s="185"/>
      <c r="IOH21" s="185"/>
      <c r="IOI21" s="185"/>
      <c r="IOJ21" s="185"/>
      <c r="IOK21" s="185"/>
      <c r="IOL21" s="185"/>
      <c r="IOM21" s="185"/>
      <c r="ION21" s="185"/>
      <c r="IOO21" s="185"/>
      <c r="IOP21" s="185"/>
      <c r="IOQ21" s="185"/>
      <c r="IOR21" s="185"/>
      <c r="IOS21" s="185"/>
      <c r="IOT21" s="185"/>
      <c r="IOU21" s="185"/>
      <c r="IOV21" s="185"/>
      <c r="IOW21" s="185"/>
      <c r="IOX21" s="185"/>
      <c r="IOY21" s="185"/>
      <c r="IOZ21" s="185"/>
      <c r="IPA21" s="185"/>
      <c r="IPB21" s="185"/>
      <c r="IPC21" s="185"/>
      <c r="IPD21" s="185"/>
      <c r="IPE21" s="185"/>
      <c r="IPF21" s="185"/>
      <c r="IPG21" s="185"/>
      <c r="IPH21" s="185"/>
      <c r="IPI21" s="185"/>
      <c r="IPJ21" s="185"/>
      <c r="IPK21" s="185"/>
      <c r="IPL21" s="185"/>
      <c r="IPM21" s="185"/>
      <c r="IPN21" s="185"/>
      <c r="IPO21" s="185"/>
      <c r="IPP21" s="185"/>
      <c r="IPQ21" s="185"/>
      <c r="IPR21" s="185"/>
      <c r="IPS21" s="185"/>
      <c r="IPT21" s="185"/>
      <c r="IPU21" s="185"/>
      <c r="IPV21" s="185"/>
      <c r="IPW21" s="185"/>
      <c r="IPX21" s="185"/>
      <c r="IPY21" s="185"/>
      <c r="IPZ21" s="185"/>
      <c r="IQA21" s="185"/>
      <c r="IQB21" s="185"/>
      <c r="IQC21" s="185"/>
      <c r="IQD21" s="185"/>
      <c r="IQE21" s="185"/>
      <c r="IQF21" s="185"/>
      <c r="IQG21" s="185"/>
      <c r="IQH21" s="185"/>
      <c r="IQI21" s="185"/>
      <c r="IQJ21" s="185"/>
      <c r="IQK21" s="185"/>
      <c r="IQL21" s="185"/>
      <c r="IQM21" s="185"/>
      <c r="IQN21" s="185"/>
      <c r="IQO21" s="185"/>
      <c r="IQP21" s="185"/>
      <c r="IQQ21" s="185"/>
      <c r="IQR21" s="185"/>
      <c r="IQS21" s="185"/>
      <c r="IQT21" s="185"/>
      <c r="IQU21" s="185"/>
      <c r="IQV21" s="185"/>
      <c r="IQW21" s="185"/>
      <c r="IQX21" s="185"/>
      <c r="IQY21" s="185"/>
      <c r="IQZ21" s="185"/>
      <c r="IRA21" s="185"/>
      <c r="IRB21" s="185"/>
      <c r="IRC21" s="185"/>
      <c r="IRD21" s="185"/>
      <c r="IRE21" s="185"/>
      <c r="IRF21" s="185"/>
      <c r="IRG21" s="185"/>
      <c r="IRH21" s="185"/>
      <c r="IRI21" s="185"/>
      <c r="IRJ21" s="185"/>
      <c r="IRK21" s="185"/>
      <c r="IRL21" s="185"/>
      <c r="IRM21" s="185"/>
      <c r="IRN21" s="185"/>
      <c r="IRO21" s="185"/>
      <c r="IRP21" s="185"/>
      <c r="IRQ21" s="185"/>
      <c r="IRR21" s="185"/>
      <c r="IRS21" s="185"/>
      <c r="IRT21" s="185"/>
      <c r="IRU21" s="185"/>
      <c r="IRV21" s="185"/>
      <c r="IRW21" s="185"/>
      <c r="IRX21" s="185"/>
      <c r="IRY21" s="185"/>
      <c r="IRZ21" s="185"/>
      <c r="ISA21" s="185"/>
      <c r="ISB21" s="185"/>
      <c r="ISC21" s="185"/>
      <c r="ISD21" s="185"/>
      <c r="ISE21" s="185"/>
      <c r="ISF21" s="185"/>
      <c r="ISG21" s="185"/>
      <c r="ISH21" s="185"/>
      <c r="ISI21" s="185"/>
      <c r="ISJ21" s="185"/>
      <c r="ISK21" s="185"/>
      <c r="ISL21" s="185"/>
      <c r="ISM21" s="185"/>
      <c r="ISN21" s="185"/>
      <c r="ISO21" s="185"/>
      <c r="ISP21" s="185"/>
      <c r="ISQ21" s="185"/>
      <c r="ISR21" s="185"/>
      <c r="ISS21" s="185"/>
      <c r="IST21" s="185"/>
      <c r="ISU21" s="185"/>
      <c r="ISV21" s="185"/>
      <c r="ISW21" s="185"/>
      <c r="ISX21" s="185"/>
      <c r="ISY21" s="185"/>
      <c r="ISZ21" s="185"/>
      <c r="ITA21" s="185"/>
      <c r="ITB21" s="185"/>
      <c r="ITC21" s="185"/>
      <c r="ITD21" s="185"/>
      <c r="ITE21" s="185"/>
      <c r="ITF21" s="185"/>
      <c r="ITG21" s="185"/>
      <c r="ITH21" s="185"/>
      <c r="ITI21" s="185"/>
      <c r="ITJ21" s="185"/>
      <c r="ITK21" s="185"/>
      <c r="ITL21" s="185"/>
      <c r="ITM21" s="185"/>
      <c r="ITN21" s="185"/>
      <c r="ITO21" s="185"/>
      <c r="ITP21" s="185"/>
      <c r="ITQ21" s="185"/>
      <c r="ITR21" s="185"/>
      <c r="ITS21" s="185"/>
      <c r="ITT21" s="185"/>
      <c r="ITU21" s="185"/>
      <c r="ITV21" s="185"/>
      <c r="ITW21" s="185"/>
      <c r="ITX21" s="185"/>
      <c r="ITY21" s="185"/>
      <c r="ITZ21" s="185"/>
      <c r="IUA21" s="185"/>
      <c r="IUB21" s="185"/>
      <c r="IUC21" s="185"/>
      <c r="IUD21" s="185"/>
      <c r="IUE21" s="185"/>
      <c r="IUF21" s="185"/>
      <c r="IUG21" s="185"/>
      <c r="IUH21" s="185"/>
      <c r="IUI21" s="185"/>
      <c r="IUJ21" s="185"/>
      <c r="IUK21" s="185"/>
      <c r="IUL21" s="185"/>
      <c r="IUM21" s="185"/>
      <c r="IUN21" s="185"/>
      <c r="IUO21" s="185"/>
      <c r="IUP21" s="185"/>
      <c r="IUQ21" s="185"/>
      <c r="IUR21" s="185"/>
      <c r="IUS21" s="185"/>
      <c r="IUT21" s="185"/>
      <c r="IUU21" s="185"/>
      <c r="IUV21" s="185"/>
      <c r="IUW21" s="185"/>
      <c r="IUX21" s="185"/>
      <c r="IUY21" s="185"/>
      <c r="IUZ21" s="185"/>
      <c r="IVA21" s="185"/>
      <c r="IVB21" s="185"/>
      <c r="IVC21" s="185"/>
      <c r="IVD21" s="185"/>
      <c r="IVE21" s="185"/>
      <c r="IVF21" s="185"/>
      <c r="IVG21" s="185"/>
      <c r="IVH21" s="185"/>
      <c r="IVI21" s="185"/>
      <c r="IVJ21" s="185"/>
      <c r="IVK21" s="185"/>
      <c r="IVL21" s="185"/>
      <c r="IVM21" s="185"/>
      <c r="IVN21" s="185"/>
      <c r="IVO21" s="185"/>
      <c r="IVP21" s="185"/>
      <c r="IVQ21" s="185"/>
      <c r="IVR21" s="185"/>
      <c r="IVS21" s="185"/>
      <c r="IVT21" s="185"/>
      <c r="IVU21" s="185"/>
      <c r="IVV21" s="185"/>
      <c r="IVW21" s="185"/>
      <c r="IVX21" s="185"/>
      <c r="IVY21" s="185"/>
      <c r="IVZ21" s="185"/>
      <c r="IWA21" s="185"/>
      <c r="IWB21" s="185"/>
      <c r="IWC21" s="185"/>
      <c r="IWD21" s="185"/>
      <c r="IWE21" s="185"/>
      <c r="IWF21" s="185"/>
      <c r="IWG21" s="185"/>
      <c r="IWH21" s="185"/>
      <c r="IWI21" s="185"/>
      <c r="IWJ21" s="185"/>
      <c r="IWK21" s="185"/>
      <c r="IWL21" s="185"/>
      <c r="IWM21" s="185"/>
      <c r="IWN21" s="185"/>
      <c r="IWO21" s="185"/>
      <c r="IWP21" s="185"/>
      <c r="IWQ21" s="185"/>
      <c r="IWR21" s="185"/>
      <c r="IWS21" s="185"/>
      <c r="IWT21" s="185"/>
      <c r="IWU21" s="185"/>
      <c r="IWV21" s="185"/>
      <c r="IWW21" s="185"/>
      <c r="IWX21" s="185"/>
      <c r="IWY21" s="185"/>
      <c r="IWZ21" s="185"/>
      <c r="IXA21" s="185"/>
      <c r="IXB21" s="185"/>
      <c r="IXC21" s="185"/>
      <c r="IXD21" s="185"/>
      <c r="IXE21" s="185"/>
      <c r="IXF21" s="185"/>
      <c r="IXG21" s="185"/>
      <c r="IXH21" s="185"/>
      <c r="IXI21" s="185"/>
      <c r="IXJ21" s="185"/>
      <c r="IXK21" s="185"/>
      <c r="IXL21" s="185"/>
      <c r="IXM21" s="185"/>
      <c r="IXN21" s="185"/>
      <c r="IXO21" s="185"/>
      <c r="IXP21" s="185"/>
      <c r="IXQ21" s="185"/>
      <c r="IXR21" s="185"/>
      <c r="IXS21" s="185"/>
      <c r="IXT21" s="185"/>
      <c r="IXU21" s="185"/>
      <c r="IXV21" s="185"/>
      <c r="IXW21" s="185"/>
      <c r="IXX21" s="185"/>
      <c r="IXY21" s="185"/>
      <c r="IXZ21" s="185"/>
      <c r="IYA21" s="185"/>
      <c r="IYB21" s="185"/>
      <c r="IYC21" s="185"/>
      <c r="IYD21" s="185"/>
      <c r="IYE21" s="185"/>
      <c r="IYF21" s="185"/>
      <c r="IYG21" s="185"/>
      <c r="IYH21" s="185"/>
      <c r="IYI21" s="185"/>
      <c r="IYJ21" s="185"/>
      <c r="IYK21" s="185"/>
      <c r="IYL21" s="185"/>
      <c r="IYM21" s="185"/>
      <c r="IYN21" s="185"/>
      <c r="IYO21" s="185"/>
      <c r="IYP21" s="185"/>
      <c r="IYQ21" s="185"/>
      <c r="IYR21" s="185"/>
      <c r="IYS21" s="185"/>
      <c r="IYT21" s="185"/>
      <c r="IYU21" s="185"/>
      <c r="IYV21" s="185"/>
      <c r="IYW21" s="185"/>
      <c r="IYX21" s="185"/>
      <c r="IYY21" s="185"/>
      <c r="IYZ21" s="185"/>
      <c r="IZA21" s="185"/>
      <c r="IZB21" s="185"/>
      <c r="IZC21" s="185"/>
      <c r="IZD21" s="185"/>
      <c r="IZE21" s="185"/>
      <c r="IZF21" s="185"/>
      <c r="IZG21" s="185"/>
      <c r="IZH21" s="185"/>
      <c r="IZI21" s="185"/>
      <c r="IZJ21" s="185"/>
      <c r="IZK21" s="185"/>
      <c r="IZL21" s="185"/>
      <c r="IZM21" s="185"/>
      <c r="IZN21" s="185"/>
      <c r="IZO21" s="185"/>
      <c r="IZP21" s="185"/>
      <c r="IZQ21" s="185"/>
      <c r="IZR21" s="185"/>
      <c r="IZS21" s="185"/>
      <c r="IZT21" s="185"/>
      <c r="IZU21" s="185"/>
      <c r="IZV21" s="185"/>
      <c r="IZW21" s="185"/>
      <c r="IZX21" s="185"/>
      <c r="IZY21" s="185"/>
      <c r="IZZ21" s="185"/>
      <c r="JAA21" s="185"/>
      <c r="JAB21" s="185"/>
      <c r="JAC21" s="185"/>
      <c r="JAD21" s="185"/>
      <c r="JAE21" s="185"/>
      <c r="JAF21" s="185"/>
      <c r="JAG21" s="185"/>
      <c r="JAH21" s="185"/>
      <c r="JAI21" s="185"/>
      <c r="JAJ21" s="185"/>
      <c r="JAK21" s="185"/>
      <c r="JAL21" s="185"/>
      <c r="JAM21" s="185"/>
      <c r="JAN21" s="185"/>
      <c r="JAO21" s="185"/>
      <c r="JAP21" s="185"/>
      <c r="JAQ21" s="185"/>
      <c r="JAR21" s="185"/>
      <c r="JAS21" s="185"/>
      <c r="JAT21" s="185"/>
      <c r="JAU21" s="185"/>
      <c r="JAV21" s="185"/>
      <c r="JAW21" s="185"/>
      <c r="JAX21" s="185"/>
      <c r="JAY21" s="185"/>
      <c r="JAZ21" s="185"/>
      <c r="JBA21" s="185"/>
      <c r="JBB21" s="185"/>
      <c r="JBC21" s="185"/>
      <c r="JBD21" s="185"/>
      <c r="JBE21" s="185"/>
      <c r="JBF21" s="185"/>
      <c r="JBG21" s="185"/>
      <c r="JBH21" s="185"/>
      <c r="JBI21" s="185"/>
      <c r="JBJ21" s="185"/>
      <c r="JBK21" s="185"/>
      <c r="JBL21" s="185"/>
      <c r="JBM21" s="185"/>
      <c r="JBN21" s="185"/>
      <c r="JBO21" s="185"/>
      <c r="JBP21" s="185"/>
      <c r="JBQ21" s="185"/>
      <c r="JBR21" s="185"/>
      <c r="JBS21" s="185"/>
      <c r="JBT21" s="185"/>
      <c r="JBU21" s="185"/>
      <c r="JBV21" s="185"/>
      <c r="JBW21" s="185"/>
      <c r="JBX21" s="185"/>
      <c r="JBY21" s="185"/>
      <c r="JBZ21" s="185"/>
      <c r="JCA21" s="185"/>
      <c r="JCB21" s="185"/>
      <c r="JCC21" s="185"/>
      <c r="JCD21" s="185"/>
      <c r="JCE21" s="185"/>
      <c r="JCF21" s="185"/>
      <c r="JCG21" s="185"/>
      <c r="JCH21" s="185"/>
      <c r="JCI21" s="185"/>
      <c r="JCJ21" s="185"/>
      <c r="JCK21" s="185"/>
      <c r="JCL21" s="185"/>
      <c r="JCM21" s="185"/>
      <c r="JCN21" s="185"/>
      <c r="JCO21" s="185"/>
      <c r="JCP21" s="185"/>
      <c r="JCQ21" s="185"/>
      <c r="JCR21" s="185"/>
      <c r="JCS21" s="185"/>
      <c r="JCT21" s="185"/>
      <c r="JCU21" s="185"/>
      <c r="JCV21" s="185"/>
      <c r="JCW21" s="185"/>
      <c r="JCX21" s="185"/>
      <c r="JCY21" s="185"/>
      <c r="JCZ21" s="185"/>
      <c r="JDA21" s="185"/>
      <c r="JDB21" s="185"/>
      <c r="JDC21" s="185"/>
      <c r="JDD21" s="185"/>
      <c r="JDE21" s="185"/>
      <c r="JDF21" s="185"/>
      <c r="JDG21" s="185"/>
      <c r="JDH21" s="185"/>
      <c r="JDI21" s="185"/>
      <c r="JDJ21" s="185"/>
      <c r="JDK21" s="185"/>
      <c r="JDL21" s="185"/>
      <c r="JDM21" s="185"/>
      <c r="JDN21" s="185"/>
      <c r="JDO21" s="185"/>
      <c r="JDP21" s="185"/>
      <c r="JDQ21" s="185"/>
      <c r="JDR21" s="185"/>
      <c r="JDS21" s="185"/>
      <c r="JDT21" s="185"/>
      <c r="JDU21" s="185"/>
      <c r="JDV21" s="185"/>
      <c r="JDW21" s="185"/>
      <c r="JDX21" s="185"/>
      <c r="JDY21" s="185"/>
      <c r="JDZ21" s="185"/>
      <c r="JEA21" s="185"/>
      <c r="JEB21" s="185"/>
      <c r="JEC21" s="185"/>
      <c r="JED21" s="185"/>
      <c r="JEE21" s="185"/>
      <c r="JEF21" s="185"/>
      <c r="JEG21" s="185"/>
      <c r="JEH21" s="185"/>
      <c r="JEI21" s="185"/>
      <c r="JEJ21" s="185"/>
      <c r="JEK21" s="185"/>
      <c r="JEL21" s="185"/>
      <c r="JEM21" s="185"/>
      <c r="JEN21" s="185"/>
      <c r="JEO21" s="185"/>
      <c r="JEP21" s="185"/>
      <c r="JEQ21" s="185"/>
      <c r="JER21" s="185"/>
      <c r="JES21" s="185"/>
      <c r="JET21" s="185"/>
      <c r="JEU21" s="185"/>
      <c r="JEV21" s="185"/>
      <c r="JEW21" s="185"/>
      <c r="JEX21" s="185"/>
      <c r="JEY21" s="185"/>
      <c r="JEZ21" s="185"/>
      <c r="JFA21" s="185"/>
      <c r="JFB21" s="185"/>
      <c r="JFC21" s="185"/>
      <c r="JFD21" s="185"/>
      <c r="JFE21" s="185"/>
      <c r="JFF21" s="185"/>
      <c r="JFG21" s="185"/>
      <c r="JFH21" s="185"/>
      <c r="JFI21" s="185"/>
      <c r="JFJ21" s="185"/>
      <c r="JFK21" s="185"/>
      <c r="JFL21" s="185"/>
      <c r="JFM21" s="185"/>
      <c r="JFN21" s="185"/>
      <c r="JFO21" s="185"/>
      <c r="JFP21" s="185"/>
      <c r="JFQ21" s="185"/>
      <c r="JFR21" s="185"/>
      <c r="JFS21" s="185"/>
      <c r="JFT21" s="185"/>
      <c r="JFU21" s="185"/>
      <c r="JFV21" s="185"/>
      <c r="JFW21" s="185"/>
      <c r="JFX21" s="185"/>
      <c r="JFY21" s="185"/>
      <c r="JFZ21" s="185"/>
      <c r="JGA21" s="185"/>
      <c r="JGB21" s="185"/>
      <c r="JGC21" s="185"/>
      <c r="JGD21" s="185"/>
      <c r="JGE21" s="185"/>
      <c r="JGF21" s="185"/>
      <c r="JGG21" s="185"/>
      <c r="JGH21" s="185"/>
      <c r="JGI21" s="185"/>
      <c r="JGJ21" s="185"/>
      <c r="JGK21" s="185"/>
      <c r="JGL21" s="185"/>
      <c r="JGM21" s="185"/>
      <c r="JGN21" s="185"/>
      <c r="JGO21" s="185"/>
      <c r="JGP21" s="185"/>
      <c r="JGQ21" s="185"/>
      <c r="JGR21" s="185"/>
      <c r="JGS21" s="185"/>
      <c r="JGT21" s="185"/>
      <c r="JGU21" s="185"/>
      <c r="JGV21" s="185"/>
      <c r="JGW21" s="185"/>
      <c r="JGX21" s="185"/>
      <c r="JGY21" s="185"/>
      <c r="JGZ21" s="185"/>
      <c r="JHA21" s="185"/>
      <c r="JHB21" s="185"/>
      <c r="JHC21" s="185"/>
      <c r="JHD21" s="185"/>
      <c r="JHE21" s="185"/>
      <c r="JHF21" s="185"/>
      <c r="JHG21" s="185"/>
      <c r="JHH21" s="185"/>
      <c r="JHI21" s="185"/>
      <c r="JHJ21" s="185"/>
      <c r="JHK21" s="185"/>
      <c r="JHL21" s="185"/>
      <c r="JHM21" s="185"/>
      <c r="JHN21" s="185"/>
      <c r="JHO21" s="185"/>
      <c r="JHP21" s="185"/>
      <c r="JHQ21" s="185"/>
      <c r="JHR21" s="185"/>
      <c r="JHS21" s="185"/>
      <c r="JHT21" s="185"/>
      <c r="JHU21" s="185"/>
      <c r="JHV21" s="185"/>
      <c r="JHW21" s="185"/>
      <c r="JHX21" s="185"/>
      <c r="JHY21" s="185"/>
      <c r="JHZ21" s="185"/>
      <c r="JIA21" s="185"/>
      <c r="JIB21" s="185"/>
      <c r="JIC21" s="185"/>
      <c r="JID21" s="185"/>
      <c r="JIE21" s="185"/>
      <c r="JIF21" s="185"/>
      <c r="JIG21" s="185"/>
      <c r="JIH21" s="185"/>
      <c r="JII21" s="185"/>
      <c r="JIJ21" s="185"/>
      <c r="JIK21" s="185"/>
      <c r="JIL21" s="185"/>
      <c r="JIM21" s="185"/>
      <c r="JIN21" s="185"/>
      <c r="JIO21" s="185"/>
      <c r="JIP21" s="185"/>
      <c r="JIQ21" s="185"/>
      <c r="JIR21" s="185"/>
      <c r="JIS21" s="185"/>
      <c r="JIT21" s="185"/>
      <c r="JIU21" s="185"/>
      <c r="JIV21" s="185"/>
      <c r="JIW21" s="185"/>
      <c r="JIX21" s="185"/>
      <c r="JIY21" s="185"/>
      <c r="JIZ21" s="185"/>
      <c r="JJA21" s="185"/>
      <c r="JJB21" s="185"/>
      <c r="JJC21" s="185"/>
      <c r="JJD21" s="185"/>
      <c r="JJE21" s="185"/>
      <c r="JJF21" s="185"/>
      <c r="JJG21" s="185"/>
      <c r="JJH21" s="185"/>
      <c r="JJI21" s="185"/>
      <c r="JJJ21" s="185"/>
      <c r="JJK21" s="185"/>
      <c r="JJL21" s="185"/>
      <c r="JJM21" s="185"/>
      <c r="JJN21" s="185"/>
      <c r="JJO21" s="185"/>
      <c r="JJP21" s="185"/>
      <c r="JJQ21" s="185"/>
      <c r="JJR21" s="185"/>
      <c r="JJS21" s="185"/>
      <c r="JJT21" s="185"/>
      <c r="JJU21" s="185"/>
      <c r="JJV21" s="185"/>
      <c r="JJW21" s="185"/>
      <c r="JJX21" s="185"/>
      <c r="JJY21" s="185"/>
      <c r="JJZ21" s="185"/>
      <c r="JKA21" s="185"/>
      <c r="JKB21" s="185"/>
      <c r="JKC21" s="185"/>
      <c r="JKD21" s="185"/>
      <c r="JKE21" s="185"/>
      <c r="JKF21" s="185"/>
      <c r="JKG21" s="185"/>
      <c r="JKH21" s="185"/>
      <c r="JKI21" s="185"/>
      <c r="JKJ21" s="185"/>
      <c r="JKK21" s="185"/>
      <c r="JKL21" s="185"/>
      <c r="JKM21" s="185"/>
      <c r="JKN21" s="185"/>
      <c r="JKO21" s="185"/>
      <c r="JKP21" s="185"/>
      <c r="JKQ21" s="185"/>
      <c r="JKR21" s="185"/>
      <c r="JKS21" s="185"/>
      <c r="JKT21" s="185"/>
      <c r="JKU21" s="185"/>
      <c r="JKV21" s="185"/>
      <c r="JKW21" s="185"/>
      <c r="JKX21" s="185"/>
      <c r="JKY21" s="185"/>
      <c r="JKZ21" s="185"/>
      <c r="JLA21" s="185"/>
      <c r="JLB21" s="185"/>
      <c r="JLC21" s="185"/>
      <c r="JLD21" s="185"/>
      <c r="JLE21" s="185"/>
      <c r="JLF21" s="185"/>
      <c r="JLG21" s="185"/>
      <c r="JLH21" s="185"/>
      <c r="JLI21" s="185"/>
      <c r="JLJ21" s="185"/>
      <c r="JLK21" s="185"/>
      <c r="JLL21" s="185"/>
      <c r="JLM21" s="185"/>
      <c r="JLN21" s="185"/>
      <c r="JLO21" s="185"/>
      <c r="JLP21" s="185"/>
      <c r="JLQ21" s="185"/>
      <c r="JLR21" s="185"/>
      <c r="JLS21" s="185"/>
      <c r="JLT21" s="185"/>
      <c r="JLU21" s="185"/>
      <c r="JLV21" s="185"/>
      <c r="JLW21" s="185"/>
      <c r="JLX21" s="185"/>
      <c r="JLY21" s="185"/>
      <c r="JLZ21" s="185"/>
      <c r="JMA21" s="185"/>
      <c r="JMB21" s="185"/>
      <c r="JMC21" s="185"/>
      <c r="JMD21" s="185"/>
      <c r="JME21" s="185"/>
      <c r="JMF21" s="185"/>
      <c r="JMG21" s="185"/>
      <c r="JMH21" s="185"/>
      <c r="JMI21" s="185"/>
      <c r="JMJ21" s="185"/>
      <c r="JMK21" s="185"/>
      <c r="JML21" s="185"/>
      <c r="JMM21" s="185"/>
      <c r="JMN21" s="185"/>
      <c r="JMO21" s="185"/>
      <c r="JMP21" s="185"/>
      <c r="JMQ21" s="185"/>
      <c r="JMR21" s="185"/>
      <c r="JMS21" s="185"/>
      <c r="JMT21" s="185"/>
      <c r="JMU21" s="185"/>
      <c r="JMV21" s="185"/>
      <c r="JMW21" s="185"/>
      <c r="JMX21" s="185"/>
      <c r="JMY21" s="185"/>
      <c r="JMZ21" s="185"/>
      <c r="JNA21" s="185"/>
      <c r="JNB21" s="185"/>
      <c r="JNC21" s="185"/>
      <c r="JND21" s="185"/>
      <c r="JNE21" s="185"/>
      <c r="JNF21" s="185"/>
      <c r="JNG21" s="185"/>
      <c r="JNH21" s="185"/>
      <c r="JNI21" s="185"/>
      <c r="JNJ21" s="185"/>
      <c r="JNK21" s="185"/>
      <c r="JNL21" s="185"/>
      <c r="JNM21" s="185"/>
      <c r="JNN21" s="185"/>
      <c r="JNO21" s="185"/>
      <c r="JNP21" s="185"/>
      <c r="JNQ21" s="185"/>
      <c r="JNR21" s="185"/>
      <c r="JNS21" s="185"/>
      <c r="JNT21" s="185"/>
      <c r="JNU21" s="185"/>
      <c r="JNV21" s="185"/>
      <c r="JNW21" s="185"/>
      <c r="JNX21" s="185"/>
      <c r="JNY21" s="185"/>
      <c r="JNZ21" s="185"/>
      <c r="JOA21" s="185"/>
      <c r="JOB21" s="185"/>
      <c r="JOC21" s="185"/>
      <c r="JOD21" s="185"/>
      <c r="JOE21" s="185"/>
      <c r="JOF21" s="185"/>
      <c r="JOG21" s="185"/>
      <c r="JOH21" s="185"/>
      <c r="JOI21" s="185"/>
      <c r="JOJ21" s="185"/>
      <c r="JOK21" s="185"/>
      <c r="JOL21" s="185"/>
      <c r="JOM21" s="185"/>
      <c r="JON21" s="185"/>
      <c r="JOO21" s="185"/>
      <c r="JOP21" s="185"/>
      <c r="JOQ21" s="185"/>
      <c r="JOR21" s="185"/>
      <c r="JOS21" s="185"/>
      <c r="JOT21" s="185"/>
      <c r="JOU21" s="185"/>
      <c r="JOV21" s="185"/>
      <c r="JOW21" s="185"/>
      <c r="JOX21" s="185"/>
      <c r="JOY21" s="185"/>
      <c r="JOZ21" s="185"/>
      <c r="JPA21" s="185"/>
      <c r="JPB21" s="185"/>
      <c r="JPC21" s="185"/>
      <c r="JPD21" s="185"/>
      <c r="JPE21" s="185"/>
      <c r="JPF21" s="185"/>
      <c r="JPG21" s="185"/>
      <c r="JPH21" s="185"/>
      <c r="JPI21" s="185"/>
      <c r="JPJ21" s="185"/>
      <c r="JPK21" s="185"/>
      <c r="JPL21" s="185"/>
      <c r="JPM21" s="185"/>
      <c r="JPN21" s="185"/>
      <c r="JPO21" s="185"/>
      <c r="JPP21" s="185"/>
      <c r="JPQ21" s="185"/>
      <c r="JPR21" s="185"/>
      <c r="JPS21" s="185"/>
      <c r="JPT21" s="185"/>
      <c r="JPU21" s="185"/>
      <c r="JPV21" s="185"/>
      <c r="JPW21" s="185"/>
      <c r="JPX21" s="185"/>
      <c r="JPY21" s="185"/>
      <c r="JPZ21" s="185"/>
      <c r="JQA21" s="185"/>
      <c r="JQB21" s="185"/>
      <c r="JQC21" s="185"/>
      <c r="JQD21" s="185"/>
      <c r="JQE21" s="185"/>
      <c r="JQF21" s="185"/>
      <c r="JQG21" s="185"/>
      <c r="JQH21" s="185"/>
      <c r="JQI21" s="185"/>
      <c r="JQJ21" s="185"/>
      <c r="JQK21" s="185"/>
      <c r="JQL21" s="185"/>
      <c r="JQM21" s="185"/>
      <c r="JQN21" s="185"/>
      <c r="JQO21" s="185"/>
      <c r="JQP21" s="185"/>
      <c r="JQQ21" s="185"/>
      <c r="JQR21" s="185"/>
      <c r="JQS21" s="185"/>
      <c r="JQT21" s="185"/>
      <c r="JQU21" s="185"/>
      <c r="JQV21" s="185"/>
      <c r="JQW21" s="185"/>
      <c r="JQX21" s="185"/>
      <c r="JQY21" s="185"/>
      <c r="JQZ21" s="185"/>
      <c r="JRA21" s="185"/>
      <c r="JRB21" s="185"/>
      <c r="JRC21" s="185"/>
      <c r="JRD21" s="185"/>
      <c r="JRE21" s="185"/>
      <c r="JRF21" s="185"/>
      <c r="JRG21" s="185"/>
      <c r="JRH21" s="185"/>
      <c r="JRI21" s="185"/>
      <c r="JRJ21" s="185"/>
      <c r="JRK21" s="185"/>
      <c r="JRL21" s="185"/>
      <c r="JRM21" s="185"/>
      <c r="JRN21" s="185"/>
      <c r="JRO21" s="185"/>
      <c r="JRP21" s="185"/>
      <c r="JRQ21" s="185"/>
      <c r="JRR21" s="185"/>
      <c r="JRS21" s="185"/>
      <c r="JRT21" s="185"/>
      <c r="JRU21" s="185"/>
      <c r="JRV21" s="185"/>
      <c r="JRW21" s="185"/>
      <c r="JRX21" s="185"/>
      <c r="JRY21" s="185"/>
      <c r="JRZ21" s="185"/>
      <c r="JSA21" s="185"/>
      <c r="JSB21" s="185"/>
      <c r="JSC21" s="185"/>
      <c r="JSD21" s="185"/>
      <c r="JSE21" s="185"/>
      <c r="JSF21" s="185"/>
      <c r="JSG21" s="185"/>
      <c r="JSH21" s="185"/>
      <c r="JSI21" s="185"/>
      <c r="JSJ21" s="185"/>
      <c r="JSK21" s="185"/>
      <c r="JSL21" s="185"/>
      <c r="JSM21" s="185"/>
      <c r="JSN21" s="185"/>
      <c r="JSO21" s="185"/>
      <c r="JSP21" s="185"/>
      <c r="JSQ21" s="185"/>
      <c r="JSR21" s="185"/>
      <c r="JSS21" s="185"/>
      <c r="JST21" s="185"/>
      <c r="JSU21" s="185"/>
      <c r="JSV21" s="185"/>
      <c r="JSW21" s="185"/>
      <c r="JSX21" s="185"/>
      <c r="JSY21" s="185"/>
      <c r="JSZ21" s="185"/>
      <c r="JTA21" s="185"/>
      <c r="JTB21" s="185"/>
      <c r="JTC21" s="185"/>
      <c r="JTD21" s="185"/>
      <c r="JTE21" s="185"/>
      <c r="JTF21" s="185"/>
      <c r="JTG21" s="185"/>
      <c r="JTH21" s="185"/>
      <c r="JTI21" s="185"/>
      <c r="JTJ21" s="185"/>
      <c r="JTK21" s="185"/>
      <c r="JTL21" s="185"/>
      <c r="JTM21" s="185"/>
      <c r="JTN21" s="185"/>
      <c r="JTO21" s="185"/>
      <c r="JTP21" s="185"/>
      <c r="JTQ21" s="185"/>
      <c r="JTR21" s="185"/>
      <c r="JTS21" s="185"/>
      <c r="JTT21" s="185"/>
      <c r="JTU21" s="185"/>
      <c r="JTV21" s="185"/>
      <c r="JTW21" s="185"/>
      <c r="JTX21" s="185"/>
      <c r="JTY21" s="185"/>
      <c r="JTZ21" s="185"/>
      <c r="JUA21" s="185"/>
      <c r="JUB21" s="185"/>
      <c r="JUC21" s="185"/>
      <c r="JUD21" s="185"/>
      <c r="JUE21" s="185"/>
      <c r="JUF21" s="185"/>
      <c r="JUG21" s="185"/>
      <c r="JUH21" s="185"/>
      <c r="JUI21" s="185"/>
      <c r="JUJ21" s="185"/>
      <c r="JUK21" s="185"/>
      <c r="JUL21" s="185"/>
      <c r="JUM21" s="185"/>
      <c r="JUN21" s="185"/>
      <c r="JUO21" s="185"/>
      <c r="JUP21" s="185"/>
      <c r="JUQ21" s="185"/>
      <c r="JUR21" s="185"/>
      <c r="JUS21" s="185"/>
      <c r="JUT21" s="185"/>
      <c r="JUU21" s="185"/>
      <c r="JUV21" s="185"/>
      <c r="JUW21" s="185"/>
      <c r="JUX21" s="185"/>
      <c r="JUY21" s="185"/>
      <c r="JUZ21" s="185"/>
      <c r="JVA21" s="185"/>
      <c r="JVB21" s="185"/>
      <c r="JVC21" s="185"/>
      <c r="JVD21" s="185"/>
      <c r="JVE21" s="185"/>
      <c r="JVF21" s="185"/>
      <c r="JVG21" s="185"/>
      <c r="JVH21" s="185"/>
      <c r="JVI21" s="185"/>
      <c r="JVJ21" s="185"/>
      <c r="JVK21" s="185"/>
      <c r="JVL21" s="185"/>
      <c r="JVM21" s="185"/>
      <c r="JVN21" s="185"/>
      <c r="JVO21" s="185"/>
      <c r="JVP21" s="185"/>
      <c r="JVQ21" s="185"/>
      <c r="JVR21" s="185"/>
      <c r="JVS21" s="185"/>
      <c r="JVT21" s="185"/>
      <c r="JVU21" s="185"/>
      <c r="JVV21" s="185"/>
      <c r="JVW21" s="185"/>
      <c r="JVX21" s="185"/>
      <c r="JVY21" s="185"/>
      <c r="JVZ21" s="185"/>
      <c r="JWA21" s="185"/>
      <c r="JWB21" s="185"/>
      <c r="JWC21" s="185"/>
      <c r="JWD21" s="185"/>
      <c r="JWE21" s="185"/>
      <c r="JWF21" s="185"/>
      <c r="JWG21" s="185"/>
      <c r="JWH21" s="185"/>
      <c r="JWI21" s="185"/>
      <c r="JWJ21" s="185"/>
      <c r="JWK21" s="185"/>
      <c r="JWL21" s="185"/>
      <c r="JWM21" s="185"/>
      <c r="JWN21" s="185"/>
      <c r="JWO21" s="185"/>
      <c r="JWP21" s="185"/>
      <c r="JWQ21" s="185"/>
      <c r="JWR21" s="185"/>
      <c r="JWS21" s="185"/>
      <c r="JWT21" s="185"/>
      <c r="JWU21" s="185"/>
      <c r="JWV21" s="185"/>
      <c r="JWW21" s="185"/>
      <c r="JWX21" s="185"/>
      <c r="JWY21" s="185"/>
      <c r="JWZ21" s="185"/>
      <c r="JXA21" s="185"/>
      <c r="JXB21" s="185"/>
      <c r="JXC21" s="185"/>
      <c r="JXD21" s="185"/>
      <c r="JXE21" s="185"/>
      <c r="JXF21" s="185"/>
      <c r="JXG21" s="185"/>
      <c r="JXH21" s="185"/>
      <c r="JXI21" s="185"/>
      <c r="JXJ21" s="185"/>
      <c r="JXK21" s="185"/>
      <c r="JXL21" s="185"/>
      <c r="JXM21" s="185"/>
      <c r="JXN21" s="185"/>
      <c r="JXO21" s="185"/>
      <c r="JXP21" s="185"/>
      <c r="JXQ21" s="185"/>
      <c r="JXR21" s="185"/>
      <c r="JXS21" s="185"/>
      <c r="JXT21" s="185"/>
      <c r="JXU21" s="185"/>
      <c r="JXV21" s="185"/>
      <c r="JXW21" s="185"/>
      <c r="JXX21" s="185"/>
      <c r="JXY21" s="185"/>
      <c r="JXZ21" s="185"/>
      <c r="JYA21" s="185"/>
      <c r="JYB21" s="185"/>
      <c r="JYC21" s="185"/>
      <c r="JYD21" s="185"/>
      <c r="JYE21" s="185"/>
      <c r="JYF21" s="185"/>
      <c r="JYG21" s="185"/>
      <c r="JYH21" s="185"/>
      <c r="JYI21" s="185"/>
      <c r="JYJ21" s="185"/>
      <c r="JYK21" s="185"/>
      <c r="JYL21" s="185"/>
      <c r="JYM21" s="185"/>
      <c r="JYN21" s="185"/>
      <c r="JYO21" s="185"/>
      <c r="JYP21" s="185"/>
      <c r="JYQ21" s="185"/>
      <c r="JYR21" s="185"/>
      <c r="JYS21" s="185"/>
      <c r="JYT21" s="185"/>
      <c r="JYU21" s="185"/>
      <c r="JYV21" s="185"/>
      <c r="JYW21" s="185"/>
      <c r="JYX21" s="185"/>
      <c r="JYY21" s="185"/>
      <c r="JYZ21" s="185"/>
      <c r="JZA21" s="185"/>
      <c r="JZB21" s="185"/>
      <c r="JZC21" s="185"/>
      <c r="JZD21" s="185"/>
      <c r="JZE21" s="185"/>
      <c r="JZF21" s="185"/>
      <c r="JZG21" s="185"/>
      <c r="JZH21" s="185"/>
      <c r="JZI21" s="185"/>
      <c r="JZJ21" s="185"/>
      <c r="JZK21" s="185"/>
      <c r="JZL21" s="185"/>
      <c r="JZM21" s="185"/>
      <c r="JZN21" s="185"/>
      <c r="JZO21" s="185"/>
      <c r="JZP21" s="185"/>
      <c r="JZQ21" s="185"/>
      <c r="JZR21" s="185"/>
      <c r="JZS21" s="185"/>
      <c r="JZT21" s="185"/>
      <c r="JZU21" s="185"/>
      <c r="JZV21" s="185"/>
      <c r="JZW21" s="185"/>
      <c r="JZX21" s="185"/>
      <c r="JZY21" s="185"/>
      <c r="JZZ21" s="185"/>
      <c r="KAA21" s="185"/>
      <c r="KAB21" s="185"/>
      <c r="KAC21" s="185"/>
      <c r="KAD21" s="185"/>
      <c r="KAE21" s="185"/>
      <c r="KAF21" s="185"/>
      <c r="KAG21" s="185"/>
      <c r="KAH21" s="185"/>
      <c r="KAI21" s="185"/>
      <c r="KAJ21" s="185"/>
      <c r="KAK21" s="185"/>
      <c r="KAL21" s="185"/>
      <c r="KAM21" s="185"/>
      <c r="KAN21" s="185"/>
      <c r="KAO21" s="185"/>
      <c r="KAP21" s="185"/>
      <c r="KAQ21" s="185"/>
      <c r="KAR21" s="185"/>
      <c r="KAS21" s="185"/>
      <c r="KAT21" s="185"/>
      <c r="KAU21" s="185"/>
      <c r="KAV21" s="185"/>
      <c r="KAW21" s="185"/>
      <c r="KAX21" s="185"/>
      <c r="KAY21" s="185"/>
      <c r="KAZ21" s="185"/>
      <c r="KBA21" s="185"/>
      <c r="KBB21" s="185"/>
      <c r="KBC21" s="185"/>
      <c r="KBD21" s="185"/>
      <c r="KBE21" s="185"/>
      <c r="KBF21" s="185"/>
      <c r="KBG21" s="185"/>
      <c r="KBH21" s="185"/>
      <c r="KBI21" s="185"/>
      <c r="KBJ21" s="185"/>
      <c r="KBK21" s="185"/>
      <c r="KBL21" s="185"/>
      <c r="KBM21" s="185"/>
      <c r="KBN21" s="185"/>
      <c r="KBO21" s="185"/>
      <c r="KBP21" s="185"/>
      <c r="KBQ21" s="185"/>
      <c r="KBR21" s="185"/>
      <c r="KBS21" s="185"/>
      <c r="KBT21" s="185"/>
      <c r="KBU21" s="185"/>
      <c r="KBV21" s="185"/>
      <c r="KBW21" s="185"/>
      <c r="KBX21" s="185"/>
      <c r="KBY21" s="185"/>
      <c r="KBZ21" s="185"/>
      <c r="KCA21" s="185"/>
      <c r="KCB21" s="185"/>
      <c r="KCC21" s="185"/>
      <c r="KCD21" s="185"/>
      <c r="KCE21" s="185"/>
      <c r="KCF21" s="185"/>
      <c r="KCG21" s="185"/>
      <c r="KCH21" s="185"/>
      <c r="KCI21" s="185"/>
      <c r="KCJ21" s="185"/>
      <c r="KCK21" s="185"/>
      <c r="KCL21" s="185"/>
      <c r="KCM21" s="185"/>
      <c r="KCN21" s="185"/>
      <c r="KCO21" s="185"/>
      <c r="KCP21" s="185"/>
      <c r="KCQ21" s="185"/>
      <c r="KCR21" s="185"/>
      <c r="KCS21" s="185"/>
      <c r="KCT21" s="185"/>
      <c r="KCU21" s="185"/>
      <c r="KCV21" s="185"/>
      <c r="KCW21" s="185"/>
      <c r="KCX21" s="185"/>
      <c r="KCY21" s="185"/>
      <c r="KCZ21" s="185"/>
      <c r="KDA21" s="185"/>
      <c r="KDB21" s="185"/>
      <c r="KDC21" s="185"/>
      <c r="KDD21" s="185"/>
      <c r="KDE21" s="185"/>
      <c r="KDF21" s="185"/>
      <c r="KDG21" s="185"/>
      <c r="KDH21" s="185"/>
      <c r="KDI21" s="185"/>
      <c r="KDJ21" s="185"/>
      <c r="KDK21" s="185"/>
      <c r="KDL21" s="185"/>
      <c r="KDM21" s="185"/>
      <c r="KDN21" s="185"/>
      <c r="KDO21" s="185"/>
      <c r="KDP21" s="185"/>
      <c r="KDQ21" s="185"/>
      <c r="KDR21" s="185"/>
      <c r="KDS21" s="185"/>
      <c r="KDT21" s="185"/>
      <c r="KDU21" s="185"/>
      <c r="KDV21" s="185"/>
      <c r="KDW21" s="185"/>
      <c r="KDX21" s="185"/>
      <c r="KDY21" s="185"/>
      <c r="KDZ21" s="185"/>
      <c r="KEA21" s="185"/>
      <c r="KEB21" s="185"/>
      <c r="KEC21" s="185"/>
      <c r="KED21" s="185"/>
      <c r="KEE21" s="185"/>
      <c r="KEF21" s="185"/>
      <c r="KEG21" s="185"/>
      <c r="KEH21" s="185"/>
      <c r="KEI21" s="185"/>
      <c r="KEJ21" s="185"/>
      <c r="KEK21" s="185"/>
      <c r="KEL21" s="185"/>
      <c r="KEM21" s="185"/>
      <c r="KEN21" s="185"/>
      <c r="KEO21" s="185"/>
      <c r="KEP21" s="185"/>
      <c r="KEQ21" s="185"/>
      <c r="KER21" s="185"/>
      <c r="KES21" s="185"/>
      <c r="KET21" s="185"/>
      <c r="KEU21" s="185"/>
      <c r="KEV21" s="185"/>
      <c r="KEW21" s="185"/>
      <c r="KEX21" s="185"/>
      <c r="KEY21" s="185"/>
      <c r="KEZ21" s="185"/>
      <c r="KFA21" s="185"/>
      <c r="KFB21" s="185"/>
      <c r="KFC21" s="185"/>
      <c r="KFD21" s="185"/>
      <c r="KFE21" s="185"/>
      <c r="KFF21" s="185"/>
      <c r="KFG21" s="185"/>
      <c r="KFH21" s="185"/>
      <c r="KFI21" s="185"/>
      <c r="KFJ21" s="185"/>
      <c r="KFK21" s="185"/>
      <c r="KFL21" s="185"/>
      <c r="KFM21" s="185"/>
      <c r="KFN21" s="185"/>
      <c r="KFO21" s="185"/>
      <c r="KFP21" s="185"/>
      <c r="KFQ21" s="185"/>
      <c r="KFR21" s="185"/>
      <c r="KFS21" s="185"/>
      <c r="KFT21" s="185"/>
      <c r="KFU21" s="185"/>
      <c r="KFV21" s="185"/>
      <c r="KFW21" s="185"/>
      <c r="KFX21" s="185"/>
      <c r="KFY21" s="185"/>
      <c r="KFZ21" s="185"/>
      <c r="KGA21" s="185"/>
      <c r="KGB21" s="185"/>
      <c r="KGC21" s="185"/>
      <c r="KGD21" s="185"/>
      <c r="KGE21" s="185"/>
      <c r="KGF21" s="185"/>
      <c r="KGG21" s="185"/>
      <c r="KGH21" s="185"/>
      <c r="KGI21" s="185"/>
      <c r="KGJ21" s="185"/>
      <c r="KGK21" s="185"/>
      <c r="KGL21" s="185"/>
      <c r="KGM21" s="185"/>
      <c r="KGN21" s="185"/>
      <c r="KGO21" s="185"/>
      <c r="KGP21" s="185"/>
      <c r="KGQ21" s="185"/>
      <c r="KGR21" s="185"/>
      <c r="KGS21" s="185"/>
      <c r="KGT21" s="185"/>
      <c r="KGU21" s="185"/>
      <c r="KGV21" s="185"/>
      <c r="KGW21" s="185"/>
      <c r="KGX21" s="185"/>
      <c r="KGY21" s="185"/>
      <c r="KGZ21" s="185"/>
      <c r="KHA21" s="185"/>
      <c r="KHB21" s="185"/>
      <c r="KHC21" s="185"/>
      <c r="KHD21" s="185"/>
      <c r="KHE21" s="185"/>
      <c r="KHF21" s="185"/>
      <c r="KHG21" s="185"/>
      <c r="KHH21" s="185"/>
      <c r="KHI21" s="185"/>
      <c r="KHJ21" s="185"/>
      <c r="KHK21" s="185"/>
      <c r="KHL21" s="185"/>
      <c r="KHM21" s="185"/>
      <c r="KHN21" s="185"/>
      <c r="KHO21" s="185"/>
      <c r="KHP21" s="185"/>
      <c r="KHQ21" s="185"/>
      <c r="KHR21" s="185"/>
      <c r="KHS21" s="185"/>
      <c r="KHT21" s="185"/>
      <c r="KHU21" s="185"/>
      <c r="KHV21" s="185"/>
      <c r="KHW21" s="185"/>
      <c r="KHX21" s="185"/>
      <c r="KHY21" s="185"/>
      <c r="KHZ21" s="185"/>
      <c r="KIA21" s="185"/>
      <c r="KIB21" s="185"/>
      <c r="KIC21" s="185"/>
      <c r="KID21" s="185"/>
      <c r="KIE21" s="185"/>
      <c r="KIF21" s="185"/>
      <c r="KIG21" s="185"/>
      <c r="KIH21" s="185"/>
      <c r="KII21" s="185"/>
      <c r="KIJ21" s="185"/>
      <c r="KIK21" s="185"/>
      <c r="KIL21" s="185"/>
      <c r="KIM21" s="185"/>
      <c r="KIN21" s="185"/>
      <c r="KIO21" s="185"/>
      <c r="KIP21" s="185"/>
      <c r="KIQ21" s="185"/>
      <c r="KIR21" s="185"/>
      <c r="KIS21" s="185"/>
      <c r="KIT21" s="185"/>
      <c r="KIU21" s="185"/>
      <c r="KIV21" s="185"/>
      <c r="KIW21" s="185"/>
      <c r="KIX21" s="185"/>
      <c r="KIY21" s="185"/>
      <c r="KIZ21" s="185"/>
      <c r="KJA21" s="185"/>
      <c r="KJB21" s="185"/>
      <c r="KJC21" s="185"/>
      <c r="KJD21" s="185"/>
      <c r="KJE21" s="185"/>
      <c r="KJF21" s="185"/>
      <c r="KJG21" s="185"/>
      <c r="KJH21" s="185"/>
      <c r="KJI21" s="185"/>
      <c r="KJJ21" s="185"/>
      <c r="KJK21" s="185"/>
      <c r="KJL21" s="185"/>
      <c r="KJM21" s="185"/>
      <c r="KJN21" s="185"/>
      <c r="KJO21" s="185"/>
      <c r="KJP21" s="185"/>
      <c r="KJQ21" s="185"/>
      <c r="KJR21" s="185"/>
      <c r="KJS21" s="185"/>
      <c r="KJT21" s="185"/>
      <c r="KJU21" s="185"/>
      <c r="KJV21" s="185"/>
      <c r="KJW21" s="185"/>
      <c r="KJX21" s="185"/>
      <c r="KJY21" s="185"/>
      <c r="KJZ21" s="185"/>
      <c r="KKA21" s="185"/>
      <c r="KKB21" s="185"/>
      <c r="KKC21" s="185"/>
      <c r="KKD21" s="185"/>
      <c r="KKE21" s="185"/>
      <c r="KKF21" s="185"/>
      <c r="KKG21" s="185"/>
      <c r="KKH21" s="185"/>
      <c r="KKI21" s="185"/>
      <c r="KKJ21" s="185"/>
      <c r="KKK21" s="185"/>
      <c r="KKL21" s="185"/>
      <c r="KKM21" s="185"/>
      <c r="KKN21" s="185"/>
      <c r="KKO21" s="185"/>
      <c r="KKP21" s="185"/>
      <c r="KKQ21" s="185"/>
      <c r="KKR21" s="185"/>
      <c r="KKS21" s="185"/>
      <c r="KKT21" s="185"/>
      <c r="KKU21" s="185"/>
      <c r="KKV21" s="185"/>
      <c r="KKW21" s="185"/>
      <c r="KKX21" s="185"/>
      <c r="KKY21" s="185"/>
      <c r="KKZ21" s="185"/>
      <c r="KLA21" s="185"/>
      <c r="KLB21" s="185"/>
      <c r="KLC21" s="185"/>
      <c r="KLD21" s="185"/>
      <c r="KLE21" s="185"/>
      <c r="KLF21" s="185"/>
      <c r="KLG21" s="185"/>
      <c r="KLH21" s="185"/>
      <c r="KLI21" s="185"/>
      <c r="KLJ21" s="185"/>
      <c r="KLK21" s="185"/>
      <c r="KLL21" s="185"/>
      <c r="KLM21" s="185"/>
      <c r="KLN21" s="185"/>
      <c r="KLO21" s="185"/>
      <c r="KLP21" s="185"/>
      <c r="KLQ21" s="185"/>
      <c r="KLR21" s="185"/>
      <c r="KLS21" s="185"/>
      <c r="KLT21" s="185"/>
      <c r="KLU21" s="185"/>
      <c r="KLV21" s="185"/>
      <c r="KLW21" s="185"/>
      <c r="KLX21" s="185"/>
      <c r="KLY21" s="185"/>
      <c r="KLZ21" s="185"/>
      <c r="KMA21" s="185"/>
      <c r="KMB21" s="185"/>
      <c r="KMC21" s="185"/>
      <c r="KMD21" s="185"/>
      <c r="KME21" s="185"/>
      <c r="KMF21" s="185"/>
      <c r="KMG21" s="185"/>
      <c r="KMH21" s="185"/>
      <c r="KMI21" s="185"/>
      <c r="KMJ21" s="185"/>
      <c r="KMK21" s="185"/>
      <c r="KML21" s="185"/>
      <c r="KMM21" s="185"/>
      <c r="KMN21" s="185"/>
      <c r="KMO21" s="185"/>
      <c r="KMP21" s="185"/>
      <c r="KMQ21" s="185"/>
      <c r="KMR21" s="185"/>
      <c r="KMS21" s="185"/>
      <c r="KMT21" s="185"/>
      <c r="KMU21" s="185"/>
      <c r="KMV21" s="185"/>
      <c r="KMW21" s="185"/>
      <c r="KMX21" s="185"/>
      <c r="KMY21" s="185"/>
      <c r="KMZ21" s="185"/>
      <c r="KNA21" s="185"/>
      <c r="KNB21" s="185"/>
      <c r="KNC21" s="185"/>
      <c r="KND21" s="185"/>
      <c r="KNE21" s="185"/>
      <c r="KNF21" s="185"/>
      <c r="KNG21" s="185"/>
      <c r="KNH21" s="185"/>
      <c r="KNI21" s="185"/>
      <c r="KNJ21" s="185"/>
      <c r="KNK21" s="185"/>
      <c r="KNL21" s="185"/>
      <c r="KNM21" s="185"/>
      <c r="KNN21" s="185"/>
      <c r="KNO21" s="185"/>
      <c r="KNP21" s="185"/>
      <c r="KNQ21" s="185"/>
      <c r="KNR21" s="185"/>
      <c r="KNS21" s="185"/>
      <c r="KNT21" s="185"/>
      <c r="KNU21" s="185"/>
      <c r="KNV21" s="185"/>
      <c r="KNW21" s="185"/>
      <c r="KNX21" s="185"/>
      <c r="KNY21" s="185"/>
      <c r="KNZ21" s="185"/>
      <c r="KOA21" s="185"/>
      <c r="KOB21" s="185"/>
      <c r="KOC21" s="185"/>
      <c r="KOD21" s="185"/>
      <c r="KOE21" s="185"/>
      <c r="KOF21" s="185"/>
      <c r="KOG21" s="185"/>
      <c r="KOH21" s="185"/>
      <c r="KOI21" s="185"/>
      <c r="KOJ21" s="185"/>
      <c r="KOK21" s="185"/>
      <c r="KOL21" s="185"/>
      <c r="KOM21" s="185"/>
      <c r="KON21" s="185"/>
      <c r="KOO21" s="185"/>
      <c r="KOP21" s="185"/>
      <c r="KOQ21" s="185"/>
      <c r="KOR21" s="185"/>
      <c r="KOS21" s="185"/>
      <c r="KOT21" s="185"/>
      <c r="KOU21" s="185"/>
      <c r="KOV21" s="185"/>
      <c r="KOW21" s="185"/>
      <c r="KOX21" s="185"/>
      <c r="KOY21" s="185"/>
      <c r="KOZ21" s="185"/>
      <c r="KPA21" s="185"/>
      <c r="KPB21" s="185"/>
      <c r="KPC21" s="185"/>
      <c r="KPD21" s="185"/>
      <c r="KPE21" s="185"/>
      <c r="KPF21" s="185"/>
      <c r="KPG21" s="185"/>
      <c r="KPH21" s="185"/>
      <c r="KPI21" s="185"/>
      <c r="KPJ21" s="185"/>
      <c r="KPK21" s="185"/>
      <c r="KPL21" s="185"/>
      <c r="KPM21" s="185"/>
      <c r="KPN21" s="185"/>
      <c r="KPO21" s="185"/>
      <c r="KPP21" s="185"/>
      <c r="KPQ21" s="185"/>
      <c r="KPR21" s="185"/>
      <c r="KPS21" s="185"/>
      <c r="KPT21" s="185"/>
      <c r="KPU21" s="185"/>
      <c r="KPV21" s="185"/>
      <c r="KPW21" s="185"/>
      <c r="KPX21" s="185"/>
      <c r="KPY21" s="185"/>
      <c r="KPZ21" s="185"/>
      <c r="KQA21" s="185"/>
      <c r="KQB21" s="185"/>
      <c r="KQC21" s="185"/>
      <c r="KQD21" s="185"/>
      <c r="KQE21" s="185"/>
      <c r="KQF21" s="185"/>
      <c r="KQG21" s="185"/>
      <c r="KQH21" s="185"/>
      <c r="KQI21" s="185"/>
      <c r="KQJ21" s="185"/>
      <c r="KQK21" s="185"/>
      <c r="KQL21" s="185"/>
      <c r="KQM21" s="185"/>
      <c r="KQN21" s="185"/>
      <c r="KQO21" s="185"/>
      <c r="KQP21" s="185"/>
      <c r="KQQ21" s="185"/>
      <c r="KQR21" s="185"/>
      <c r="KQS21" s="185"/>
      <c r="KQT21" s="185"/>
      <c r="KQU21" s="185"/>
      <c r="KQV21" s="185"/>
      <c r="KQW21" s="185"/>
      <c r="KQX21" s="185"/>
      <c r="KQY21" s="185"/>
      <c r="KQZ21" s="185"/>
      <c r="KRA21" s="185"/>
      <c r="KRB21" s="185"/>
      <c r="KRC21" s="185"/>
      <c r="KRD21" s="185"/>
      <c r="KRE21" s="185"/>
      <c r="KRF21" s="185"/>
      <c r="KRG21" s="185"/>
      <c r="KRH21" s="185"/>
      <c r="KRI21" s="185"/>
      <c r="KRJ21" s="185"/>
      <c r="KRK21" s="185"/>
      <c r="KRL21" s="185"/>
      <c r="KRM21" s="185"/>
      <c r="KRN21" s="185"/>
      <c r="KRO21" s="185"/>
      <c r="KRP21" s="185"/>
      <c r="KRQ21" s="185"/>
      <c r="KRR21" s="185"/>
      <c r="KRS21" s="185"/>
      <c r="KRT21" s="185"/>
      <c r="KRU21" s="185"/>
      <c r="KRV21" s="185"/>
      <c r="KRW21" s="185"/>
      <c r="KRX21" s="185"/>
      <c r="KRY21" s="185"/>
      <c r="KRZ21" s="185"/>
      <c r="KSA21" s="185"/>
      <c r="KSB21" s="185"/>
      <c r="KSC21" s="185"/>
      <c r="KSD21" s="185"/>
      <c r="KSE21" s="185"/>
      <c r="KSF21" s="185"/>
      <c r="KSG21" s="185"/>
      <c r="KSH21" s="185"/>
      <c r="KSI21" s="185"/>
      <c r="KSJ21" s="185"/>
      <c r="KSK21" s="185"/>
      <c r="KSL21" s="185"/>
      <c r="KSM21" s="185"/>
      <c r="KSN21" s="185"/>
      <c r="KSO21" s="185"/>
      <c r="KSP21" s="185"/>
      <c r="KSQ21" s="185"/>
      <c r="KSR21" s="185"/>
      <c r="KSS21" s="185"/>
      <c r="KST21" s="185"/>
      <c r="KSU21" s="185"/>
      <c r="KSV21" s="185"/>
      <c r="KSW21" s="185"/>
      <c r="KSX21" s="185"/>
      <c r="KSY21" s="185"/>
      <c r="KSZ21" s="185"/>
      <c r="KTA21" s="185"/>
      <c r="KTB21" s="185"/>
      <c r="KTC21" s="185"/>
      <c r="KTD21" s="185"/>
      <c r="KTE21" s="185"/>
      <c r="KTF21" s="185"/>
      <c r="KTG21" s="185"/>
      <c r="KTH21" s="185"/>
      <c r="KTI21" s="185"/>
      <c r="KTJ21" s="185"/>
      <c r="KTK21" s="185"/>
      <c r="KTL21" s="185"/>
      <c r="KTM21" s="185"/>
      <c r="KTN21" s="185"/>
      <c r="KTO21" s="185"/>
      <c r="KTP21" s="185"/>
      <c r="KTQ21" s="185"/>
      <c r="KTR21" s="185"/>
      <c r="KTS21" s="185"/>
      <c r="KTT21" s="185"/>
      <c r="KTU21" s="185"/>
      <c r="KTV21" s="185"/>
      <c r="KTW21" s="185"/>
      <c r="KTX21" s="185"/>
      <c r="KTY21" s="185"/>
      <c r="KTZ21" s="185"/>
      <c r="KUA21" s="185"/>
      <c r="KUB21" s="185"/>
      <c r="KUC21" s="185"/>
      <c r="KUD21" s="185"/>
      <c r="KUE21" s="185"/>
      <c r="KUF21" s="185"/>
      <c r="KUG21" s="185"/>
      <c r="KUH21" s="185"/>
      <c r="KUI21" s="185"/>
      <c r="KUJ21" s="185"/>
      <c r="KUK21" s="185"/>
      <c r="KUL21" s="185"/>
      <c r="KUM21" s="185"/>
      <c r="KUN21" s="185"/>
      <c r="KUO21" s="185"/>
      <c r="KUP21" s="185"/>
      <c r="KUQ21" s="185"/>
      <c r="KUR21" s="185"/>
      <c r="KUS21" s="185"/>
      <c r="KUT21" s="185"/>
      <c r="KUU21" s="185"/>
      <c r="KUV21" s="185"/>
      <c r="KUW21" s="185"/>
      <c r="KUX21" s="185"/>
      <c r="KUY21" s="185"/>
      <c r="KUZ21" s="185"/>
      <c r="KVA21" s="185"/>
      <c r="KVB21" s="185"/>
      <c r="KVC21" s="185"/>
      <c r="KVD21" s="185"/>
      <c r="KVE21" s="185"/>
      <c r="KVF21" s="185"/>
      <c r="KVG21" s="185"/>
      <c r="KVH21" s="185"/>
      <c r="KVI21" s="185"/>
      <c r="KVJ21" s="185"/>
      <c r="KVK21" s="185"/>
      <c r="KVL21" s="185"/>
      <c r="KVM21" s="185"/>
      <c r="KVN21" s="185"/>
      <c r="KVO21" s="185"/>
      <c r="KVP21" s="185"/>
      <c r="KVQ21" s="185"/>
      <c r="KVR21" s="185"/>
      <c r="KVS21" s="185"/>
      <c r="KVT21" s="185"/>
      <c r="KVU21" s="185"/>
      <c r="KVV21" s="185"/>
      <c r="KVW21" s="185"/>
      <c r="KVX21" s="185"/>
      <c r="KVY21" s="185"/>
      <c r="KVZ21" s="185"/>
      <c r="KWA21" s="185"/>
      <c r="KWB21" s="185"/>
      <c r="KWC21" s="185"/>
      <c r="KWD21" s="185"/>
      <c r="KWE21" s="185"/>
      <c r="KWF21" s="185"/>
      <c r="KWG21" s="185"/>
      <c r="KWH21" s="185"/>
      <c r="KWI21" s="185"/>
      <c r="KWJ21" s="185"/>
      <c r="KWK21" s="185"/>
      <c r="KWL21" s="185"/>
      <c r="KWM21" s="185"/>
      <c r="KWN21" s="185"/>
      <c r="KWO21" s="185"/>
      <c r="KWP21" s="185"/>
      <c r="KWQ21" s="185"/>
      <c r="KWR21" s="185"/>
      <c r="KWS21" s="185"/>
      <c r="KWT21" s="185"/>
      <c r="KWU21" s="185"/>
      <c r="KWV21" s="185"/>
      <c r="KWW21" s="185"/>
      <c r="KWX21" s="185"/>
      <c r="KWY21" s="185"/>
      <c r="KWZ21" s="185"/>
      <c r="KXA21" s="185"/>
      <c r="KXB21" s="185"/>
      <c r="KXC21" s="185"/>
      <c r="KXD21" s="185"/>
      <c r="KXE21" s="185"/>
      <c r="KXF21" s="185"/>
      <c r="KXG21" s="185"/>
      <c r="KXH21" s="185"/>
      <c r="KXI21" s="185"/>
      <c r="KXJ21" s="185"/>
      <c r="KXK21" s="185"/>
      <c r="KXL21" s="185"/>
      <c r="KXM21" s="185"/>
      <c r="KXN21" s="185"/>
      <c r="KXO21" s="185"/>
      <c r="KXP21" s="185"/>
      <c r="KXQ21" s="185"/>
      <c r="KXR21" s="185"/>
      <c r="KXS21" s="185"/>
      <c r="KXT21" s="185"/>
      <c r="KXU21" s="185"/>
      <c r="KXV21" s="185"/>
      <c r="KXW21" s="185"/>
      <c r="KXX21" s="185"/>
      <c r="KXY21" s="185"/>
      <c r="KXZ21" s="185"/>
      <c r="KYA21" s="185"/>
      <c r="KYB21" s="185"/>
      <c r="KYC21" s="185"/>
      <c r="KYD21" s="185"/>
      <c r="KYE21" s="185"/>
      <c r="KYF21" s="185"/>
      <c r="KYG21" s="185"/>
      <c r="KYH21" s="185"/>
      <c r="KYI21" s="185"/>
      <c r="KYJ21" s="185"/>
      <c r="KYK21" s="185"/>
      <c r="KYL21" s="185"/>
      <c r="KYM21" s="185"/>
      <c r="KYN21" s="185"/>
      <c r="KYO21" s="185"/>
      <c r="KYP21" s="185"/>
      <c r="KYQ21" s="185"/>
      <c r="KYR21" s="185"/>
      <c r="KYS21" s="185"/>
      <c r="KYT21" s="185"/>
      <c r="KYU21" s="185"/>
      <c r="KYV21" s="185"/>
      <c r="KYW21" s="185"/>
      <c r="KYX21" s="185"/>
      <c r="KYY21" s="185"/>
      <c r="KYZ21" s="185"/>
      <c r="KZA21" s="185"/>
      <c r="KZB21" s="185"/>
      <c r="KZC21" s="185"/>
      <c r="KZD21" s="185"/>
      <c r="KZE21" s="185"/>
      <c r="KZF21" s="185"/>
      <c r="KZG21" s="185"/>
      <c r="KZH21" s="185"/>
      <c r="KZI21" s="185"/>
      <c r="KZJ21" s="185"/>
      <c r="KZK21" s="185"/>
      <c r="KZL21" s="185"/>
      <c r="KZM21" s="185"/>
      <c r="KZN21" s="185"/>
      <c r="KZO21" s="185"/>
      <c r="KZP21" s="185"/>
      <c r="KZQ21" s="185"/>
      <c r="KZR21" s="185"/>
      <c r="KZS21" s="185"/>
      <c r="KZT21" s="185"/>
      <c r="KZU21" s="185"/>
      <c r="KZV21" s="185"/>
      <c r="KZW21" s="185"/>
      <c r="KZX21" s="185"/>
      <c r="KZY21" s="185"/>
      <c r="KZZ21" s="185"/>
      <c r="LAA21" s="185"/>
      <c r="LAB21" s="185"/>
      <c r="LAC21" s="185"/>
      <c r="LAD21" s="185"/>
      <c r="LAE21" s="185"/>
      <c r="LAF21" s="185"/>
      <c r="LAG21" s="185"/>
      <c r="LAH21" s="185"/>
      <c r="LAI21" s="185"/>
      <c r="LAJ21" s="185"/>
      <c r="LAK21" s="185"/>
      <c r="LAL21" s="185"/>
      <c r="LAM21" s="185"/>
      <c r="LAN21" s="185"/>
      <c r="LAO21" s="185"/>
      <c r="LAP21" s="185"/>
      <c r="LAQ21" s="185"/>
      <c r="LAR21" s="185"/>
      <c r="LAS21" s="185"/>
      <c r="LAT21" s="185"/>
      <c r="LAU21" s="185"/>
      <c r="LAV21" s="185"/>
      <c r="LAW21" s="185"/>
      <c r="LAX21" s="185"/>
      <c r="LAY21" s="185"/>
      <c r="LAZ21" s="185"/>
      <c r="LBA21" s="185"/>
      <c r="LBB21" s="185"/>
      <c r="LBC21" s="185"/>
      <c r="LBD21" s="185"/>
      <c r="LBE21" s="185"/>
      <c r="LBF21" s="185"/>
      <c r="LBG21" s="185"/>
      <c r="LBH21" s="185"/>
      <c r="LBI21" s="185"/>
      <c r="LBJ21" s="185"/>
      <c r="LBK21" s="185"/>
      <c r="LBL21" s="185"/>
      <c r="LBM21" s="185"/>
      <c r="LBN21" s="185"/>
      <c r="LBO21" s="185"/>
      <c r="LBP21" s="185"/>
      <c r="LBQ21" s="185"/>
      <c r="LBR21" s="185"/>
      <c r="LBS21" s="185"/>
      <c r="LBT21" s="185"/>
      <c r="LBU21" s="185"/>
      <c r="LBV21" s="185"/>
      <c r="LBW21" s="185"/>
      <c r="LBX21" s="185"/>
      <c r="LBY21" s="185"/>
      <c r="LBZ21" s="185"/>
      <c r="LCA21" s="185"/>
      <c r="LCB21" s="185"/>
      <c r="LCC21" s="185"/>
      <c r="LCD21" s="185"/>
      <c r="LCE21" s="185"/>
      <c r="LCF21" s="185"/>
      <c r="LCG21" s="185"/>
      <c r="LCH21" s="185"/>
      <c r="LCI21" s="185"/>
      <c r="LCJ21" s="185"/>
      <c r="LCK21" s="185"/>
      <c r="LCL21" s="185"/>
      <c r="LCM21" s="185"/>
      <c r="LCN21" s="185"/>
      <c r="LCO21" s="185"/>
      <c r="LCP21" s="185"/>
      <c r="LCQ21" s="185"/>
      <c r="LCR21" s="185"/>
      <c r="LCS21" s="185"/>
      <c r="LCT21" s="185"/>
      <c r="LCU21" s="185"/>
      <c r="LCV21" s="185"/>
      <c r="LCW21" s="185"/>
      <c r="LCX21" s="185"/>
      <c r="LCY21" s="185"/>
      <c r="LCZ21" s="185"/>
      <c r="LDA21" s="185"/>
      <c r="LDB21" s="185"/>
      <c r="LDC21" s="185"/>
      <c r="LDD21" s="185"/>
      <c r="LDE21" s="185"/>
      <c r="LDF21" s="185"/>
      <c r="LDG21" s="185"/>
      <c r="LDH21" s="185"/>
      <c r="LDI21" s="185"/>
      <c r="LDJ21" s="185"/>
      <c r="LDK21" s="185"/>
      <c r="LDL21" s="185"/>
      <c r="LDM21" s="185"/>
      <c r="LDN21" s="185"/>
      <c r="LDO21" s="185"/>
      <c r="LDP21" s="185"/>
      <c r="LDQ21" s="185"/>
      <c r="LDR21" s="185"/>
      <c r="LDS21" s="185"/>
      <c r="LDT21" s="185"/>
      <c r="LDU21" s="185"/>
      <c r="LDV21" s="185"/>
      <c r="LDW21" s="185"/>
      <c r="LDX21" s="185"/>
      <c r="LDY21" s="185"/>
      <c r="LDZ21" s="185"/>
      <c r="LEA21" s="185"/>
      <c r="LEB21" s="185"/>
      <c r="LEC21" s="185"/>
      <c r="LED21" s="185"/>
      <c r="LEE21" s="185"/>
      <c r="LEF21" s="185"/>
      <c r="LEG21" s="185"/>
      <c r="LEH21" s="185"/>
      <c r="LEI21" s="185"/>
      <c r="LEJ21" s="185"/>
      <c r="LEK21" s="185"/>
      <c r="LEL21" s="185"/>
      <c r="LEM21" s="185"/>
      <c r="LEN21" s="185"/>
      <c r="LEO21" s="185"/>
      <c r="LEP21" s="185"/>
      <c r="LEQ21" s="185"/>
      <c r="LER21" s="185"/>
      <c r="LES21" s="185"/>
      <c r="LET21" s="185"/>
      <c r="LEU21" s="185"/>
      <c r="LEV21" s="185"/>
      <c r="LEW21" s="185"/>
      <c r="LEX21" s="185"/>
      <c r="LEY21" s="185"/>
      <c r="LEZ21" s="185"/>
      <c r="LFA21" s="185"/>
      <c r="LFB21" s="185"/>
      <c r="LFC21" s="185"/>
      <c r="LFD21" s="185"/>
      <c r="LFE21" s="185"/>
      <c r="LFF21" s="185"/>
      <c r="LFG21" s="185"/>
      <c r="LFH21" s="185"/>
      <c r="LFI21" s="185"/>
      <c r="LFJ21" s="185"/>
      <c r="LFK21" s="185"/>
      <c r="LFL21" s="185"/>
      <c r="LFM21" s="185"/>
      <c r="LFN21" s="185"/>
      <c r="LFO21" s="185"/>
      <c r="LFP21" s="185"/>
      <c r="LFQ21" s="185"/>
      <c r="LFR21" s="185"/>
      <c r="LFS21" s="185"/>
      <c r="LFT21" s="185"/>
      <c r="LFU21" s="185"/>
      <c r="LFV21" s="185"/>
      <c r="LFW21" s="185"/>
      <c r="LFX21" s="185"/>
      <c r="LFY21" s="185"/>
      <c r="LFZ21" s="185"/>
      <c r="LGA21" s="185"/>
      <c r="LGB21" s="185"/>
      <c r="LGC21" s="185"/>
      <c r="LGD21" s="185"/>
      <c r="LGE21" s="185"/>
      <c r="LGF21" s="185"/>
      <c r="LGG21" s="185"/>
      <c r="LGH21" s="185"/>
      <c r="LGI21" s="185"/>
      <c r="LGJ21" s="185"/>
      <c r="LGK21" s="185"/>
      <c r="LGL21" s="185"/>
      <c r="LGM21" s="185"/>
      <c r="LGN21" s="185"/>
      <c r="LGO21" s="185"/>
      <c r="LGP21" s="185"/>
      <c r="LGQ21" s="185"/>
      <c r="LGR21" s="185"/>
      <c r="LGS21" s="185"/>
      <c r="LGT21" s="185"/>
      <c r="LGU21" s="185"/>
      <c r="LGV21" s="185"/>
      <c r="LGW21" s="185"/>
      <c r="LGX21" s="185"/>
      <c r="LGY21" s="185"/>
      <c r="LGZ21" s="185"/>
      <c r="LHA21" s="185"/>
      <c r="LHB21" s="185"/>
      <c r="LHC21" s="185"/>
      <c r="LHD21" s="185"/>
      <c r="LHE21" s="185"/>
      <c r="LHF21" s="185"/>
      <c r="LHG21" s="185"/>
      <c r="LHH21" s="185"/>
      <c r="LHI21" s="185"/>
      <c r="LHJ21" s="185"/>
      <c r="LHK21" s="185"/>
      <c r="LHL21" s="185"/>
      <c r="LHM21" s="185"/>
      <c r="LHN21" s="185"/>
      <c r="LHO21" s="185"/>
      <c r="LHP21" s="185"/>
      <c r="LHQ21" s="185"/>
      <c r="LHR21" s="185"/>
      <c r="LHS21" s="185"/>
      <c r="LHT21" s="185"/>
      <c r="LHU21" s="185"/>
      <c r="LHV21" s="185"/>
      <c r="LHW21" s="185"/>
      <c r="LHX21" s="185"/>
      <c r="LHY21" s="185"/>
      <c r="LHZ21" s="185"/>
      <c r="LIA21" s="185"/>
      <c r="LIB21" s="185"/>
      <c r="LIC21" s="185"/>
      <c r="LID21" s="185"/>
      <c r="LIE21" s="185"/>
      <c r="LIF21" s="185"/>
      <c r="LIG21" s="185"/>
      <c r="LIH21" s="185"/>
      <c r="LII21" s="185"/>
      <c r="LIJ21" s="185"/>
      <c r="LIK21" s="185"/>
      <c r="LIL21" s="185"/>
      <c r="LIM21" s="185"/>
      <c r="LIN21" s="185"/>
      <c r="LIO21" s="185"/>
      <c r="LIP21" s="185"/>
      <c r="LIQ21" s="185"/>
      <c r="LIR21" s="185"/>
      <c r="LIS21" s="185"/>
      <c r="LIT21" s="185"/>
      <c r="LIU21" s="185"/>
      <c r="LIV21" s="185"/>
      <c r="LIW21" s="185"/>
      <c r="LIX21" s="185"/>
      <c r="LIY21" s="185"/>
      <c r="LIZ21" s="185"/>
      <c r="LJA21" s="185"/>
      <c r="LJB21" s="185"/>
      <c r="LJC21" s="185"/>
      <c r="LJD21" s="185"/>
      <c r="LJE21" s="185"/>
      <c r="LJF21" s="185"/>
      <c r="LJG21" s="185"/>
      <c r="LJH21" s="185"/>
      <c r="LJI21" s="185"/>
      <c r="LJJ21" s="185"/>
      <c r="LJK21" s="185"/>
      <c r="LJL21" s="185"/>
      <c r="LJM21" s="185"/>
      <c r="LJN21" s="185"/>
      <c r="LJO21" s="185"/>
      <c r="LJP21" s="185"/>
      <c r="LJQ21" s="185"/>
      <c r="LJR21" s="185"/>
      <c r="LJS21" s="185"/>
      <c r="LJT21" s="185"/>
      <c r="LJU21" s="185"/>
      <c r="LJV21" s="185"/>
      <c r="LJW21" s="185"/>
      <c r="LJX21" s="185"/>
      <c r="LJY21" s="185"/>
      <c r="LJZ21" s="185"/>
      <c r="LKA21" s="185"/>
      <c r="LKB21" s="185"/>
      <c r="LKC21" s="185"/>
      <c r="LKD21" s="185"/>
      <c r="LKE21" s="185"/>
      <c r="LKF21" s="185"/>
      <c r="LKG21" s="185"/>
      <c r="LKH21" s="185"/>
      <c r="LKI21" s="185"/>
      <c r="LKJ21" s="185"/>
      <c r="LKK21" s="185"/>
      <c r="LKL21" s="185"/>
      <c r="LKM21" s="185"/>
      <c r="LKN21" s="185"/>
      <c r="LKO21" s="185"/>
      <c r="LKP21" s="185"/>
      <c r="LKQ21" s="185"/>
      <c r="LKR21" s="185"/>
      <c r="LKS21" s="185"/>
      <c r="LKT21" s="185"/>
      <c r="LKU21" s="185"/>
      <c r="LKV21" s="185"/>
      <c r="LKW21" s="185"/>
      <c r="LKX21" s="185"/>
      <c r="LKY21" s="185"/>
      <c r="LKZ21" s="185"/>
      <c r="LLA21" s="185"/>
      <c r="LLB21" s="185"/>
      <c r="LLC21" s="185"/>
      <c r="LLD21" s="185"/>
      <c r="LLE21" s="185"/>
      <c r="LLF21" s="185"/>
      <c r="LLG21" s="185"/>
      <c r="LLH21" s="185"/>
      <c r="LLI21" s="185"/>
      <c r="LLJ21" s="185"/>
      <c r="LLK21" s="185"/>
      <c r="LLL21" s="185"/>
      <c r="LLM21" s="185"/>
      <c r="LLN21" s="185"/>
      <c r="LLO21" s="185"/>
      <c r="LLP21" s="185"/>
      <c r="LLQ21" s="185"/>
      <c r="LLR21" s="185"/>
      <c r="LLS21" s="185"/>
      <c r="LLT21" s="185"/>
      <c r="LLU21" s="185"/>
      <c r="LLV21" s="185"/>
      <c r="LLW21" s="185"/>
      <c r="LLX21" s="185"/>
      <c r="LLY21" s="185"/>
      <c r="LLZ21" s="185"/>
      <c r="LMA21" s="185"/>
      <c r="LMB21" s="185"/>
      <c r="LMC21" s="185"/>
      <c r="LMD21" s="185"/>
      <c r="LME21" s="185"/>
      <c r="LMF21" s="185"/>
      <c r="LMG21" s="185"/>
      <c r="LMH21" s="185"/>
      <c r="LMI21" s="185"/>
      <c r="LMJ21" s="185"/>
      <c r="LMK21" s="185"/>
      <c r="LML21" s="185"/>
      <c r="LMM21" s="185"/>
      <c r="LMN21" s="185"/>
      <c r="LMO21" s="185"/>
      <c r="LMP21" s="185"/>
      <c r="LMQ21" s="185"/>
      <c r="LMR21" s="185"/>
      <c r="LMS21" s="185"/>
      <c r="LMT21" s="185"/>
      <c r="LMU21" s="185"/>
      <c r="LMV21" s="185"/>
      <c r="LMW21" s="185"/>
      <c r="LMX21" s="185"/>
      <c r="LMY21" s="185"/>
      <c r="LMZ21" s="185"/>
      <c r="LNA21" s="185"/>
      <c r="LNB21" s="185"/>
      <c r="LNC21" s="185"/>
      <c r="LND21" s="185"/>
      <c r="LNE21" s="185"/>
      <c r="LNF21" s="185"/>
      <c r="LNG21" s="185"/>
      <c r="LNH21" s="185"/>
      <c r="LNI21" s="185"/>
      <c r="LNJ21" s="185"/>
      <c r="LNK21" s="185"/>
      <c r="LNL21" s="185"/>
      <c r="LNM21" s="185"/>
      <c r="LNN21" s="185"/>
      <c r="LNO21" s="185"/>
      <c r="LNP21" s="185"/>
      <c r="LNQ21" s="185"/>
      <c r="LNR21" s="185"/>
      <c r="LNS21" s="185"/>
      <c r="LNT21" s="185"/>
      <c r="LNU21" s="185"/>
      <c r="LNV21" s="185"/>
      <c r="LNW21" s="185"/>
      <c r="LNX21" s="185"/>
      <c r="LNY21" s="185"/>
      <c r="LNZ21" s="185"/>
      <c r="LOA21" s="185"/>
      <c r="LOB21" s="185"/>
      <c r="LOC21" s="185"/>
      <c r="LOD21" s="185"/>
      <c r="LOE21" s="185"/>
      <c r="LOF21" s="185"/>
      <c r="LOG21" s="185"/>
      <c r="LOH21" s="185"/>
      <c r="LOI21" s="185"/>
      <c r="LOJ21" s="185"/>
      <c r="LOK21" s="185"/>
      <c r="LOL21" s="185"/>
      <c r="LOM21" s="185"/>
      <c r="LON21" s="185"/>
      <c r="LOO21" s="185"/>
      <c r="LOP21" s="185"/>
      <c r="LOQ21" s="185"/>
      <c r="LOR21" s="185"/>
      <c r="LOS21" s="185"/>
      <c r="LOT21" s="185"/>
      <c r="LOU21" s="185"/>
      <c r="LOV21" s="185"/>
      <c r="LOW21" s="185"/>
      <c r="LOX21" s="185"/>
      <c r="LOY21" s="185"/>
      <c r="LOZ21" s="185"/>
      <c r="LPA21" s="185"/>
      <c r="LPB21" s="185"/>
      <c r="LPC21" s="185"/>
      <c r="LPD21" s="185"/>
      <c r="LPE21" s="185"/>
      <c r="LPF21" s="185"/>
      <c r="LPG21" s="185"/>
      <c r="LPH21" s="185"/>
      <c r="LPI21" s="185"/>
      <c r="LPJ21" s="185"/>
      <c r="LPK21" s="185"/>
      <c r="LPL21" s="185"/>
      <c r="LPM21" s="185"/>
      <c r="LPN21" s="185"/>
      <c r="LPO21" s="185"/>
      <c r="LPP21" s="185"/>
      <c r="LPQ21" s="185"/>
      <c r="LPR21" s="185"/>
      <c r="LPS21" s="185"/>
      <c r="LPT21" s="185"/>
      <c r="LPU21" s="185"/>
      <c r="LPV21" s="185"/>
      <c r="LPW21" s="185"/>
      <c r="LPX21" s="185"/>
      <c r="LPY21" s="185"/>
      <c r="LPZ21" s="185"/>
      <c r="LQA21" s="185"/>
      <c r="LQB21" s="185"/>
      <c r="LQC21" s="185"/>
      <c r="LQD21" s="185"/>
      <c r="LQE21" s="185"/>
      <c r="LQF21" s="185"/>
      <c r="LQG21" s="185"/>
      <c r="LQH21" s="185"/>
      <c r="LQI21" s="185"/>
      <c r="LQJ21" s="185"/>
      <c r="LQK21" s="185"/>
      <c r="LQL21" s="185"/>
      <c r="LQM21" s="185"/>
      <c r="LQN21" s="185"/>
      <c r="LQO21" s="185"/>
      <c r="LQP21" s="185"/>
      <c r="LQQ21" s="185"/>
      <c r="LQR21" s="185"/>
      <c r="LQS21" s="185"/>
      <c r="LQT21" s="185"/>
      <c r="LQU21" s="185"/>
      <c r="LQV21" s="185"/>
      <c r="LQW21" s="185"/>
      <c r="LQX21" s="185"/>
      <c r="LQY21" s="185"/>
      <c r="LQZ21" s="185"/>
      <c r="LRA21" s="185"/>
      <c r="LRB21" s="185"/>
      <c r="LRC21" s="185"/>
      <c r="LRD21" s="185"/>
      <c r="LRE21" s="185"/>
      <c r="LRF21" s="185"/>
      <c r="LRG21" s="185"/>
      <c r="LRH21" s="185"/>
      <c r="LRI21" s="185"/>
      <c r="LRJ21" s="185"/>
      <c r="LRK21" s="185"/>
      <c r="LRL21" s="185"/>
      <c r="LRM21" s="185"/>
      <c r="LRN21" s="185"/>
      <c r="LRO21" s="185"/>
      <c r="LRP21" s="185"/>
      <c r="LRQ21" s="185"/>
      <c r="LRR21" s="185"/>
      <c r="LRS21" s="185"/>
      <c r="LRT21" s="185"/>
      <c r="LRU21" s="185"/>
      <c r="LRV21" s="185"/>
      <c r="LRW21" s="185"/>
      <c r="LRX21" s="185"/>
      <c r="LRY21" s="185"/>
      <c r="LRZ21" s="185"/>
      <c r="LSA21" s="185"/>
      <c r="LSB21" s="185"/>
      <c r="LSC21" s="185"/>
      <c r="LSD21" s="185"/>
      <c r="LSE21" s="185"/>
      <c r="LSF21" s="185"/>
      <c r="LSG21" s="185"/>
      <c r="LSH21" s="185"/>
      <c r="LSI21" s="185"/>
      <c r="LSJ21" s="185"/>
      <c r="LSK21" s="185"/>
      <c r="LSL21" s="185"/>
      <c r="LSM21" s="185"/>
      <c r="LSN21" s="185"/>
      <c r="LSO21" s="185"/>
      <c r="LSP21" s="185"/>
      <c r="LSQ21" s="185"/>
      <c r="LSR21" s="185"/>
      <c r="LSS21" s="185"/>
      <c r="LST21" s="185"/>
      <c r="LSU21" s="185"/>
      <c r="LSV21" s="185"/>
      <c r="LSW21" s="185"/>
      <c r="LSX21" s="185"/>
      <c r="LSY21" s="185"/>
      <c r="LSZ21" s="185"/>
      <c r="LTA21" s="185"/>
      <c r="LTB21" s="185"/>
      <c r="LTC21" s="185"/>
      <c r="LTD21" s="185"/>
      <c r="LTE21" s="185"/>
      <c r="LTF21" s="185"/>
      <c r="LTG21" s="185"/>
      <c r="LTH21" s="185"/>
      <c r="LTI21" s="185"/>
      <c r="LTJ21" s="185"/>
      <c r="LTK21" s="185"/>
      <c r="LTL21" s="185"/>
      <c r="LTM21" s="185"/>
      <c r="LTN21" s="185"/>
      <c r="LTO21" s="185"/>
      <c r="LTP21" s="185"/>
      <c r="LTQ21" s="185"/>
      <c r="LTR21" s="185"/>
      <c r="LTS21" s="185"/>
      <c r="LTT21" s="185"/>
      <c r="LTU21" s="185"/>
      <c r="LTV21" s="185"/>
      <c r="LTW21" s="185"/>
      <c r="LTX21" s="185"/>
      <c r="LTY21" s="185"/>
      <c r="LTZ21" s="185"/>
      <c r="LUA21" s="185"/>
      <c r="LUB21" s="185"/>
      <c r="LUC21" s="185"/>
      <c r="LUD21" s="185"/>
      <c r="LUE21" s="185"/>
      <c r="LUF21" s="185"/>
      <c r="LUG21" s="185"/>
      <c r="LUH21" s="185"/>
      <c r="LUI21" s="185"/>
      <c r="LUJ21" s="185"/>
      <c r="LUK21" s="185"/>
      <c r="LUL21" s="185"/>
      <c r="LUM21" s="185"/>
      <c r="LUN21" s="185"/>
      <c r="LUO21" s="185"/>
      <c r="LUP21" s="185"/>
      <c r="LUQ21" s="185"/>
      <c r="LUR21" s="185"/>
      <c r="LUS21" s="185"/>
      <c r="LUT21" s="185"/>
      <c r="LUU21" s="185"/>
      <c r="LUV21" s="185"/>
      <c r="LUW21" s="185"/>
      <c r="LUX21" s="185"/>
      <c r="LUY21" s="185"/>
      <c r="LUZ21" s="185"/>
      <c r="LVA21" s="185"/>
      <c r="LVB21" s="185"/>
      <c r="LVC21" s="185"/>
      <c r="LVD21" s="185"/>
      <c r="LVE21" s="185"/>
      <c r="LVF21" s="185"/>
      <c r="LVG21" s="185"/>
      <c r="LVH21" s="185"/>
      <c r="LVI21" s="185"/>
      <c r="LVJ21" s="185"/>
      <c r="LVK21" s="185"/>
      <c r="LVL21" s="185"/>
      <c r="LVM21" s="185"/>
      <c r="LVN21" s="185"/>
      <c r="LVO21" s="185"/>
      <c r="LVP21" s="185"/>
      <c r="LVQ21" s="185"/>
      <c r="LVR21" s="185"/>
      <c r="LVS21" s="185"/>
      <c r="LVT21" s="185"/>
      <c r="LVU21" s="185"/>
      <c r="LVV21" s="185"/>
      <c r="LVW21" s="185"/>
      <c r="LVX21" s="185"/>
      <c r="LVY21" s="185"/>
      <c r="LVZ21" s="185"/>
      <c r="LWA21" s="185"/>
      <c r="LWB21" s="185"/>
      <c r="LWC21" s="185"/>
      <c r="LWD21" s="185"/>
      <c r="LWE21" s="185"/>
      <c r="LWF21" s="185"/>
      <c r="LWG21" s="185"/>
      <c r="LWH21" s="185"/>
      <c r="LWI21" s="185"/>
      <c r="LWJ21" s="185"/>
      <c r="LWK21" s="185"/>
      <c r="LWL21" s="185"/>
      <c r="LWM21" s="185"/>
      <c r="LWN21" s="185"/>
      <c r="LWO21" s="185"/>
      <c r="LWP21" s="185"/>
      <c r="LWQ21" s="185"/>
      <c r="LWR21" s="185"/>
      <c r="LWS21" s="185"/>
      <c r="LWT21" s="185"/>
      <c r="LWU21" s="185"/>
      <c r="LWV21" s="185"/>
      <c r="LWW21" s="185"/>
      <c r="LWX21" s="185"/>
      <c r="LWY21" s="185"/>
      <c r="LWZ21" s="185"/>
      <c r="LXA21" s="185"/>
      <c r="LXB21" s="185"/>
      <c r="LXC21" s="185"/>
      <c r="LXD21" s="185"/>
      <c r="LXE21" s="185"/>
      <c r="LXF21" s="185"/>
      <c r="LXG21" s="185"/>
      <c r="LXH21" s="185"/>
      <c r="LXI21" s="185"/>
      <c r="LXJ21" s="185"/>
      <c r="LXK21" s="185"/>
      <c r="LXL21" s="185"/>
      <c r="LXM21" s="185"/>
      <c r="LXN21" s="185"/>
      <c r="LXO21" s="185"/>
      <c r="LXP21" s="185"/>
      <c r="LXQ21" s="185"/>
      <c r="LXR21" s="185"/>
      <c r="LXS21" s="185"/>
      <c r="LXT21" s="185"/>
      <c r="LXU21" s="185"/>
      <c r="LXV21" s="185"/>
      <c r="LXW21" s="185"/>
      <c r="LXX21" s="185"/>
      <c r="LXY21" s="185"/>
      <c r="LXZ21" s="185"/>
      <c r="LYA21" s="185"/>
      <c r="LYB21" s="185"/>
      <c r="LYC21" s="185"/>
      <c r="LYD21" s="185"/>
      <c r="LYE21" s="185"/>
      <c r="LYF21" s="185"/>
      <c r="LYG21" s="185"/>
      <c r="LYH21" s="185"/>
      <c r="LYI21" s="185"/>
      <c r="LYJ21" s="185"/>
      <c r="LYK21" s="185"/>
      <c r="LYL21" s="185"/>
      <c r="LYM21" s="185"/>
      <c r="LYN21" s="185"/>
      <c r="LYO21" s="185"/>
      <c r="LYP21" s="185"/>
      <c r="LYQ21" s="185"/>
      <c r="LYR21" s="185"/>
      <c r="LYS21" s="185"/>
      <c r="LYT21" s="185"/>
      <c r="LYU21" s="185"/>
      <c r="LYV21" s="185"/>
      <c r="LYW21" s="185"/>
      <c r="LYX21" s="185"/>
      <c r="LYY21" s="185"/>
      <c r="LYZ21" s="185"/>
      <c r="LZA21" s="185"/>
      <c r="LZB21" s="185"/>
      <c r="LZC21" s="185"/>
      <c r="LZD21" s="185"/>
      <c r="LZE21" s="185"/>
      <c r="LZF21" s="185"/>
      <c r="LZG21" s="185"/>
      <c r="LZH21" s="185"/>
      <c r="LZI21" s="185"/>
      <c r="LZJ21" s="185"/>
      <c r="LZK21" s="185"/>
      <c r="LZL21" s="185"/>
      <c r="LZM21" s="185"/>
      <c r="LZN21" s="185"/>
      <c r="LZO21" s="185"/>
      <c r="LZP21" s="185"/>
      <c r="LZQ21" s="185"/>
      <c r="LZR21" s="185"/>
      <c r="LZS21" s="185"/>
      <c r="LZT21" s="185"/>
      <c r="LZU21" s="185"/>
      <c r="LZV21" s="185"/>
      <c r="LZW21" s="185"/>
      <c r="LZX21" s="185"/>
      <c r="LZY21" s="185"/>
      <c r="LZZ21" s="185"/>
      <c r="MAA21" s="185"/>
      <c r="MAB21" s="185"/>
      <c r="MAC21" s="185"/>
      <c r="MAD21" s="185"/>
      <c r="MAE21" s="185"/>
      <c r="MAF21" s="185"/>
      <c r="MAG21" s="185"/>
      <c r="MAH21" s="185"/>
      <c r="MAI21" s="185"/>
      <c r="MAJ21" s="185"/>
      <c r="MAK21" s="185"/>
      <c r="MAL21" s="185"/>
      <c r="MAM21" s="185"/>
      <c r="MAN21" s="185"/>
      <c r="MAO21" s="185"/>
      <c r="MAP21" s="185"/>
      <c r="MAQ21" s="185"/>
      <c r="MAR21" s="185"/>
      <c r="MAS21" s="185"/>
      <c r="MAT21" s="185"/>
      <c r="MAU21" s="185"/>
      <c r="MAV21" s="185"/>
      <c r="MAW21" s="185"/>
      <c r="MAX21" s="185"/>
      <c r="MAY21" s="185"/>
      <c r="MAZ21" s="185"/>
      <c r="MBA21" s="185"/>
      <c r="MBB21" s="185"/>
      <c r="MBC21" s="185"/>
      <c r="MBD21" s="185"/>
      <c r="MBE21" s="185"/>
      <c r="MBF21" s="185"/>
      <c r="MBG21" s="185"/>
      <c r="MBH21" s="185"/>
      <c r="MBI21" s="185"/>
      <c r="MBJ21" s="185"/>
      <c r="MBK21" s="185"/>
      <c r="MBL21" s="185"/>
      <c r="MBM21" s="185"/>
      <c r="MBN21" s="185"/>
      <c r="MBO21" s="185"/>
      <c r="MBP21" s="185"/>
      <c r="MBQ21" s="185"/>
      <c r="MBR21" s="185"/>
      <c r="MBS21" s="185"/>
      <c r="MBT21" s="185"/>
      <c r="MBU21" s="185"/>
      <c r="MBV21" s="185"/>
      <c r="MBW21" s="185"/>
      <c r="MBX21" s="185"/>
      <c r="MBY21" s="185"/>
      <c r="MBZ21" s="185"/>
      <c r="MCA21" s="185"/>
      <c r="MCB21" s="185"/>
      <c r="MCC21" s="185"/>
      <c r="MCD21" s="185"/>
      <c r="MCE21" s="185"/>
      <c r="MCF21" s="185"/>
      <c r="MCG21" s="185"/>
      <c r="MCH21" s="185"/>
      <c r="MCI21" s="185"/>
      <c r="MCJ21" s="185"/>
      <c r="MCK21" s="185"/>
      <c r="MCL21" s="185"/>
      <c r="MCM21" s="185"/>
      <c r="MCN21" s="185"/>
      <c r="MCO21" s="185"/>
      <c r="MCP21" s="185"/>
      <c r="MCQ21" s="185"/>
      <c r="MCR21" s="185"/>
      <c r="MCS21" s="185"/>
      <c r="MCT21" s="185"/>
      <c r="MCU21" s="185"/>
      <c r="MCV21" s="185"/>
      <c r="MCW21" s="185"/>
      <c r="MCX21" s="185"/>
      <c r="MCY21" s="185"/>
      <c r="MCZ21" s="185"/>
      <c r="MDA21" s="185"/>
      <c r="MDB21" s="185"/>
      <c r="MDC21" s="185"/>
      <c r="MDD21" s="185"/>
      <c r="MDE21" s="185"/>
      <c r="MDF21" s="185"/>
      <c r="MDG21" s="185"/>
      <c r="MDH21" s="185"/>
      <c r="MDI21" s="185"/>
      <c r="MDJ21" s="185"/>
      <c r="MDK21" s="185"/>
      <c r="MDL21" s="185"/>
      <c r="MDM21" s="185"/>
      <c r="MDN21" s="185"/>
      <c r="MDO21" s="185"/>
      <c r="MDP21" s="185"/>
      <c r="MDQ21" s="185"/>
      <c r="MDR21" s="185"/>
      <c r="MDS21" s="185"/>
      <c r="MDT21" s="185"/>
      <c r="MDU21" s="185"/>
      <c r="MDV21" s="185"/>
      <c r="MDW21" s="185"/>
      <c r="MDX21" s="185"/>
      <c r="MDY21" s="185"/>
      <c r="MDZ21" s="185"/>
      <c r="MEA21" s="185"/>
      <c r="MEB21" s="185"/>
      <c r="MEC21" s="185"/>
      <c r="MED21" s="185"/>
      <c r="MEE21" s="185"/>
      <c r="MEF21" s="185"/>
      <c r="MEG21" s="185"/>
      <c r="MEH21" s="185"/>
      <c r="MEI21" s="185"/>
      <c r="MEJ21" s="185"/>
      <c r="MEK21" s="185"/>
      <c r="MEL21" s="185"/>
      <c r="MEM21" s="185"/>
      <c r="MEN21" s="185"/>
      <c r="MEO21" s="185"/>
      <c r="MEP21" s="185"/>
      <c r="MEQ21" s="185"/>
      <c r="MER21" s="185"/>
      <c r="MES21" s="185"/>
      <c r="MET21" s="185"/>
      <c r="MEU21" s="185"/>
      <c r="MEV21" s="185"/>
      <c r="MEW21" s="185"/>
      <c r="MEX21" s="185"/>
      <c r="MEY21" s="185"/>
      <c r="MEZ21" s="185"/>
      <c r="MFA21" s="185"/>
      <c r="MFB21" s="185"/>
      <c r="MFC21" s="185"/>
      <c r="MFD21" s="185"/>
      <c r="MFE21" s="185"/>
      <c r="MFF21" s="185"/>
      <c r="MFG21" s="185"/>
      <c r="MFH21" s="185"/>
      <c r="MFI21" s="185"/>
      <c r="MFJ21" s="185"/>
      <c r="MFK21" s="185"/>
      <c r="MFL21" s="185"/>
      <c r="MFM21" s="185"/>
      <c r="MFN21" s="185"/>
      <c r="MFO21" s="185"/>
      <c r="MFP21" s="185"/>
      <c r="MFQ21" s="185"/>
      <c r="MFR21" s="185"/>
      <c r="MFS21" s="185"/>
      <c r="MFT21" s="185"/>
      <c r="MFU21" s="185"/>
      <c r="MFV21" s="185"/>
      <c r="MFW21" s="185"/>
      <c r="MFX21" s="185"/>
      <c r="MFY21" s="185"/>
      <c r="MFZ21" s="185"/>
      <c r="MGA21" s="185"/>
      <c r="MGB21" s="185"/>
      <c r="MGC21" s="185"/>
      <c r="MGD21" s="185"/>
      <c r="MGE21" s="185"/>
      <c r="MGF21" s="185"/>
      <c r="MGG21" s="185"/>
      <c r="MGH21" s="185"/>
      <c r="MGI21" s="185"/>
      <c r="MGJ21" s="185"/>
      <c r="MGK21" s="185"/>
      <c r="MGL21" s="185"/>
      <c r="MGM21" s="185"/>
      <c r="MGN21" s="185"/>
      <c r="MGO21" s="185"/>
      <c r="MGP21" s="185"/>
      <c r="MGQ21" s="185"/>
      <c r="MGR21" s="185"/>
      <c r="MGS21" s="185"/>
      <c r="MGT21" s="185"/>
      <c r="MGU21" s="185"/>
      <c r="MGV21" s="185"/>
      <c r="MGW21" s="185"/>
      <c r="MGX21" s="185"/>
      <c r="MGY21" s="185"/>
      <c r="MGZ21" s="185"/>
      <c r="MHA21" s="185"/>
      <c r="MHB21" s="185"/>
      <c r="MHC21" s="185"/>
      <c r="MHD21" s="185"/>
      <c r="MHE21" s="185"/>
      <c r="MHF21" s="185"/>
      <c r="MHG21" s="185"/>
      <c r="MHH21" s="185"/>
      <c r="MHI21" s="185"/>
      <c r="MHJ21" s="185"/>
      <c r="MHK21" s="185"/>
      <c r="MHL21" s="185"/>
      <c r="MHM21" s="185"/>
      <c r="MHN21" s="185"/>
      <c r="MHO21" s="185"/>
      <c r="MHP21" s="185"/>
      <c r="MHQ21" s="185"/>
      <c r="MHR21" s="185"/>
      <c r="MHS21" s="185"/>
      <c r="MHT21" s="185"/>
      <c r="MHU21" s="185"/>
      <c r="MHV21" s="185"/>
      <c r="MHW21" s="185"/>
      <c r="MHX21" s="185"/>
      <c r="MHY21" s="185"/>
      <c r="MHZ21" s="185"/>
      <c r="MIA21" s="185"/>
      <c r="MIB21" s="185"/>
      <c r="MIC21" s="185"/>
      <c r="MID21" s="185"/>
      <c r="MIE21" s="185"/>
      <c r="MIF21" s="185"/>
      <c r="MIG21" s="185"/>
      <c r="MIH21" s="185"/>
      <c r="MII21" s="185"/>
      <c r="MIJ21" s="185"/>
      <c r="MIK21" s="185"/>
      <c r="MIL21" s="185"/>
      <c r="MIM21" s="185"/>
      <c r="MIN21" s="185"/>
      <c r="MIO21" s="185"/>
      <c r="MIP21" s="185"/>
      <c r="MIQ21" s="185"/>
      <c r="MIR21" s="185"/>
      <c r="MIS21" s="185"/>
      <c r="MIT21" s="185"/>
      <c r="MIU21" s="185"/>
      <c r="MIV21" s="185"/>
      <c r="MIW21" s="185"/>
      <c r="MIX21" s="185"/>
      <c r="MIY21" s="185"/>
      <c r="MIZ21" s="185"/>
      <c r="MJA21" s="185"/>
      <c r="MJB21" s="185"/>
      <c r="MJC21" s="185"/>
      <c r="MJD21" s="185"/>
      <c r="MJE21" s="185"/>
      <c r="MJF21" s="185"/>
      <c r="MJG21" s="185"/>
      <c r="MJH21" s="185"/>
      <c r="MJI21" s="185"/>
      <c r="MJJ21" s="185"/>
      <c r="MJK21" s="185"/>
      <c r="MJL21" s="185"/>
      <c r="MJM21" s="185"/>
      <c r="MJN21" s="185"/>
      <c r="MJO21" s="185"/>
      <c r="MJP21" s="185"/>
      <c r="MJQ21" s="185"/>
      <c r="MJR21" s="185"/>
      <c r="MJS21" s="185"/>
      <c r="MJT21" s="185"/>
      <c r="MJU21" s="185"/>
      <c r="MJV21" s="185"/>
      <c r="MJW21" s="185"/>
      <c r="MJX21" s="185"/>
      <c r="MJY21" s="185"/>
      <c r="MJZ21" s="185"/>
      <c r="MKA21" s="185"/>
      <c r="MKB21" s="185"/>
      <c r="MKC21" s="185"/>
      <c r="MKD21" s="185"/>
      <c r="MKE21" s="185"/>
      <c r="MKF21" s="185"/>
      <c r="MKG21" s="185"/>
      <c r="MKH21" s="185"/>
      <c r="MKI21" s="185"/>
      <c r="MKJ21" s="185"/>
      <c r="MKK21" s="185"/>
      <c r="MKL21" s="185"/>
      <c r="MKM21" s="185"/>
      <c r="MKN21" s="185"/>
      <c r="MKO21" s="185"/>
      <c r="MKP21" s="185"/>
      <c r="MKQ21" s="185"/>
      <c r="MKR21" s="185"/>
      <c r="MKS21" s="185"/>
      <c r="MKT21" s="185"/>
      <c r="MKU21" s="185"/>
      <c r="MKV21" s="185"/>
      <c r="MKW21" s="185"/>
      <c r="MKX21" s="185"/>
      <c r="MKY21" s="185"/>
      <c r="MKZ21" s="185"/>
      <c r="MLA21" s="185"/>
      <c r="MLB21" s="185"/>
      <c r="MLC21" s="185"/>
      <c r="MLD21" s="185"/>
      <c r="MLE21" s="185"/>
      <c r="MLF21" s="185"/>
      <c r="MLG21" s="185"/>
      <c r="MLH21" s="185"/>
      <c r="MLI21" s="185"/>
      <c r="MLJ21" s="185"/>
      <c r="MLK21" s="185"/>
      <c r="MLL21" s="185"/>
      <c r="MLM21" s="185"/>
      <c r="MLN21" s="185"/>
      <c r="MLO21" s="185"/>
      <c r="MLP21" s="185"/>
      <c r="MLQ21" s="185"/>
      <c r="MLR21" s="185"/>
      <c r="MLS21" s="185"/>
      <c r="MLT21" s="185"/>
      <c r="MLU21" s="185"/>
      <c r="MLV21" s="185"/>
      <c r="MLW21" s="185"/>
      <c r="MLX21" s="185"/>
      <c r="MLY21" s="185"/>
      <c r="MLZ21" s="185"/>
      <c r="MMA21" s="185"/>
      <c r="MMB21" s="185"/>
      <c r="MMC21" s="185"/>
      <c r="MMD21" s="185"/>
      <c r="MME21" s="185"/>
      <c r="MMF21" s="185"/>
      <c r="MMG21" s="185"/>
      <c r="MMH21" s="185"/>
      <c r="MMI21" s="185"/>
      <c r="MMJ21" s="185"/>
      <c r="MMK21" s="185"/>
      <c r="MML21" s="185"/>
      <c r="MMM21" s="185"/>
      <c r="MMN21" s="185"/>
      <c r="MMO21" s="185"/>
      <c r="MMP21" s="185"/>
      <c r="MMQ21" s="185"/>
      <c r="MMR21" s="185"/>
      <c r="MMS21" s="185"/>
      <c r="MMT21" s="185"/>
      <c r="MMU21" s="185"/>
      <c r="MMV21" s="185"/>
      <c r="MMW21" s="185"/>
      <c r="MMX21" s="185"/>
      <c r="MMY21" s="185"/>
      <c r="MMZ21" s="185"/>
      <c r="MNA21" s="185"/>
      <c r="MNB21" s="185"/>
      <c r="MNC21" s="185"/>
      <c r="MND21" s="185"/>
      <c r="MNE21" s="185"/>
      <c r="MNF21" s="185"/>
      <c r="MNG21" s="185"/>
      <c r="MNH21" s="185"/>
      <c r="MNI21" s="185"/>
      <c r="MNJ21" s="185"/>
      <c r="MNK21" s="185"/>
      <c r="MNL21" s="185"/>
      <c r="MNM21" s="185"/>
      <c r="MNN21" s="185"/>
      <c r="MNO21" s="185"/>
      <c r="MNP21" s="185"/>
      <c r="MNQ21" s="185"/>
      <c r="MNR21" s="185"/>
      <c r="MNS21" s="185"/>
      <c r="MNT21" s="185"/>
      <c r="MNU21" s="185"/>
      <c r="MNV21" s="185"/>
      <c r="MNW21" s="185"/>
      <c r="MNX21" s="185"/>
      <c r="MNY21" s="185"/>
      <c r="MNZ21" s="185"/>
      <c r="MOA21" s="185"/>
      <c r="MOB21" s="185"/>
      <c r="MOC21" s="185"/>
      <c r="MOD21" s="185"/>
      <c r="MOE21" s="185"/>
      <c r="MOF21" s="185"/>
      <c r="MOG21" s="185"/>
      <c r="MOH21" s="185"/>
      <c r="MOI21" s="185"/>
      <c r="MOJ21" s="185"/>
      <c r="MOK21" s="185"/>
      <c r="MOL21" s="185"/>
      <c r="MOM21" s="185"/>
      <c r="MON21" s="185"/>
      <c r="MOO21" s="185"/>
      <c r="MOP21" s="185"/>
      <c r="MOQ21" s="185"/>
      <c r="MOR21" s="185"/>
      <c r="MOS21" s="185"/>
      <c r="MOT21" s="185"/>
      <c r="MOU21" s="185"/>
      <c r="MOV21" s="185"/>
      <c r="MOW21" s="185"/>
      <c r="MOX21" s="185"/>
      <c r="MOY21" s="185"/>
      <c r="MOZ21" s="185"/>
      <c r="MPA21" s="185"/>
      <c r="MPB21" s="185"/>
      <c r="MPC21" s="185"/>
      <c r="MPD21" s="185"/>
      <c r="MPE21" s="185"/>
      <c r="MPF21" s="185"/>
      <c r="MPG21" s="185"/>
      <c r="MPH21" s="185"/>
      <c r="MPI21" s="185"/>
      <c r="MPJ21" s="185"/>
      <c r="MPK21" s="185"/>
      <c r="MPL21" s="185"/>
      <c r="MPM21" s="185"/>
      <c r="MPN21" s="185"/>
      <c r="MPO21" s="185"/>
      <c r="MPP21" s="185"/>
      <c r="MPQ21" s="185"/>
      <c r="MPR21" s="185"/>
      <c r="MPS21" s="185"/>
      <c r="MPT21" s="185"/>
      <c r="MPU21" s="185"/>
      <c r="MPV21" s="185"/>
      <c r="MPW21" s="185"/>
      <c r="MPX21" s="185"/>
      <c r="MPY21" s="185"/>
      <c r="MPZ21" s="185"/>
      <c r="MQA21" s="185"/>
      <c r="MQB21" s="185"/>
      <c r="MQC21" s="185"/>
      <c r="MQD21" s="185"/>
      <c r="MQE21" s="185"/>
      <c r="MQF21" s="185"/>
      <c r="MQG21" s="185"/>
      <c r="MQH21" s="185"/>
      <c r="MQI21" s="185"/>
      <c r="MQJ21" s="185"/>
      <c r="MQK21" s="185"/>
      <c r="MQL21" s="185"/>
      <c r="MQM21" s="185"/>
      <c r="MQN21" s="185"/>
      <c r="MQO21" s="185"/>
      <c r="MQP21" s="185"/>
      <c r="MQQ21" s="185"/>
      <c r="MQR21" s="185"/>
      <c r="MQS21" s="185"/>
      <c r="MQT21" s="185"/>
      <c r="MQU21" s="185"/>
      <c r="MQV21" s="185"/>
      <c r="MQW21" s="185"/>
      <c r="MQX21" s="185"/>
      <c r="MQY21" s="185"/>
      <c r="MQZ21" s="185"/>
      <c r="MRA21" s="185"/>
      <c r="MRB21" s="185"/>
      <c r="MRC21" s="185"/>
      <c r="MRD21" s="185"/>
      <c r="MRE21" s="185"/>
      <c r="MRF21" s="185"/>
      <c r="MRG21" s="185"/>
      <c r="MRH21" s="185"/>
      <c r="MRI21" s="185"/>
      <c r="MRJ21" s="185"/>
      <c r="MRK21" s="185"/>
      <c r="MRL21" s="185"/>
      <c r="MRM21" s="185"/>
      <c r="MRN21" s="185"/>
      <c r="MRO21" s="185"/>
      <c r="MRP21" s="185"/>
      <c r="MRQ21" s="185"/>
      <c r="MRR21" s="185"/>
      <c r="MRS21" s="185"/>
      <c r="MRT21" s="185"/>
      <c r="MRU21" s="185"/>
      <c r="MRV21" s="185"/>
      <c r="MRW21" s="185"/>
      <c r="MRX21" s="185"/>
      <c r="MRY21" s="185"/>
      <c r="MRZ21" s="185"/>
      <c r="MSA21" s="185"/>
      <c r="MSB21" s="185"/>
      <c r="MSC21" s="185"/>
      <c r="MSD21" s="185"/>
      <c r="MSE21" s="185"/>
      <c r="MSF21" s="185"/>
      <c r="MSG21" s="185"/>
      <c r="MSH21" s="185"/>
      <c r="MSI21" s="185"/>
      <c r="MSJ21" s="185"/>
      <c r="MSK21" s="185"/>
      <c r="MSL21" s="185"/>
      <c r="MSM21" s="185"/>
      <c r="MSN21" s="185"/>
      <c r="MSO21" s="185"/>
      <c r="MSP21" s="185"/>
      <c r="MSQ21" s="185"/>
      <c r="MSR21" s="185"/>
      <c r="MSS21" s="185"/>
      <c r="MST21" s="185"/>
      <c r="MSU21" s="185"/>
      <c r="MSV21" s="185"/>
      <c r="MSW21" s="185"/>
      <c r="MSX21" s="185"/>
      <c r="MSY21" s="185"/>
      <c r="MSZ21" s="185"/>
      <c r="MTA21" s="185"/>
      <c r="MTB21" s="185"/>
      <c r="MTC21" s="185"/>
      <c r="MTD21" s="185"/>
      <c r="MTE21" s="185"/>
      <c r="MTF21" s="185"/>
      <c r="MTG21" s="185"/>
      <c r="MTH21" s="185"/>
      <c r="MTI21" s="185"/>
      <c r="MTJ21" s="185"/>
      <c r="MTK21" s="185"/>
      <c r="MTL21" s="185"/>
      <c r="MTM21" s="185"/>
      <c r="MTN21" s="185"/>
      <c r="MTO21" s="185"/>
      <c r="MTP21" s="185"/>
      <c r="MTQ21" s="185"/>
      <c r="MTR21" s="185"/>
      <c r="MTS21" s="185"/>
      <c r="MTT21" s="185"/>
      <c r="MTU21" s="185"/>
      <c r="MTV21" s="185"/>
      <c r="MTW21" s="185"/>
      <c r="MTX21" s="185"/>
      <c r="MTY21" s="185"/>
      <c r="MTZ21" s="185"/>
      <c r="MUA21" s="185"/>
      <c r="MUB21" s="185"/>
      <c r="MUC21" s="185"/>
      <c r="MUD21" s="185"/>
      <c r="MUE21" s="185"/>
      <c r="MUF21" s="185"/>
      <c r="MUG21" s="185"/>
      <c r="MUH21" s="185"/>
      <c r="MUI21" s="185"/>
      <c r="MUJ21" s="185"/>
      <c r="MUK21" s="185"/>
      <c r="MUL21" s="185"/>
      <c r="MUM21" s="185"/>
      <c r="MUN21" s="185"/>
      <c r="MUO21" s="185"/>
      <c r="MUP21" s="185"/>
      <c r="MUQ21" s="185"/>
      <c r="MUR21" s="185"/>
      <c r="MUS21" s="185"/>
      <c r="MUT21" s="185"/>
      <c r="MUU21" s="185"/>
      <c r="MUV21" s="185"/>
      <c r="MUW21" s="185"/>
      <c r="MUX21" s="185"/>
      <c r="MUY21" s="185"/>
      <c r="MUZ21" s="185"/>
      <c r="MVA21" s="185"/>
      <c r="MVB21" s="185"/>
      <c r="MVC21" s="185"/>
      <c r="MVD21" s="185"/>
      <c r="MVE21" s="185"/>
      <c r="MVF21" s="185"/>
      <c r="MVG21" s="185"/>
      <c r="MVH21" s="185"/>
      <c r="MVI21" s="185"/>
      <c r="MVJ21" s="185"/>
      <c r="MVK21" s="185"/>
      <c r="MVL21" s="185"/>
      <c r="MVM21" s="185"/>
      <c r="MVN21" s="185"/>
      <c r="MVO21" s="185"/>
      <c r="MVP21" s="185"/>
      <c r="MVQ21" s="185"/>
      <c r="MVR21" s="185"/>
      <c r="MVS21" s="185"/>
      <c r="MVT21" s="185"/>
      <c r="MVU21" s="185"/>
      <c r="MVV21" s="185"/>
      <c r="MVW21" s="185"/>
      <c r="MVX21" s="185"/>
      <c r="MVY21" s="185"/>
      <c r="MVZ21" s="185"/>
      <c r="MWA21" s="185"/>
      <c r="MWB21" s="185"/>
      <c r="MWC21" s="185"/>
      <c r="MWD21" s="185"/>
      <c r="MWE21" s="185"/>
      <c r="MWF21" s="185"/>
      <c r="MWG21" s="185"/>
      <c r="MWH21" s="185"/>
      <c r="MWI21" s="185"/>
      <c r="MWJ21" s="185"/>
      <c r="MWK21" s="185"/>
      <c r="MWL21" s="185"/>
      <c r="MWM21" s="185"/>
      <c r="MWN21" s="185"/>
      <c r="MWO21" s="185"/>
      <c r="MWP21" s="185"/>
      <c r="MWQ21" s="185"/>
      <c r="MWR21" s="185"/>
      <c r="MWS21" s="185"/>
      <c r="MWT21" s="185"/>
      <c r="MWU21" s="185"/>
      <c r="MWV21" s="185"/>
      <c r="MWW21" s="185"/>
      <c r="MWX21" s="185"/>
      <c r="MWY21" s="185"/>
      <c r="MWZ21" s="185"/>
      <c r="MXA21" s="185"/>
      <c r="MXB21" s="185"/>
      <c r="MXC21" s="185"/>
      <c r="MXD21" s="185"/>
      <c r="MXE21" s="185"/>
      <c r="MXF21" s="185"/>
      <c r="MXG21" s="185"/>
      <c r="MXH21" s="185"/>
      <c r="MXI21" s="185"/>
      <c r="MXJ21" s="185"/>
      <c r="MXK21" s="185"/>
      <c r="MXL21" s="185"/>
      <c r="MXM21" s="185"/>
      <c r="MXN21" s="185"/>
      <c r="MXO21" s="185"/>
      <c r="MXP21" s="185"/>
      <c r="MXQ21" s="185"/>
      <c r="MXR21" s="185"/>
      <c r="MXS21" s="185"/>
      <c r="MXT21" s="185"/>
      <c r="MXU21" s="185"/>
      <c r="MXV21" s="185"/>
      <c r="MXW21" s="185"/>
      <c r="MXX21" s="185"/>
      <c r="MXY21" s="185"/>
      <c r="MXZ21" s="185"/>
      <c r="MYA21" s="185"/>
      <c r="MYB21" s="185"/>
      <c r="MYC21" s="185"/>
      <c r="MYD21" s="185"/>
      <c r="MYE21" s="185"/>
      <c r="MYF21" s="185"/>
      <c r="MYG21" s="185"/>
      <c r="MYH21" s="185"/>
      <c r="MYI21" s="185"/>
      <c r="MYJ21" s="185"/>
      <c r="MYK21" s="185"/>
      <c r="MYL21" s="185"/>
      <c r="MYM21" s="185"/>
      <c r="MYN21" s="185"/>
      <c r="MYO21" s="185"/>
      <c r="MYP21" s="185"/>
      <c r="MYQ21" s="185"/>
      <c r="MYR21" s="185"/>
      <c r="MYS21" s="185"/>
      <c r="MYT21" s="185"/>
      <c r="MYU21" s="185"/>
      <c r="MYV21" s="185"/>
      <c r="MYW21" s="185"/>
      <c r="MYX21" s="185"/>
      <c r="MYY21" s="185"/>
      <c r="MYZ21" s="185"/>
      <c r="MZA21" s="185"/>
      <c r="MZB21" s="185"/>
      <c r="MZC21" s="185"/>
      <c r="MZD21" s="185"/>
      <c r="MZE21" s="185"/>
      <c r="MZF21" s="185"/>
      <c r="MZG21" s="185"/>
      <c r="MZH21" s="185"/>
      <c r="MZI21" s="185"/>
      <c r="MZJ21" s="185"/>
      <c r="MZK21" s="185"/>
      <c r="MZL21" s="185"/>
      <c r="MZM21" s="185"/>
      <c r="MZN21" s="185"/>
      <c r="MZO21" s="185"/>
      <c r="MZP21" s="185"/>
      <c r="MZQ21" s="185"/>
      <c r="MZR21" s="185"/>
      <c r="MZS21" s="185"/>
      <c r="MZT21" s="185"/>
      <c r="MZU21" s="185"/>
      <c r="MZV21" s="185"/>
      <c r="MZW21" s="185"/>
      <c r="MZX21" s="185"/>
      <c r="MZY21" s="185"/>
      <c r="MZZ21" s="185"/>
      <c r="NAA21" s="185"/>
      <c r="NAB21" s="185"/>
      <c r="NAC21" s="185"/>
      <c r="NAD21" s="185"/>
      <c r="NAE21" s="185"/>
      <c r="NAF21" s="185"/>
      <c r="NAG21" s="185"/>
      <c r="NAH21" s="185"/>
      <c r="NAI21" s="185"/>
      <c r="NAJ21" s="185"/>
      <c r="NAK21" s="185"/>
      <c r="NAL21" s="185"/>
      <c r="NAM21" s="185"/>
      <c r="NAN21" s="185"/>
      <c r="NAO21" s="185"/>
      <c r="NAP21" s="185"/>
      <c r="NAQ21" s="185"/>
      <c r="NAR21" s="185"/>
      <c r="NAS21" s="185"/>
      <c r="NAT21" s="185"/>
      <c r="NAU21" s="185"/>
      <c r="NAV21" s="185"/>
      <c r="NAW21" s="185"/>
      <c r="NAX21" s="185"/>
      <c r="NAY21" s="185"/>
      <c r="NAZ21" s="185"/>
      <c r="NBA21" s="185"/>
      <c r="NBB21" s="185"/>
      <c r="NBC21" s="185"/>
      <c r="NBD21" s="185"/>
      <c r="NBE21" s="185"/>
      <c r="NBF21" s="185"/>
      <c r="NBG21" s="185"/>
      <c r="NBH21" s="185"/>
      <c r="NBI21" s="185"/>
      <c r="NBJ21" s="185"/>
      <c r="NBK21" s="185"/>
      <c r="NBL21" s="185"/>
      <c r="NBM21" s="185"/>
      <c r="NBN21" s="185"/>
      <c r="NBO21" s="185"/>
      <c r="NBP21" s="185"/>
      <c r="NBQ21" s="185"/>
      <c r="NBR21" s="185"/>
      <c r="NBS21" s="185"/>
      <c r="NBT21" s="185"/>
      <c r="NBU21" s="185"/>
      <c r="NBV21" s="185"/>
      <c r="NBW21" s="185"/>
      <c r="NBX21" s="185"/>
      <c r="NBY21" s="185"/>
      <c r="NBZ21" s="185"/>
      <c r="NCA21" s="185"/>
      <c r="NCB21" s="185"/>
      <c r="NCC21" s="185"/>
      <c r="NCD21" s="185"/>
      <c r="NCE21" s="185"/>
      <c r="NCF21" s="185"/>
      <c r="NCG21" s="185"/>
      <c r="NCH21" s="185"/>
      <c r="NCI21" s="185"/>
      <c r="NCJ21" s="185"/>
      <c r="NCK21" s="185"/>
      <c r="NCL21" s="185"/>
      <c r="NCM21" s="185"/>
      <c r="NCN21" s="185"/>
      <c r="NCO21" s="185"/>
      <c r="NCP21" s="185"/>
      <c r="NCQ21" s="185"/>
      <c r="NCR21" s="185"/>
      <c r="NCS21" s="185"/>
      <c r="NCT21" s="185"/>
      <c r="NCU21" s="185"/>
      <c r="NCV21" s="185"/>
      <c r="NCW21" s="185"/>
      <c r="NCX21" s="185"/>
      <c r="NCY21" s="185"/>
      <c r="NCZ21" s="185"/>
      <c r="NDA21" s="185"/>
      <c r="NDB21" s="185"/>
      <c r="NDC21" s="185"/>
      <c r="NDD21" s="185"/>
      <c r="NDE21" s="185"/>
      <c r="NDF21" s="185"/>
      <c r="NDG21" s="185"/>
      <c r="NDH21" s="185"/>
      <c r="NDI21" s="185"/>
      <c r="NDJ21" s="185"/>
      <c r="NDK21" s="185"/>
      <c r="NDL21" s="185"/>
      <c r="NDM21" s="185"/>
      <c r="NDN21" s="185"/>
      <c r="NDO21" s="185"/>
      <c r="NDP21" s="185"/>
      <c r="NDQ21" s="185"/>
      <c r="NDR21" s="185"/>
      <c r="NDS21" s="185"/>
      <c r="NDT21" s="185"/>
      <c r="NDU21" s="185"/>
      <c r="NDV21" s="185"/>
      <c r="NDW21" s="185"/>
      <c r="NDX21" s="185"/>
      <c r="NDY21" s="185"/>
      <c r="NDZ21" s="185"/>
      <c r="NEA21" s="185"/>
      <c r="NEB21" s="185"/>
      <c r="NEC21" s="185"/>
      <c r="NED21" s="185"/>
      <c r="NEE21" s="185"/>
      <c r="NEF21" s="185"/>
      <c r="NEG21" s="185"/>
      <c r="NEH21" s="185"/>
      <c r="NEI21" s="185"/>
      <c r="NEJ21" s="185"/>
      <c r="NEK21" s="185"/>
      <c r="NEL21" s="185"/>
      <c r="NEM21" s="185"/>
      <c r="NEN21" s="185"/>
      <c r="NEO21" s="185"/>
      <c r="NEP21" s="185"/>
      <c r="NEQ21" s="185"/>
      <c r="NER21" s="185"/>
      <c r="NES21" s="185"/>
      <c r="NET21" s="185"/>
      <c r="NEU21" s="185"/>
      <c r="NEV21" s="185"/>
      <c r="NEW21" s="185"/>
      <c r="NEX21" s="185"/>
      <c r="NEY21" s="185"/>
      <c r="NEZ21" s="185"/>
      <c r="NFA21" s="185"/>
      <c r="NFB21" s="185"/>
      <c r="NFC21" s="185"/>
      <c r="NFD21" s="185"/>
      <c r="NFE21" s="185"/>
      <c r="NFF21" s="185"/>
      <c r="NFG21" s="185"/>
      <c r="NFH21" s="185"/>
      <c r="NFI21" s="185"/>
      <c r="NFJ21" s="185"/>
      <c r="NFK21" s="185"/>
      <c r="NFL21" s="185"/>
      <c r="NFM21" s="185"/>
      <c r="NFN21" s="185"/>
      <c r="NFO21" s="185"/>
      <c r="NFP21" s="185"/>
      <c r="NFQ21" s="185"/>
      <c r="NFR21" s="185"/>
      <c r="NFS21" s="185"/>
      <c r="NFT21" s="185"/>
      <c r="NFU21" s="185"/>
      <c r="NFV21" s="185"/>
      <c r="NFW21" s="185"/>
      <c r="NFX21" s="185"/>
      <c r="NFY21" s="185"/>
      <c r="NFZ21" s="185"/>
      <c r="NGA21" s="185"/>
      <c r="NGB21" s="185"/>
      <c r="NGC21" s="185"/>
      <c r="NGD21" s="185"/>
      <c r="NGE21" s="185"/>
      <c r="NGF21" s="185"/>
      <c r="NGG21" s="185"/>
      <c r="NGH21" s="185"/>
      <c r="NGI21" s="185"/>
      <c r="NGJ21" s="185"/>
      <c r="NGK21" s="185"/>
      <c r="NGL21" s="185"/>
      <c r="NGM21" s="185"/>
      <c r="NGN21" s="185"/>
      <c r="NGO21" s="185"/>
      <c r="NGP21" s="185"/>
      <c r="NGQ21" s="185"/>
      <c r="NGR21" s="185"/>
      <c r="NGS21" s="185"/>
      <c r="NGT21" s="185"/>
      <c r="NGU21" s="185"/>
      <c r="NGV21" s="185"/>
      <c r="NGW21" s="185"/>
      <c r="NGX21" s="185"/>
      <c r="NGY21" s="185"/>
      <c r="NGZ21" s="185"/>
      <c r="NHA21" s="185"/>
      <c r="NHB21" s="185"/>
      <c r="NHC21" s="185"/>
      <c r="NHD21" s="185"/>
      <c r="NHE21" s="185"/>
      <c r="NHF21" s="185"/>
      <c r="NHG21" s="185"/>
      <c r="NHH21" s="185"/>
      <c r="NHI21" s="185"/>
      <c r="NHJ21" s="185"/>
      <c r="NHK21" s="185"/>
      <c r="NHL21" s="185"/>
      <c r="NHM21" s="185"/>
      <c r="NHN21" s="185"/>
      <c r="NHO21" s="185"/>
      <c r="NHP21" s="185"/>
      <c r="NHQ21" s="185"/>
      <c r="NHR21" s="185"/>
      <c r="NHS21" s="185"/>
      <c r="NHT21" s="185"/>
      <c r="NHU21" s="185"/>
      <c r="NHV21" s="185"/>
      <c r="NHW21" s="185"/>
      <c r="NHX21" s="185"/>
      <c r="NHY21" s="185"/>
      <c r="NHZ21" s="185"/>
      <c r="NIA21" s="185"/>
      <c r="NIB21" s="185"/>
      <c r="NIC21" s="185"/>
      <c r="NID21" s="185"/>
      <c r="NIE21" s="185"/>
      <c r="NIF21" s="185"/>
      <c r="NIG21" s="185"/>
      <c r="NIH21" s="185"/>
      <c r="NII21" s="185"/>
      <c r="NIJ21" s="185"/>
      <c r="NIK21" s="185"/>
      <c r="NIL21" s="185"/>
      <c r="NIM21" s="185"/>
      <c r="NIN21" s="185"/>
      <c r="NIO21" s="185"/>
      <c r="NIP21" s="185"/>
      <c r="NIQ21" s="185"/>
      <c r="NIR21" s="185"/>
      <c r="NIS21" s="185"/>
      <c r="NIT21" s="185"/>
      <c r="NIU21" s="185"/>
      <c r="NIV21" s="185"/>
      <c r="NIW21" s="185"/>
      <c r="NIX21" s="185"/>
      <c r="NIY21" s="185"/>
      <c r="NIZ21" s="185"/>
      <c r="NJA21" s="185"/>
      <c r="NJB21" s="185"/>
      <c r="NJC21" s="185"/>
      <c r="NJD21" s="185"/>
      <c r="NJE21" s="185"/>
      <c r="NJF21" s="185"/>
      <c r="NJG21" s="185"/>
      <c r="NJH21" s="185"/>
      <c r="NJI21" s="185"/>
      <c r="NJJ21" s="185"/>
      <c r="NJK21" s="185"/>
      <c r="NJL21" s="185"/>
      <c r="NJM21" s="185"/>
      <c r="NJN21" s="185"/>
      <c r="NJO21" s="185"/>
      <c r="NJP21" s="185"/>
      <c r="NJQ21" s="185"/>
      <c r="NJR21" s="185"/>
      <c r="NJS21" s="185"/>
      <c r="NJT21" s="185"/>
      <c r="NJU21" s="185"/>
      <c r="NJV21" s="185"/>
      <c r="NJW21" s="185"/>
      <c r="NJX21" s="185"/>
      <c r="NJY21" s="185"/>
      <c r="NJZ21" s="185"/>
      <c r="NKA21" s="185"/>
      <c r="NKB21" s="185"/>
      <c r="NKC21" s="185"/>
      <c r="NKD21" s="185"/>
      <c r="NKE21" s="185"/>
      <c r="NKF21" s="185"/>
      <c r="NKG21" s="185"/>
      <c r="NKH21" s="185"/>
      <c r="NKI21" s="185"/>
      <c r="NKJ21" s="185"/>
      <c r="NKK21" s="185"/>
      <c r="NKL21" s="185"/>
      <c r="NKM21" s="185"/>
      <c r="NKN21" s="185"/>
      <c r="NKO21" s="185"/>
      <c r="NKP21" s="185"/>
      <c r="NKQ21" s="185"/>
      <c r="NKR21" s="185"/>
      <c r="NKS21" s="185"/>
      <c r="NKT21" s="185"/>
      <c r="NKU21" s="185"/>
      <c r="NKV21" s="185"/>
      <c r="NKW21" s="185"/>
      <c r="NKX21" s="185"/>
      <c r="NKY21" s="185"/>
      <c r="NKZ21" s="185"/>
      <c r="NLA21" s="185"/>
      <c r="NLB21" s="185"/>
      <c r="NLC21" s="185"/>
      <c r="NLD21" s="185"/>
      <c r="NLE21" s="185"/>
      <c r="NLF21" s="185"/>
      <c r="NLG21" s="185"/>
      <c r="NLH21" s="185"/>
      <c r="NLI21" s="185"/>
      <c r="NLJ21" s="185"/>
      <c r="NLK21" s="185"/>
      <c r="NLL21" s="185"/>
      <c r="NLM21" s="185"/>
      <c r="NLN21" s="185"/>
      <c r="NLO21" s="185"/>
      <c r="NLP21" s="185"/>
      <c r="NLQ21" s="185"/>
      <c r="NLR21" s="185"/>
      <c r="NLS21" s="185"/>
      <c r="NLT21" s="185"/>
      <c r="NLU21" s="185"/>
      <c r="NLV21" s="185"/>
      <c r="NLW21" s="185"/>
      <c r="NLX21" s="185"/>
      <c r="NLY21" s="185"/>
      <c r="NLZ21" s="185"/>
      <c r="NMA21" s="185"/>
      <c r="NMB21" s="185"/>
      <c r="NMC21" s="185"/>
      <c r="NMD21" s="185"/>
      <c r="NME21" s="185"/>
      <c r="NMF21" s="185"/>
      <c r="NMG21" s="185"/>
      <c r="NMH21" s="185"/>
      <c r="NMI21" s="185"/>
      <c r="NMJ21" s="185"/>
      <c r="NMK21" s="185"/>
      <c r="NML21" s="185"/>
      <c r="NMM21" s="185"/>
      <c r="NMN21" s="185"/>
      <c r="NMO21" s="185"/>
      <c r="NMP21" s="185"/>
      <c r="NMQ21" s="185"/>
      <c r="NMR21" s="185"/>
      <c r="NMS21" s="185"/>
      <c r="NMT21" s="185"/>
      <c r="NMU21" s="185"/>
      <c r="NMV21" s="185"/>
      <c r="NMW21" s="185"/>
      <c r="NMX21" s="185"/>
      <c r="NMY21" s="185"/>
      <c r="NMZ21" s="185"/>
      <c r="NNA21" s="185"/>
      <c r="NNB21" s="185"/>
      <c r="NNC21" s="185"/>
      <c r="NND21" s="185"/>
      <c r="NNE21" s="185"/>
      <c r="NNF21" s="185"/>
      <c r="NNG21" s="185"/>
      <c r="NNH21" s="185"/>
      <c r="NNI21" s="185"/>
      <c r="NNJ21" s="185"/>
      <c r="NNK21" s="185"/>
      <c r="NNL21" s="185"/>
      <c r="NNM21" s="185"/>
      <c r="NNN21" s="185"/>
      <c r="NNO21" s="185"/>
      <c r="NNP21" s="185"/>
      <c r="NNQ21" s="185"/>
      <c r="NNR21" s="185"/>
      <c r="NNS21" s="185"/>
      <c r="NNT21" s="185"/>
      <c r="NNU21" s="185"/>
      <c r="NNV21" s="185"/>
      <c r="NNW21" s="185"/>
      <c r="NNX21" s="185"/>
      <c r="NNY21" s="185"/>
      <c r="NNZ21" s="185"/>
      <c r="NOA21" s="185"/>
      <c r="NOB21" s="185"/>
      <c r="NOC21" s="185"/>
      <c r="NOD21" s="185"/>
      <c r="NOE21" s="185"/>
      <c r="NOF21" s="185"/>
      <c r="NOG21" s="185"/>
      <c r="NOH21" s="185"/>
      <c r="NOI21" s="185"/>
      <c r="NOJ21" s="185"/>
      <c r="NOK21" s="185"/>
      <c r="NOL21" s="185"/>
      <c r="NOM21" s="185"/>
      <c r="NON21" s="185"/>
      <c r="NOO21" s="185"/>
      <c r="NOP21" s="185"/>
      <c r="NOQ21" s="185"/>
      <c r="NOR21" s="185"/>
      <c r="NOS21" s="185"/>
      <c r="NOT21" s="185"/>
      <c r="NOU21" s="185"/>
      <c r="NOV21" s="185"/>
      <c r="NOW21" s="185"/>
      <c r="NOX21" s="185"/>
      <c r="NOY21" s="185"/>
      <c r="NOZ21" s="185"/>
      <c r="NPA21" s="185"/>
      <c r="NPB21" s="185"/>
      <c r="NPC21" s="185"/>
      <c r="NPD21" s="185"/>
      <c r="NPE21" s="185"/>
      <c r="NPF21" s="185"/>
      <c r="NPG21" s="185"/>
      <c r="NPH21" s="185"/>
      <c r="NPI21" s="185"/>
      <c r="NPJ21" s="185"/>
      <c r="NPK21" s="185"/>
      <c r="NPL21" s="185"/>
      <c r="NPM21" s="185"/>
      <c r="NPN21" s="185"/>
      <c r="NPO21" s="185"/>
      <c r="NPP21" s="185"/>
      <c r="NPQ21" s="185"/>
      <c r="NPR21" s="185"/>
      <c r="NPS21" s="185"/>
      <c r="NPT21" s="185"/>
      <c r="NPU21" s="185"/>
      <c r="NPV21" s="185"/>
      <c r="NPW21" s="185"/>
      <c r="NPX21" s="185"/>
      <c r="NPY21" s="185"/>
      <c r="NPZ21" s="185"/>
      <c r="NQA21" s="185"/>
      <c r="NQB21" s="185"/>
      <c r="NQC21" s="185"/>
      <c r="NQD21" s="185"/>
      <c r="NQE21" s="185"/>
      <c r="NQF21" s="185"/>
      <c r="NQG21" s="185"/>
      <c r="NQH21" s="185"/>
      <c r="NQI21" s="185"/>
      <c r="NQJ21" s="185"/>
      <c r="NQK21" s="185"/>
      <c r="NQL21" s="185"/>
      <c r="NQM21" s="185"/>
      <c r="NQN21" s="185"/>
      <c r="NQO21" s="185"/>
      <c r="NQP21" s="185"/>
      <c r="NQQ21" s="185"/>
      <c r="NQR21" s="185"/>
      <c r="NQS21" s="185"/>
      <c r="NQT21" s="185"/>
      <c r="NQU21" s="185"/>
      <c r="NQV21" s="185"/>
      <c r="NQW21" s="185"/>
      <c r="NQX21" s="185"/>
      <c r="NQY21" s="185"/>
      <c r="NQZ21" s="185"/>
      <c r="NRA21" s="185"/>
      <c r="NRB21" s="185"/>
      <c r="NRC21" s="185"/>
      <c r="NRD21" s="185"/>
      <c r="NRE21" s="185"/>
      <c r="NRF21" s="185"/>
      <c r="NRG21" s="185"/>
      <c r="NRH21" s="185"/>
      <c r="NRI21" s="185"/>
      <c r="NRJ21" s="185"/>
      <c r="NRK21" s="185"/>
      <c r="NRL21" s="185"/>
      <c r="NRM21" s="185"/>
      <c r="NRN21" s="185"/>
      <c r="NRO21" s="185"/>
      <c r="NRP21" s="185"/>
      <c r="NRQ21" s="185"/>
      <c r="NRR21" s="185"/>
      <c r="NRS21" s="185"/>
      <c r="NRT21" s="185"/>
      <c r="NRU21" s="185"/>
      <c r="NRV21" s="185"/>
      <c r="NRW21" s="185"/>
      <c r="NRX21" s="185"/>
      <c r="NRY21" s="185"/>
      <c r="NRZ21" s="185"/>
      <c r="NSA21" s="185"/>
      <c r="NSB21" s="185"/>
      <c r="NSC21" s="185"/>
      <c r="NSD21" s="185"/>
      <c r="NSE21" s="185"/>
      <c r="NSF21" s="185"/>
      <c r="NSG21" s="185"/>
      <c r="NSH21" s="185"/>
      <c r="NSI21" s="185"/>
      <c r="NSJ21" s="185"/>
      <c r="NSK21" s="185"/>
      <c r="NSL21" s="185"/>
      <c r="NSM21" s="185"/>
      <c r="NSN21" s="185"/>
      <c r="NSO21" s="185"/>
      <c r="NSP21" s="185"/>
      <c r="NSQ21" s="185"/>
      <c r="NSR21" s="185"/>
      <c r="NSS21" s="185"/>
      <c r="NST21" s="185"/>
      <c r="NSU21" s="185"/>
      <c r="NSV21" s="185"/>
      <c r="NSW21" s="185"/>
      <c r="NSX21" s="185"/>
      <c r="NSY21" s="185"/>
      <c r="NSZ21" s="185"/>
      <c r="NTA21" s="185"/>
      <c r="NTB21" s="185"/>
      <c r="NTC21" s="185"/>
      <c r="NTD21" s="185"/>
      <c r="NTE21" s="185"/>
      <c r="NTF21" s="185"/>
      <c r="NTG21" s="185"/>
      <c r="NTH21" s="185"/>
      <c r="NTI21" s="185"/>
      <c r="NTJ21" s="185"/>
      <c r="NTK21" s="185"/>
      <c r="NTL21" s="185"/>
      <c r="NTM21" s="185"/>
      <c r="NTN21" s="185"/>
      <c r="NTO21" s="185"/>
      <c r="NTP21" s="185"/>
      <c r="NTQ21" s="185"/>
      <c r="NTR21" s="185"/>
      <c r="NTS21" s="185"/>
      <c r="NTT21" s="185"/>
      <c r="NTU21" s="185"/>
      <c r="NTV21" s="185"/>
      <c r="NTW21" s="185"/>
      <c r="NTX21" s="185"/>
      <c r="NTY21" s="185"/>
      <c r="NTZ21" s="185"/>
      <c r="NUA21" s="185"/>
      <c r="NUB21" s="185"/>
      <c r="NUC21" s="185"/>
      <c r="NUD21" s="185"/>
      <c r="NUE21" s="185"/>
      <c r="NUF21" s="185"/>
      <c r="NUG21" s="185"/>
      <c r="NUH21" s="185"/>
      <c r="NUI21" s="185"/>
      <c r="NUJ21" s="185"/>
      <c r="NUK21" s="185"/>
      <c r="NUL21" s="185"/>
      <c r="NUM21" s="185"/>
      <c r="NUN21" s="185"/>
      <c r="NUO21" s="185"/>
      <c r="NUP21" s="185"/>
      <c r="NUQ21" s="185"/>
      <c r="NUR21" s="185"/>
      <c r="NUS21" s="185"/>
      <c r="NUT21" s="185"/>
      <c r="NUU21" s="185"/>
      <c r="NUV21" s="185"/>
      <c r="NUW21" s="185"/>
      <c r="NUX21" s="185"/>
      <c r="NUY21" s="185"/>
      <c r="NUZ21" s="185"/>
      <c r="NVA21" s="185"/>
      <c r="NVB21" s="185"/>
      <c r="NVC21" s="185"/>
      <c r="NVD21" s="185"/>
      <c r="NVE21" s="185"/>
      <c r="NVF21" s="185"/>
      <c r="NVG21" s="185"/>
      <c r="NVH21" s="185"/>
      <c r="NVI21" s="185"/>
      <c r="NVJ21" s="185"/>
      <c r="NVK21" s="185"/>
      <c r="NVL21" s="185"/>
      <c r="NVM21" s="185"/>
      <c r="NVN21" s="185"/>
      <c r="NVO21" s="185"/>
      <c r="NVP21" s="185"/>
      <c r="NVQ21" s="185"/>
      <c r="NVR21" s="185"/>
      <c r="NVS21" s="185"/>
      <c r="NVT21" s="185"/>
      <c r="NVU21" s="185"/>
      <c r="NVV21" s="185"/>
      <c r="NVW21" s="185"/>
      <c r="NVX21" s="185"/>
      <c r="NVY21" s="185"/>
      <c r="NVZ21" s="185"/>
      <c r="NWA21" s="185"/>
      <c r="NWB21" s="185"/>
      <c r="NWC21" s="185"/>
      <c r="NWD21" s="185"/>
      <c r="NWE21" s="185"/>
      <c r="NWF21" s="185"/>
      <c r="NWG21" s="185"/>
      <c r="NWH21" s="185"/>
      <c r="NWI21" s="185"/>
      <c r="NWJ21" s="185"/>
      <c r="NWK21" s="185"/>
      <c r="NWL21" s="185"/>
      <c r="NWM21" s="185"/>
      <c r="NWN21" s="185"/>
      <c r="NWO21" s="185"/>
      <c r="NWP21" s="185"/>
      <c r="NWQ21" s="185"/>
      <c r="NWR21" s="185"/>
      <c r="NWS21" s="185"/>
      <c r="NWT21" s="185"/>
      <c r="NWU21" s="185"/>
      <c r="NWV21" s="185"/>
      <c r="NWW21" s="185"/>
      <c r="NWX21" s="185"/>
      <c r="NWY21" s="185"/>
      <c r="NWZ21" s="185"/>
      <c r="NXA21" s="185"/>
      <c r="NXB21" s="185"/>
      <c r="NXC21" s="185"/>
      <c r="NXD21" s="185"/>
      <c r="NXE21" s="185"/>
      <c r="NXF21" s="185"/>
      <c r="NXG21" s="185"/>
      <c r="NXH21" s="185"/>
      <c r="NXI21" s="185"/>
      <c r="NXJ21" s="185"/>
      <c r="NXK21" s="185"/>
      <c r="NXL21" s="185"/>
      <c r="NXM21" s="185"/>
      <c r="NXN21" s="185"/>
      <c r="NXO21" s="185"/>
      <c r="NXP21" s="185"/>
      <c r="NXQ21" s="185"/>
      <c r="NXR21" s="185"/>
      <c r="NXS21" s="185"/>
      <c r="NXT21" s="185"/>
      <c r="NXU21" s="185"/>
      <c r="NXV21" s="185"/>
      <c r="NXW21" s="185"/>
      <c r="NXX21" s="185"/>
      <c r="NXY21" s="185"/>
      <c r="NXZ21" s="185"/>
      <c r="NYA21" s="185"/>
      <c r="NYB21" s="185"/>
      <c r="NYC21" s="185"/>
      <c r="NYD21" s="185"/>
      <c r="NYE21" s="185"/>
      <c r="NYF21" s="185"/>
      <c r="NYG21" s="185"/>
      <c r="NYH21" s="185"/>
      <c r="NYI21" s="185"/>
      <c r="NYJ21" s="185"/>
      <c r="NYK21" s="185"/>
      <c r="NYL21" s="185"/>
      <c r="NYM21" s="185"/>
      <c r="NYN21" s="185"/>
      <c r="NYO21" s="185"/>
      <c r="NYP21" s="185"/>
      <c r="NYQ21" s="185"/>
      <c r="NYR21" s="185"/>
      <c r="NYS21" s="185"/>
      <c r="NYT21" s="185"/>
      <c r="NYU21" s="185"/>
      <c r="NYV21" s="185"/>
      <c r="NYW21" s="185"/>
      <c r="NYX21" s="185"/>
      <c r="NYY21" s="185"/>
      <c r="NYZ21" s="185"/>
      <c r="NZA21" s="185"/>
      <c r="NZB21" s="185"/>
      <c r="NZC21" s="185"/>
      <c r="NZD21" s="185"/>
      <c r="NZE21" s="185"/>
      <c r="NZF21" s="185"/>
      <c r="NZG21" s="185"/>
      <c r="NZH21" s="185"/>
      <c r="NZI21" s="185"/>
      <c r="NZJ21" s="185"/>
      <c r="NZK21" s="185"/>
      <c r="NZL21" s="185"/>
      <c r="NZM21" s="185"/>
      <c r="NZN21" s="185"/>
      <c r="NZO21" s="185"/>
      <c r="NZP21" s="185"/>
      <c r="NZQ21" s="185"/>
      <c r="NZR21" s="185"/>
      <c r="NZS21" s="185"/>
      <c r="NZT21" s="185"/>
      <c r="NZU21" s="185"/>
      <c r="NZV21" s="185"/>
      <c r="NZW21" s="185"/>
      <c r="NZX21" s="185"/>
      <c r="NZY21" s="185"/>
      <c r="NZZ21" s="185"/>
      <c r="OAA21" s="185"/>
      <c r="OAB21" s="185"/>
      <c r="OAC21" s="185"/>
      <c r="OAD21" s="185"/>
      <c r="OAE21" s="185"/>
      <c r="OAF21" s="185"/>
      <c r="OAG21" s="185"/>
      <c r="OAH21" s="185"/>
      <c r="OAI21" s="185"/>
      <c r="OAJ21" s="185"/>
      <c r="OAK21" s="185"/>
      <c r="OAL21" s="185"/>
      <c r="OAM21" s="185"/>
      <c r="OAN21" s="185"/>
      <c r="OAO21" s="185"/>
      <c r="OAP21" s="185"/>
      <c r="OAQ21" s="185"/>
      <c r="OAR21" s="185"/>
      <c r="OAS21" s="185"/>
      <c r="OAT21" s="185"/>
      <c r="OAU21" s="185"/>
      <c r="OAV21" s="185"/>
      <c r="OAW21" s="185"/>
      <c r="OAX21" s="185"/>
      <c r="OAY21" s="185"/>
      <c r="OAZ21" s="185"/>
      <c r="OBA21" s="185"/>
      <c r="OBB21" s="185"/>
      <c r="OBC21" s="185"/>
      <c r="OBD21" s="185"/>
      <c r="OBE21" s="185"/>
      <c r="OBF21" s="185"/>
      <c r="OBG21" s="185"/>
      <c r="OBH21" s="185"/>
      <c r="OBI21" s="185"/>
      <c r="OBJ21" s="185"/>
      <c r="OBK21" s="185"/>
      <c r="OBL21" s="185"/>
      <c r="OBM21" s="185"/>
      <c r="OBN21" s="185"/>
      <c r="OBO21" s="185"/>
      <c r="OBP21" s="185"/>
      <c r="OBQ21" s="185"/>
      <c r="OBR21" s="185"/>
      <c r="OBS21" s="185"/>
      <c r="OBT21" s="185"/>
      <c r="OBU21" s="185"/>
      <c r="OBV21" s="185"/>
      <c r="OBW21" s="185"/>
      <c r="OBX21" s="185"/>
      <c r="OBY21" s="185"/>
      <c r="OBZ21" s="185"/>
      <c r="OCA21" s="185"/>
      <c r="OCB21" s="185"/>
      <c r="OCC21" s="185"/>
      <c r="OCD21" s="185"/>
      <c r="OCE21" s="185"/>
      <c r="OCF21" s="185"/>
      <c r="OCG21" s="185"/>
      <c r="OCH21" s="185"/>
      <c r="OCI21" s="185"/>
      <c r="OCJ21" s="185"/>
      <c r="OCK21" s="185"/>
      <c r="OCL21" s="185"/>
      <c r="OCM21" s="185"/>
      <c r="OCN21" s="185"/>
      <c r="OCO21" s="185"/>
      <c r="OCP21" s="185"/>
      <c r="OCQ21" s="185"/>
      <c r="OCR21" s="185"/>
      <c r="OCS21" s="185"/>
      <c r="OCT21" s="185"/>
      <c r="OCU21" s="185"/>
      <c r="OCV21" s="185"/>
      <c r="OCW21" s="185"/>
      <c r="OCX21" s="185"/>
      <c r="OCY21" s="185"/>
      <c r="OCZ21" s="185"/>
      <c r="ODA21" s="185"/>
      <c r="ODB21" s="185"/>
      <c r="ODC21" s="185"/>
      <c r="ODD21" s="185"/>
      <c r="ODE21" s="185"/>
      <c r="ODF21" s="185"/>
      <c r="ODG21" s="185"/>
      <c r="ODH21" s="185"/>
      <c r="ODI21" s="185"/>
      <c r="ODJ21" s="185"/>
      <c r="ODK21" s="185"/>
      <c r="ODL21" s="185"/>
      <c r="ODM21" s="185"/>
      <c r="ODN21" s="185"/>
      <c r="ODO21" s="185"/>
      <c r="ODP21" s="185"/>
      <c r="ODQ21" s="185"/>
      <c r="ODR21" s="185"/>
      <c r="ODS21" s="185"/>
      <c r="ODT21" s="185"/>
      <c r="ODU21" s="185"/>
      <c r="ODV21" s="185"/>
      <c r="ODW21" s="185"/>
      <c r="ODX21" s="185"/>
      <c r="ODY21" s="185"/>
      <c r="ODZ21" s="185"/>
      <c r="OEA21" s="185"/>
      <c r="OEB21" s="185"/>
      <c r="OEC21" s="185"/>
      <c r="OED21" s="185"/>
      <c r="OEE21" s="185"/>
      <c r="OEF21" s="185"/>
      <c r="OEG21" s="185"/>
      <c r="OEH21" s="185"/>
      <c r="OEI21" s="185"/>
      <c r="OEJ21" s="185"/>
      <c r="OEK21" s="185"/>
      <c r="OEL21" s="185"/>
      <c r="OEM21" s="185"/>
      <c r="OEN21" s="185"/>
      <c r="OEO21" s="185"/>
      <c r="OEP21" s="185"/>
      <c r="OEQ21" s="185"/>
      <c r="OER21" s="185"/>
      <c r="OES21" s="185"/>
      <c r="OET21" s="185"/>
      <c r="OEU21" s="185"/>
      <c r="OEV21" s="185"/>
      <c r="OEW21" s="185"/>
      <c r="OEX21" s="185"/>
      <c r="OEY21" s="185"/>
      <c r="OEZ21" s="185"/>
      <c r="OFA21" s="185"/>
      <c r="OFB21" s="185"/>
      <c r="OFC21" s="185"/>
      <c r="OFD21" s="185"/>
      <c r="OFE21" s="185"/>
      <c r="OFF21" s="185"/>
      <c r="OFG21" s="185"/>
      <c r="OFH21" s="185"/>
      <c r="OFI21" s="185"/>
      <c r="OFJ21" s="185"/>
      <c r="OFK21" s="185"/>
      <c r="OFL21" s="185"/>
      <c r="OFM21" s="185"/>
      <c r="OFN21" s="185"/>
      <c r="OFO21" s="185"/>
      <c r="OFP21" s="185"/>
      <c r="OFQ21" s="185"/>
      <c r="OFR21" s="185"/>
      <c r="OFS21" s="185"/>
      <c r="OFT21" s="185"/>
      <c r="OFU21" s="185"/>
      <c r="OFV21" s="185"/>
      <c r="OFW21" s="185"/>
      <c r="OFX21" s="185"/>
      <c r="OFY21" s="185"/>
      <c r="OFZ21" s="185"/>
      <c r="OGA21" s="185"/>
      <c r="OGB21" s="185"/>
      <c r="OGC21" s="185"/>
      <c r="OGD21" s="185"/>
      <c r="OGE21" s="185"/>
      <c r="OGF21" s="185"/>
      <c r="OGG21" s="185"/>
      <c r="OGH21" s="185"/>
      <c r="OGI21" s="185"/>
      <c r="OGJ21" s="185"/>
      <c r="OGK21" s="185"/>
      <c r="OGL21" s="185"/>
      <c r="OGM21" s="185"/>
      <c r="OGN21" s="185"/>
      <c r="OGO21" s="185"/>
      <c r="OGP21" s="185"/>
      <c r="OGQ21" s="185"/>
      <c r="OGR21" s="185"/>
      <c r="OGS21" s="185"/>
      <c r="OGT21" s="185"/>
      <c r="OGU21" s="185"/>
      <c r="OGV21" s="185"/>
      <c r="OGW21" s="185"/>
      <c r="OGX21" s="185"/>
      <c r="OGY21" s="185"/>
      <c r="OGZ21" s="185"/>
      <c r="OHA21" s="185"/>
      <c r="OHB21" s="185"/>
      <c r="OHC21" s="185"/>
      <c r="OHD21" s="185"/>
      <c r="OHE21" s="185"/>
      <c r="OHF21" s="185"/>
      <c r="OHG21" s="185"/>
      <c r="OHH21" s="185"/>
      <c r="OHI21" s="185"/>
      <c r="OHJ21" s="185"/>
      <c r="OHK21" s="185"/>
      <c r="OHL21" s="185"/>
      <c r="OHM21" s="185"/>
      <c r="OHN21" s="185"/>
      <c r="OHO21" s="185"/>
      <c r="OHP21" s="185"/>
      <c r="OHQ21" s="185"/>
      <c r="OHR21" s="185"/>
      <c r="OHS21" s="185"/>
      <c r="OHT21" s="185"/>
      <c r="OHU21" s="185"/>
      <c r="OHV21" s="185"/>
      <c r="OHW21" s="185"/>
      <c r="OHX21" s="185"/>
      <c r="OHY21" s="185"/>
      <c r="OHZ21" s="185"/>
      <c r="OIA21" s="185"/>
      <c r="OIB21" s="185"/>
      <c r="OIC21" s="185"/>
      <c r="OID21" s="185"/>
      <c r="OIE21" s="185"/>
      <c r="OIF21" s="185"/>
      <c r="OIG21" s="185"/>
      <c r="OIH21" s="185"/>
      <c r="OII21" s="185"/>
      <c r="OIJ21" s="185"/>
      <c r="OIK21" s="185"/>
      <c r="OIL21" s="185"/>
      <c r="OIM21" s="185"/>
      <c r="OIN21" s="185"/>
      <c r="OIO21" s="185"/>
      <c r="OIP21" s="185"/>
      <c r="OIQ21" s="185"/>
      <c r="OIR21" s="185"/>
      <c r="OIS21" s="185"/>
      <c r="OIT21" s="185"/>
      <c r="OIU21" s="185"/>
      <c r="OIV21" s="185"/>
      <c r="OIW21" s="185"/>
      <c r="OIX21" s="185"/>
      <c r="OIY21" s="185"/>
      <c r="OIZ21" s="185"/>
      <c r="OJA21" s="185"/>
      <c r="OJB21" s="185"/>
      <c r="OJC21" s="185"/>
      <c r="OJD21" s="185"/>
      <c r="OJE21" s="185"/>
      <c r="OJF21" s="185"/>
      <c r="OJG21" s="185"/>
      <c r="OJH21" s="185"/>
      <c r="OJI21" s="185"/>
      <c r="OJJ21" s="185"/>
      <c r="OJK21" s="185"/>
      <c r="OJL21" s="185"/>
      <c r="OJM21" s="185"/>
      <c r="OJN21" s="185"/>
      <c r="OJO21" s="185"/>
      <c r="OJP21" s="185"/>
      <c r="OJQ21" s="185"/>
      <c r="OJR21" s="185"/>
      <c r="OJS21" s="185"/>
      <c r="OJT21" s="185"/>
      <c r="OJU21" s="185"/>
      <c r="OJV21" s="185"/>
      <c r="OJW21" s="185"/>
      <c r="OJX21" s="185"/>
      <c r="OJY21" s="185"/>
      <c r="OJZ21" s="185"/>
      <c r="OKA21" s="185"/>
      <c r="OKB21" s="185"/>
      <c r="OKC21" s="185"/>
      <c r="OKD21" s="185"/>
      <c r="OKE21" s="185"/>
      <c r="OKF21" s="185"/>
      <c r="OKG21" s="185"/>
      <c r="OKH21" s="185"/>
      <c r="OKI21" s="185"/>
      <c r="OKJ21" s="185"/>
      <c r="OKK21" s="185"/>
      <c r="OKL21" s="185"/>
      <c r="OKM21" s="185"/>
      <c r="OKN21" s="185"/>
      <c r="OKO21" s="185"/>
      <c r="OKP21" s="185"/>
      <c r="OKQ21" s="185"/>
      <c r="OKR21" s="185"/>
      <c r="OKS21" s="185"/>
      <c r="OKT21" s="185"/>
      <c r="OKU21" s="185"/>
      <c r="OKV21" s="185"/>
      <c r="OKW21" s="185"/>
      <c r="OKX21" s="185"/>
      <c r="OKY21" s="185"/>
      <c r="OKZ21" s="185"/>
      <c r="OLA21" s="185"/>
      <c r="OLB21" s="185"/>
      <c r="OLC21" s="185"/>
      <c r="OLD21" s="185"/>
      <c r="OLE21" s="185"/>
      <c r="OLF21" s="185"/>
      <c r="OLG21" s="185"/>
      <c r="OLH21" s="185"/>
      <c r="OLI21" s="185"/>
      <c r="OLJ21" s="185"/>
      <c r="OLK21" s="185"/>
      <c r="OLL21" s="185"/>
      <c r="OLM21" s="185"/>
      <c r="OLN21" s="185"/>
      <c r="OLO21" s="185"/>
      <c r="OLP21" s="185"/>
      <c r="OLQ21" s="185"/>
      <c r="OLR21" s="185"/>
      <c r="OLS21" s="185"/>
      <c r="OLT21" s="185"/>
      <c r="OLU21" s="185"/>
      <c r="OLV21" s="185"/>
      <c r="OLW21" s="185"/>
      <c r="OLX21" s="185"/>
      <c r="OLY21" s="185"/>
      <c r="OLZ21" s="185"/>
      <c r="OMA21" s="185"/>
      <c r="OMB21" s="185"/>
      <c r="OMC21" s="185"/>
      <c r="OMD21" s="185"/>
      <c r="OME21" s="185"/>
      <c r="OMF21" s="185"/>
      <c r="OMG21" s="185"/>
      <c r="OMH21" s="185"/>
      <c r="OMI21" s="185"/>
      <c r="OMJ21" s="185"/>
      <c r="OMK21" s="185"/>
      <c r="OML21" s="185"/>
      <c r="OMM21" s="185"/>
      <c r="OMN21" s="185"/>
      <c r="OMO21" s="185"/>
      <c r="OMP21" s="185"/>
      <c r="OMQ21" s="185"/>
      <c r="OMR21" s="185"/>
      <c r="OMS21" s="185"/>
      <c r="OMT21" s="185"/>
      <c r="OMU21" s="185"/>
      <c r="OMV21" s="185"/>
      <c r="OMW21" s="185"/>
      <c r="OMX21" s="185"/>
      <c r="OMY21" s="185"/>
      <c r="OMZ21" s="185"/>
      <c r="ONA21" s="185"/>
      <c r="ONB21" s="185"/>
      <c r="ONC21" s="185"/>
      <c r="OND21" s="185"/>
      <c r="ONE21" s="185"/>
      <c r="ONF21" s="185"/>
      <c r="ONG21" s="185"/>
      <c r="ONH21" s="185"/>
      <c r="ONI21" s="185"/>
      <c r="ONJ21" s="185"/>
      <c r="ONK21" s="185"/>
      <c r="ONL21" s="185"/>
      <c r="ONM21" s="185"/>
      <c r="ONN21" s="185"/>
      <c r="ONO21" s="185"/>
      <c r="ONP21" s="185"/>
      <c r="ONQ21" s="185"/>
      <c r="ONR21" s="185"/>
      <c r="ONS21" s="185"/>
      <c r="ONT21" s="185"/>
      <c r="ONU21" s="185"/>
      <c r="ONV21" s="185"/>
      <c r="ONW21" s="185"/>
      <c r="ONX21" s="185"/>
      <c r="ONY21" s="185"/>
      <c r="ONZ21" s="185"/>
      <c r="OOA21" s="185"/>
      <c r="OOB21" s="185"/>
      <c r="OOC21" s="185"/>
      <c r="OOD21" s="185"/>
      <c r="OOE21" s="185"/>
      <c r="OOF21" s="185"/>
      <c r="OOG21" s="185"/>
      <c r="OOH21" s="185"/>
      <c r="OOI21" s="185"/>
      <c r="OOJ21" s="185"/>
      <c r="OOK21" s="185"/>
      <c r="OOL21" s="185"/>
      <c r="OOM21" s="185"/>
      <c r="OON21" s="185"/>
      <c r="OOO21" s="185"/>
      <c r="OOP21" s="185"/>
      <c r="OOQ21" s="185"/>
      <c r="OOR21" s="185"/>
      <c r="OOS21" s="185"/>
      <c r="OOT21" s="185"/>
      <c r="OOU21" s="185"/>
      <c r="OOV21" s="185"/>
      <c r="OOW21" s="185"/>
      <c r="OOX21" s="185"/>
      <c r="OOY21" s="185"/>
      <c r="OOZ21" s="185"/>
      <c r="OPA21" s="185"/>
      <c r="OPB21" s="185"/>
      <c r="OPC21" s="185"/>
      <c r="OPD21" s="185"/>
      <c r="OPE21" s="185"/>
      <c r="OPF21" s="185"/>
      <c r="OPG21" s="185"/>
      <c r="OPH21" s="185"/>
      <c r="OPI21" s="185"/>
      <c r="OPJ21" s="185"/>
      <c r="OPK21" s="185"/>
      <c r="OPL21" s="185"/>
      <c r="OPM21" s="185"/>
      <c r="OPN21" s="185"/>
      <c r="OPO21" s="185"/>
      <c r="OPP21" s="185"/>
      <c r="OPQ21" s="185"/>
      <c r="OPR21" s="185"/>
      <c r="OPS21" s="185"/>
      <c r="OPT21" s="185"/>
      <c r="OPU21" s="185"/>
      <c r="OPV21" s="185"/>
      <c r="OPW21" s="185"/>
      <c r="OPX21" s="185"/>
      <c r="OPY21" s="185"/>
      <c r="OPZ21" s="185"/>
      <c r="OQA21" s="185"/>
      <c r="OQB21" s="185"/>
      <c r="OQC21" s="185"/>
      <c r="OQD21" s="185"/>
      <c r="OQE21" s="185"/>
      <c r="OQF21" s="185"/>
      <c r="OQG21" s="185"/>
      <c r="OQH21" s="185"/>
      <c r="OQI21" s="185"/>
      <c r="OQJ21" s="185"/>
      <c r="OQK21" s="185"/>
      <c r="OQL21" s="185"/>
      <c r="OQM21" s="185"/>
      <c r="OQN21" s="185"/>
      <c r="OQO21" s="185"/>
      <c r="OQP21" s="185"/>
      <c r="OQQ21" s="185"/>
      <c r="OQR21" s="185"/>
      <c r="OQS21" s="185"/>
      <c r="OQT21" s="185"/>
      <c r="OQU21" s="185"/>
      <c r="OQV21" s="185"/>
      <c r="OQW21" s="185"/>
      <c r="OQX21" s="185"/>
      <c r="OQY21" s="185"/>
      <c r="OQZ21" s="185"/>
      <c r="ORA21" s="185"/>
      <c r="ORB21" s="185"/>
      <c r="ORC21" s="185"/>
      <c r="ORD21" s="185"/>
      <c r="ORE21" s="185"/>
      <c r="ORF21" s="185"/>
      <c r="ORG21" s="185"/>
      <c r="ORH21" s="185"/>
      <c r="ORI21" s="185"/>
      <c r="ORJ21" s="185"/>
      <c r="ORK21" s="185"/>
      <c r="ORL21" s="185"/>
      <c r="ORM21" s="185"/>
      <c r="ORN21" s="185"/>
      <c r="ORO21" s="185"/>
      <c r="ORP21" s="185"/>
      <c r="ORQ21" s="185"/>
      <c r="ORR21" s="185"/>
      <c r="ORS21" s="185"/>
      <c r="ORT21" s="185"/>
      <c r="ORU21" s="185"/>
      <c r="ORV21" s="185"/>
      <c r="ORW21" s="185"/>
      <c r="ORX21" s="185"/>
      <c r="ORY21" s="185"/>
      <c r="ORZ21" s="185"/>
      <c r="OSA21" s="185"/>
      <c r="OSB21" s="185"/>
      <c r="OSC21" s="185"/>
      <c r="OSD21" s="185"/>
      <c r="OSE21" s="185"/>
      <c r="OSF21" s="185"/>
      <c r="OSG21" s="185"/>
      <c r="OSH21" s="185"/>
      <c r="OSI21" s="185"/>
      <c r="OSJ21" s="185"/>
      <c r="OSK21" s="185"/>
      <c r="OSL21" s="185"/>
      <c r="OSM21" s="185"/>
      <c r="OSN21" s="185"/>
      <c r="OSO21" s="185"/>
      <c r="OSP21" s="185"/>
      <c r="OSQ21" s="185"/>
      <c r="OSR21" s="185"/>
      <c r="OSS21" s="185"/>
      <c r="OST21" s="185"/>
      <c r="OSU21" s="185"/>
      <c r="OSV21" s="185"/>
      <c r="OSW21" s="185"/>
      <c r="OSX21" s="185"/>
      <c r="OSY21" s="185"/>
      <c r="OSZ21" s="185"/>
      <c r="OTA21" s="185"/>
      <c r="OTB21" s="185"/>
      <c r="OTC21" s="185"/>
      <c r="OTD21" s="185"/>
      <c r="OTE21" s="185"/>
      <c r="OTF21" s="185"/>
      <c r="OTG21" s="185"/>
      <c r="OTH21" s="185"/>
      <c r="OTI21" s="185"/>
      <c r="OTJ21" s="185"/>
      <c r="OTK21" s="185"/>
      <c r="OTL21" s="185"/>
      <c r="OTM21" s="185"/>
      <c r="OTN21" s="185"/>
      <c r="OTO21" s="185"/>
      <c r="OTP21" s="185"/>
      <c r="OTQ21" s="185"/>
      <c r="OTR21" s="185"/>
      <c r="OTS21" s="185"/>
      <c r="OTT21" s="185"/>
      <c r="OTU21" s="185"/>
      <c r="OTV21" s="185"/>
      <c r="OTW21" s="185"/>
      <c r="OTX21" s="185"/>
      <c r="OTY21" s="185"/>
      <c r="OTZ21" s="185"/>
      <c r="OUA21" s="185"/>
      <c r="OUB21" s="185"/>
      <c r="OUC21" s="185"/>
      <c r="OUD21" s="185"/>
      <c r="OUE21" s="185"/>
      <c r="OUF21" s="185"/>
      <c r="OUG21" s="185"/>
      <c r="OUH21" s="185"/>
      <c r="OUI21" s="185"/>
      <c r="OUJ21" s="185"/>
      <c r="OUK21" s="185"/>
      <c r="OUL21" s="185"/>
      <c r="OUM21" s="185"/>
      <c r="OUN21" s="185"/>
      <c r="OUO21" s="185"/>
      <c r="OUP21" s="185"/>
      <c r="OUQ21" s="185"/>
      <c r="OUR21" s="185"/>
      <c r="OUS21" s="185"/>
      <c r="OUT21" s="185"/>
      <c r="OUU21" s="185"/>
      <c r="OUV21" s="185"/>
      <c r="OUW21" s="185"/>
      <c r="OUX21" s="185"/>
      <c r="OUY21" s="185"/>
      <c r="OUZ21" s="185"/>
      <c r="OVA21" s="185"/>
      <c r="OVB21" s="185"/>
      <c r="OVC21" s="185"/>
      <c r="OVD21" s="185"/>
      <c r="OVE21" s="185"/>
      <c r="OVF21" s="185"/>
      <c r="OVG21" s="185"/>
      <c r="OVH21" s="185"/>
      <c r="OVI21" s="185"/>
      <c r="OVJ21" s="185"/>
      <c r="OVK21" s="185"/>
      <c r="OVL21" s="185"/>
      <c r="OVM21" s="185"/>
      <c r="OVN21" s="185"/>
      <c r="OVO21" s="185"/>
      <c r="OVP21" s="185"/>
      <c r="OVQ21" s="185"/>
      <c r="OVR21" s="185"/>
      <c r="OVS21" s="185"/>
      <c r="OVT21" s="185"/>
      <c r="OVU21" s="185"/>
      <c r="OVV21" s="185"/>
      <c r="OVW21" s="185"/>
      <c r="OVX21" s="185"/>
      <c r="OVY21" s="185"/>
      <c r="OVZ21" s="185"/>
      <c r="OWA21" s="185"/>
      <c r="OWB21" s="185"/>
      <c r="OWC21" s="185"/>
      <c r="OWD21" s="185"/>
      <c r="OWE21" s="185"/>
      <c r="OWF21" s="185"/>
      <c r="OWG21" s="185"/>
      <c r="OWH21" s="185"/>
      <c r="OWI21" s="185"/>
      <c r="OWJ21" s="185"/>
      <c r="OWK21" s="185"/>
      <c r="OWL21" s="185"/>
      <c r="OWM21" s="185"/>
      <c r="OWN21" s="185"/>
      <c r="OWO21" s="185"/>
      <c r="OWP21" s="185"/>
      <c r="OWQ21" s="185"/>
      <c r="OWR21" s="185"/>
      <c r="OWS21" s="185"/>
      <c r="OWT21" s="185"/>
      <c r="OWU21" s="185"/>
      <c r="OWV21" s="185"/>
      <c r="OWW21" s="185"/>
      <c r="OWX21" s="185"/>
      <c r="OWY21" s="185"/>
      <c r="OWZ21" s="185"/>
      <c r="OXA21" s="185"/>
      <c r="OXB21" s="185"/>
      <c r="OXC21" s="185"/>
      <c r="OXD21" s="185"/>
      <c r="OXE21" s="185"/>
      <c r="OXF21" s="185"/>
      <c r="OXG21" s="185"/>
      <c r="OXH21" s="185"/>
      <c r="OXI21" s="185"/>
      <c r="OXJ21" s="185"/>
      <c r="OXK21" s="185"/>
      <c r="OXL21" s="185"/>
      <c r="OXM21" s="185"/>
      <c r="OXN21" s="185"/>
      <c r="OXO21" s="185"/>
      <c r="OXP21" s="185"/>
      <c r="OXQ21" s="185"/>
      <c r="OXR21" s="185"/>
      <c r="OXS21" s="185"/>
      <c r="OXT21" s="185"/>
      <c r="OXU21" s="185"/>
      <c r="OXV21" s="185"/>
      <c r="OXW21" s="185"/>
      <c r="OXX21" s="185"/>
      <c r="OXY21" s="185"/>
      <c r="OXZ21" s="185"/>
      <c r="OYA21" s="185"/>
      <c r="OYB21" s="185"/>
      <c r="OYC21" s="185"/>
      <c r="OYD21" s="185"/>
      <c r="OYE21" s="185"/>
      <c r="OYF21" s="185"/>
      <c r="OYG21" s="185"/>
      <c r="OYH21" s="185"/>
      <c r="OYI21" s="185"/>
      <c r="OYJ21" s="185"/>
      <c r="OYK21" s="185"/>
      <c r="OYL21" s="185"/>
      <c r="OYM21" s="185"/>
      <c r="OYN21" s="185"/>
      <c r="OYO21" s="185"/>
      <c r="OYP21" s="185"/>
      <c r="OYQ21" s="185"/>
      <c r="OYR21" s="185"/>
      <c r="OYS21" s="185"/>
      <c r="OYT21" s="185"/>
      <c r="OYU21" s="185"/>
      <c r="OYV21" s="185"/>
      <c r="OYW21" s="185"/>
      <c r="OYX21" s="185"/>
      <c r="OYY21" s="185"/>
      <c r="OYZ21" s="185"/>
      <c r="OZA21" s="185"/>
      <c r="OZB21" s="185"/>
      <c r="OZC21" s="185"/>
      <c r="OZD21" s="185"/>
      <c r="OZE21" s="185"/>
      <c r="OZF21" s="185"/>
      <c r="OZG21" s="185"/>
      <c r="OZH21" s="185"/>
      <c r="OZI21" s="185"/>
      <c r="OZJ21" s="185"/>
      <c r="OZK21" s="185"/>
      <c r="OZL21" s="185"/>
      <c r="OZM21" s="185"/>
      <c r="OZN21" s="185"/>
      <c r="OZO21" s="185"/>
      <c r="OZP21" s="185"/>
      <c r="OZQ21" s="185"/>
      <c r="OZR21" s="185"/>
      <c r="OZS21" s="185"/>
      <c r="OZT21" s="185"/>
      <c r="OZU21" s="185"/>
      <c r="OZV21" s="185"/>
      <c r="OZW21" s="185"/>
      <c r="OZX21" s="185"/>
      <c r="OZY21" s="185"/>
      <c r="OZZ21" s="185"/>
      <c r="PAA21" s="185"/>
      <c r="PAB21" s="185"/>
      <c r="PAC21" s="185"/>
      <c r="PAD21" s="185"/>
      <c r="PAE21" s="185"/>
      <c r="PAF21" s="185"/>
      <c r="PAG21" s="185"/>
      <c r="PAH21" s="185"/>
      <c r="PAI21" s="185"/>
      <c r="PAJ21" s="185"/>
      <c r="PAK21" s="185"/>
      <c r="PAL21" s="185"/>
      <c r="PAM21" s="185"/>
      <c r="PAN21" s="185"/>
      <c r="PAO21" s="185"/>
      <c r="PAP21" s="185"/>
      <c r="PAQ21" s="185"/>
      <c r="PAR21" s="185"/>
      <c r="PAS21" s="185"/>
      <c r="PAT21" s="185"/>
      <c r="PAU21" s="185"/>
      <c r="PAV21" s="185"/>
      <c r="PAW21" s="185"/>
      <c r="PAX21" s="185"/>
      <c r="PAY21" s="185"/>
      <c r="PAZ21" s="185"/>
      <c r="PBA21" s="185"/>
      <c r="PBB21" s="185"/>
      <c r="PBC21" s="185"/>
      <c r="PBD21" s="185"/>
      <c r="PBE21" s="185"/>
      <c r="PBF21" s="185"/>
      <c r="PBG21" s="185"/>
      <c r="PBH21" s="185"/>
      <c r="PBI21" s="185"/>
      <c r="PBJ21" s="185"/>
      <c r="PBK21" s="185"/>
      <c r="PBL21" s="185"/>
      <c r="PBM21" s="185"/>
      <c r="PBN21" s="185"/>
      <c r="PBO21" s="185"/>
      <c r="PBP21" s="185"/>
      <c r="PBQ21" s="185"/>
      <c r="PBR21" s="185"/>
      <c r="PBS21" s="185"/>
      <c r="PBT21" s="185"/>
      <c r="PBU21" s="185"/>
      <c r="PBV21" s="185"/>
      <c r="PBW21" s="185"/>
      <c r="PBX21" s="185"/>
      <c r="PBY21" s="185"/>
      <c r="PBZ21" s="185"/>
      <c r="PCA21" s="185"/>
      <c r="PCB21" s="185"/>
      <c r="PCC21" s="185"/>
      <c r="PCD21" s="185"/>
      <c r="PCE21" s="185"/>
      <c r="PCF21" s="185"/>
      <c r="PCG21" s="185"/>
      <c r="PCH21" s="185"/>
      <c r="PCI21" s="185"/>
      <c r="PCJ21" s="185"/>
      <c r="PCK21" s="185"/>
      <c r="PCL21" s="185"/>
      <c r="PCM21" s="185"/>
      <c r="PCN21" s="185"/>
      <c r="PCO21" s="185"/>
      <c r="PCP21" s="185"/>
      <c r="PCQ21" s="185"/>
      <c r="PCR21" s="185"/>
      <c r="PCS21" s="185"/>
      <c r="PCT21" s="185"/>
      <c r="PCU21" s="185"/>
      <c r="PCV21" s="185"/>
      <c r="PCW21" s="185"/>
      <c r="PCX21" s="185"/>
      <c r="PCY21" s="185"/>
      <c r="PCZ21" s="185"/>
      <c r="PDA21" s="185"/>
      <c r="PDB21" s="185"/>
      <c r="PDC21" s="185"/>
      <c r="PDD21" s="185"/>
      <c r="PDE21" s="185"/>
      <c r="PDF21" s="185"/>
      <c r="PDG21" s="185"/>
      <c r="PDH21" s="185"/>
      <c r="PDI21" s="185"/>
      <c r="PDJ21" s="185"/>
      <c r="PDK21" s="185"/>
      <c r="PDL21" s="185"/>
      <c r="PDM21" s="185"/>
      <c r="PDN21" s="185"/>
      <c r="PDO21" s="185"/>
      <c r="PDP21" s="185"/>
      <c r="PDQ21" s="185"/>
      <c r="PDR21" s="185"/>
      <c r="PDS21" s="185"/>
      <c r="PDT21" s="185"/>
      <c r="PDU21" s="185"/>
      <c r="PDV21" s="185"/>
      <c r="PDW21" s="185"/>
      <c r="PDX21" s="185"/>
      <c r="PDY21" s="185"/>
      <c r="PDZ21" s="185"/>
      <c r="PEA21" s="185"/>
      <c r="PEB21" s="185"/>
      <c r="PEC21" s="185"/>
      <c r="PED21" s="185"/>
      <c r="PEE21" s="185"/>
      <c r="PEF21" s="185"/>
      <c r="PEG21" s="185"/>
      <c r="PEH21" s="185"/>
      <c r="PEI21" s="185"/>
      <c r="PEJ21" s="185"/>
      <c r="PEK21" s="185"/>
      <c r="PEL21" s="185"/>
      <c r="PEM21" s="185"/>
      <c r="PEN21" s="185"/>
      <c r="PEO21" s="185"/>
      <c r="PEP21" s="185"/>
      <c r="PEQ21" s="185"/>
      <c r="PER21" s="185"/>
      <c r="PES21" s="185"/>
      <c r="PET21" s="185"/>
      <c r="PEU21" s="185"/>
      <c r="PEV21" s="185"/>
      <c r="PEW21" s="185"/>
      <c r="PEX21" s="185"/>
      <c r="PEY21" s="185"/>
      <c r="PEZ21" s="185"/>
      <c r="PFA21" s="185"/>
      <c r="PFB21" s="185"/>
      <c r="PFC21" s="185"/>
      <c r="PFD21" s="185"/>
      <c r="PFE21" s="185"/>
      <c r="PFF21" s="185"/>
      <c r="PFG21" s="185"/>
      <c r="PFH21" s="185"/>
      <c r="PFI21" s="185"/>
      <c r="PFJ21" s="185"/>
      <c r="PFK21" s="185"/>
      <c r="PFL21" s="185"/>
      <c r="PFM21" s="185"/>
      <c r="PFN21" s="185"/>
      <c r="PFO21" s="185"/>
      <c r="PFP21" s="185"/>
      <c r="PFQ21" s="185"/>
      <c r="PFR21" s="185"/>
      <c r="PFS21" s="185"/>
      <c r="PFT21" s="185"/>
      <c r="PFU21" s="185"/>
      <c r="PFV21" s="185"/>
      <c r="PFW21" s="185"/>
      <c r="PFX21" s="185"/>
      <c r="PFY21" s="185"/>
      <c r="PFZ21" s="185"/>
      <c r="PGA21" s="185"/>
      <c r="PGB21" s="185"/>
      <c r="PGC21" s="185"/>
      <c r="PGD21" s="185"/>
      <c r="PGE21" s="185"/>
      <c r="PGF21" s="185"/>
      <c r="PGG21" s="185"/>
      <c r="PGH21" s="185"/>
      <c r="PGI21" s="185"/>
      <c r="PGJ21" s="185"/>
      <c r="PGK21" s="185"/>
      <c r="PGL21" s="185"/>
      <c r="PGM21" s="185"/>
      <c r="PGN21" s="185"/>
      <c r="PGO21" s="185"/>
      <c r="PGP21" s="185"/>
      <c r="PGQ21" s="185"/>
      <c r="PGR21" s="185"/>
      <c r="PGS21" s="185"/>
      <c r="PGT21" s="185"/>
      <c r="PGU21" s="185"/>
      <c r="PGV21" s="185"/>
      <c r="PGW21" s="185"/>
      <c r="PGX21" s="185"/>
      <c r="PGY21" s="185"/>
      <c r="PGZ21" s="185"/>
      <c r="PHA21" s="185"/>
      <c r="PHB21" s="185"/>
      <c r="PHC21" s="185"/>
      <c r="PHD21" s="185"/>
      <c r="PHE21" s="185"/>
      <c r="PHF21" s="185"/>
      <c r="PHG21" s="185"/>
      <c r="PHH21" s="185"/>
      <c r="PHI21" s="185"/>
      <c r="PHJ21" s="185"/>
      <c r="PHK21" s="185"/>
      <c r="PHL21" s="185"/>
      <c r="PHM21" s="185"/>
      <c r="PHN21" s="185"/>
      <c r="PHO21" s="185"/>
      <c r="PHP21" s="185"/>
      <c r="PHQ21" s="185"/>
      <c r="PHR21" s="185"/>
      <c r="PHS21" s="185"/>
      <c r="PHT21" s="185"/>
      <c r="PHU21" s="185"/>
      <c r="PHV21" s="185"/>
      <c r="PHW21" s="185"/>
      <c r="PHX21" s="185"/>
      <c r="PHY21" s="185"/>
      <c r="PHZ21" s="185"/>
      <c r="PIA21" s="185"/>
      <c r="PIB21" s="185"/>
      <c r="PIC21" s="185"/>
      <c r="PID21" s="185"/>
      <c r="PIE21" s="185"/>
      <c r="PIF21" s="185"/>
      <c r="PIG21" s="185"/>
      <c r="PIH21" s="185"/>
      <c r="PII21" s="185"/>
      <c r="PIJ21" s="185"/>
      <c r="PIK21" s="185"/>
      <c r="PIL21" s="185"/>
      <c r="PIM21" s="185"/>
      <c r="PIN21" s="185"/>
      <c r="PIO21" s="185"/>
      <c r="PIP21" s="185"/>
      <c r="PIQ21" s="185"/>
      <c r="PIR21" s="185"/>
      <c r="PIS21" s="185"/>
      <c r="PIT21" s="185"/>
      <c r="PIU21" s="185"/>
      <c r="PIV21" s="185"/>
      <c r="PIW21" s="185"/>
      <c r="PIX21" s="185"/>
      <c r="PIY21" s="185"/>
      <c r="PIZ21" s="185"/>
      <c r="PJA21" s="185"/>
      <c r="PJB21" s="185"/>
      <c r="PJC21" s="185"/>
      <c r="PJD21" s="185"/>
      <c r="PJE21" s="185"/>
      <c r="PJF21" s="185"/>
      <c r="PJG21" s="185"/>
      <c r="PJH21" s="185"/>
      <c r="PJI21" s="185"/>
      <c r="PJJ21" s="185"/>
      <c r="PJK21" s="185"/>
      <c r="PJL21" s="185"/>
      <c r="PJM21" s="185"/>
      <c r="PJN21" s="185"/>
      <c r="PJO21" s="185"/>
      <c r="PJP21" s="185"/>
      <c r="PJQ21" s="185"/>
      <c r="PJR21" s="185"/>
      <c r="PJS21" s="185"/>
      <c r="PJT21" s="185"/>
      <c r="PJU21" s="185"/>
      <c r="PJV21" s="185"/>
      <c r="PJW21" s="185"/>
      <c r="PJX21" s="185"/>
      <c r="PJY21" s="185"/>
      <c r="PJZ21" s="185"/>
      <c r="PKA21" s="185"/>
      <c r="PKB21" s="185"/>
      <c r="PKC21" s="185"/>
      <c r="PKD21" s="185"/>
      <c r="PKE21" s="185"/>
      <c r="PKF21" s="185"/>
      <c r="PKG21" s="185"/>
      <c r="PKH21" s="185"/>
      <c r="PKI21" s="185"/>
      <c r="PKJ21" s="185"/>
      <c r="PKK21" s="185"/>
      <c r="PKL21" s="185"/>
      <c r="PKM21" s="185"/>
      <c r="PKN21" s="185"/>
      <c r="PKO21" s="185"/>
      <c r="PKP21" s="185"/>
      <c r="PKQ21" s="185"/>
      <c r="PKR21" s="185"/>
      <c r="PKS21" s="185"/>
      <c r="PKT21" s="185"/>
      <c r="PKU21" s="185"/>
      <c r="PKV21" s="185"/>
      <c r="PKW21" s="185"/>
      <c r="PKX21" s="185"/>
      <c r="PKY21" s="185"/>
      <c r="PKZ21" s="185"/>
      <c r="PLA21" s="185"/>
      <c r="PLB21" s="185"/>
      <c r="PLC21" s="185"/>
      <c r="PLD21" s="185"/>
      <c r="PLE21" s="185"/>
      <c r="PLF21" s="185"/>
      <c r="PLG21" s="185"/>
      <c r="PLH21" s="185"/>
      <c r="PLI21" s="185"/>
      <c r="PLJ21" s="185"/>
      <c r="PLK21" s="185"/>
      <c r="PLL21" s="185"/>
      <c r="PLM21" s="185"/>
      <c r="PLN21" s="185"/>
      <c r="PLO21" s="185"/>
      <c r="PLP21" s="185"/>
      <c r="PLQ21" s="185"/>
      <c r="PLR21" s="185"/>
      <c r="PLS21" s="185"/>
      <c r="PLT21" s="185"/>
      <c r="PLU21" s="185"/>
      <c r="PLV21" s="185"/>
      <c r="PLW21" s="185"/>
      <c r="PLX21" s="185"/>
      <c r="PLY21" s="185"/>
      <c r="PLZ21" s="185"/>
      <c r="PMA21" s="185"/>
      <c r="PMB21" s="185"/>
      <c r="PMC21" s="185"/>
      <c r="PMD21" s="185"/>
      <c r="PME21" s="185"/>
      <c r="PMF21" s="185"/>
      <c r="PMG21" s="185"/>
      <c r="PMH21" s="185"/>
      <c r="PMI21" s="185"/>
      <c r="PMJ21" s="185"/>
      <c r="PMK21" s="185"/>
      <c r="PML21" s="185"/>
      <c r="PMM21" s="185"/>
      <c r="PMN21" s="185"/>
      <c r="PMO21" s="185"/>
      <c r="PMP21" s="185"/>
      <c r="PMQ21" s="185"/>
      <c r="PMR21" s="185"/>
      <c r="PMS21" s="185"/>
      <c r="PMT21" s="185"/>
      <c r="PMU21" s="185"/>
      <c r="PMV21" s="185"/>
      <c r="PMW21" s="185"/>
      <c r="PMX21" s="185"/>
      <c r="PMY21" s="185"/>
      <c r="PMZ21" s="185"/>
      <c r="PNA21" s="185"/>
      <c r="PNB21" s="185"/>
      <c r="PNC21" s="185"/>
      <c r="PND21" s="185"/>
      <c r="PNE21" s="185"/>
      <c r="PNF21" s="185"/>
      <c r="PNG21" s="185"/>
      <c r="PNH21" s="185"/>
      <c r="PNI21" s="185"/>
      <c r="PNJ21" s="185"/>
      <c r="PNK21" s="185"/>
      <c r="PNL21" s="185"/>
      <c r="PNM21" s="185"/>
      <c r="PNN21" s="185"/>
      <c r="PNO21" s="185"/>
      <c r="PNP21" s="185"/>
      <c r="PNQ21" s="185"/>
      <c r="PNR21" s="185"/>
      <c r="PNS21" s="185"/>
      <c r="PNT21" s="185"/>
      <c r="PNU21" s="185"/>
      <c r="PNV21" s="185"/>
      <c r="PNW21" s="185"/>
      <c r="PNX21" s="185"/>
      <c r="PNY21" s="185"/>
      <c r="PNZ21" s="185"/>
      <c r="POA21" s="185"/>
      <c r="POB21" s="185"/>
      <c r="POC21" s="185"/>
      <c r="POD21" s="185"/>
      <c r="POE21" s="185"/>
      <c r="POF21" s="185"/>
      <c r="POG21" s="185"/>
      <c r="POH21" s="185"/>
      <c r="POI21" s="185"/>
      <c r="POJ21" s="185"/>
      <c r="POK21" s="185"/>
      <c r="POL21" s="185"/>
      <c r="POM21" s="185"/>
      <c r="PON21" s="185"/>
      <c r="POO21" s="185"/>
      <c r="POP21" s="185"/>
      <c r="POQ21" s="185"/>
      <c r="POR21" s="185"/>
      <c r="POS21" s="185"/>
      <c r="POT21" s="185"/>
      <c r="POU21" s="185"/>
      <c r="POV21" s="185"/>
      <c r="POW21" s="185"/>
      <c r="POX21" s="185"/>
      <c r="POY21" s="185"/>
      <c r="POZ21" s="185"/>
      <c r="PPA21" s="185"/>
      <c r="PPB21" s="185"/>
      <c r="PPC21" s="185"/>
      <c r="PPD21" s="185"/>
      <c r="PPE21" s="185"/>
      <c r="PPF21" s="185"/>
      <c r="PPG21" s="185"/>
      <c r="PPH21" s="185"/>
      <c r="PPI21" s="185"/>
      <c r="PPJ21" s="185"/>
      <c r="PPK21" s="185"/>
      <c r="PPL21" s="185"/>
      <c r="PPM21" s="185"/>
      <c r="PPN21" s="185"/>
      <c r="PPO21" s="185"/>
      <c r="PPP21" s="185"/>
      <c r="PPQ21" s="185"/>
      <c r="PPR21" s="185"/>
      <c r="PPS21" s="185"/>
      <c r="PPT21" s="185"/>
      <c r="PPU21" s="185"/>
      <c r="PPV21" s="185"/>
      <c r="PPW21" s="185"/>
      <c r="PPX21" s="185"/>
      <c r="PPY21" s="185"/>
      <c r="PPZ21" s="185"/>
      <c r="PQA21" s="185"/>
      <c r="PQB21" s="185"/>
      <c r="PQC21" s="185"/>
      <c r="PQD21" s="185"/>
      <c r="PQE21" s="185"/>
      <c r="PQF21" s="185"/>
      <c r="PQG21" s="185"/>
      <c r="PQH21" s="185"/>
      <c r="PQI21" s="185"/>
      <c r="PQJ21" s="185"/>
      <c r="PQK21" s="185"/>
      <c r="PQL21" s="185"/>
      <c r="PQM21" s="185"/>
      <c r="PQN21" s="185"/>
      <c r="PQO21" s="185"/>
      <c r="PQP21" s="185"/>
      <c r="PQQ21" s="185"/>
      <c r="PQR21" s="185"/>
      <c r="PQS21" s="185"/>
      <c r="PQT21" s="185"/>
      <c r="PQU21" s="185"/>
      <c r="PQV21" s="185"/>
      <c r="PQW21" s="185"/>
      <c r="PQX21" s="185"/>
      <c r="PQY21" s="185"/>
      <c r="PQZ21" s="185"/>
      <c r="PRA21" s="185"/>
      <c r="PRB21" s="185"/>
      <c r="PRC21" s="185"/>
      <c r="PRD21" s="185"/>
      <c r="PRE21" s="185"/>
      <c r="PRF21" s="185"/>
      <c r="PRG21" s="185"/>
      <c r="PRH21" s="185"/>
      <c r="PRI21" s="185"/>
      <c r="PRJ21" s="185"/>
      <c r="PRK21" s="185"/>
      <c r="PRL21" s="185"/>
      <c r="PRM21" s="185"/>
      <c r="PRN21" s="185"/>
      <c r="PRO21" s="185"/>
      <c r="PRP21" s="185"/>
      <c r="PRQ21" s="185"/>
      <c r="PRR21" s="185"/>
      <c r="PRS21" s="185"/>
      <c r="PRT21" s="185"/>
      <c r="PRU21" s="185"/>
      <c r="PRV21" s="185"/>
      <c r="PRW21" s="185"/>
      <c r="PRX21" s="185"/>
      <c r="PRY21" s="185"/>
      <c r="PRZ21" s="185"/>
      <c r="PSA21" s="185"/>
      <c r="PSB21" s="185"/>
      <c r="PSC21" s="185"/>
      <c r="PSD21" s="185"/>
      <c r="PSE21" s="185"/>
      <c r="PSF21" s="185"/>
      <c r="PSG21" s="185"/>
      <c r="PSH21" s="185"/>
      <c r="PSI21" s="185"/>
      <c r="PSJ21" s="185"/>
      <c r="PSK21" s="185"/>
      <c r="PSL21" s="185"/>
      <c r="PSM21" s="185"/>
      <c r="PSN21" s="185"/>
      <c r="PSO21" s="185"/>
      <c r="PSP21" s="185"/>
      <c r="PSQ21" s="185"/>
      <c r="PSR21" s="185"/>
      <c r="PSS21" s="185"/>
      <c r="PST21" s="185"/>
      <c r="PSU21" s="185"/>
      <c r="PSV21" s="185"/>
      <c r="PSW21" s="185"/>
      <c r="PSX21" s="185"/>
      <c r="PSY21" s="185"/>
      <c r="PSZ21" s="185"/>
      <c r="PTA21" s="185"/>
      <c r="PTB21" s="185"/>
      <c r="PTC21" s="185"/>
      <c r="PTD21" s="185"/>
      <c r="PTE21" s="185"/>
      <c r="PTF21" s="185"/>
      <c r="PTG21" s="185"/>
      <c r="PTH21" s="185"/>
      <c r="PTI21" s="185"/>
      <c r="PTJ21" s="185"/>
      <c r="PTK21" s="185"/>
      <c r="PTL21" s="185"/>
      <c r="PTM21" s="185"/>
      <c r="PTN21" s="185"/>
      <c r="PTO21" s="185"/>
      <c r="PTP21" s="185"/>
      <c r="PTQ21" s="185"/>
      <c r="PTR21" s="185"/>
      <c r="PTS21" s="185"/>
      <c r="PTT21" s="185"/>
      <c r="PTU21" s="185"/>
      <c r="PTV21" s="185"/>
      <c r="PTW21" s="185"/>
      <c r="PTX21" s="185"/>
      <c r="PTY21" s="185"/>
      <c r="PTZ21" s="185"/>
      <c r="PUA21" s="185"/>
      <c r="PUB21" s="185"/>
      <c r="PUC21" s="185"/>
      <c r="PUD21" s="185"/>
      <c r="PUE21" s="185"/>
      <c r="PUF21" s="185"/>
      <c r="PUG21" s="185"/>
      <c r="PUH21" s="185"/>
      <c r="PUI21" s="185"/>
      <c r="PUJ21" s="185"/>
      <c r="PUK21" s="185"/>
      <c r="PUL21" s="185"/>
      <c r="PUM21" s="185"/>
      <c r="PUN21" s="185"/>
      <c r="PUO21" s="185"/>
      <c r="PUP21" s="185"/>
      <c r="PUQ21" s="185"/>
      <c r="PUR21" s="185"/>
      <c r="PUS21" s="185"/>
      <c r="PUT21" s="185"/>
      <c r="PUU21" s="185"/>
      <c r="PUV21" s="185"/>
      <c r="PUW21" s="185"/>
      <c r="PUX21" s="185"/>
      <c r="PUY21" s="185"/>
      <c r="PUZ21" s="185"/>
      <c r="PVA21" s="185"/>
      <c r="PVB21" s="185"/>
      <c r="PVC21" s="185"/>
      <c r="PVD21" s="185"/>
      <c r="PVE21" s="185"/>
      <c r="PVF21" s="185"/>
      <c r="PVG21" s="185"/>
      <c r="PVH21" s="185"/>
      <c r="PVI21" s="185"/>
      <c r="PVJ21" s="185"/>
      <c r="PVK21" s="185"/>
      <c r="PVL21" s="185"/>
      <c r="PVM21" s="185"/>
      <c r="PVN21" s="185"/>
      <c r="PVO21" s="185"/>
      <c r="PVP21" s="185"/>
      <c r="PVQ21" s="185"/>
      <c r="PVR21" s="185"/>
      <c r="PVS21" s="185"/>
      <c r="PVT21" s="185"/>
      <c r="PVU21" s="185"/>
      <c r="PVV21" s="185"/>
      <c r="PVW21" s="185"/>
      <c r="PVX21" s="185"/>
      <c r="PVY21" s="185"/>
      <c r="PVZ21" s="185"/>
      <c r="PWA21" s="185"/>
      <c r="PWB21" s="185"/>
      <c r="PWC21" s="185"/>
      <c r="PWD21" s="185"/>
      <c r="PWE21" s="185"/>
      <c r="PWF21" s="185"/>
      <c r="PWG21" s="185"/>
      <c r="PWH21" s="185"/>
      <c r="PWI21" s="185"/>
      <c r="PWJ21" s="185"/>
      <c r="PWK21" s="185"/>
      <c r="PWL21" s="185"/>
      <c r="PWM21" s="185"/>
      <c r="PWN21" s="185"/>
      <c r="PWO21" s="185"/>
      <c r="PWP21" s="185"/>
      <c r="PWQ21" s="185"/>
      <c r="PWR21" s="185"/>
      <c r="PWS21" s="185"/>
      <c r="PWT21" s="185"/>
      <c r="PWU21" s="185"/>
      <c r="PWV21" s="185"/>
      <c r="PWW21" s="185"/>
      <c r="PWX21" s="185"/>
      <c r="PWY21" s="185"/>
      <c r="PWZ21" s="185"/>
      <c r="PXA21" s="185"/>
      <c r="PXB21" s="185"/>
      <c r="PXC21" s="185"/>
      <c r="PXD21" s="185"/>
      <c r="PXE21" s="185"/>
      <c r="PXF21" s="185"/>
      <c r="PXG21" s="185"/>
      <c r="PXH21" s="185"/>
      <c r="PXI21" s="185"/>
      <c r="PXJ21" s="185"/>
      <c r="PXK21" s="185"/>
      <c r="PXL21" s="185"/>
      <c r="PXM21" s="185"/>
      <c r="PXN21" s="185"/>
      <c r="PXO21" s="185"/>
      <c r="PXP21" s="185"/>
      <c r="PXQ21" s="185"/>
      <c r="PXR21" s="185"/>
      <c r="PXS21" s="185"/>
      <c r="PXT21" s="185"/>
      <c r="PXU21" s="185"/>
      <c r="PXV21" s="185"/>
      <c r="PXW21" s="185"/>
      <c r="PXX21" s="185"/>
      <c r="PXY21" s="185"/>
      <c r="PXZ21" s="185"/>
      <c r="PYA21" s="185"/>
      <c r="PYB21" s="185"/>
      <c r="PYC21" s="185"/>
      <c r="PYD21" s="185"/>
      <c r="PYE21" s="185"/>
      <c r="PYF21" s="185"/>
      <c r="PYG21" s="185"/>
      <c r="PYH21" s="185"/>
      <c r="PYI21" s="185"/>
      <c r="PYJ21" s="185"/>
      <c r="PYK21" s="185"/>
      <c r="PYL21" s="185"/>
      <c r="PYM21" s="185"/>
      <c r="PYN21" s="185"/>
      <c r="PYO21" s="185"/>
      <c r="PYP21" s="185"/>
      <c r="PYQ21" s="185"/>
      <c r="PYR21" s="185"/>
      <c r="PYS21" s="185"/>
      <c r="PYT21" s="185"/>
      <c r="PYU21" s="185"/>
      <c r="PYV21" s="185"/>
      <c r="PYW21" s="185"/>
      <c r="PYX21" s="185"/>
      <c r="PYY21" s="185"/>
      <c r="PYZ21" s="185"/>
      <c r="PZA21" s="185"/>
      <c r="PZB21" s="185"/>
      <c r="PZC21" s="185"/>
      <c r="PZD21" s="185"/>
      <c r="PZE21" s="185"/>
      <c r="PZF21" s="185"/>
      <c r="PZG21" s="185"/>
      <c r="PZH21" s="185"/>
      <c r="PZI21" s="185"/>
      <c r="PZJ21" s="185"/>
      <c r="PZK21" s="185"/>
      <c r="PZL21" s="185"/>
      <c r="PZM21" s="185"/>
      <c r="PZN21" s="185"/>
      <c r="PZO21" s="185"/>
      <c r="PZP21" s="185"/>
      <c r="PZQ21" s="185"/>
      <c r="PZR21" s="185"/>
      <c r="PZS21" s="185"/>
      <c r="PZT21" s="185"/>
      <c r="PZU21" s="185"/>
      <c r="PZV21" s="185"/>
      <c r="PZW21" s="185"/>
      <c r="PZX21" s="185"/>
      <c r="PZY21" s="185"/>
      <c r="PZZ21" s="185"/>
      <c r="QAA21" s="185"/>
      <c r="QAB21" s="185"/>
      <c r="QAC21" s="185"/>
      <c r="QAD21" s="185"/>
      <c r="QAE21" s="185"/>
      <c r="QAF21" s="185"/>
      <c r="QAG21" s="185"/>
      <c r="QAH21" s="185"/>
      <c r="QAI21" s="185"/>
      <c r="QAJ21" s="185"/>
      <c r="QAK21" s="185"/>
      <c r="QAL21" s="185"/>
      <c r="QAM21" s="185"/>
      <c r="QAN21" s="185"/>
      <c r="QAO21" s="185"/>
      <c r="QAP21" s="185"/>
      <c r="QAQ21" s="185"/>
      <c r="QAR21" s="185"/>
      <c r="QAS21" s="185"/>
      <c r="QAT21" s="185"/>
      <c r="QAU21" s="185"/>
      <c r="QAV21" s="185"/>
      <c r="QAW21" s="185"/>
      <c r="QAX21" s="185"/>
      <c r="QAY21" s="185"/>
      <c r="QAZ21" s="185"/>
      <c r="QBA21" s="185"/>
      <c r="QBB21" s="185"/>
      <c r="QBC21" s="185"/>
      <c r="QBD21" s="185"/>
      <c r="QBE21" s="185"/>
      <c r="QBF21" s="185"/>
      <c r="QBG21" s="185"/>
      <c r="QBH21" s="185"/>
      <c r="QBI21" s="185"/>
      <c r="QBJ21" s="185"/>
      <c r="QBK21" s="185"/>
      <c r="QBL21" s="185"/>
      <c r="QBM21" s="185"/>
      <c r="QBN21" s="185"/>
      <c r="QBO21" s="185"/>
      <c r="QBP21" s="185"/>
      <c r="QBQ21" s="185"/>
      <c r="QBR21" s="185"/>
      <c r="QBS21" s="185"/>
      <c r="QBT21" s="185"/>
      <c r="QBU21" s="185"/>
      <c r="QBV21" s="185"/>
      <c r="QBW21" s="185"/>
      <c r="QBX21" s="185"/>
      <c r="QBY21" s="185"/>
      <c r="QBZ21" s="185"/>
      <c r="QCA21" s="185"/>
      <c r="QCB21" s="185"/>
      <c r="QCC21" s="185"/>
      <c r="QCD21" s="185"/>
      <c r="QCE21" s="185"/>
      <c r="QCF21" s="185"/>
      <c r="QCG21" s="185"/>
      <c r="QCH21" s="185"/>
      <c r="QCI21" s="185"/>
      <c r="QCJ21" s="185"/>
      <c r="QCK21" s="185"/>
      <c r="QCL21" s="185"/>
      <c r="QCM21" s="185"/>
      <c r="QCN21" s="185"/>
      <c r="QCO21" s="185"/>
      <c r="QCP21" s="185"/>
      <c r="QCQ21" s="185"/>
      <c r="QCR21" s="185"/>
      <c r="QCS21" s="185"/>
      <c r="QCT21" s="185"/>
      <c r="QCU21" s="185"/>
      <c r="QCV21" s="185"/>
      <c r="QCW21" s="185"/>
      <c r="QCX21" s="185"/>
      <c r="QCY21" s="185"/>
      <c r="QCZ21" s="185"/>
      <c r="QDA21" s="185"/>
      <c r="QDB21" s="185"/>
      <c r="QDC21" s="185"/>
      <c r="QDD21" s="185"/>
      <c r="QDE21" s="185"/>
      <c r="QDF21" s="185"/>
      <c r="QDG21" s="185"/>
      <c r="QDH21" s="185"/>
      <c r="QDI21" s="185"/>
      <c r="QDJ21" s="185"/>
      <c r="QDK21" s="185"/>
      <c r="QDL21" s="185"/>
      <c r="QDM21" s="185"/>
      <c r="QDN21" s="185"/>
      <c r="QDO21" s="185"/>
      <c r="QDP21" s="185"/>
      <c r="QDQ21" s="185"/>
      <c r="QDR21" s="185"/>
      <c r="QDS21" s="185"/>
      <c r="QDT21" s="185"/>
      <c r="QDU21" s="185"/>
      <c r="QDV21" s="185"/>
      <c r="QDW21" s="185"/>
      <c r="QDX21" s="185"/>
      <c r="QDY21" s="185"/>
      <c r="QDZ21" s="185"/>
      <c r="QEA21" s="185"/>
      <c r="QEB21" s="185"/>
      <c r="QEC21" s="185"/>
      <c r="QED21" s="185"/>
      <c r="QEE21" s="185"/>
      <c r="QEF21" s="185"/>
      <c r="QEG21" s="185"/>
      <c r="QEH21" s="185"/>
      <c r="QEI21" s="185"/>
      <c r="QEJ21" s="185"/>
      <c r="QEK21" s="185"/>
      <c r="QEL21" s="185"/>
      <c r="QEM21" s="185"/>
      <c r="QEN21" s="185"/>
      <c r="QEO21" s="185"/>
      <c r="QEP21" s="185"/>
      <c r="QEQ21" s="185"/>
      <c r="QER21" s="185"/>
      <c r="QES21" s="185"/>
      <c r="QET21" s="185"/>
      <c r="QEU21" s="185"/>
      <c r="QEV21" s="185"/>
      <c r="QEW21" s="185"/>
      <c r="QEX21" s="185"/>
      <c r="QEY21" s="185"/>
      <c r="QEZ21" s="185"/>
      <c r="QFA21" s="185"/>
      <c r="QFB21" s="185"/>
      <c r="QFC21" s="185"/>
      <c r="QFD21" s="185"/>
      <c r="QFE21" s="185"/>
      <c r="QFF21" s="185"/>
      <c r="QFG21" s="185"/>
      <c r="QFH21" s="185"/>
      <c r="QFI21" s="185"/>
      <c r="QFJ21" s="185"/>
      <c r="QFK21" s="185"/>
      <c r="QFL21" s="185"/>
      <c r="QFM21" s="185"/>
      <c r="QFN21" s="185"/>
      <c r="QFO21" s="185"/>
      <c r="QFP21" s="185"/>
      <c r="QFQ21" s="185"/>
      <c r="QFR21" s="185"/>
      <c r="QFS21" s="185"/>
      <c r="QFT21" s="185"/>
      <c r="QFU21" s="185"/>
      <c r="QFV21" s="185"/>
      <c r="QFW21" s="185"/>
      <c r="QFX21" s="185"/>
      <c r="QFY21" s="185"/>
      <c r="QFZ21" s="185"/>
      <c r="QGA21" s="185"/>
      <c r="QGB21" s="185"/>
      <c r="QGC21" s="185"/>
      <c r="QGD21" s="185"/>
      <c r="QGE21" s="185"/>
      <c r="QGF21" s="185"/>
      <c r="QGG21" s="185"/>
      <c r="QGH21" s="185"/>
      <c r="QGI21" s="185"/>
      <c r="QGJ21" s="185"/>
      <c r="QGK21" s="185"/>
      <c r="QGL21" s="185"/>
      <c r="QGM21" s="185"/>
      <c r="QGN21" s="185"/>
      <c r="QGO21" s="185"/>
      <c r="QGP21" s="185"/>
      <c r="QGQ21" s="185"/>
      <c r="QGR21" s="185"/>
      <c r="QGS21" s="185"/>
      <c r="QGT21" s="185"/>
      <c r="QGU21" s="185"/>
      <c r="QGV21" s="185"/>
      <c r="QGW21" s="185"/>
      <c r="QGX21" s="185"/>
      <c r="QGY21" s="185"/>
      <c r="QGZ21" s="185"/>
      <c r="QHA21" s="185"/>
      <c r="QHB21" s="185"/>
      <c r="QHC21" s="185"/>
      <c r="QHD21" s="185"/>
      <c r="QHE21" s="185"/>
      <c r="QHF21" s="185"/>
      <c r="QHG21" s="185"/>
      <c r="QHH21" s="185"/>
      <c r="QHI21" s="185"/>
      <c r="QHJ21" s="185"/>
      <c r="QHK21" s="185"/>
      <c r="QHL21" s="185"/>
      <c r="QHM21" s="185"/>
      <c r="QHN21" s="185"/>
      <c r="QHO21" s="185"/>
      <c r="QHP21" s="185"/>
      <c r="QHQ21" s="185"/>
      <c r="QHR21" s="185"/>
      <c r="QHS21" s="185"/>
      <c r="QHT21" s="185"/>
      <c r="QHU21" s="185"/>
      <c r="QHV21" s="185"/>
      <c r="QHW21" s="185"/>
      <c r="QHX21" s="185"/>
      <c r="QHY21" s="185"/>
      <c r="QHZ21" s="185"/>
      <c r="QIA21" s="185"/>
      <c r="QIB21" s="185"/>
      <c r="QIC21" s="185"/>
      <c r="QID21" s="185"/>
      <c r="QIE21" s="185"/>
      <c r="QIF21" s="185"/>
      <c r="QIG21" s="185"/>
      <c r="QIH21" s="185"/>
      <c r="QII21" s="185"/>
      <c r="QIJ21" s="185"/>
      <c r="QIK21" s="185"/>
      <c r="QIL21" s="185"/>
      <c r="QIM21" s="185"/>
      <c r="QIN21" s="185"/>
      <c r="QIO21" s="185"/>
      <c r="QIP21" s="185"/>
      <c r="QIQ21" s="185"/>
      <c r="QIR21" s="185"/>
      <c r="QIS21" s="185"/>
      <c r="QIT21" s="185"/>
      <c r="QIU21" s="185"/>
      <c r="QIV21" s="185"/>
      <c r="QIW21" s="185"/>
      <c r="QIX21" s="185"/>
      <c r="QIY21" s="185"/>
      <c r="QIZ21" s="185"/>
      <c r="QJA21" s="185"/>
      <c r="QJB21" s="185"/>
      <c r="QJC21" s="185"/>
      <c r="QJD21" s="185"/>
      <c r="QJE21" s="185"/>
      <c r="QJF21" s="185"/>
      <c r="QJG21" s="185"/>
      <c r="QJH21" s="185"/>
      <c r="QJI21" s="185"/>
      <c r="QJJ21" s="185"/>
      <c r="QJK21" s="185"/>
      <c r="QJL21" s="185"/>
      <c r="QJM21" s="185"/>
      <c r="QJN21" s="185"/>
      <c r="QJO21" s="185"/>
      <c r="QJP21" s="185"/>
      <c r="QJQ21" s="185"/>
      <c r="QJR21" s="185"/>
      <c r="QJS21" s="185"/>
      <c r="QJT21" s="185"/>
      <c r="QJU21" s="185"/>
      <c r="QJV21" s="185"/>
      <c r="QJW21" s="185"/>
      <c r="QJX21" s="185"/>
      <c r="QJY21" s="185"/>
      <c r="QJZ21" s="185"/>
      <c r="QKA21" s="185"/>
      <c r="QKB21" s="185"/>
      <c r="QKC21" s="185"/>
      <c r="QKD21" s="185"/>
      <c r="QKE21" s="185"/>
      <c r="QKF21" s="185"/>
      <c r="QKG21" s="185"/>
      <c r="QKH21" s="185"/>
      <c r="QKI21" s="185"/>
      <c r="QKJ21" s="185"/>
      <c r="QKK21" s="185"/>
      <c r="QKL21" s="185"/>
      <c r="QKM21" s="185"/>
      <c r="QKN21" s="185"/>
      <c r="QKO21" s="185"/>
      <c r="QKP21" s="185"/>
      <c r="QKQ21" s="185"/>
      <c r="QKR21" s="185"/>
      <c r="QKS21" s="185"/>
      <c r="QKT21" s="185"/>
      <c r="QKU21" s="185"/>
      <c r="QKV21" s="185"/>
      <c r="QKW21" s="185"/>
      <c r="QKX21" s="185"/>
      <c r="QKY21" s="185"/>
      <c r="QKZ21" s="185"/>
      <c r="QLA21" s="185"/>
      <c r="QLB21" s="185"/>
      <c r="QLC21" s="185"/>
      <c r="QLD21" s="185"/>
      <c r="QLE21" s="185"/>
      <c r="QLF21" s="185"/>
      <c r="QLG21" s="185"/>
      <c r="QLH21" s="185"/>
      <c r="QLI21" s="185"/>
      <c r="QLJ21" s="185"/>
      <c r="QLK21" s="185"/>
      <c r="QLL21" s="185"/>
      <c r="QLM21" s="185"/>
      <c r="QLN21" s="185"/>
      <c r="QLO21" s="185"/>
      <c r="QLP21" s="185"/>
      <c r="QLQ21" s="185"/>
      <c r="QLR21" s="185"/>
      <c r="QLS21" s="185"/>
      <c r="QLT21" s="185"/>
      <c r="QLU21" s="185"/>
      <c r="QLV21" s="185"/>
      <c r="QLW21" s="185"/>
      <c r="QLX21" s="185"/>
      <c r="QLY21" s="185"/>
      <c r="QLZ21" s="185"/>
      <c r="QMA21" s="185"/>
      <c r="QMB21" s="185"/>
      <c r="QMC21" s="185"/>
      <c r="QMD21" s="185"/>
      <c r="QME21" s="185"/>
      <c r="QMF21" s="185"/>
      <c r="QMG21" s="185"/>
      <c r="QMH21" s="185"/>
      <c r="QMI21" s="185"/>
      <c r="QMJ21" s="185"/>
      <c r="QMK21" s="185"/>
      <c r="QML21" s="185"/>
      <c r="QMM21" s="185"/>
      <c r="QMN21" s="185"/>
      <c r="QMO21" s="185"/>
      <c r="QMP21" s="185"/>
      <c r="QMQ21" s="185"/>
      <c r="QMR21" s="185"/>
      <c r="QMS21" s="185"/>
      <c r="QMT21" s="185"/>
      <c r="QMU21" s="185"/>
      <c r="QMV21" s="185"/>
      <c r="QMW21" s="185"/>
      <c r="QMX21" s="185"/>
      <c r="QMY21" s="185"/>
      <c r="QMZ21" s="185"/>
      <c r="QNA21" s="185"/>
      <c r="QNB21" s="185"/>
      <c r="QNC21" s="185"/>
      <c r="QND21" s="185"/>
      <c r="QNE21" s="185"/>
      <c r="QNF21" s="185"/>
      <c r="QNG21" s="185"/>
      <c r="QNH21" s="185"/>
      <c r="QNI21" s="185"/>
      <c r="QNJ21" s="185"/>
      <c r="QNK21" s="185"/>
      <c r="QNL21" s="185"/>
      <c r="QNM21" s="185"/>
      <c r="QNN21" s="185"/>
      <c r="QNO21" s="185"/>
      <c r="QNP21" s="185"/>
      <c r="QNQ21" s="185"/>
      <c r="QNR21" s="185"/>
      <c r="QNS21" s="185"/>
      <c r="QNT21" s="185"/>
      <c r="QNU21" s="185"/>
      <c r="QNV21" s="185"/>
      <c r="QNW21" s="185"/>
      <c r="QNX21" s="185"/>
      <c r="QNY21" s="185"/>
      <c r="QNZ21" s="185"/>
      <c r="QOA21" s="185"/>
      <c r="QOB21" s="185"/>
      <c r="QOC21" s="185"/>
      <c r="QOD21" s="185"/>
      <c r="QOE21" s="185"/>
      <c r="QOF21" s="185"/>
      <c r="QOG21" s="185"/>
      <c r="QOH21" s="185"/>
      <c r="QOI21" s="185"/>
      <c r="QOJ21" s="185"/>
      <c r="QOK21" s="185"/>
      <c r="QOL21" s="185"/>
      <c r="QOM21" s="185"/>
      <c r="QON21" s="185"/>
      <c r="QOO21" s="185"/>
      <c r="QOP21" s="185"/>
      <c r="QOQ21" s="185"/>
      <c r="QOR21" s="185"/>
      <c r="QOS21" s="185"/>
      <c r="QOT21" s="185"/>
      <c r="QOU21" s="185"/>
      <c r="QOV21" s="185"/>
      <c r="QOW21" s="185"/>
      <c r="QOX21" s="185"/>
      <c r="QOY21" s="185"/>
      <c r="QOZ21" s="185"/>
      <c r="QPA21" s="185"/>
      <c r="QPB21" s="185"/>
      <c r="QPC21" s="185"/>
      <c r="QPD21" s="185"/>
      <c r="QPE21" s="185"/>
      <c r="QPF21" s="185"/>
      <c r="QPG21" s="185"/>
      <c r="QPH21" s="185"/>
      <c r="QPI21" s="185"/>
      <c r="QPJ21" s="185"/>
      <c r="QPK21" s="185"/>
      <c r="QPL21" s="185"/>
      <c r="QPM21" s="185"/>
      <c r="QPN21" s="185"/>
      <c r="QPO21" s="185"/>
      <c r="QPP21" s="185"/>
      <c r="QPQ21" s="185"/>
      <c r="QPR21" s="185"/>
      <c r="QPS21" s="185"/>
      <c r="QPT21" s="185"/>
      <c r="QPU21" s="185"/>
      <c r="QPV21" s="185"/>
      <c r="QPW21" s="185"/>
      <c r="QPX21" s="185"/>
      <c r="QPY21" s="185"/>
      <c r="QPZ21" s="185"/>
      <c r="QQA21" s="185"/>
      <c r="QQB21" s="185"/>
      <c r="QQC21" s="185"/>
      <c r="QQD21" s="185"/>
      <c r="QQE21" s="185"/>
      <c r="QQF21" s="185"/>
      <c r="QQG21" s="185"/>
      <c r="QQH21" s="185"/>
      <c r="QQI21" s="185"/>
      <c r="QQJ21" s="185"/>
      <c r="QQK21" s="185"/>
      <c r="QQL21" s="185"/>
      <c r="QQM21" s="185"/>
      <c r="QQN21" s="185"/>
      <c r="QQO21" s="185"/>
      <c r="QQP21" s="185"/>
      <c r="QQQ21" s="185"/>
      <c r="QQR21" s="185"/>
      <c r="QQS21" s="185"/>
      <c r="QQT21" s="185"/>
      <c r="QQU21" s="185"/>
      <c r="QQV21" s="185"/>
      <c r="QQW21" s="185"/>
      <c r="QQX21" s="185"/>
      <c r="QQY21" s="185"/>
      <c r="QQZ21" s="185"/>
      <c r="QRA21" s="185"/>
      <c r="QRB21" s="185"/>
      <c r="QRC21" s="185"/>
      <c r="QRD21" s="185"/>
      <c r="QRE21" s="185"/>
      <c r="QRF21" s="185"/>
      <c r="QRG21" s="185"/>
      <c r="QRH21" s="185"/>
      <c r="QRI21" s="185"/>
      <c r="QRJ21" s="185"/>
      <c r="QRK21" s="185"/>
      <c r="QRL21" s="185"/>
      <c r="QRM21" s="185"/>
      <c r="QRN21" s="185"/>
      <c r="QRO21" s="185"/>
      <c r="QRP21" s="185"/>
      <c r="QRQ21" s="185"/>
      <c r="QRR21" s="185"/>
      <c r="QRS21" s="185"/>
      <c r="QRT21" s="185"/>
      <c r="QRU21" s="185"/>
      <c r="QRV21" s="185"/>
      <c r="QRW21" s="185"/>
      <c r="QRX21" s="185"/>
      <c r="QRY21" s="185"/>
      <c r="QRZ21" s="185"/>
      <c r="QSA21" s="185"/>
      <c r="QSB21" s="185"/>
      <c r="QSC21" s="185"/>
      <c r="QSD21" s="185"/>
      <c r="QSE21" s="185"/>
      <c r="QSF21" s="185"/>
      <c r="QSG21" s="185"/>
      <c r="QSH21" s="185"/>
      <c r="QSI21" s="185"/>
      <c r="QSJ21" s="185"/>
      <c r="QSK21" s="185"/>
      <c r="QSL21" s="185"/>
      <c r="QSM21" s="185"/>
      <c r="QSN21" s="185"/>
      <c r="QSO21" s="185"/>
      <c r="QSP21" s="185"/>
      <c r="QSQ21" s="185"/>
      <c r="QSR21" s="185"/>
      <c r="QSS21" s="185"/>
      <c r="QST21" s="185"/>
      <c r="QSU21" s="185"/>
      <c r="QSV21" s="185"/>
      <c r="QSW21" s="185"/>
      <c r="QSX21" s="185"/>
      <c r="QSY21" s="185"/>
      <c r="QSZ21" s="185"/>
      <c r="QTA21" s="185"/>
      <c r="QTB21" s="185"/>
      <c r="QTC21" s="185"/>
      <c r="QTD21" s="185"/>
      <c r="QTE21" s="185"/>
      <c r="QTF21" s="185"/>
      <c r="QTG21" s="185"/>
      <c r="QTH21" s="185"/>
      <c r="QTI21" s="185"/>
      <c r="QTJ21" s="185"/>
      <c r="QTK21" s="185"/>
      <c r="QTL21" s="185"/>
      <c r="QTM21" s="185"/>
      <c r="QTN21" s="185"/>
      <c r="QTO21" s="185"/>
      <c r="QTP21" s="185"/>
      <c r="QTQ21" s="185"/>
      <c r="QTR21" s="185"/>
      <c r="QTS21" s="185"/>
      <c r="QTT21" s="185"/>
      <c r="QTU21" s="185"/>
      <c r="QTV21" s="185"/>
      <c r="QTW21" s="185"/>
      <c r="QTX21" s="185"/>
      <c r="QTY21" s="185"/>
      <c r="QTZ21" s="185"/>
      <c r="QUA21" s="185"/>
      <c r="QUB21" s="185"/>
      <c r="QUC21" s="185"/>
      <c r="QUD21" s="185"/>
      <c r="QUE21" s="185"/>
      <c r="QUF21" s="185"/>
      <c r="QUG21" s="185"/>
      <c r="QUH21" s="185"/>
      <c r="QUI21" s="185"/>
      <c r="QUJ21" s="185"/>
      <c r="QUK21" s="185"/>
      <c r="QUL21" s="185"/>
      <c r="QUM21" s="185"/>
      <c r="QUN21" s="185"/>
      <c r="QUO21" s="185"/>
      <c r="QUP21" s="185"/>
      <c r="QUQ21" s="185"/>
      <c r="QUR21" s="185"/>
      <c r="QUS21" s="185"/>
      <c r="QUT21" s="185"/>
      <c r="QUU21" s="185"/>
      <c r="QUV21" s="185"/>
      <c r="QUW21" s="185"/>
      <c r="QUX21" s="185"/>
      <c r="QUY21" s="185"/>
      <c r="QUZ21" s="185"/>
      <c r="QVA21" s="185"/>
      <c r="QVB21" s="185"/>
      <c r="QVC21" s="185"/>
      <c r="QVD21" s="185"/>
      <c r="QVE21" s="185"/>
      <c r="QVF21" s="185"/>
      <c r="QVG21" s="185"/>
      <c r="QVH21" s="185"/>
      <c r="QVI21" s="185"/>
      <c r="QVJ21" s="185"/>
      <c r="QVK21" s="185"/>
      <c r="QVL21" s="185"/>
      <c r="QVM21" s="185"/>
      <c r="QVN21" s="185"/>
      <c r="QVO21" s="185"/>
      <c r="QVP21" s="185"/>
      <c r="QVQ21" s="185"/>
      <c r="QVR21" s="185"/>
      <c r="QVS21" s="185"/>
      <c r="QVT21" s="185"/>
      <c r="QVU21" s="185"/>
      <c r="QVV21" s="185"/>
      <c r="QVW21" s="185"/>
      <c r="QVX21" s="185"/>
      <c r="QVY21" s="185"/>
      <c r="QVZ21" s="185"/>
      <c r="QWA21" s="185"/>
      <c r="QWB21" s="185"/>
      <c r="QWC21" s="185"/>
      <c r="QWD21" s="185"/>
      <c r="QWE21" s="185"/>
      <c r="QWF21" s="185"/>
      <c r="QWG21" s="185"/>
      <c r="QWH21" s="185"/>
      <c r="QWI21" s="185"/>
      <c r="QWJ21" s="185"/>
      <c r="QWK21" s="185"/>
      <c r="QWL21" s="185"/>
      <c r="QWM21" s="185"/>
      <c r="QWN21" s="185"/>
      <c r="QWO21" s="185"/>
      <c r="QWP21" s="185"/>
      <c r="QWQ21" s="185"/>
      <c r="QWR21" s="185"/>
      <c r="QWS21" s="185"/>
      <c r="QWT21" s="185"/>
      <c r="QWU21" s="185"/>
      <c r="QWV21" s="185"/>
      <c r="QWW21" s="185"/>
      <c r="QWX21" s="185"/>
      <c r="QWY21" s="185"/>
      <c r="QWZ21" s="185"/>
      <c r="QXA21" s="185"/>
      <c r="QXB21" s="185"/>
      <c r="QXC21" s="185"/>
      <c r="QXD21" s="185"/>
      <c r="QXE21" s="185"/>
      <c r="QXF21" s="185"/>
      <c r="QXG21" s="185"/>
      <c r="QXH21" s="185"/>
      <c r="QXI21" s="185"/>
      <c r="QXJ21" s="185"/>
      <c r="QXK21" s="185"/>
      <c r="QXL21" s="185"/>
      <c r="QXM21" s="185"/>
      <c r="QXN21" s="185"/>
      <c r="QXO21" s="185"/>
      <c r="QXP21" s="185"/>
      <c r="QXQ21" s="185"/>
      <c r="QXR21" s="185"/>
      <c r="QXS21" s="185"/>
      <c r="QXT21" s="185"/>
      <c r="QXU21" s="185"/>
      <c r="QXV21" s="185"/>
      <c r="QXW21" s="185"/>
      <c r="QXX21" s="185"/>
      <c r="QXY21" s="185"/>
      <c r="QXZ21" s="185"/>
      <c r="QYA21" s="185"/>
      <c r="QYB21" s="185"/>
      <c r="QYC21" s="185"/>
      <c r="QYD21" s="185"/>
      <c r="QYE21" s="185"/>
      <c r="QYF21" s="185"/>
      <c r="QYG21" s="185"/>
      <c r="QYH21" s="185"/>
      <c r="QYI21" s="185"/>
      <c r="QYJ21" s="185"/>
      <c r="QYK21" s="185"/>
      <c r="QYL21" s="185"/>
      <c r="QYM21" s="185"/>
      <c r="QYN21" s="185"/>
      <c r="QYO21" s="185"/>
      <c r="QYP21" s="185"/>
      <c r="QYQ21" s="185"/>
      <c r="QYR21" s="185"/>
      <c r="QYS21" s="185"/>
      <c r="QYT21" s="185"/>
      <c r="QYU21" s="185"/>
      <c r="QYV21" s="185"/>
      <c r="QYW21" s="185"/>
      <c r="QYX21" s="185"/>
      <c r="QYY21" s="185"/>
      <c r="QYZ21" s="185"/>
      <c r="QZA21" s="185"/>
      <c r="QZB21" s="185"/>
      <c r="QZC21" s="185"/>
      <c r="QZD21" s="185"/>
      <c r="QZE21" s="185"/>
      <c r="QZF21" s="185"/>
      <c r="QZG21" s="185"/>
      <c r="QZH21" s="185"/>
      <c r="QZI21" s="185"/>
      <c r="QZJ21" s="185"/>
      <c r="QZK21" s="185"/>
      <c r="QZL21" s="185"/>
      <c r="QZM21" s="185"/>
      <c r="QZN21" s="185"/>
      <c r="QZO21" s="185"/>
      <c r="QZP21" s="185"/>
      <c r="QZQ21" s="185"/>
      <c r="QZR21" s="185"/>
      <c r="QZS21" s="185"/>
      <c r="QZT21" s="185"/>
      <c r="QZU21" s="185"/>
      <c r="QZV21" s="185"/>
      <c r="QZW21" s="185"/>
      <c r="QZX21" s="185"/>
      <c r="QZY21" s="185"/>
      <c r="QZZ21" s="185"/>
      <c r="RAA21" s="185"/>
      <c r="RAB21" s="185"/>
      <c r="RAC21" s="185"/>
      <c r="RAD21" s="185"/>
      <c r="RAE21" s="185"/>
      <c r="RAF21" s="185"/>
      <c r="RAG21" s="185"/>
      <c r="RAH21" s="185"/>
      <c r="RAI21" s="185"/>
      <c r="RAJ21" s="185"/>
      <c r="RAK21" s="185"/>
      <c r="RAL21" s="185"/>
      <c r="RAM21" s="185"/>
      <c r="RAN21" s="185"/>
      <c r="RAO21" s="185"/>
      <c r="RAP21" s="185"/>
      <c r="RAQ21" s="185"/>
      <c r="RAR21" s="185"/>
      <c r="RAS21" s="185"/>
      <c r="RAT21" s="185"/>
      <c r="RAU21" s="185"/>
      <c r="RAV21" s="185"/>
      <c r="RAW21" s="185"/>
      <c r="RAX21" s="185"/>
      <c r="RAY21" s="185"/>
      <c r="RAZ21" s="185"/>
      <c r="RBA21" s="185"/>
      <c r="RBB21" s="185"/>
      <c r="RBC21" s="185"/>
      <c r="RBD21" s="185"/>
      <c r="RBE21" s="185"/>
      <c r="RBF21" s="185"/>
      <c r="RBG21" s="185"/>
      <c r="RBH21" s="185"/>
      <c r="RBI21" s="185"/>
      <c r="RBJ21" s="185"/>
      <c r="RBK21" s="185"/>
      <c r="RBL21" s="185"/>
      <c r="RBM21" s="185"/>
      <c r="RBN21" s="185"/>
      <c r="RBO21" s="185"/>
      <c r="RBP21" s="185"/>
      <c r="RBQ21" s="185"/>
      <c r="RBR21" s="185"/>
      <c r="RBS21" s="185"/>
      <c r="RBT21" s="185"/>
      <c r="RBU21" s="185"/>
      <c r="RBV21" s="185"/>
      <c r="RBW21" s="185"/>
      <c r="RBX21" s="185"/>
      <c r="RBY21" s="185"/>
      <c r="RBZ21" s="185"/>
      <c r="RCA21" s="185"/>
      <c r="RCB21" s="185"/>
      <c r="RCC21" s="185"/>
      <c r="RCD21" s="185"/>
      <c r="RCE21" s="185"/>
      <c r="RCF21" s="185"/>
      <c r="RCG21" s="185"/>
      <c r="RCH21" s="185"/>
      <c r="RCI21" s="185"/>
      <c r="RCJ21" s="185"/>
      <c r="RCK21" s="185"/>
      <c r="RCL21" s="185"/>
      <c r="RCM21" s="185"/>
      <c r="RCN21" s="185"/>
      <c r="RCO21" s="185"/>
      <c r="RCP21" s="185"/>
      <c r="RCQ21" s="185"/>
      <c r="RCR21" s="185"/>
      <c r="RCS21" s="185"/>
      <c r="RCT21" s="185"/>
      <c r="RCU21" s="185"/>
      <c r="RCV21" s="185"/>
      <c r="RCW21" s="185"/>
      <c r="RCX21" s="185"/>
      <c r="RCY21" s="185"/>
      <c r="RCZ21" s="185"/>
      <c r="RDA21" s="185"/>
      <c r="RDB21" s="185"/>
      <c r="RDC21" s="185"/>
      <c r="RDD21" s="185"/>
      <c r="RDE21" s="185"/>
      <c r="RDF21" s="185"/>
      <c r="RDG21" s="185"/>
      <c r="RDH21" s="185"/>
      <c r="RDI21" s="185"/>
      <c r="RDJ21" s="185"/>
      <c r="RDK21" s="185"/>
      <c r="RDL21" s="185"/>
      <c r="RDM21" s="185"/>
      <c r="RDN21" s="185"/>
      <c r="RDO21" s="185"/>
      <c r="RDP21" s="185"/>
      <c r="RDQ21" s="185"/>
      <c r="RDR21" s="185"/>
      <c r="RDS21" s="185"/>
      <c r="RDT21" s="185"/>
      <c r="RDU21" s="185"/>
      <c r="RDV21" s="185"/>
      <c r="RDW21" s="185"/>
      <c r="RDX21" s="185"/>
      <c r="RDY21" s="185"/>
      <c r="RDZ21" s="185"/>
      <c r="REA21" s="185"/>
      <c r="REB21" s="185"/>
      <c r="REC21" s="185"/>
      <c r="RED21" s="185"/>
      <c r="REE21" s="185"/>
      <c r="REF21" s="185"/>
      <c r="REG21" s="185"/>
      <c r="REH21" s="185"/>
      <c r="REI21" s="185"/>
      <c r="REJ21" s="185"/>
      <c r="REK21" s="185"/>
      <c r="REL21" s="185"/>
      <c r="REM21" s="185"/>
      <c r="REN21" s="185"/>
      <c r="REO21" s="185"/>
      <c r="REP21" s="185"/>
      <c r="REQ21" s="185"/>
      <c r="RER21" s="185"/>
      <c r="RES21" s="185"/>
      <c r="RET21" s="185"/>
      <c r="REU21" s="185"/>
      <c r="REV21" s="185"/>
      <c r="REW21" s="185"/>
      <c r="REX21" s="185"/>
      <c r="REY21" s="185"/>
      <c r="REZ21" s="185"/>
      <c r="RFA21" s="185"/>
      <c r="RFB21" s="185"/>
      <c r="RFC21" s="185"/>
      <c r="RFD21" s="185"/>
      <c r="RFE21" s="185"/>
      <c r="RFF21" s="185"/>
      <c r="RFG21" s="185"/>
      <c r="RFH21" s="185"/>
      <c r="RFI21" s="185"/>
      <c r="RFJ21" s="185"/>
      <c r="RFK21" s="185"/>
      <c r="RFL21" s="185"/>
      <c r="RFM21" s="185"/>
      <c r="RFN21" s="185"/>
      <c r="RFO21" s="185"/>
      <c r="RFP21" s="185"/>
      <c r="RFQ21" s="185"/>
      <c r="RFR21" s="185"/>
      <c r="RFS21" s="185"/>
      <c r="RFT21" s="185"/>
      <c r="RFU21" s="185"/>
      <c r="RFV21" s="185"/>
      <c r="RFW21" s="185"/>
      <c r="RFX21" s="185"/>
      <c r="RFY21" s="185"/>
      <c r="RFZ21" s="185"/>
      <c r="RGA21" s="185"/>
      <c r="RGB21" s="185"/>
      <c r="RGC21" s="185"/>
      <c r="RGD21" s="185"/>
      <c r="RGE21" s="185"/>
      <c r="RGF21" s="185"/>
      <c r="RGG21" s="185"/>
      <c r="RGH21" s="185"/>
      <c r="RGI21" s="185"/>
      <c r="RGJ21" s="185"/>
      <c r="RGK21" s="185"/>
      <c r="RGL21" s="185"/>
      <c r="RGM21" s="185"/>
      <c r="RGN21" s="185"/>
      <c r="RGO21" s="185"/>
      <c r="RGP21" s="185"/>
      <c r="RGQ21" s="185"/>
      <c r="RGR21" s="185"/>
      <c r="RGS21" s="185"/>
      <c r="RGT21" s="185"/>
      <c r="RGU21" s="185"/>
      <c r="RGV21" s="185"/>
      <c r="RGW21" s="185"/>
      <c r="RGX21" s="185"/>
      <c r="RGY21" s="185"/>
      <c r="RGZ21" s="185"/>
      <c r="RHA21" s="185"/>
      <c r="RHB21" s="185"/>
      <c r="RHC21" s="185"/>
      <c r="RHD21" s="185"/>
      <c r="RHE21" s="185"/>
      <c r="RHF21" s="185"/>
      <c r="RHG21" s="185"/>
      <c r="RHH21" s="185"/>
      <c r="RHI21" s="185"/>
      <c r="RHJ21" s="185"/>
      <c r="RHK21" s="185"/>
      <c r="RHL21" s="185"/>
      <c r="RHM21" s="185"/>
      <c r="RHN21" s="185"/>
      <c r="RHO21" s="185"/>
      <c r="RHP21" s="185"/>
      <c r="RHQ21" s="185"/>
      <c r="RHR21" s="185"/>
      <c r="RHS21" s="185"/>
      <c r="RHT21" s="185"/>
      <c r="RHU21" s="185"/>
      <c r="RHV21" s="185"/>
      <c r="RHW21" s="185"/>
      <c r="RHX21" s="185"/>
      <c r="RHY21" s="185"/>
      <c r="RHZ21" s="185"/>
      <c r="RIA21" s="185"/>
      <c r="RIB21" s="185"/>
      <c r="RIC21" s="185"/>
      <c r="RID21" s="185"/>
      <c r="RIE21" s="185"/>
      <c r="RIF21" s="185"/>
      <c r="RIG21" s="185"/>
      <c r="RIH21" s="185"/>
      <c r="RII21" s="185"/>
      <c r="RIJ21" s="185"/>
      <c r="RIK21" s="185"/>
      <c r="RIL21" s="185"/>
      <c r="RIM21" s="185"/>
      <c r="RIN21" s="185"/>
      <c r="RIO21" s="185"/>
      <c r="RIP21" s="185"/>
      <c r="RIQ21" s="185"/>
      <c r="RIR21" s="185"/>
      <c r="RIS21" s="185"/>
      <c r="RIT21" s="185"/>
      <c r="RIU21" s="185"/>
      <c r="RIV21" s="185"/>
      <c r="RIW21" s="185"/>
      <c r="RIX21" s="185"/>
      <c r="RIY21" s="185"/>
      <c r="RIZ21" s="185"/>
      <c r="RJA21" s="185"/>
      <c r="RJB21" s="185"/>
      <c r="RJC21" s="185"/>
      <c r="RJD21" s="185"/>
      <c r="RJE21" s="185"/>
      <c r="RJF21" s="185"/>
      <c r="RJG21" s="185"/>
      <c r="RJH21" s="185"/>
      <c r="RJI21" s="185"/>
      <c r="RJJ21" s="185"/>
      <c r="RJK21" s="185"/>
      <c r="RJL21" s="185"/>
      <c r="RJM21" s="185"/>
      <c r="RJN21" s="185"/>
      <c r="RJO21" s="185"/>
      <c r="RJP21" s="185"/>
      <c r="RJQ21" s="185"/>
      <c r="RJR21" s="185"/>
      <c r="RJS21" s="185"/>
      <c r="RJT21" s="185"/>
      <c r="RJU21" s="185"/>
      <c r="RJV21" s="185"/>
      <c r="RJW21" s="185"/>
      <c r="RJX21" s="185"/>
      <c r="RJY21" s="185"/>
      <c r="RJZ21" s="185"/>
      <c r="RKA21" s="185"/>
      <c r="RKB21" s="185"/>
      <c r="RKC21" s="185"/>
      <c r="RKD21" s="185"/>
      <c r="RKE21" s="185"/>
      <c r="RKF21" s="185"/>
      <c r="RKG21" s="185"/>
      <c r="RKH21" s="185"/>
      <c r="RKI21" s="185"/>
      <c r="RKJ21" s="185"/>
      <c r="RKK21" s="185"/>
      <c r="RKL21" s="185"/>
      <c r="RKM21" s="185"/>
      <c r="RKN21" s="185"/>
      <c r="RKO21" s="185"/>
      <c r="RKP21" s="185"/>
      <c r="RKQ21" s="185"/>
      <c r="RKR21" s="185"/>
      <c r="RKS21" s="185"/>
      <c r="RKT21" s="185"/>
      <c r="RKU21" s="185"/>
      <c r="RKV21" s="185"/>
      <c r="RKW21" s="185"/>
      <c r="RKX21" s="185"/>
      <c r="RKY21" s="185"/>
      <c r="RKZ21" s="185"/>
      <c r="RLA21" s="185"/>
      <c r="RLB21" s="185"/>
      <c r="RLC21" s="185"/>
      <c r="RLD21" s="185"/>
      <c r="RLE21" s="185"/>
      <c r="RLF21" s="185"/>
      <c r="RLG21" s="185"/>
      <c r="RLH21" s="185"/>
      <c r="RLI21" s="185"/>
      <c r="RLJ21" s="185"/>
      <c r="RLK21" s="185"/>
      <c r="RLL21" s="185"/>
      <c r="RLM21" s="185"/>
      <c r="RLN21" s="185"/>
      <c r="RLO21" s="185"/>
      <c r="RLP21" s="185"/>
      <c r="RLQ21" s="185"/>
      <c r="RLR21" s="185"/>
      <c r="RLS21" s="185"/>
      <c r="RLT21" s="185"/>
      <c r="RLU21" s="185"/>
      <c r="RLV21" s="185"/>
      <c r="RLW21" s="185"/>
      <c r="RLX21" s="185"/>
      <c r="RLY21" s="185"/>
      <c r="RLZ21" s="185"/>
      <c r="RMA21" s="185"/>
      <c r="RMB21" s="185"/>
      <c r="RMC21" s="185"/>
      <c r="RMD21" s="185"/>
      <c r="RME21" s="185"/>
      <c r="RMF21" s="185"/>
      <c r="RMG21" s="185"/>
      <c r="RMH21" s="185"/>
      <c r="RMI21" s="185"/>
      <c r="RMJ21" s="185"/>
      <c r="RMK21" s="185"/>
      <c r="RML21" s="185"/>
      <c r="RMM21" s="185"/>
      <c r="RMN21" s="185"/>
      <c r="RMO21" s="185"/>
      <c r="RMP21" s="185"/>
      <c r="RMQ21" s="185"/>
      <c r="RMR21" s="185"/>
      <c r="RMS21" s="185"/>
      <c r="RMT21" s="185"/>
      <c r="RMU21" s="185"/>
      <c r="RMV21" s="185"/>
      <c r="RMW21" s="185"/>
      <c r="RMX21" s="185"/>
      <c r="RMY21" s="185"/>
      <c r="RMZ21" s="185"/>
      <c r="RNA21" s="185"/>
      <c r="RNB21" s="185"/>
      <c r="RNC21" s="185"/>
      <c r="RND21" s="185"/>
      <c r="RNE21" s="185"/>
      <c r="RNF21" s="185"/>
      <c r="RNG21" s="185"/>
      <c r="RNH21" s="185"/>
      <c r="RNI21" s="185"/>
      <c r="RNJ21" s="185"/>
      <c r="RNK21" s="185"/>
      <c r="RNL21" s="185"/>
      <c r="RNM21" s="185"/>
      <c r="RNN21" s="185"/>
      <c r="RNO21" s="185"/>
      <c r="RNP21" s="185"/>
      <c r="RNQ21" s="185"/>
      <c r="RNR21" s="185"/>
      <c r="RNS21" s="185"/>
      <c r="RNT21" s="185"/>
      <c r="RNU21" s="185"/>
      <c r="RNV21" s="185"/>
      <c r="RNW21" s="185"/>
      <c r="RNX21" s="185"/>
      <c r="RNY21" s="185"/>
      <c r="RNZ21" s="185"/>
      <c r="ROA21" s="185"/>
      <c r="ROB21" s="185"/>
      <c r="ROC21" s="185"/>
      <c r="ROD21" s="185"/>
      <c r="ROE21" s="185"/>
      <c r="ROF21" s="185"/>
      <c r="ROG21" s="185"/>
      <c r="ROH21" s="185"/>
      <c r="ROI21" s="185"/>
      <c r="ROJ21" s="185"/>
      <c r="ROK21" s="185"/>
      <c r="ROL21" s="185"/>
      <c r="ROM21" s="185"/>
      <c r="RON21" s="185"/>
      <c r="ROO21" s="185"/>
      <c r="ROP21" s="185"/>
      <c r="ROQ21" s="185"/>
      <c r="ROR21" s="185"/>
      <c r="ROS21" s="185"/>
      <c r="ROT21" s="185"/>
      <c r="ROU21" s="185"/>
      <c r="ROV21" s="185"/>
      <c r="ROW21" s="185"/>
      <c r="ROX21" s="185"/>
      <c r="ROY21" s="185"/>
      <c r="ROZ21" s="185"/>
      <c r="RPA21" s="185"/>
      <c r="RPB21" s="185"/>
      <c r="RPC21" s="185"/>
      <c r="RPD21" s="185"/>
      <c r="RPE21" s="185"/>
      <c r="RPF21" s="185"/>
      <c r="RPG21" s="185"/>
      <c r="RPH21" s="185"/>
      <c r="RPI21" s="185"/>
      <c r="RPJ21" s="185"/>
      <c r="RPK21" s="185"/>
      <c r="RPL21" s="185"/>
      <c r="RPM21" s="185"/>
      <c r="RPN21" s="185"/>
      <c r="RPO21" s="185"/>
      <c r="RPP21" s="185"/>
      <c r="RPQ21" s="185"/>
      <c r="RPR21" s="185"/>
      <c r="RPS21" s="185"/>
      <c r="RPT21" s="185"/>
      <c r="RPU21" s="185"/>
      <c r="RPV21" s="185"/>
      <c r="RPW21" s="185"/>
      <c r="RPX21" s="185"/>
      <c r="RPY21" s="185"/>
      <c r="RPZ21" s="185"/>
      <c r="RQA21" s="185"/>
      <c r="RQB21" s="185"/>
      <c r="RQC21" s="185"/>
      <c r="RQD21" s="185"/>
      <c r="RQE21" s="185"/>
      <c r="RQF21" s="185"/>
      <c r="RQG21" s="185"/>
      <c r="RQH21" s="185"/>
      <c r="RQI21" s="185"/>
      <c r="RQJ21" s="185"/>
      <c r="RQK21" s="185"/>
      <c r="RQL21" s="185"/>
      <c r="RQM21" s="185"/>
      <c r="RQN21" s="185"/>
      <c r="RQO21" s="185"/>
      <c r="RQP21" s="185"/>
      <c r="RQQ21" s="185"/>
      <c r="RQR21" s="185"/>
      <c r="RQS21" s="185"/>
      <c r="RQT21" s="185"/>
      <c r="RQU21" s="185"/>
      <c r="RQV21" s="185"/>
      <c r="RQW21" s="185"/>
      <c r="RQX21" s="185"/>
      <c r="RQY21" s="185"/>
      <c r="RQZ21" s="185"/>
      <c r="RRA21" s="185"/>
      <c r="RRB21" s="185"/>
      <c r="RRC21" s="185"/>
      <c r="RRD21" s="185"/>
      <c r="RRE21" s="185"/>
      <c r="RRF21" s="185"/>
      <c r="RRG21" s="185"/>
      <c r="RRH21" s="185"/>
      <c r="RRI21" s="185"/>
      <c r="RRJ21" s="185"/>
      <c r="RRK21" s="185"/>
      <c r="RRL21" s="185"/>
      <c r="RRM21" s="185"/>
      <c r="RRN21" s="185"/>
      <c r="RRO21" s="185"/>
      <c r="RRP21" s="185"/>
      <c r="RRQ21" s="185"/>
      <c r="RRR21" s="185"/>
      <c r="RRS21" s="185"/>
      <c r="RRT21" s="185"/>
      <c r="RRU21" s="185"/>
      <c r="RRV21" s="185"/>
      <c r="RRW21" s="185"/>
      <c r="RRX21" s="185"/>
      <c r="RRY21" s="185"/>
      <c r="RRZ21" s="185"/>
      <c r="RSA21" s="185"/>
      <c r="RSB21" s="185"/>
      <c r="RSC21" s="185"/>
      <c r="RSD21" s="185"/>
      <c r="RSE21" s="185"/>
      <c r="RSF21" s="185"/>
      <c r="RSG21" s="185"/>
      <c r="RSH21" s="185"/>
      <c r="RSI21" s="185"/>
      <c r="RSJ21" s="185"/>
      <c r="RSK21" s="185"/>
      <c r="RSL21" s="185"/>
      <c r="RSM21" s="185"/>
      <c r="RSN21" s="185"/>
      <c r="RSO21" s="185"/>
      <c r="RSP21" s="185"/>
      <c r="RSQ21" s="185"/>
      <c r="RSR21" s="185"/>
      <c r="RSS21" s="185"/>
      <c r="RST21" s="185"/>
      <c r="RSU21" s="185"/>
      <c r="RSV21" s="185"/>
      <c r="RSW21" s="185"/>
      <c r="RSX21" s="185"/>
      <c r="RSY21" s="185"/>
      <c r="RSZ21" s="185"/>
      <c r="RTA21" s="185"/>
      <c r="RTB21" s="185"/>
      <c r="RTC21" s="185"/>
      <c r="RTD21" s="185"/>
      <c r="RTE21" s="185"/>
      <c r="RTF21" s="185"/>
      <c r="RTG21" s="185"/>
      <c r="RTH21" s="185"/>
      <c r="RTI21" s="185"/>
      <c r="RTJ21" s="185"/>
      <c r="RTK21" s="185"/>
      <c r="RTL21" s="185"/>
      <c r="RTM21" s="185"/>
      <c r="RTN21" s="185"/>
      <c r="RTO21" s="185"/>
      <c r="RTP21" s="185"/>
      <c r="RTQ21" s="185"/>
      <c r="RTR21" s="185"/>
      <c r="RTS21" s="185"/>
      <c r="RTT21" s="185"/>
      <c r="RTU21" s="185"/>
      <c r="RTV21" s="185"/>
      <c r="RTW21" s="185"/>
      <c r="RTX21" s="185"/>
      <c r="RTY21" s="185"/>
      <c r="RTZ21" s="185"/>
      <c r="RUA21" s="185"/>
      <c r="RUB21" s="185"/>
      <c r="RUC21" s="185"/>
      <c r="RUD21" s="185"/>
      <c r="RUE21" s="185"/>
      <c r="RUF21" s="185"/>
      <c r="RUG21" s="185"/>
      <c r="RUH21" s="185"/>
      <c r="RUI21" s="185"/>
      <c r="RUJ21" s="185"/>
      <c r="RUK21" s="185"/>
      <c r="RUL21" s="185"/>
      <c r="RUM21" s="185"/>
      <c r="RUN21" s="185"/>
      <c r="RUO21" s="185"/>
      <c r="RUP21" s="185"/>
      <c r="RUQ21" s="185"/>
      <c r="RUR21" s="185"/>
      <c r="RUS21" s="185"/>
      <c r="RUT21" s="185"/>
      <c r="RUU21" s="185"/>
      <c r="RUV21" s="185"/>
      <c r="RUW21" s="185"/>
      <c r="RUX21" s="185"/>
      <c r="RUY21" s="185"/>
      <c r="RUZ21" s="185"/>
      <c r="RVA21" s="185"/>
      <c r="RVB21" s="185"/>
      <c r="RVC21" s="185"/>
      <c r="RVD21" s="185"/>
      <c r="RVE21" s="185"/>
      <c r="RVF21" s="185"/>
      <c r="RVG21" s="185"/>
      <c r="RVH21" s="185"/>
      <c r="RVI21" s="185"/>
      <c r="RVJ21" s="185"/>
      <c r="RVK21" s="185"/>
      <c r="RVL21" s="185"/>
      <c r="RVM21" s="185"/>
      <c r="RVN21" s="185"/>
      <c r="RVO21" s="185"/>
      <c r="RVP21" s="185"/>
      <c r="RVQ21" s="185"/>
      <c r="RVR21" s="185"/>
      <c r="RVS21" s="185"/>
      <c r="RVT21" s="185"/>
      <c r="RVU21" s="185"/>
      <c r="RVV21" s="185"/>
      <c r="RVW21" s="185"/>
      <c r="RVX21" s="185"/>
      <c r="RVY21" s="185"/>
      <c r="RVZ21" s="185"/>
      <c r="RWA21" s="185"/>
      <c r="RWB21" s="185"/>
      <c r="RWC21" s="185"/>
      <c r="RWD21" s="185"/>
      <c r="RWE21" s="185"/>
      <c r="RWF21" s="185"/>
      <c r="RWG21" s="185"/>
      <c r="RWH21" s="185"/>
      <c r="RWI21" s="185"/>
      <c r="RWJ21" s="185"/>
      <c r="RWK21" s="185"/>
      <c r="RWL21" s="185"/>
      <c r="RWM21" s="185"/>
      <c r="RWN21" s="185"/>
      <c r="RWO21" s="185"/>
      <c r="RWP21" s="185"/>
      <c r="RWQ21" s="185"/>
      <c r="RWR21" s="185"/>
      <c r="RWS21" s="185"/>
      <c r="RWT21" s="185"/>
      <c r="RWU21" s="185"/>
      <c r="RWV21" s="185"/>
      <c r="RWW21" s="185"/>
      <c r="RWX21" s="185"/>
      <c r="RWY21" s="185"/>
      <c r="RWZ21" s="185"/>
      <c r="RXA21" s="185"/>
      <c r="RXB21" s="185"/>
      <c r="RXC21" s="185"/>
      <c r="RXD21" s="185"/>
      <c r="RXE21" s="185"/>
      <c r="RXF21" s="185"/>
      <c r="RXG21" s="185"/>
      <c r="RXH21" s="185"/>
      <c r="RXI21" s="185"/>
      <c r="RXJ21" s="185"/>
      <c r="RXK21" s="185"/>
      <c r="RXL21" s="185"/>
      <c r="RXM21" s="185"/>
      <c r="RXN21" s="185"/>
      <c r="RXO21" s="185"/>
      <c r="RXP21" s="185"/>
      <c r="RXQ21" s="185"/>
      <c r="RXR21" s="185"/>
      <c r="RXS21" s="185"/>
      <c r="RXT21" s="185"/>
      <c r="RXU21" s="185"/>
      <c r="RXV21" s="185"/>
      <c r="RXW21" s="185"/>
      <c r="RXX21" s="185"/>
      <c r="RXY21" s="185"/>
      <c r="RXZ21" s="185"/>
      <c r="RYA21" s="185"/>
      <c r="RYB21" s="185"/>
      <c r="RYC21" s="185"/>
      <c r="RYD21" s="185"/>
      <c r="RYE21" s="185"/>
      <c r="RYF21" s="185"/>
      <c r="RYG21" s="185"/>
      <c r="RYH21" s="185"/>
      <c r="RYI21" s="185"/>
      <c r="RYJ21" s="185"/>
      <c r="RYK21" s="185"/>
      <c r="RYL21" s="185"/>
      <c r="RYM21" s="185"/>
      <c r="RYN21" s="185"/>
      <c r="RYO21" s="185"/>
      <c r="RYP21" s="185"/>
      <c r="RYQ21" s="185"/>
      <c r="RYR21" s="185"/>
      <c r="RYS21" s="185"/>
      <c r="RYT21" s="185"/>
      <c r="RYU21" s="185"/>
      <c r="RYV21" s="185"/>
      <c r="RYW21" s="185"/>
      <c r="RYX21" s="185"/>
      <c r="RYY21" s="185"/>
      <c r="RYZ21" s="185"/>
      <c r="RZA21" s="185"/>
      <c r="RZB21" s="185"/>
      <c r="RZC21" s="185"/>
      <c r="RZD21" s="185"/>
      <c r="RZE21" s="185"/>
      <c r="RZF21" s="185"/>
      <c r="RZG21" s="185"/>
      <c r="RZH21" s="185"/>
      <c r="RZI21" s="185"/>
      <c r="RZJ21" s="185"/>
      <c r="RZK21" s="185"/>
      <c r="RZL21" s="185"/>
      <c r="RZM21" s="185"/>
      <c r="RZN21" s="185"/>
      <c r="RZO21" s="185"/>
      <c r="RZP21" s="185"/>
      <c r="RZQ21" s="185"/>
      <c r="RZR21" s="185"/>
      <c r="RZS21" s="185"/>
      <c r="RZT21" s="185"/>
      <c r="RZU21" s="185"/>
      <c r="RZV21" s="185"/>
      <c r="RZW21" s="185"/>
      <c r="RZX21" s="185"/>
      <c r="RZY21" s="185"/>
      <c r="RZZ21" s="185"/>
      <c r="SAA21" s="185"/>
      <c r="SAB21" s="185"/>
      <c r="SAC21" s="185"/>
      <c r="SAD21" s="185"/>
      <c r="SAE21" s="185"/>
      <c r="SAF21" s="185"/>
      <c r="SAG21" s="185"/>
      <c r="SAH21" s="185"/>
      <c r="SAI21" s="185"/>
      <c r="SAJ21" s="185"/>
      <c r="SAK21" s="185"/>
      <c r="SAL21" s="185"/>
      <c r="SAM21" s="185"/>
      <c r="SAN21" s="185"/>
      <c r="SAO21" s="185"/>
      <c r="SAP21" s="185"/>
      <c r="SAQ21" s="185"/>
      <c r="SAR21" s="185"/>
      <c r="SAS21" s="185"/>
      <c r="SAT21" s="185"/>
      <c r="SAU21" s="185"/>
      <c r="SAV21" s="185"/>
      <c r="SAW21" s="185"/>
      <c r="SAX21" s="185"/>
      <c r="SAY21" s="185"/>
      <c r="SAZ21" s="185"/>
      <c r="SBA21" s="185"/>
      <c r="SBB21" s="185"/>
      <c r="SBC21" s="185"/>
      <c r="SBD21" s="185"/>
      <c r="SBE21" s="185"/>
      <c r="SBF21" s="185"/>
      <c r="SBG21" s="185"/>
      <c r="SBH21" s="185"/>
      <c r="SBI21" s="185"/>
      <c r="SBJ21" s="185"/>
      <c r="SBK21" s="185"/>
      <c r="SBL21" s="185"/>
      <c r="SBM21" s="185"/>
      <c r="SBN21" s="185"/>
      <c r="SBO21" s="185"/>
      <c r="SBP21" s="185"/>
      <c r="SBQ21" s="185"/>
      <c r="SBR21" s="185"/>
      <c r="SBS21" s="185"/>
      <c r="SBT21" s="185"/>
      <c r="SBU21" s="185"/>
      <c r="SBV21" s="185"/>
      <c r="SBW21" s="185"/>
      <c r="SBX21" s="185"/>
      <c r="SBY21" s="185"/>
      <c r="SBZ21" s="185"/>
      <c r="SCA21" s="185"/>
      <c r="SCB21" s="185"/>
      <c r="SCC21" s="185"/>
      <c r="SCD21" s="185"/>
      <c r="SCE21" s="185"/>
      <c r="SCF21" s="185"/>
      <c r="SCG21" s="185"/>
      <c r="SCH21" s="185"/>
      <c r="SCI21" s="185"/>
      <c r="SCJ21" s="185"/>
      <c r="SCK21" s="185"/>
      <c r="SCL21" s="185"/>
      <c r="SCM21" s="185"/>
      <c r="SCN21" s="185"/>
      <c r="SCO21" s="185"/>
      <c r="SCP21" s="185"/>
      <c r="SCQ21" s="185"/>
      <c r="SCR21" s="185"/>
      <c r="SCS21" s="185"/>
      <c r="SCT21" s="185"/>
      <c r="SCU21" s="185"/>
      <c r="SCV21" s="185"/>
      <c r="SCW21" s="185"/>
      <c r="SCX21" s="185"/>
      <c r="SCY21" s="185"/>
      <c r="SCZ21" s="185"/>
      <c r="SDA21" s="185"/>
      <c r="SDB21" s="185"/>
      <c r="SDC21" s="185"/>
      <c r="SDD21" s="185"/>
      <c r="SDE21" s="185"/>
      <c r="SDF21" s="185"/>
      <c r="SDG21" s="185"/>
      <c r="SDH21" s="185"/>
      <c r="SDI21" s="185"/>
      <c r="SDJ21" s="185"/>
      <c r="SDK21" s="185"/>
      <c r="SDL21" s="185"/>
      <c r="SDM21" s="185"/>
      <c r="SDN21" s="185"/>
      <c r="SDO21" s="185"/>
      <c r="SDP21" s="185"/>
      <c r="SDQ21" s="185"/>
      <c r="SDR21" s="185"/>
      <c r="SDS21" s="185"/>
      <c r="SDT21" s="185"/>
      <c r="SDU21" s="185"/>
      <c r="SDV21" s="185"/>
      <c r="SDW21" s="185"/>
      <c r="SDX21" s="185"/>
      <c r="SDY21" s="185"/>
      <c r="SDZ21" s="185"/>
      <c r="SEA21" s="185"/>
      <c r="SEB21" s="185"/>
      <c r="SEC21" s="185"/>
      <c r="SED21" s="185"/>
      <c r="SEE21" s="185"/>
      <c r="SEF21" s="185"/>
      <c r="SEG21" s="185"/>
      <c r="SEH21" s="185"/>
      <c r="SEI21" s="185"/>
      <c r="SEJ21" s="185"/>
      <c r="SEK21" s="185"/>
      <c r="SEL21" s="185"/>
      <c r="SEM21" s="185"/>
      <c r="SEN21" s="185"/>
      <c r="SEO21" s="185"/>
      <c r="SEP21" s="185"/>
      <c r="SEQ21" s="185"/>
      <c r="SER21" s="185"/>
      <c r="SES21" s="185"/>
      <c r="SET21" s="185"/>
      <c r="SEU21" s="185"/>
      <c r="SEV21" s="185"/>
      <c r="SEW21" s="185"/>
      <c r="SEX21" s="185"/>
      <c r="SEY21" s="185"/>
      <c r="SEZ21" s="185"/>
      <c r="SFA21" s="185"/>
      <c r="SFB21" s="185"/>
      <c r="SFC21" s="185"/>
      <c r="SFD21" s="185"/>
      <c r="SFE21" s="185"/>
      <c r="SFF21" s="185"/>
      <c r="SFG21" s="185"/>
      <c r="SFH21" s="185"/>
      <c r="SFI21" s="185"/>
      <c r="SFJ21" s="185"/>
      <c r="SFK21" s="185"/>
      <c r="SFL21" s="185"/>
      <c r="SFM21" s="185"/>
      <c r="SFN21" s="185"/>
      <c r="SFO21" s="185"/>
      <c r="SFP21" s="185"/>
      <c r="SFQ21" s="185"/>
      <c r="SFR21" s="185"/>
      <c r="SFS21" s="185"/>
      <c r="SFT21" s="185"/>
      <c r="SFU21" s="185"/>
      <c r="SFV21" s="185"/>
      <c r="SFW21" s="185"/>
      <c r="SFX21" s="185"/>
      <c r="SFY21" s="185"/>
      <c r="SFZ21" s="185"/>
      <c r="SGA21" s="185"/>
      <c r="SGB21" s="185"/>
      <c r="SGC21" s="185"/>
      <c r="SGD21" s="185"/>
      <c r="SGE21" s="185"/>
      <c r="SGF21" s="185"/>
      <c r="SGG21" s="185"/>
      <c r="SGH21" s="185"/>
      <c r="SGI21" s="185"/>
      <c r="SGJ21" s="185"/>
      <c r="SGK21" s="185"/>
      <c r="SGL21" s="185"/>
      <c r="SGM21" s="185"/>
      <c r="SGN21" s="185"/>
      <c r="SGO21" s="185"/>
      <c r="SGP21" s="185"/>
      <c r="SGQ21" s="185"/>
      <c r="SGR21" s="185"/>
      <c r="SGS21" s="185"/>
      <c r="SGT21" s="185"/>
      <c r="SGU21" s="185"/>
      <c r="SGV21" s="185"/>
      <c r="SGW21" s="185"/>
      <c r="SGX21" s="185"/>
      <c r="SGY21" s="185"/>
      <c r="SGZ21" s="185"/>
      <c r="SHA21" s="185"/>
      <c r="SHB21" s="185"/>
      <c r="SHC21" s="185"/>
      <c r="SHD21" s="185"/>
      <c r="SHE21" s="185"/>
      <c r="SHF21" s="185"/>
      <c r="SHG21" s="185"/>
      <c r="SHH21" s="185"/>
      <c r="SHI21" s="185"/>
      <c r="SHJ21" s="185"/>
      <c r="SHK21" s="185"/>
      <c r="SHL21" s="185"/>
      <c r="SHM21" s="185"/>
      <c r="SHN21" s="185"/>
      <c r="SHO21" s="185"/>
      <c r="SHP21" s="185"/>
      <c r="SHQ21" s="185"/>
      <c r="SHR21" s="185"/>
      <c r="SHS21" s="185"/>
      <c r="SHT21" s="185"/>
      <c r="SHU21" s="185"/>
      <c r="SHV21" s="185"/>
      <c r="SHW21" s="185"/>
      <c r="SHX21" s="185"/>
      <c r="SHY21" s="185"/>
      <c r="SHZ21" s="185"/>
      <c r="SIA21" s="185"/>
      <c r="SIB21" s="185"/>
      <c r="SIC21" s="185"/>
      <c r="SID21" s="185"/>
      <c r="SIE21" s="185"/>
      <c r="SIF21" s="185"/>
      <c r="SIG21" s="185"/>
      <c r="SIH21" s="185"/>
      <c r="SII21" s="185"/>
      <c r="SIJ21" s="185"/>
      <c r="SIK21" s="185"/>
      <c r="SIL21" s="185"/>
      <c r="SIM21" s="185"/>
      <c r="SIN21" s="185"/>
      <c r="SIO21" s="185"/>
      <c r="SIP21" s="185"/>
      <c r="SIQ21" s="185"/>
      <c r="SIR21" s="185"/>
      <c r="SIS21" s="185"/>
      <c r="SIT21" s="185"/>
      <c r="SIU21" s="185"/>
      <c r="SIV21" s="185"/>
      <c r="SIW21" s="185"/>
      <c r="SIX21" s="185"/>
      <c r="SIY21" s="185"/>
      <c r="SIZ21" s="185"/>
      <c r="SJA21" s="185"/>
      <c r="SJB21" s="185"/>
      <c r="SJC21" s="185"/>
      <c r="SJD21" s="185"/>
      <c r="SJE21" s="185"/>
      <c r="SJF21" s="185"/>
      <c r="SJG21" s="185"/>
      <c r="SJH21" s="185"/>
      <c r="SJI21" s="185"/>
      <c r="SJJ21" s="185"/>
      <c r="SJK21" s="185"/>
      <c r="SJL21" s="185"/>
      <c r="SJM21" s="185"/>
      <c r="SJN21" s="185"/>
      <c r="SJO21" s="185"/>
      <c r="SJP21" s="185"/>
      <c r="SJQ21" s="185"/>
      <c r="SJR21" s="185"/>
      <c r="SJS21" s="185"/>
      <c r="SJT21" s="185"/>
      <c r="SJU21" s="185"/>
      <c r="SJV21" s="185"/>
      <c r="SJW21" s="185"/>
      <c r="SJX21" s="185"/>
      <c r="SJY21" s="185"/>
      <c r="SJZ21" s="185"/>
      <c r="SKA21" s="185"/>
      <c r="SKB21" s="185"/>
      <c r="SKC21" s="185"/>
      <c r="SKD21" s="185"/>
      <c r="SKE21" s="185"/>
      <c r="SKF21" s="185"/>
      <c r="SKG21" s="185"/>
      <c r="SKH21" s="185"/>
      <c r="SKI21" s="185"/>
      <c r="SKJ21" s="185"/>
      <c r="SKK21" s="185"/>
      <c r="SKL21" s="185"/>
      <c r="SKM21" s="185"/>
      <c r="SKN21" s="185"/>
      <c r="SKO21" s="185"/>
      <c r="SKP21" s="185"/>
      <c r="SKQ21" s="185"/>
      <c r="SKR21" s="185"/>
      <c r="SKS21" s="185"/>
      <c r="SKT21" s="185"/>
      <c r="SKU21" s="185"/>
      <c r="SKV21" s="185"/>
      <c r="SKW21" s="185"/>
      <c r="SKX21" s="185"/>
      <c r="SKY21" s="185"/>
      <c r="SKZ21" s="185"/>
      <c r="SLA21" s="185"/>
      <c r="SLB21" s="185"/>
      <c r="SLC21" s="185"/>
      <c r="SLD21" s="185"/>
      <c r="SLE21" s="185"/>
      <c r="SLF21" s="185"/>
      <c r="SLG21" s="185"/>
      <c r="SLH21" s="185"/>
      <c r="SLI21" s="185"/>
      <c r="SLJ21" s="185"/>
      <c r="SLK21" s="185"/>
      <c r="SLL21" s="185"/>
      <c r="SLM21" s="185"/>
      <c r="SLN21" s="185"/>
      <c r="SLO21" s="185"/>
      <c r="SLP21" s="185"/>
      <c r="SLQ21" s="185"/>
      <c r="SLR21" s="185"/>
      <c r="SLS21" s="185"/>
      <c r="SLT21" s="185"/>
      <c r="SLU21" s="185"/>
      <c r="SLV21" s="185"/>
      <c r="SLW21" s="185"/>
      <c r="SLX21" s="185"/>
      <c r="SLY21" s="185"/>
      <c r="SLZ21" s="185"/>
      <c r="SMA21" s="185"/>
      <c r="SMB21" s="185"/>
      <c r="SMC21" s="185"/>
      <c r="SMD21" s="185"/>
      <c r="SME21" s="185"/>
      <c r="SMF21" s="185"/>
      <c r="SMG21" s="185"/>
      <c r="SMH21" s="185"/>
      <c r="SMI21" s="185"/>
      <c r="SMJ21" s="185"/>
      <c r="SMK21" s="185"/>
      <c r="SML21" s="185"/>
      <c r="SMM21" s="185"/>
      <c r="SMN21" s="185"/>
      <c r="SMO21" s="185"/>
      <c r="SMP21" s="185"/>
      <c r="SMQ21" s="185"/>
      <c r="SMR21" s="185"/>
      <c r="SMS21" s="185"/>
      <c r="SMT21" s="185"/>
      <c r="SMU21" s="185"/>
      <c r="SMV21" s="185"/>
      <c r="SMW21" s="185"/>
      <c r="SMX21" s="185"/>
      <c r="SMY21" s="185"/>
      <c r="SMZ21" s="185"/>
      <c r="SNA21" s="185"/>
      <c r="SNB21" s="185"/>
      <c r="SNC21" s="185"/>
      <c r="SND21" s="185"/>
      <c r="SNE21" s="185"/>
      <c r="SNF21" s="185"/>
      <c r="SNG21" s="185"/>
      <c r="SNH21" s="185"/>
      <c r="SNI21" s="185"/>
      <c r="SNJ21" s="185"/>
      <c r="SNK21" s="185"/>
      <c r="SNL21" s="185"/>
      <c r="SNM21" s="185"/>
      <c r="SNN21" s="185"/>
      <c r="SNO21" s="185"/>
      <c r="SNP21" s="185"/>
      <c r="SNQ21" s="185"/>
      <c r="SNR21" s="185"/>
      <c r="SNS21" s="185"/>
      <c r="SNT21" s="185"/>
      <c r="SNU21" s="185"/>
      <c r="SNV21" s="185"/>
      <c r="SNW21" s="185"/>
      <c r="SNX21" s="185"/>
      <c r="SNY21" s="185"/>
      <c r="SNZ21" s="185"/>
      <c r="SOA21" s="185"/>
      <c r="SOB21" s="185"/>
      <c r="SOC21" s="185"/>
      <c r="SOD21" s="185"/>
      <c r="SOE21" s="185"/>
      <c r="SOF21" s="185"/>
      <c r="SOG21" s="185"/>
      <c r="SOH21" s="185"/>
      <c r="SOI21" s="185"/>
      <c r="SOJ21" s="185"/>
      <c r="SOK21" s="185"/>
      <c r="SOL21" s="185"/>
      <c r="SOM21" s="185"/>
      <c r="SON21" s="185"/>
      <c r="SOO21" s="185"/>
      <c r="SOP21" s="185"/>
      <c r="SOQ21" s="185"/>
      <c r="SOR21" s="185"/>
      <c r="SOS21" s="185"/>
      <c r="SOT21" s="185"/>
      <c r="SOU21" s="185"/>
      <c r="SOV21" s="185"/>
      <c r="SOW21" s="185"/>
      <c r="SOX21" s="185"/>
      <c r="SOY21" s="185"/>
      <c r="SOZ21" s="185"/>
      <c r="SPA21" s="185"/>
      <c r="SPB21" s="185"/>
      <c r="SPC21" s="185"/>
      <c r="SPD21" s="185"/>
      <c r="SPE21" s="185"/>
      <c r="SPF21" s="185"/>
      <c r="SPG21" s="185"/>
      <c r="SPH21" s="185"/>
      <c r="SPI21" s="185"/>
      <c r="SPJ21" s="185"/>
      <c r="SPK21" s="185"/>
      <c r="SPL21" s="185"/>
      <c r="SPM21" s="185"/>
      <c r="SPN21" s="185"/>
      <c r="SPO21" s="185"/>
      <c r="SPP21" s="185"/>
      <c r="SPQ21" s="185"/>
      <c r="SPR21" s="185"/>
      <c r="SPS21" s="185"/>
      <c r="SPT21" s="185"/>
      <c r="SPU21" s="185"/>
      <c r="SPV21" s="185"/>
      <c r="SPW21" s="185"/>
      <c r="SPX21" s="185"/>
      <c r="SPY21" s="185"/>
      <c r="SPZ21" s="185"/>
      <c r="SQA21" s="185"/>
      <c r="SQB21" s="185"/>
      <c r="SQC21" s="185"/>
      <c r="SQD21" s="185"/>
      <c r="SQE21" s="185"/>
      <c r="SQF21" s="185"/>
      <c r="SQG21" s="185"/>
      <c r="SQH21" s="185"/>
      <c r="SQI21" s="185"/>
      <c r="SQJ21" s="185"/>
      <c r="SQK21" s="185"/>
      <c r="SQL21" s="185"/>
      <c r="SQM21" s="185"/>
      <c r="SQN21" s="185"/>
      <c r="SQO21" s="185"/>
      <c r="SQP21" s="185"/>
      <c r="SQQ21" s="185"/>
      <c r="SQR21" s="185"/>
      <c r="SQS21" s="185"/>
      <c r="SQT21" s="185"/>
      <c r="SQU21" s="185"/>
      <c r="SQV21" s="185"/>
      <c r="SQW21" s="185"/>
      <c r="SQX21" s="185"/>
      <c r="SQY21" s="185"/>
      <c r="SQZ21" s="185"/>
      <c r="SRA21" s="185"/>
      <c r="SRB21" s="185"/>
      <c r="SRC21" s="185"/>
      <c r="SRD21" s="185"/>
      <c r="SRE21" s="185"/>
      <c r="SRF21" s="185"/>
      <c r="SRG21" s="185"/>
      <c r="SRH21" s="185"/>
      <c r="SRI21" s="185"/>
      <c r="SRJ21" s="185"/>
      <c r="SRK21" s="185"/>
      <c r="SRL21" s="185"/>
      <c r="SRM21" s="185"/>
      <c r="SRN21" s="185"/>
      <c r="SRO21" s="185"/>
      <c r="SRP21" s="185"/>
      <c r="SRQ21" s="185"/>
      <c r="SRR21" s="185"/>
      <c r="SRS21" s="185"/>
      <c r="SRT21" s="185"/>
      <c r="SRU21" s="185"/>
      <c r="SRV21" s="185"/>
      <c r="SRW21" s="185"/>
      <c r="SRX21" s="185"/>
      <c r="SRY21" s="185"/>
      <c r="SRZ21" s="185"/>
      <c r="SSA21" s="185"/>
      <c r="SSB21" s="185"/>
      <c r="SSC21" s="185"/>
      <c r="SSD21" s="185"/>
      <c r="SSE21" s="185"/>
      <c r="SSF21" s="185"/>
      <c r="SSG21" s="185"/>
      <c r="SSH21" s="185"/>
      <c r="SSI21" s="185"/>
      <c r="SSJ21" s="185"/>
      <c r="SSK21" s="185"/>
      <c r="SSL21" s="185"/>
      <c r="SSM21" s="185"/>
      <c r="SSN21" s="185"/>
      <c r="SSO21" s="185"/>
      <c r="SSP21" s="185"/>
      <c r="SSQ21" s="185"/>
      <c r="SSR21" s="185"/>
      <c r="SSS21" s="185"/>
      <c r="SST21" s="185"/>
      <c r="SSU21" s="185"/>
      <c r="SSV21" s="185"/>
      <c r="SSW21" s="185"/>
      <c r="SSX21" s="185"/>
      <c r="SSY21" s="185"/>
      <c r="SSZ21" s="185"/>
      <c r="STA21" s="185"/>
      <c r="STB21" s="185"/>
      <c r="STC21" s="185"/>
      <c r="STD21" s="185"/>
      <c r="STE21" s="185"/>
      <c r="STF21" s="185"/>
      <c r="STG21" s="185"/>
      <c r="STH21" s="185"/>
      <c r="STI21" s="185"/>
      <c r="STJ21" s="185"/>
      <c r="STK21" s="185"/>
      <c r="STL21" s="185"/>
      <c r="STM21" s="185"/>
      <c r="STN21" s="185"/>
      <c r="STO21" s="185"/>
      <c r="STP21" s="185"/>
      <c r="STQ21" s="185"/>
      <c r="STR21" s="185"/>
      <c r="STS21" s="185"/>
      <c r="STT21" s="185"/>
      <c r="STU21" s="185"/>
      <c r="STV21" s="185"/>
      <c r="STW21" s="185"/>
      <c r="STX21" s="185"/>
      <c r="STY21" s="185"/>
      <c r="STZ21" s="185"/>
      <c r="SUA21" s="185"/>
      <c r="SUB21" s="185"/>
      <c r="SUC21" s="185"/>
      <c r="SUD21" s="185"/>
      <c r="SUE21" s="185"/>
      <c r="SUF21" s="185"/>
      <c r="SUG21" s="185"/>
      <c r="SUH21" s="185"/>
      <c r="SUI21" s="185"/>
      <c r="SUJ21" s="185"/>
      <c r="SUK21" s="185"/>
      <c r="SUL21" s="185"/>
      <c r="SUM21" s="185"/>
      <c r="SUN21" s="185"/>
      <c r="SUO21" s="185"/>
      <c r="SUP21" s="185"/>
      <c r="SUQ21" s="185"/>
      <c r="SUR21" s="185"/>
      <c r="SUS21" s="185"/>
      <c r="SUT21" s="185"/>
      <c r="SUU21" s="185"/>
      <c r="SUV21" s="185"/>
      <c r="SUW21" s="185"/>
      <c r="SUX21" s="185"/>
      <c r="SUY21" s="185"/>
      <c r="SUZ21" s="185"/>
      <c r="SVA21" s="185"/>
      <c r="SVB21" s="185"/>
      <c r="SVC21" s="185"/>
      <c r="SVD21" s="185"/>
      <c r="SVE21" s="185"/>
      <c r="SVF21" s="185"/>
      <c r="SVG21" s="185"/>
      <c r="SVH21" s="185"/>
      <c r="SVI21" s="185"/>
      <c r="SVJ21" s="185"/>
      <c r="SVK21" s="185"/>
      <c r="SVL21" s="185"/>
      <c r="SVM21" s="185"/>
      <c r="SVN21" s="185"/>
      <c r="SVO21" s="185"/>
      <c r="SVP21" s="185"/>
      <c r="SVQ21" s="185"/>
      <c r="SVR21" s="185"/>
      <c r="SVS21" s="185"/>
      <c r="SVT21" s="185"/>
      <c r="SVU21" s="185"/>
      <c r="SVV21" s="185"/>
      <c r="SVW21" s="185"/>
      <c r="SVX21" s="185"/>
      <c r="SVY21" s="185"/>
      <c r="SVZ21" s="185"/>
      <c r="SWA21" s="185"/>
      <c r="SWB21" s="185"/>
      <c r="SWC21" s="185"/>
      <c r="SWD21" s="185"/>
      <c r="SWE21" s="185"/>
      <c r="SWF21" s="185"/>
      <c r="SWG21" s="185"/>
      <c r="SWH21" s="185"/>
      <c r="SWI21" s="185"/>
      <c r="SWJ21" s="185"/>
      <c r="SWK21" s="185"/>
      <c r="SWL21" s="185"/>
      <c r="SWM21" s="185"/>
      <c r="SWN21" s="185"/>
      <c r="SWO21" s="185"/>
      <c r="SWP21" s="185"/>
      <c r="SWQ21" s="185"/>
      <c r="SWR21" s="185"/>
      <c r="SWS21" s="185"/>
      <c r="SWT21" s="185"/>
      <c r="SWU21" s="185"/>
      <c r="SWV21" s="185"/>
      <c r="SWW21" s="185"/>
      <c r="SWX21" s="185"/>
      <c r="SWY21" s="185"/>
      <c r="SWZ21" s="185"/>
      <c r="SXA21" s="185"/>
      <c r="SXB21" s="185"/>
      <c r="SXC21" s="185"/>
      <c r="SXD21" s="185"/>
      <c r="SXE21" s="185"/>
      <c r="SXF21" s="185"/>
      <c r="SXG21" s="185"/>
      <c r="SXH21" s="185"/>
      <c r="SXI21" s="185"/>
      <c r="SXJ21" s="185"/>
      <c r="SXK21" s="185"/>
      <c r="SXL21" s="185"/>
      <c r="SXM21" s="185"/>
      <c r="SXN21" s="185"/>
      <c r="SXO21" s="185"/>
      <c r="SXP21" s="185"/>
      <c r="SXQ21" s="185"/>
      <c r="SXR21" s="185"/>
      <c r="SXS21" s="185"/>
      <c r="SXT21" s="185"/>
      <c r="SXU21" s="185"/>
      <c r="SXV21" s="185"/>
      <c r="SXW21" s="185"/>
      <c r="SXX21" s="185"/>
      <c r="SXY21" s="185"/>
      <c r="SXZ21" s="185"/>
      <c r="SYA21" s="185"/>
      <c r="SYB21" s="185"/>
      <c r="SYC21" s="185"/>
      <c r="SYD21" s="185"/>
      <c r="SYE21" s="185"/>
      <c r="SYF21" s="185"/>
      <c r="SYG21" s="185"/>
      <c r="SYH21" s="185"/>
      <c r="SYI21" s="185"/>
      <c r="SYJ21" s="185"/>
      <c r="SYK21" s="185"/>
      <c r="SYL21" s="185"/>
      <c r="SYM21" s="185"/>
      <c r="SYN21" s="185"/>
      <c r="SYO21" s="185"/>
      <c r="SYP21" s="185"/>
      <c r="SYQ21" s="185"/>
      <c r="SYR21" s="185"/>
      <c r="SYS21" s="185"/>
      <c r="SYT21" s="185"/>
      <c r="SYU21" s="185"/>
      <c r="SYV21" s="185"/>
      <c r="SYW21" s="185"/>
      <c r="SYX21" s="185"/>
      <c r="SYY21" s="185"/>
      <c r="SYZ21" s="185"/>
      <c r="SZA21" s="185"/>
      <c r="SZB21" s="185"/>
      <c r="SZC21" s="185"/>
      <c r="SZD21" s="185"/>
      <c r="SZE21" s="185"/>
      <c r="SZF21" s="185"/>
      <c r="SZG21" s="185"/>
      <c r="SZH21" s="185"/>
      <c r="SZI21" s="185"/>
      <c r="SZJ21" s="185"/>
      <c r="SZK21" s="185"/>
      <c r="SZL21" s="185"/>
      <c r="SZM21" s="185"/>
      <c r="SZN21" s="185"/>
      <c r="SZO21" s="185"/>
      <c r="SZP21" s="185"/>
      <c r="SZQ21" s="185"/>
      <c r="SZR21" s="185"/>
      <c r="SZS21" s="185"/>
      <c r="SZT21" s="185"/>
      <c r="SZU21" s="185"/>
      <c r="SZV21" s="185"/>
      <c r="SZW21" s="185"/>
      <c r="SZX21" s="185"/>
      <c r="SZY21" s="185"/>
      <c r="SZZ21" s="185"/>
      <c r="TAA21" s="185"/>
      <c r="TAB21" s="185"/>
      <c r="TAC21" s="185"/>
      <c r="TAD21" s="185"/>
      <c r="TAE21" s="185"/>
      <c r="TAF21" s="185"/>
      <c r="TAG21" s="185"/>
      <c r="TAH21" s="185"/>
      <c r="TAI21" s="185"/>
      <c r="TAJ21" s="185"/>
      <c r="TAK21" s="185"/>
      <c r="TAL21" s="185"/>
      <c r="TAM21" s="185"/>
      <c r="TAN21" s="185"/>
      <c r="TAO21" s="185"/>
      <c r="TAP21" s="185"/>
      <c r="TAQ21" s="185"/>
      <c r="TAR21" s="185"/>
      <c r="TAS21" s="185"/>
      <c r="TAT21" s="185"/>
      <c r="TAU21" s="185"/>
      <c r="TAV21" s="185"/>
      <c r="TAW21" s="185"/>
      <c r="TAX21" s="185"/>
      <c r="TAY21" s="185"/>
      <c r="TAZ21" s="185"/>
      <c r="TBA21" s="185"/>
      <c r="TBB21" s="185"/>
      <c r="TBC21" s="185"/>
      <c r="TBD21" s="185"/>
      <c r="TBE21" s="185"/>
      <c r="TBF21" s="185"/>
      <c r="TBG21" s="185"/>
      <c r="TBH21" s="185"/>
      <c r="TBI21" s="185"/>
      <c r="TBJ21" s="185"/>
      <c r="TBK21" s="185"/>
      <c r="TBL21" s="185"/>
      <c r="TBM21" s="185"/>
      <c r="TBN21" s="185"/>
      <c r="TBO21" s="185"/>
      <c r="TBP21" s="185"/>
      <c r="TBQ21" s="185"/>
      <c r="TBR21" s="185"/>
      <c r="TBS21" s="185"/>
      <c r="TBT21" s="185"/>
      <c r="TBU21" s="185"/>
      <c r="TBV21" s="185"/>
      <c r="TBW21" s="185"/>
      <c r="TBX21" s="185"/>
      <c r="TBY21" s="185"/>
      <c r="TBZ21" s="185"/>
      <c r="TCA21" s="185"/>
      <c r="TCB21" s="185"/>
      <c r="TCC21" s="185"/>
      <c r="TCD21" s="185"/>
      <c r="TCE21" s="185"/>
      <c r="TCF21" s="185"/>
      <c r="TCG21" s="185"/>
      <c r="TCH21" s="185"/>
      <c r="TCI21" s="185"/>
      <c r="TCJ21" s="185"/>
      <c r="TCK21" s="185"/>
      <c r="TCL21" s="185"/>
      <c r="TCM21" s="185"/>
      <c r="TCN21" s="185"/>
      <c r="TCO21" s="185"/>
      <c r="TCP21" s="185"/>
      <c r="TCQ21" s="185"/>
      <c r="TCR21" s="185"/>
      <c r="TCS21" s="185"/>
      <c r="TCT21" s="185"/>
      <c r="TCU21" s="185"/>
      <c r="TCV21" s="185"/>
      <c r="TCW21" s="185"/>
      <c r="TCX21" s="185"/>
      <c r="TCY21" s="185"/>
      <c r="TCZ21" s="185"/>
      <c r="TDA21" s="185"/>
      <c r="TDB21" s="185"/>
      <c r="TDC21" s="185"/>
      <c r="TDD21" s="185"/>
      <c r="TDE21" s="185"/>
      <c r="TDF21" s="185"/>
      <c r="TDG21" s="185"/>
      <c r="TDH21" s="185"/>
      <c r="TDI21" s="185"/>
      <c r="TDJ21" s="185"/>
      <c r="TDK21" s="185"/>
      <c r="TDL21" s="185"/>
      <c r="TDM21" s="185"/>
      <c r="TDN21" s="185"/>
      <c r="TDO21" s="185"/>
      <c r="TDP21" s="185"/>
      <c r="TDQ21" s="185"/>
      <c r="TDR21" s="185"/>
      <c r="TDS21" s="185"/>
      <c r="TDT21" s="185"/>
      <c r="TDU21" s="185"/>
      <c r="TDV21" s="185"/>
      <c r="TDW21" s="185"/>
      <c r="TDX21" s="185"/>
      <c r="TDY21" s="185"/>
      <c r="TDZ21" s="185"/>
      <c r="TEA21" s="185"/>
      <c r="TEB21" s="185"/>
      <c r="TEC21" s="185"/>
      <c r="TED21" s="185"/>
      <c r="TEE21" s="185"/>
      <c r="TEF21" s="185"/>
      <c r="TEG21" s="185"/>
      <c r="TEH21" s="185"/>
      <c r="TEI21" s="185"/>
      <c r="TEJ21" s="185"/>
      <c r="TEK21" s="185"/>
      <c r="TEL21" s="185"/>
      <c r="TEM21" s="185"/>
      <c r="TEN21" s="185"/>
      <c r="TEO21" s="185"/>
      <c r="TEP21" s="185"/>
      <c r="TEQ21" s="185"/>
      <c r="TER21" s="185"/>
      <c r="TES21" s="185"/>
      <c r="TET21" s="185"/>
      <c r="TEU21" s="185"/>
      <c r="TEV21" s="185"/>
      <c r="TEW21" s="185"/>
      <c r="TEX21" s="185"/>
      <c r="TEY21" s="185"/>
      <c r="TEZ21" s="185"/>
      <c r="TFA21" s="185"/>
      <c r="TFB21" s="185"/>
      <c r="TFC21" s="185"/>
      <c r="TFD21" s="185"/>
      <c r="TFE21" s="185"/>
      <c r="TFF21" s="185"/>
      <c r="TFG21" s="185"/>
      <c r="TFH21" s="185"/>
      <c r="TFI21" s="185"/>
      <c r="TFJ21" s="185"/>
      <c r="TFK21" s="185"/>
      <c r="TFL21" s="185"/>
      <c r="TFM21" s="185"/>
      <c r="TFN21" s="185"/>
      <c r="TFO21" s="185"/>
      <c r="TFP21" s="185"/>
      <c r="TFQ21" s="185"/>
      <c r="TFR21" s="185"/>
      <c r="TFS21" s="185"/>
      <c r="TFT21" s="185"/>
      <c r="TFU21" s="185"/>
      <c r="TFV21" s="185"/>
      <c r="TFW21" s="185"/>
      <c r="TFX21" s="185"/>
      <c r="TFY21" s="185"/>
      <c r="TFZ21" s="185"/>
      <c r="TGA21" s="185"/>
      <c r="TGB21" s="185"/>
      <c r="TGC21" s="185"/>
      <c r="TGD21" s="185"/>
      <c r="TGE21" s="185"/>
      <c r="TGF21" s="185"/>
      <c r="TGG21" s="185"/>
      <c r="TGH21" s="185"/>
      <c r="TGI21" s="185"/>
      <c r="TGJ21" s="185"/>
      <c r="TGK21" s="185"/>
      <c r="TGL21" s="185"/>
      <c r="TGM21" s="185"/>
      <c r="TGN21" s="185"/>
      <c r="TGO21" s="185"/>
      <c r="TGP21" s="185"/>
      <c r="TGQ21" s="185"/>
      <c r="TGR21" s="185"/>
      <c r="TGS21" s="185"/>
      <c r="TGT21" s="185"/>
      <c r="TGU21" s="185"/>
      <c r="TGV21" s="185"/>
      <c r="TGW21" s="185"/>
      <c r="TGX21" s="185"/>
      <c r="TGY21" s="185"/>
      <c r="TGZ21" s="185"/>
      <c r="THA21" s="185"/>
      <c r="THB21" s="185"/>
      <c r="THC21" s="185"/>
      <c r="THD21" s="185"/>
      <c r="THE21" s="185"/>
      <c r="THF21" s="185"/>
      <c r="THG21" s="185"/>
      <c r="THH21" s="185"/>
      <c r="THI21" s="185"/>
      <c r="THJ21" s="185"/>
      <c r="THK21" s="185"/>
      <c r="THL21" s="185"/>
      <c r="THM21" s="185"/>
      <c r="THN21" s="185"/>
      <c r="THO21" s="185"/>
      <c r="THP21" s="185"/>
      <c r="THQ21" s="185"/>
      <c r="THR21" s="185"/>
      <c r="THS21" s="185"/>
      <c r="THT21" s="185"/>
      <c r="THU21" s="185"/>
      <c r="THV21" s="185"/>
      <c r="THW21" s="185"/>
      <c r="THX21" s="185"/>
      <c r="THY21" s="185"/>
      <c r="THZ21" s="185"/>
      <c r="TIA21" s="185"/>
      <c r="TIB21" s="185"/>
      <c r="TIC21" s="185"/>
      <c r="TID21" s="185"/>
      <c r="TIE21" s="185"/>
      <c r="TIF21" s="185"/>
      <c r="TIG21" s="185"/>
      <c r="TIH21" s="185"/>
      <c r="TII21" s="185"/>
      <c r="TIJ21" s="185"/>
      <c r="TIK21" s="185"/>
      <c r="TIL21" s="185"/>
      <c r="TIM21" s="185"/>
      <c r="TIN21" s="185"/>
      <c r="TIO21" s="185"/>
      <c r="TIP21" s="185"/>
      <c r="TIQ21" s="185"/>
      <c r="TIR21" s="185"/>
      <c r="TIS21" s="185"/>
      <c r="TIT21" s="185"/>
      <c r="TIU21" s="185"/>
      <c r="TIV21" s="185"/>
      <c r="TIW21" s="185"/>
      <c r="TIX21" s="185"/>
      <c r="TIY21" s="185"/>
      <c r="TIZ21" s="185"/>
      <c r="TJA21" s="185"/>
      <c r="TJB21" s="185"/>
      <c r="TJC21" s="185"/>
      <c r="TJD21" s="185"/>
      <c r="TJE21" s="185"/>
      <c r="TJF21" s="185"/>
      <c r="TJG21" s="185"/>
      <c r="TJH21" s="185"/>
      <c r="TJI21" s="185"/>
      <c r="TJJ21" s="185"/>
      <c r="TJK21" s="185"/>
      <c r="TJL21" s="185"/>
      <c r="TJM21" s="185"/>
      <c r="TJN21" s="185"/>
      <c r="TJO21" s="185"/>
      <c r="TJP21" s="185"/>
      <c r="TJQ21" s="185"/>
      <c r="TJR21" s="185"/>
      <c r="TJS21" s="185"/>
      <c r="TJT21" s="185"/>
      <c r="TJU21" s="185"/>
      <c r="TJV21" s="185"/>
      <c r="TJW21" s="185"/>
      <c r="TJX21" s="185"/>
      <c r="TJY21" s="185"/>
      <c r="TJZ21" s="185"/>
      <c r="TKA21" s="185"/>
      <c r="TKB21" s="185"/>
      <c r="TKC21" s="185"/>
      <c r="TKD21" s="185"/>
      <c r="TKE21" s="185"/>
      <c r="TKF21" s="185"/>
      <c r="TKG21" s="185"/>
      <c r="TKH21" s="185"/>
      <c r="TKI21" s="185"/>
      <c r="TKJ21" s="185"/>
      <c r="TKK21" s="185"/>
      <c r="TKL21" s="185"/>
      <c r="TKM21" s="185"/>
      <c r="TKN21" s="185"/>
      <c r="TKO21" s="185"/>
      <c r="TKP21" s="185"/>
      <c r="TKQ21" s="185"/>
      <c r="TKR21" s="185"/>
      <c r="TKS21" s="185"/>
      <c r="TKT21" s="185"/>
      <c r="TKU21" s="185"/>
      <c r="TKV21" s="185"/>
      <c r="TKW21" s="185"/>
      <c r="TKX21" s="185"/>
      <c r="TKY21" s="185"/>
      <c r="TKZ21" s="185"/>
      <c r="TLA21" s="185"/>
      <c r="TLB21" s="185"/>
      <c r="TLC21" s="185"/>
      <c r="TLD21" s="185"/>
      <c r="TLE21" s="185"/>
      <c r="TLF21" s="185"/>
      <c r="TLG21" s="185"/>
      <c r="TLH21" s="185"/>
      <c r="TLI21" s="185"/>
      <c r="TLJ21" s="185"/>
      <c r="TLK21" s="185"/>
      <c r="TLL21" s="185"/>
      <c r="TLM21" s="185"/>
      <c r="TLN21" s="185"/>
      <c r="TLO21" s="185"/>
      <c r="TLP21" s="185"/>
      <c r="TLQ21" s="185"/>
      <c r="TLR21" s="185"/>
      <c r="TLS21" s="185"/>
      <c r="TLT21" s="185"/>
      <c r="TLU21" s="185"/>
      <c r="TLV21" s="185"/>
      <c r="TLW21" s="185"/>
      <c r="TLX21" s="185"/>
      <c r="TLY21" s="185"/>
      <c r="TLZ21" s="185"/>
      <c r="TMA21" s="185"/>
      <c r="TMB21" s="185"/>
      <c r="TMC21" s="185"/>
      <c r="TMD21" s="185"/>
      <c r="TME21" s="185"/>
      <c r="TMF21" s="185"/>
      <c r="TMG21" s="185"/>
      <c r="TMH21" s="185"/>
      <c r="TMI21" s="185"/>
      <c r="TMJ21" s="185"/>
      <c r="TMK21" s="185"/>
      <c r="TML21" s="185"/>
      <c r="TMM21" s="185"/>
      <c r="TMN21" s="185"/>
      <c r="TMO21" s="185"/>
      <c r="TMP21" s="185"/>
      <c r="TMQ21" s="185"/>
      <c r="TMR21" s="185"/>
      <c r="TMS21" s="185"/>
      <c r="TMT21" s="185"/>
      <c r="TMU21" s="185"/>
      <c r="TMV21" s="185"/>
      <c r="TMW21" s="185"/>
      <c r="TMX21" s="185"/>
      <c r="TMY21" s="185"/>
      <c r="TMZ21" s="185"/>
      <c r="TNA21" s="185"/>
      <c r="TNB21" s="185"/>
      <c r="TNC21" s="185"/>
      <c r="TND21" s="185"/>
      <c r="TNE21" s="185"/>
      <c r="TNF21" s="185"/>
      <c r="TNG21" s="185"/>
      <c r="TNH21" s="185"/>
      <c r="TNI21" s="185"/>
      <c r="TNJ21" s="185"/>
      <c r="TNK21" s="185"/>
      <c r="TNL21" s="185"/>
      <c r="TNM21" s="185"/>
      <c r="TNN21" s="185"/>
      <c r="TNO21" s="185"/>
      <c r="TNP21" s="185"/>
      <c r="TNQ21" s="185"/>
      <c r="TNR21" s="185"/>
      <c r="TNS21" s="185"/>
      <c r="TNT21" s="185"/>
      <c r="TNU21" s="185"/>
      <c r="TNV21" s="185"/>
      <c r="TNW21" s="185"/>
      <c r="TNX21" s="185"/>
      <c r="TNY21" s="185"/>
      <c r="TNZ21" s="185"/>
      <c r="TOA21" s="185"/>
      <c r="TOB21" s="185"/>
      <c r="TOC21" s="185"/>
      <c r="TOD21" s="185"/>
      <c r="TOE21" s="185"/>
      <c r="TOF21" s="185"/>
      <c r="TOG21" s="185"/>
      <c r="TOH21" s="185"/>
      <c r="TOI21" s="185"/>
      <c r="TOJ21" s="185"/>
      <c r="TOK21" s="185"/>
      <c r="TOL21" s="185"/>
      <c r="TOM21" s="185"/>
      <c r="TON21" s="185"/>
      <c r="TOO21" s="185"/>
      <c r="TOP21" s="185"/>
      <c r="TOQ21" s="185"/>
      <c r="TOR21" s="185"/>
      <c r="TOS21" s="185"/>
      <c r="TOT21" s="185"/>
      <c r="TOU21" s="185"/>
      <c r="TOV21" s="185"/>
      <c r="TOW21" s="185"/>
      <c r="TOX21" s="185"/>
      <c r="TOY21" s="185"/>
      <c r="TOZ21" s="185"/>
      <c r="TPA21" s="185"/>
      <c r="TPB21" s="185"/>
      <c r="TPC21" s="185"/>
      <c r="TPD21" s="185"/>
      <c r="TPE21" s="185"/>
      <c r="TPF21" s="185"/>
      <c r="TPG21" s="185"/>
      <c r="TPH21" s="185"/>
      <c r="TPI21" s="185"/>
      <c r="TPJ21" s="185"/>
      <c r="TPK21" s="185"/>
      <c r="TPL21" s="185"/>
      <c r="TPM21" s="185"/>
      <c r="TPN21" s="185"/>
      <c r="TPO21" s="185"/>
      <c r="TPP21" s="185"/>
      <c r="TPQ21" s="185"/>
      <c r="TPR21" s="185"/>
      <c r="TPS21" s="185"/>
      <c r="TPT21" s="185"/>
      <c r="TPU21" s="185"/>
      <c r="TPV21" s="185"/>
      <c r="TPW21" s="185"/>
      <c r="TPX21" s="185"/>
      <c r="TPY21" s="185"/>
      <c r="TPZ21" s="185"/>
      <c r="TQA21" s="185"/>
      <c r="TQB21" s="185"/>
      <c r="TQC21" s="185"/>
      <c r="TQD21" s="185"/>
      <c r="TQE21" s="185"/>
      <c r="TQF21" s="185"/>
      <c r="TQG21" s="185"/>
      <c r="TQH21" s="185"/>
      <c r="TQI21" s="185"/>
      <c r="TQJ21" s="185"/>
      <c r="TQK21" s="185"/>
      <c r="TQL21" s="185"/>
      <c r="TQM21" s="185"/>
      <c r="TQN21" s="185"/>
      <c r="TQO21" s="185"/>
      <c r="TQP21" s="185"/>
      <c r="TQQ21" s="185"/>
      <c r="TQR21" s="185"/>
      <c r="TQS21" s="185"/>
      <c r="TQT21" s="185"/>
      <c r="TQU21" s="185"/>
      <c r="TQV21" s="185"/>
      <c r="TQW21" s="185"/>
      <c r="TQX21" s="185"/>
      <c r="TQY21" s="185"/>
      <c r="TQZ21" s="185"/>
      <c r="TRA21" s="185"/>
      <c r="TRB21" s="185"/>
      <c r="TRC21" s="185"/>
      <c r="TRD21" s="185"/>
      <c r="TRE21" s="185"/>
      <c r="TRF21" s="185"/>
      <c r="TRG21" s="185"/>
      <c r="TRH21" s="185"/>
      <c r="TRI21" s="185"/>
      <c r="TRJ21" s="185"/>
      <c r="TRK21" s="185"/>
      <c r="TRL21" s="185"/>
      <c r="TRM21" s="185"/>
      <c r="TRN21" s="185"/>
      <c r="TRO21" s="185"/>
      <c r="TRP21" s="185"/>
      <c r="TRQ21" s="185"/>
      <c r="TRR21" s="185"/>
      <c r="TRS21" s="185"/>
      <c r="TRT21" s="185"/>
      <c r="TRU21" s="185"/>
      <c r="TRV21" s="185"/>
      <c r="TRW21" s="185"/>
      <c r="TRX21" s="185"/>
      <c r="TRY21" s="185"/>
      <c r="TRZ21" s="185"/>
      <c r="TSA21" s="185"/>
      <c r="TSB21" s="185"/>
      <c r="TSC21" s="185"/>
      <c r="TSD21" s="185"/>
      <c r="TSE21" s="185"/>
      <c r="TSF21" s="185"/>
      <c r="TSG21" s="185"/>
      <c r="TSH21" s="185"/>
      <c r="TSI21" s="185"/>
      <c r="TSJ21" s="185"/>
      <c r="TSK21" s="185"/>
      <c r="TSL21" s="185"/>
      <c r="TSM21" s="185"/>
      <c r="TSN21" s="185"/>
      <c r="TSO21" s="185"/>
      <c r="TSP21" s="185"/>
      <c r="TSQ21" s="185"/>
      <c r="TSR21" s="185"/>
      <c r="TSS21" s="185"/>
      <c r="TST21" s="185"/>
      <c r="TSU21" s="185"/>
      <c r="TSV21" s="185"/>
      <c r="TSW21" s="185"/>
      <c r="TSX21" s="185"/>
      <c r="TSY21" s="185"/>
      <c r="TSZ21" s="185"/>
      <c r="TTA21" s="185"/>
      <c r="TTB21" s="185"/>
      <c r="TTC21" s="185"/>
      <c r="TTD21" s="185"/>
      <c r="TTE21" s="185"/>
      <c r="TTF21" s="185"/>
      <c r="TTG21" s="185"/>
      <c r="TTH21" s="185"/>
      <c r="TTI21" s="185"/>
      <c r="TTJ21" s="185"/>
      <c r="TTK21" s="185"/>
      <c r="TTL21" s="185"/>
      <c r="TTM21" s="185"/>
      <c r="TTN21" s="185"/>
      <c r="TTO21" s="185"/>
      <c r="TTP21" s="185"/>
      <c r="TTQ21" s="185"/>
      <c r="TTR21" s="185"/>
      <c r="TTS21" s="185"/>
      <c r="TTT21" s="185"/>
      <c r="TTU21" s="185"/>
      <c r="TTV21" s="185"/>
      <c r="TTW21" s="185"/>
      <c r="TTX21" s="185"/>
      <c r="TTY21" s="185"/>
      <c r="TTZ21" s="185"/>
      <c r="TUA21" s="185"/>
      <c r="TUB21" s="185"/>
      <c r="TUC21" s="185"/>
      <c r="TUD21" s="185"/>
      <c r="TUE21" s="185"/>
      <c r="TUF21" s="185"/>
      <c r="TUG21" s="185"/>
      <c r="TUH21" s="185"/>
      <c r="TUI21" s="185"/>
      <c r="TUJ21" s="185"/>
      <c r="TUK21" s="185"/>
      <c r="TUL21" s="185"/>
      <c r="TUM21" s="185"/>
      <c r="TUN21" s="185"/>
      <c r="TUO21" s="185"/>
      <c r="TUP21" s="185"/>
      <c r="TUQ21" s="185"/>
      <c r="TUR21" s="185"/>
      <c r="TUS21" s="185"/>
      <c r="TUT21" s="185"/>
      <c r="TUU21" s="185"/>
      <c r="TUV21" s="185"/>
      <c r="TUW21" s="185"/>
      <c r="TUX21" s="185"/>
      <c r="TUY21" s="185"/>
      <c r="TUZ21" s="185"/>
      <c r="TVA21" s="185"/>
      <c r="TVB21" s="185"/>
      <c r="TVC21" s="185"/>
      <c r="TVD21" s="185"/>
      <c r="TVE21" s="185"/>
      <c r="TVF21" s="185"/>
      <c r="TVG21" s="185"/>
      <c r="TVH21" s="185"/>
      <c r="TVI21" s="185"/>
      <c r="TVJ21" s="185"/>
      <c r="TVK21" s="185"/>
      <c r="TVL21" s="185"/>
      <c r="TVM21" s="185"/>
      <c r="TVN21" s="185"/>
      <c r="TVO21" s="185"/>
      <c r="TVP21" s="185"/>
      <c r="TVQ21" s="185"/>
      <c r="TVR21" s="185"/>
      <c r="TVS21" s="185"/>
      <c r="TVT21" s="185"/>
      <c r="TVU21" s="185"/>
      <c r="TVV21" s="185"/>
      <c r="TVW21" s="185"/>
      <c r="TVX21" s="185"/>
      <c r="TVY21" s="185"/>
      <c r="TVZ21" s="185"/>
      <c r="TWA21" s="185"/>
      <c r="TWB21" s="185"/>
      <c r="TWC21" s="185"/>
      <c r="TWD21" s="185"/>
      <c r="TWE21" s="185"/>
      <c r="TWF21" s="185"/>
      <c r="TWG21" s="185"/>
      <c r="TWH21" s="185"/>
      <c r="TWI21" s="185"/>
      <c r="TWJ21" s="185"/>
      <c r="TWK21" s="185"/>
      <c r="TWL21" s="185"/>
      <c r="TWM21" s="185"/>
      <c r="TWN21" s="185"/>
      <c r="TWO21" s="185"/>
      <c r="TWP21" s="185"/>
      <c r="TWQ21" s="185"/>
      <c r="TWR21" s="185"/>
      <c r="TWS21" s="185"/>
      <c r="TWT21" s="185"/>
      <c r="TWU21" s="185"/>
      <c r="TWV21" s="185"/>
      <c r="TWW21" s="185"/>
      <c r="TWX21" s="185"/>
      <c r="TWY21" s="185"/>
      <c r="TWZ21" s="185"/>
      <c r="TXA21" s="185"/>
      <c r="TXB21" s="185"/>
      <c r="TXC21" s="185"/>
      <c r="TXD21" s="185"/>
      <c r="TXE21" s="185"/>
      <c r="TXF21" s="185"/>
      <c r="TXG21" s="185"/>
      <c r="TXH21" s="185"/>
      <c r="TXI21" s="185"/>
      <c r="TXJ21" s="185"/>
      <c r="TXK21" s="185"/>
      <c r="TXL21" s="185"/>
      <c r="TXM21" s="185"/>
      <c r="TXN21" s="185"/>
      <c r="TXO21" s="185"/>
      <c r="TXP21" s="185"/>
      <c r="TXQ21" s="185"/>
      <c r="TXR21" s="185"/>
      <c r="TXS21" s="185"/>
      <c r="TXT21" s="185"/>
      <c r="TXU21" s="185"/>
      <c r="TXV21" s="185"/>
      <c r="TXW21" s="185"/>
      <c r="TXX21" s="185"/>
      <c r="TXY21" s="185"/>
      <c r="TXZ21" s="185"/>
      <c r="TYA21" s="185"/>
      <c r="TYB21" s="185"/>
      <c r="TYC21" s="185"/>
      <c r="TYD21" s="185"/>
      <c r="TYE21" s="185"/>
      <c r="TYF21" s="185"/>
      <c r="TYG21" s="185"/>
      <c r="TYH21" s="185"/>
      <c r="TYI21" s="185"/>
      <c r="TYJ21" s="185"/>
      <c r="TYK21" s="185"/>
      <c r="TYL21" s="185"/>
      <c r="TYM21" s="185"/>
      <c r="TYN21" s="185"/>
      <c r="TYO21" s="185"/>
      <c r="TYP21" s="185"/>
      <c r="TYQ21" s="185"/>
      <c r="TYR21" s="185"/>
      <c r="TYS21" s="185"/>
      <c r="TYT21" s="185"/>
      <c r="TYU21" s="185"/>
      <c r="TYV21" s="185"/>
      <c r="TYW21" s="185"/>
      <c r="TYX21" s="185"/>
      <c r="TYY21" s="185"/>
      <c r="TYZ21" s="185"/>
      <c r="TZA21" s="185"/>
      <c r="TZB21" s="185"/>
      <c r="TZC21" s="185"/>
      <c r="TZD21" s="185"/>
      <c r="TZE21" s="185"/>
      <c r="TZF21" s="185"/>
      <c r="TZG21" s="185"/>
      <c r="TZH21" s="185"/>
      <c r="TZI21" s="185"/>
      <c r="TZJ21" s="185"/>
      <c r="TZK21" s="185"/>
      <c r="TZL21" s="185"/>
      <c r="TZM21" s="185"/>
      <c r="TZN21" s="185"/>
      <c r="TZO21" s="185"/>
      <c r="TZP21" s="185"/>
      <c r="TZQ21" s="185"/>
      <c r="TZR21" s="185"/>
      <c r="TZS21" s="185"/>
      <c r="TZT21" s="185"/>
      <c r="TZU21" s="185"/>
      <c r="TZV21" s="185"/>
      <c r="TZW21" s="185"/>
      <c r="TZX21" s="185"/>
      <c r="TZY21" s="185"/>
      <c r="TZZ21" s="185"/>
      <c r="UAA21" s="185"/>
      <c r="UAB21" s="185"/>
      <c r="UAC21" s="185"/>
      <c r="UAD21" s="185"/>
      <c r="UAE21" s="185"/>
      <c r="UAF21" s="185"/>
      <c r="UAG21" s="185"/>
      <c r="UAH21" s="185"/>
      <c r="UAI21" s="185"/>
      <c r="UAJ21" s="185"/>
      <c r="UAK21" s="185"/>
      <c r="UAL21" s="185"/>
      <c r="UAM21" s="185"/>
      <c r="UAN21" s="185"/>
      <c r="UAO21" s="185"/>
      <c r="UAP21" s="185"/>
      <c r="UAQ21" s="185"/>
      <c r="UAR21" s="185"/>
      <c r="UAS21" s="185"/>
      <c r="UAT21" s="185"/>
      <c r="UAU21" s="185"/>
      <c r="UAV21" s="185"/>
      <c r="UAW21" s="185"/>
      <c r="UAX21" s="185"/>
      <c r="UAY21" s="185"/>
      <c r="UAZ21" s="185"/>
      <c r="UBA21" s="185"/>
      <c r="UBB21" s="185"/>
      <c r="UBC21" s="185"/>
      <c r="UBD21" s="185"/>
      <c r="UBE21" s="185"/>
      <c r="UBF21" s="185"/>
      <c r="UBG21" s="185"/>
      <c r="UBH21" s="185"/>
      <c r="UBI21" s="185"/>
      <c r="UBJ21" s="185"/>
      <c r="UBK21" s="185"/>
      <c r="UBL21" s="185"/>
      <c r="UBM21" s="185"/>
      <c r="UBN21" s="185"/>
      <c r="UBO21" s="185"/>
      <c r="UBP21" s="185"/>
      <c r="UBQ21" s="185"/>
      <c r="UBR21" s="185"/>
      <c r="UBS21" s="185"/>
      <c r="UBT21" s="185"/>
      <c r="UBU21" s="185"/>
      <c r="UBV21" s="185"/>
      <c r="UBW21" s="185"/>
      <c r="UBX21" s="185"/>
      <c r="UBY21" s="185"/>
      <c r="UBZ21" s="185"/>
      <c r="UCA21" s="185"/>
      <c r="UCB21" s="185"/>
      <c r="UCC21" s="185"/>
      <c r="UCD21" s="185"/>
      <c r="UCE21" s="185"/>
      <c r="UCF21" s="185"/>
      <c r="UCG21" s="185"/>
      <c r="UCH21" s="185"/>
      <c r="UCI21" s="185"/>
      <c r="UCJ21" s="185"/>
      <c r="UCK21" s="185"/>
      <c r="UCL21" s="185"/>
      <c r="UCM21" s="185"/>
      <c r="UCN21" s="185"/>
      <c r="UCO21" s="185"/>
      <c r="UCP21" s="185"/>
      <c r="UCQ21" s="185"/>
      <c r="UCR21" s="185"/>
      <c r="UCS21" s="185"/>
      <c r="UCT21" s="185"/>
      <c r="UCU21" s="185"/>
      <c r="UCV21" s="185"/>
      <c r="UCW21" s="185"/>
      <c r="UCX21" s="185"/>
      <c r="UCY21" s="185"/>
      <c r="UCZ21" s="185"/>
      <c r="UDA21" s="185"/>
      <c r="UDB21" s="185"/>
      <c r="UDC21" s="185"/>
      <c r="UDD21" s="185"/>
      <c r="UDE21" s="185"/>
      <c r="UDF21" s="185"/>
      <c r="UDG21" s="185"/>
      <c r="UDH21" s="185"/>
      <c r="UDI21" s="185"/>
      <c r="UDJ21" s="185"/>
      <c r="UDK21" s="185"/>
      <c r="UDL21" s="185"/>
      <c r="UDM21" s="185"/>
      <c r="UDN21" s="185"/>
      <c r="UDO21" s="185"/>
      <c r="UDP21" s="185"/>
      <c r="UDQ21" s="185"/>
      <c r="UDR21" s="185"/>
      <c r="UDS21" s="185"/>
      <c r="UDT21" s="185"/>
      <c r="UDU21" s="185"/>
      <c r="UDV21" s="185"/>
      <c r="UDW21" s="185"/>
      <c r="UDX21" s="185"/>
      <c r="UDY21" s="185"/>
      <c r="UDZ21" s="185"/>
      <c r="UEA21" s="185"/>
      <c r="UEB21" s="185"/>
      <c r="UEC21" s="185"/>
      <c r="UED21" s="185"/>
      <c r="UEE21" s="185"/>
      <c r="UEF21" s="185"/>
      <c r="UEG21" s="185"/>
      <c r="UEH21" s="185"/>
      <c r="UEI21" s="185"/>
      <c r="UEJ21" s="185"/>
      <c r="UEK21" s="185"/>
      <c r="UEL21" s="185"/>
      <c r="UEM21" s="185"/>
      <c r="UEN21" s="185"/>
      <c r="UEO21" s="185"/>
      <c r="UEP21" s="185"/>
      <c r="UEQ21" s="185"/>
      <c r="UER21" s="185"/>
      <c r="UES21" s="185"/>
      <c r="UET21" s="185"/>
      <c r="UEU21" s="185"/>
      <c r="UEV21" s="185"/>
      <c r="UEW21" s="185"/>
      <c r="UEX21" s="185"/>
      <c r="UEY21" s="185"/>
      <c r="UEZ21" s="185"/>
      <c r="UFA21" s="185"/>
      <c r="UFB21" s="185"/>
      <c r="UFC21" s="185"/>
      <c r="UFD21" s="185"/>
      <c r="UFE21" s="185"/>
      <c r="UFF21" s="185"/>
      <c r="UFG21" s="185"/>
      <c r="UFH21" s="185"/>
      <c r="UFI21" s="185"/>
      <c r="UFJ21" s="185"/>
      <c r="UFK21" s="185"/>
      <c r="UFL21" s="185"/>
      <c r="UFM21" s="185"/>
      <c r="UFN21" s="185"/>
      <c r="UFO21" s="185"/>
      <c r="UFP21" s="185"/>
      <c r="UFQ21" s="185"/>
      <c r="UFR21" s="185"/>
      <c r="UFS21" s="185"/>
      <c r="UFT21" s="185"/>
      <c r="UFU21" s="185"/>
      <c r="UFV21" s="185"/>
      <c r="UFW21" s="185"/>
      <c r="UFX21" s="185"/>
      <c r="UFY21" s="185"/>
      <c r="UFZ21" s="185"/>
      <c r="UGA21" s="185"/>
      <c r="UGB21" s="185"/>
      <c r="UGC21" s="185"/>
      <c r="UGD21" s="185"/>
      <c r="UGE21" s="185"/>
      <c r="UGF21" s="185"/>
      <c r="UGG21" s="185"/>
      <c r="UGH21" s="185"/>
      <c r="UGI21" s="185"/>
      <c r="UGJ21" s="185"/>
      <c r="UGK21" s="185"/>
      <c r="UGL21" s="185"/>
      <c r="UGM21" s="185"/>
      <c r="UGN21" s="185"/>
      <c r="UGO21" s="185"/>
      <c r="UGP21" s="185"/>
      <c r="UGQ21" s="185"/>
      <c r="UGR21" s="185"/>
      <c r="UGS21" s="185"/>
      <c r="UGT21" s="185"/>
      <c r="UGU21" s="185"/>
      <c r="UGV21" s="185"/>
      <c r="UGW21" s="185"/>
      <c r="UGX21" s="185"/>
      <c r="UGY21" s="185"/>
      <c r="UGZ21" s="185"/>
      <c r="UHA21" s="185"/>
      <c r="UHB21" s="185"/>
      <c r="UHC21" s="185"/>
      <c r="UHD21" s="185"/>
      <c r="UHE21" s="185"/>
      <c r="UHF21" s="185"/>
      <c r="UHG21" s="185"/>
      <c r="UHH21" s="185"/>
      <c r="UHI21" s="185"/>
      <c r="UHJ21" s="185"/>
      <c r="UHK21" s="185"/>
      <c r="UHL21" s="185"/>
      <c r="UHM21" s="185"/>
      <c r="UHN21" s="185"/>
      <c r="UHO21" s="185"/>
      <c r="UHP21" s="185"/>
      <c r="UHQ21" s="185"/>
      <c r="UHR21" s="185"/>
      <c r="UHS21" s="185"/>
      <c r="UHT21" s="185"/>
      <c r="UHU21" s="185"/>
      <c r="UHV21" s="185"/>
      <c r="UHW21" s="185"/>
      <c r="UHX21" s="185"/>
      <c r="UHY21" s="185"/>
      <c r="UHZ21" s="185"/>
      <c r="UIA21" s="185"/>
      <c r="UIB21" s="185"/>
      <c r="UIC21" s="185"/>
      <c r="UID21" s="185"/>
      <c r="UIE21" s="185"/>
      <c r="UIF21" s="185"/>
      <c r="UIG21" s="185"/>
      <c r="UIH21" s="185"/>
      <c r="UII21" s="185"/>
      <c r="UIJ21" s="185"/>
      <c r="UIK21" s="185"/>
      <c r="UIL21" s="185"/>
      <c r="UIM21" s="185"/>
      <c r="UIN21" s="185"/>
      <c r="UIO21" s="185"/>
      <c r="UIP21" s="185"/>
      <c r="UIQ21" s="185"/>
      <c r="UIR21" s="185"/>
      <c r="UIS21" s="185"/>
      <c r="UIT21" s="185"/>
      <c r="UIU21" s="185"/>
      <c r="UIV21" s="185"/>
      <c r="UIW21" s="185"/>
      <c r="UIX21" s="185"/>
      <c r="UIY21" s="185"/>
      <c r="UIZ21" s="185"/>
      <c r="UJA21" s="185"/>
      <c r="UJB21" s="185"/>
      <c r="UJC21" s="185"/>
      <c r="UJD21" s="185"/>
      <c r="UJE21" s="185"/>
      <c r="UJF21" s="185"/>
      <c r="UJG21" s="185"/>
      <c r="UJH21" s="185"/>
      <c r="UJI21" s="185"/>
      <c r="UJJ21" s="185"/>
      <c r="UJK21" s="185"/>
      <c r="UJL21" s="185"/>
      <c r="UJM21" s="185"/>
      <c r="UJN21" s="185"/>
      <c r="UJO21" s="185"/>
      <c r="UJP21" s="185"/>
      <c r="UJQ21" s="185"/>
      <c r="UJR21" s="185"/>
      <c r="UJS21" s="185"/>
      <c r="UJT21" s="185"/>
      <c r="UJU21" s="185"/>
      <c r="UJV21" s="185"/>
      <c r="UJW21" s="185"/>
      <c r="UJX21" s="185"/>
      <c r="UJY21" s="185"/>
      <c r="UJZ21" s="185"/>
      <c r="UKA21" s="185"/>
      <c r="UKB21" s="185"/>
      <c r="UKC21" s="185"/>
      <c r="UKD21" s="185"/>
      <c r="UKE21" s="185"/>
      <c r="UKF21" s="185"/>
      <c r="UKG21" s="185"/>
      <c r="UKH21" s="185"/>
      <c r="UKI21" s="185"/>
      <c r="UKJ21" s="185"/>
      <c r="UKK21" s="185"/>
      <c r="UKL21" s="185"/>
      <c r="UKM21" s="185"/>
      <c r="UKN21" s="185"/>
      <c r="UKO21" s="185"/>
      <c r="UKP21" s="185"/>
      <c r="UKQ21" s="185"/>
      <c r="UKR21" s="185"/>
      <c r="UKS21" s="185"/>
      <c r="UKT21" s="185"/>
      <c r="UKU21" s="185"/>
      <c r="UKV21" s="185"/>
      <c r="UKW21" s="185"/>
      <c r="UKX21" s="185"/>
      <c r="UKY21" s="185"/>
      <c r="UKZ21" s="185"/>
      <c r="ULA21" s="185"/>
      <c r="ULB21" s="185"/>
      <c r="ULC21" s="185"/>
      <c r="ULD21" s="185"/>
      <c r="ULE21" s="185"/>
      <c r="ULF21" s="185"/>
      <c r="ULG21" s="185"/>
      <c r="ULH21" s="185"/>
      <c r="ULI21" s="185"/>
      <c r="ULJ21" s="185"/>
      <c r="ULK21" s="185"/>
      <c r="ULL21" s="185"/>
      <c r="ULM21" s="185"/>
      <c r="ULN21" s="185"/>
      <c r="ULO21" s="185"/>
      <c r="ULP21" s="185"/>
      <c r="ULQ21" s="185"/>
      <c r="ULR21" s="185"/>
      <c r="ULS21" s="185"/>
      <c r="ULT21" s="185"/>
      <c r="ULU21" s="185"/>
      <c r="ULV21" s="185"/>
      <c r="ULW21" s="185"/>
      <c r="ULX21" s="185"/>
      <c r="ULY21" s="185"/>
      <c r="ULZ21" s="185"/>
      <c r="UMA21" s="185"/>
      <c r="UMB21" s="185"/>
      <c r="UMC21" s="185"/>
      <c r="UMD21" s="185"/>
      <c r="UME21" s="185"/>
      <c r="UMF21" s="185"/>
      <c r="UMG21" s="185"/>
      <c r="UMH21" s="185"/>
      <c r="UMI21" s="185"/>
      <c r="UMJ21" s="185"/>
      <c r="UMK21" s="185"/>
      <c r="UML21" s="185"/>
      <c r="UMM21" s="185"/>
      <c r="UMN21" s="185"/>
      <c r="UMO21" s="185"/>
      <c r="UMP21" s="185"/>
      <c r="UMQ21" s="185"/>
      <c r="UMR21" s="185"/>
      <c r="UMS21" s="185"/>
      <c r="UMT21" s="185"/>
      <c r="UMU21" s="185"/>
      <c r="UMV21" s="185"/>
      <c r="UMW21" s="185"/>
      <c r="UMX21" s="185"/>
      <c r="UMY21" s="185"/>
      <c r="UMZ21" s="185"/>
      <c r="UNA21" s="185"/>
      <c r="UNB21" s="185"/>
      <c r="UNC21" s="185"/>
      <c r="UND21" s="185"/>
      <c r="UNE21" s="185"/>
      <c r="UNF21" s="185"/>
      <c r="UNG21" s="185"/>
      <c r="UNH21" s="185"/>
      <c r="UNI21" s="185"/>
      <c r="UNJ21" s="185"/>
      <c r="UNK21" s="185"/>
      <c r="UNL21" s="185"/>
      <c r="UNM21" s="185"/>
      <c r="UNN21" s="185"/>
      <c r="UNO21" s="185"/>
      <c r="UNP21" s="185"/>
      <c r="UNQ21" s="185"/>
      <c r="UNR21" s="185"/>
      <c r="UNS21" s="185"/>
      <c r="UNT21" s="185"/>
      <c r="UNU21" s="185"/>
      <c r="UNV21" s="185"/>
      <c r="UNW21" s="185"/>
      <c r="UNX21" s="185"/>
      <c r="UNY21" s="185"/>
      <c r="UNZ21" s="185"/>
      <c r="UOA21" s="185"/>
      <c r="UOB21" s="185"/>
      <c r="UOC21" s="185"/>
      <c r="UOD21" s="185"/>
      <c r="UOE21" s="185"/>
      <c r="UOF21" s="185"/>
      <c r="UOG21" s="185"/>
      <c r="UOH21" s="185"/>
      <c r="UOI21" s="185"/>
      <c r="UOJ21" s="185"/>
      <c r="UOK21" s="185"/>
      <c r="UOL21" s="185"/>
      <c r="UOM21" s="185"/>
      <c r="UON21" s="185"/>
      <c r="UOO21" s="185"/>
      <c r="UOP21" s="185"/>
      <c r="UOQ21" s="185"/>
      <c r="UOR21" s="185"/>
      <c r="UOS21" s="185"/>
      <c r="UOT21" s="185"/>
      <c r="UOU21" s="185"/>
      <c r="UOV21" s="185"/>
      <c r="UOW21" s="185"/>
      <c r="UOX21" s="185"/>
      <c r="UOY21" s="185"/>
      <c r="UOZ21" s="185"/>
      <c r="UPA21" s="185"/>
      <c r="UPB21" s="185"/>
      <c r="UPC21" s="185"/>
      <c r="UPD21" s="185"/>
      <c r="UPE21" s="185"/>
      <c r="UPF21" s="185"/>
      <c r="UPG21" s="185"/>
      <c r="UPH21" s="185"/>
      <c r="UPI21" s="185"/>
      <c r="UPJ21" s="185"/>
      <c r="UPK21" s="185"/>
      <c r="UPL21" s="185"/>
      <c r="UPM21" s="185"/>
      <c r="UPN21" s="185"/>
      <c r="UPO21" s="185"/>
      <c r="UPP21" s="185"/>
      <c r="UPQ21" s="185"/>
      <c r="UPR21" s="185"/>
      <c r="UPS21" s="185"/>
      <c r="UPT21" s="185"/>
      <c r="UPU21" s="185"/>
      <c r="UPV21" s="185"/>
      <c r="UPW21" s="185"/>
      <c r="UPX21" s="185"/>
      <c r="UPY21" s="185"/>
      <c r="UPZ21" s="185"/>
      <c r="UQA21" s="185"/>
      <c r="UQB21" s="185"/>
      <c r="UQC21" s="185"/>
      <c r="UQD21" s="185"/>
      <c r="UQE21" s="185"/>
      <c r="UQF21" s="185"/>
      <c r="UQG21" s="185"/>
      <c r="UQH21" s="185"/>
      <c r="UQI21" s="185"/>
      <c r="UQJ21" s="185"/>
      <c r="UQK21" s="185"/>
      <c r="UQL21" s="185"/>
      <c r="UQM21" s="185"/>
      <c r="UQN21" s="185"/>
      <c r="UQO21" s="185"/>
      <c r="UQP21" s="185"/>
      <c r="UQQ21" s="185"/>
      <c r="UQR21" s="185"/>
      <c r="UQS21" s="185"/>
      <c r="UQT21" s="185"/>
      <c r="UQU21" s="185"/>
      <c r="UQV21" s="185"/>
      <c r="UQW21" s="185"/>
      <c r="UQX21" s="185"/>
      <c r="UQY21" s="185"/>
      <c r="UQZ21" s="185"/>
      <c r="URA21" s="185"/>
      <c r="URB21" s="185"/>
      <c r="URC21" s="185"/>
      <c r="URD21" s="185"/>
      <c r="URE21" s="185"/>
      <c r="URF21" s="185"/>
      <c r="URG21" s="185"/>
      <c r="URH21" s="185"/>
      <c r="URI21" s="185"/>
      <c r="URJ21" s="185"/>
      <c r="URK21" s="185"/>
      <c r="URL21" s="185"/>
      <c r="URM21" s="185"/>
      <c r="URN21" s="185"/>
      <c r="URO21" s="185"/>
      <c r="URP21" s="185"/>
      <c r="URQ21" s="185"/>
      <c r="URR21" s="185"/>
      <c r="URS21" s="185"/>
      <c r="URT21" s="185"/>
      <c r="URU21" s="185"/>
      <c r="URV21" s="185"/>
      <c r="URW21" s="185"/>
      <c r="URX21" s="185"/>
      <c r="URY21" s="185"/>
      <c r="URZ21" s="185"/>
      <c r="USA21" s="185"/>
      <c r="USB21" s="185"/>
      <c r="USC21" s="185"/>
      <c r="USD21" s="185"/>
      <c r="USE21" s="185"/>
      <c r="USF21" s="185"/>
      <c r="USG21" s="185"/>
      <c r="USH21" s="185"/>
      <c r="USI21" s="185"/>
      <c r="USJ21" s="185"/>
      <c r="USK21" s="185"/>
      <c r="USL21" s="185"/>
      <c r="USM21" s="185"/>
      <c r="USN21" s="185"/>
      <c r="USO21" s="185"/>
      <c r="USP21" s="185"/>
      <c r="USQ21" s="185"/>
      <c r="USR21" s="185"/>
      <c r="USS21" s="185"/>
      <c r="UST21" s="185"/>
      <c r="USU21" s="185"/>
      <c r="USV21" s="185"/>
      <c r="USW21" s="185"/>
      <c r="USX21" s="185"/>
      <c r="USY21" s="185"/>
      <c r="USZ21" s="185"/>
      <c r="UTA21" s="185"/>
      <c r="UTB21" s="185"/>
      <c r="UTC21" s="185"/>
      <c r="UTD21" s="185"/>
      <c r="UTE21" s="185"/>
      <c r="UTF21" s="185"/>
      <c r="UTG21" s="185"/>
      <c r="UTH21" s="185"/>
      <c r="UTI21" s="185"/>
      <c r="UTJ21" s="185"/>
      <c r="UTK21" s="185"/>
      <c r="UTL21" s="185"/>
      <c r="UTM21" s="185"/>
      <c r="UTN21" s="185"/>
      <c r="UTO21" s="185"/>
      <c r="UTP21" s="185"/>
      <c r="UTQ21" s="185"/>
      <c r="UTR21" s="185"/>
      <c r="UTS21" s="185"/>
      <c r="UTT21" s="185"/>
      <c r="UTU21" s="185"/>
      <c r="UTV21" s="185"/>
      <c r="UTW21" s="185"/>
      <c r="UTX21" s="185"/>
      <c r="UTY21" s="185"/>
      <c r="UTZ21" s="185"/>
      <c r="UUA21" s="185"/>
      <c r="UUB21" s="185"/>
      <c r="UUC21" s="185"/>
      <c r="UUD21" s="185"/>
      <c r="UUE21" s="185"/>
      <c r="UUF21" s="185"/>
      <c r="UUG21" s="185"/>
      <c r="UUH21" s="185"/>
      <c r="UUI21" s="185"/>
      <c r="UUJ21" s="185"/>
      <c r="UUK21" s="185"/>
      <c r="UUL21" s="185"/>
      <c r="UUM21" s="185"/>
      <c r="UUN21" s="185"/>
      <c r="UUO21" s="185"/>
      <c r="UUP21" s="185"/>
      <c r="UUQ21" s="185"/>
      <c r="UUR21" s="185"/>
      <c r="UUS21" s="185"/>
      <c r="UUT21" s="185"/>
      <c r="UUU21" s="185"/>
      <c r="UUV21" s="185"/>
      <c r="UUW21" s="185"/>
      <c r="UUX21" s="185"/>
      <c r="UUY21" s="185"/>
      <c r="UUZ21" s="185"/>
      <c r="UVA21" s="185"/>
      <c r="UVB21" s="185"/>
      <c r="UVC21" s="185"/>
      <c r="UVD21" s="185"/>
      <c r="UVE21" s="185"/>
      <c r="UVF21" s="185"/>
      <c r="UVG21" s="185"/>
      <c r="UVH21" s="185"/>
      <c r="UVI21" s="185"/>
      <c r="UVJ21" s="185"/>
      <c r="UVK21" s="185"/>
      <c r="UVL21" s="185"/>
      <c r="UVM21" s="185"/>
      <c r="UVN21" s="185"/>
      <c r="UVO21" s="185"/>
      <c r="UVP21" s="185"/>
      <c r="UVQ21" s="185"/>
      <c r="UVR21" s="185"/>
      <c r="UVS21" s="185"/>
      <c r="UVT21" s="185"/>
      <c r="UVU21" s="185"/>
      <c r="UVV21" s="185"/>
      <c r="UVW21" s="185"/>
      <c r="UVX21" s="185"/>
      <c r="UVY21" s="185"/>
      <c r="UVZ21" s="185"/>
      <c r="UWA21" s="185"/>
      <c r="UWB21" s="185"/>
      <c r="UWC21" s="185"/>
      <c r="UWD21" s="185"/>
      <c r="UWE21" s="185"/>
      <c r="UWF21" s="185"/>
      <c r="UWG21" s="185"/>
      <c r="UWH21" s="185"/>
      <c r="UWI21" s="185"/>
      <c r="UWJ21" s="185"/>
      <c r="UWK21" s="185"/>
      <c r="UWL21" s="185"/>
      <c r="UWM21" s="185"/>
      <c r="UWN21" s="185"/>
      <c r="UWO21" s="185"/>
      <c r="UWP21" s="185"/>
      <c r="UWQ21" s="185"/>
      <c r="UWR21" s="185"/>
      <c r="UWS21" s="185"/>
      <c r="UWT21" s="185"/>
      <c r="UWU21" s="185"/>
      <c r="UWV21" s="185"/>
      <c r="UWW21" s="185"/>
      <c r="UWX21" s="185"/>
      <c r="UWY21" s="185"/>
      <c r="UWZ21" s="185"/>
      <c r="UXA21" s="185"/>
      <c r="UXB21" s="185"/>
      <c r="UXC21" s="185"/>
      <c r="UXD21" s="185"/>
      <c r="UXE21" s="185"/>
      <c r="UXF21" s="185"/>
      <c r="UXG21" s="185"/>
      <c r="UXH21" s="185"/>
      <c r="UXI21" s="185"/>
      <c r="UXJ21" s="185"/>
      <c r="UXK21" s="185"/>
      <c r="UXL21" s="185"/>
      <c r="UXM21" s="185"/>
      <c r="UXN21" s="185"/>
      <c r="UXO21" s="185"/>
      <c r="UXP21" s="185"/>
      <c r="UXQ21" s="185"/>
      <c r="UXR21" s="185"/>
      <c r="UXS21" s="185"/>
      <c r="UXT21" s="185"/>
      <c r="UXU21" s="185"/>
      <c r="UXV21" s="185"/>
      <c r="UXW21" s="185"/>
      <c r="UXX21" s="185"/>
      <c r="UXY21" s="185"/>
      <c r="UXZ21" s="185"/>
      <c r="UYA21" s="185"/>
      <c r="UYB21" s="185"/>
      <c r="UYC21" s="185"/>
      <c r="UYD21" s="185"/>
      <c r="UYE21" s="185"/>
      <c r="UYF21" s="185"/>
      <c r="UYG21" s="185"/>
      <c r="UYH21" s="185"/>
      <c r="UYI21" s="185"/>
      <c r="UYJ21" s="185"/>
      <c r="UYK21" s="185"/>
      <c r="UYL21" s="185"/>
      <c r="UYM21" s="185"/>
      <c r="UYN21" s="185"/>
      <c r="UYO21" s="185"/>
      <c r="UYP21" s="185"/>
      <c r="UYQ21" s="185"/>
      <c r="UYR21" s="185"/>
      <c r="UYS21" s="185"/>
      <c r="UYT21" s="185"/>
      <c r="UYU21" s="185"/>
      <c r="UYV21" s="185"/>
      <c r="UYW21" s="185"/>
      <c r="UYX21" s="185"/>
      <c r="UYY21" s="185"/>
      <c r="UYZ21" s="185"/>
      <c r="UZA21" s="185"/>
      <c r="UZB21" s="185"/>
      <c r="UZC21" s="185"/>
      <c r="UZD21" s="185"/>
      <c r="UZE21" s="185"/>
      <c r="UZF21" s="185"/>
      <c r="UZG21" s="185"/>
      <c r="UZH21" s="185"/>
      <c r="UZI21" s="185"/>
      <c r="UZJ21" s="185"/>
      <c r="UZK21" s="185"/>
      <c r="UZL21" s="185"/>
      <c r="UZM21" s="185"/>
      <c r="UZN21" s="185"/>
      <c r="UZO21" s="185"/>
      <c r="UZP21" s="185"/>
      <c r="UZQ21" s="185"/>
      <c r="UZR21" s="185"/>
      <c r="UZS21" s="185"/>
      <c r="UZT21" s="185"/>
      <c r="UZU21" s="185"/>
      <c r="UZV21" s="185"/>
      <c r="UZW21" s="185"/>
      <c r="UZX21" s="185"/>
      <c r="UZY21" s="185"/>
      <c r="UZZ21" s="185"/>
      <c r="VAA21" s="185"/>
      <c r="VAB21" s="185"/>
      <c r="VAC21" s="185"/>
      <c r="VAD21" s="185"/>
      <c r="VAE21" s="185"/>
      <c r="VAF21" s="185"/>
      <c r="VAG21" s="185"/>
      <c r="VAH21" s="185"/>
      <c r="VAI21" s="185"/>
      <c r="VAJ21" s="185"/>
      <c r="VAK21" s="185"/>
      <c r="VAL21" s="185"/>
      <c r="VAM21" s="185"/>
      <c r="VAN21" s="185"/>
      <c r="VAO21" s="185"/>
      <c r="VAP21" s="185"/>
      <c r="VAQ21" s="185"/>
      <c r="VAR21" s="185"/>
      <c r="VAS21" s="185"/>
      <c r="VAT21" s="185"/>
      <c r="VAU21" s="185"/>
      <c r="VAV21" s="185"/>
      <c r="VAW21" s="185"/>
      <c r="VAX21" s="185"/>
      <c r="VAY21" s="185"/>
      <c r="VAZ21" s="185"/>
      <c r="VBA21" s="185"/>
      <c r="VBB21" s="185"/>
      <c r="VBC21" s="185"/>
      <c r="VBD21" s="185"/>
      <c r="VBE21" s="185"/>
      <c r="VBF21" s="185"/>
      <c r="VBG21" s="185"/>
      <c r="VBH21" s="185"/>
      <c r="VBI21" s="185"/>
      <c r="VBJ21" s="185"/>
      <c r="VBK21" s="185"/>
      <c r="VBL21" s="185"/>
      <c r="VBM21" s="185"/>
      <c r="VBN21" s="185"/>
      <c r="VBO21" s="185"/>
      <c r="VBP21" s="185"/>
      <c r="VBQ21" s="185"/>
      <c r="VBR21" s="185"/>
      <c r="VBS21" s="185"/>
      <c r="VBT21" s="185"/>
      <c r="VBU21" s="185"/>
      <c r="VBV21" s="185"/>
      <c r="VBW21" s="185"/>
      <c r="VBX21" s="185"/>
      <c r="VBY21" s="185"/>
      <c r="VBZ21" s="185"/>
      <c r="VCA21" s="185"/>
      <c r="VCB21" s="185"/>
      <c r="VCC21" s="185"/>
      <c r="VCD21" s="185"/>
      <c r="VCE21" s="185"/>
      <c r="VCF21" s="185"/>
      <c r="VCG21" s="185"/>
      <c r="VCH21" s="185"/>
      <c r="VCI21" s="185"/>
      <c r="VCJ21" s="185"/>
      <c r="VCK21" s="185"/>
      <c r="VCL21" s="185"/>
      <c r="VCM21" s="185"/>
      <c r="VCN21" s="185"/>
      <c r="VCO21" s="185"/>
      <c r="VCP21" s="185"/>
      <c r="VCQ21" s="185"/>
      <c r="VCR21" s="185"/>
      <c r="VCS21" s="185"/>
      <c r="VCT21" s="185"/>
      <c r="VCU21" s="185"/>
      <c r="VCV21" s="185"/>
      <c r="VCW21" s="185"/>
      <c r="VCX21" s="185"/>
      <c r="VCY21" s="185"/>
      <c r="VCZ21" s="185"/>
      <c r="VDA21" s="185"/>
      <c r="VDB21" s="185"/>
      <c r="VDC21" s="185"/>
      <c r="VDD21" s="185"/>
      <c r="VDE21" s="185"/>
      <c r="VDF21" s="185"/>
      <c r="VDG21" s="185"/>
      <c r="VDH21" s="185"/>
      <c r="VDI21" s="185"/>
      <c r="VDJ21" s="185"/>
      <c r="VDK21" s="185"/>
      <c r="VDL21" s="185"/>
      <c r="VDM21" s="185"/>
      <c r="VDN21" s="185"/>
      <c r="VDO21" s="185"/>
      <c r="VDP21" s="185"/>
      <c r="VDQ21" s="185"/>
      <c r="VDR21" s="185"/>
      <c r="VDS21" s="185"/>
      <c r="VDT21" s="185"/>
      <c r="VDU21" s="185"/>
      <c r="VDV21" s="185"/>
      <c r="VDW21" s="185"/>
      <c r="VDX21" s="185"/>
      <c r="VDY21" s="185"/>
      <c r="VDZ21" s="185"/>
      <c r="VEA21" s="185"/>
      <c r="VEB21" s="185"/>
      <c r="VEC21" s="185"/>
      <c r="VED21" s="185"/>
      <c r="VEE21" s="185"/>
      <c r="VEF21" s="185"/>
      <c r="VEG21" s="185"/>
      <c r="VEH21" s="185"/>
      <c r="VEI21" s="185"/>
      <c r="VEJ21" s="185"/>
      <c r="VEK21" s="185"/>
      <c r="VEL21" s="185"/>
      <c r="VEM21" s="185"/>
      <c r="VEN21" s="185"/>
      <c r="VEO21" s="185"/>
      <c r="VEP21" s="185"/>
      <c r="VEQ21" s="185"/>
      <c r="VER21" s="185"/>
      <c r="VES21" s="185"/>
      <c r="VET21" s="185"/>
      <c r="VEU21" s="185"/>
      <c r="VEV21" s="185"/>
      <c r="VEW21" s="185"/>
      <c r="VEX21" s="185"/>
      <c r="VEY21" s="185"/>
      <c r="VEZ21" s="185"/>
      <c r="VFA21" s="185"/>
      <c r="VFB21" s="185"/>
      <c r="VFC21" s="185"/>
      <c r="VFD21" s="185"/>
      <c r="VFE21" s="185"/>
      <c r="VFF21" s="185"/>
      <c r="VFG21" s="185"/>
      <c r="VFH21" s="185"/>
      <c r="VFI21" s="185"/>
      <c r="VFJ21" s="185"/>
      <c r="VFK21" s="185"/>
      <c r="VFL21" s="185"/>
      <c r="VFM21" s="185"/>
      <c r="VFN21" s="185"/>
      <c r="VFO21" s="185"/>
      <c r="VFP21" s="185"/>
      <c r="VFQ21" s="185"/>
      <c r="VFR21" s="185"/>
      <c r="VFS21" s="185"/>
      <c r="VFT21" s="185"/>
      <c r="VFU21" s="185"/>
      <c r="VFV21" s="185"/>
      <c r="VFW21" s="185"/>
      <c r="VFX21" s="185"/>
      <c r="VFY21" s="185"/>
      <c r="VFZ21" s="185"/>
      <c r="VGA21" s="185"/>
      <c r="VGB21" s="185"/>
      <c r="VGC21" s="185"/>
      <c r="VGD21" s="185"/>
      <c r="VGE21" s="185"/>
      <c r="VGF21" s="185"/>
      <c r="VGG21" s="185"/>
      <c r="VGH21" s="185"/>
      <c r="VGI21" s="185"/>
      <c r="VGJ21" s="185"/>
      <c r="VGK21" s="185"/>
      <c r="VGL21" s="185"/>
      <c r="VGM21" s="185"/>
      <c r="VGN21" s="185"/>
      <c r="VGO21" s="185"/>
      <c r="VGP21" s="185"/>
      <c r="VGQ21" s="185"/>
      <c r="VGR21" s="185"/>
      <c r="VGS21" s="185"/>
      <c r="VGT21" s="185"/>
      <c r="VGU21" s="185"/>
      <c r="VGV21" s="185"/>
      <c r="VGW21" s="185"/>
      <c r="VGX21" s="185"/>
      <c r="VGY21" s="185"/>
      <c r="VGZ21" s="185"/>
      <c r="VHA21" s="185"/>
      <c r="VHB21" s="185"/>
      <c r="VHC21" s="185"/>
      <c r="VHD21" s="185"/>
      <c r="VHE21" s="185"/>
      <c r="VHF21" s="185"/>
      <c r="VHG21" s="185"/>
      <c r="VHH21" s="185"/>
      <c r="VHI21" s="185"/>
      <c r="VHJ21" s="185"/>
      <c r="VHK21" s="185"/>
      <c r="VHL21" s="185"/>
      <c r="VHM21" s="185"/>
      <c r="VHN21" s="185"/>
      <c r="VHO21" s="185"/>
      <c r="VHP21" s="185"/>
      <c r="VHQ21" s="185"/>
      <c r="VHR21" s="185"/>
      <c r="VHS21" s="185"/>
      <c r="VHT21" s="185"/>
      <c r="VHU21" s="185"/>
      <c r="VHV21" s="185"/>
      <c r="VHW21" s="185"/>
      <c r="VHX21" s="185"/>
      <c r="VHY21" s="185"/>
      <c r="VHZ21" s="185"/>
      <c r="VIA21" s="185"/>
      <c r="VIB21" s="185"/>
      <c r="VIC21" s="185"/>
      <c r="VID21" s="185"/>
      <c r="VIE21" s="185"/>
      <c r="VIF21" s="185"/>
      <c r="VIG21" s="185"/>
      <c r="VIH21" s="185"/>
      <c r="VII21" s="185"/>
      <c r="VIJ21" s="185"/>
      <c r="VIK21" s="185"/>
      <c r="VIL21" s="185"/>
      <c r="VIM21" s="185"/>
      <c r="VIN21" s="185"/>
      <c r="VIO21" s="185"/>
      <c r="VIP21" s="185"/>
      <c r="VIQ21" s="185"/>
      <c r="VIR21" s="185"/>
      <c r="VIS21" s="185"/>
      <c r="VIT21" s="185"/>
      <c r="VIU21" s="185"/>
      <c r="VIV21" s="185"/>
      <c r="VIW21" s="185"/>
      <c r="VIX21" s="185"/>
      <c r="VIY21" s="185"/>
      <c r="VIZ21" s="185"/>
      <c r="VJA21" s="185"/>
      <c r="VJB21" s="185"/>
      <c r="VJC21" s="185"/>
      <c r="VJD21" s="185"/>
      <c r="VJE21" s="185"/>
      <c r="VJF21" s="185"/>
      <c r="VJG21" s="185"/>
      <c r="VJH21" s="185"/>
      <c r="VJI21" s="185"/>
      <c r="VJJ21" s="185"/>
      <c r="VJK21" s="185"/>
      <c r="VJL21" s="185"/>
      <c r="VJM21" s="185"/>
      <c r="VJN21" s="185"/>
      <c r="VJO21" s="185"/>
      <c r="VJP21" s="185"/>
      <c r="VJQ21" s="185"/>
      <c r="VJR21" s="185"/>
      <c r="VJS21" s="185"/>
      <c r="VJT21" s="185"/>
      <c r="VJU21" s="185"/>
      <c r="VJV21" s="185"/>
      <c r="VJW21" s="185"/>
      <c r="VJX21" s="185"/>
      <c r="VJY21" s="185"/>
      <c r="VJZ21" s="185"/>
      <c r="VKA21" s="185"/>
      <c r="VKB21" s="185"/>
      <c r="VKC21" s="185"/>
      <c r="VKD21" s="185"/>
      <c r="VKE21" s="185"/>
      <c r="VKF21" s="185"/>
      <c r="VKG21" s="185"/>
      <c r="VKH21" s="185"/>
      <c r="VKI21" s="185"/>
      <c r="VKJ21" s="185"/>
      <c r="VKK21" s="185"/>
      <c r="VKL21" s="185"/>
      <c r="VKM21" s="185"/>
      <c r="VKN21" s="185"/>
      <c r="VKO21" s="185"/>
      <c r="VKP21" s="185"/>
      <c r="VKQ21" s="185"/>
      <c r="VKR21" s="185"/>
      <c r="VKS21" s="185"/>
      <c r="VKT21" s="185"/>
      <c r="VKU21" s="185"/>
      <c r="VKV21" s="185"/>
      <c r="VKW21" s="185"/>
      <c r="VKX21" s="185"/>
      <c r="VKY21" s="185"/>
      <c r="VKZ21" s="185"/>
      <c r="VLA21" s="185"/>
      <c r="VLB21" s="185"/>
      <c r="VLC21" s="185"/>
      <c r="VLD21" s="185"/>
      <c r="VLE21" s="185"/>
      <c r="VLF21" s="185"/>
      <c r="VLG21" s="185"/>
      <c r="VLH21" s="185"/>
      <c r="VLI21" s="185"/>
      <c r="VLJ21" s="185"/>
      <c r="VLK21" s="185"/>
      <c r="VLL21" s="185"/>
      <c r="VLM21" s="185"/>
      <c r="VLN21" s="185"/>
      <c r="VLO21" s="185"/>
      <c r="VLP21" s="185"/>
      <c r="VLQ21" s="185"/>
      <c r="VLR21" s="185"/>
      <c r="VLS21" s="185"/>
      <c r="VLT21" s="185"/>
      <c r="VLU21" s="185"/>
      <c r="VLV21" s="185"/>
      <c r="VLW21" s="185"/>
      <c r="VLX21" s="185"/>
      <c r="VLY21" s="185"/>
      <c r="VLZ21" s="185"/>
      <c r="VMA21" s="185"/>
      <c r="VMB21" s="185"/>
      <c r="VMC21" s="185"/>
      <c r="VMD21" s="185"/>
      <c r="VME21" s="185"/>
      <c r="VMF21" s="185"/>
      <c r="VMG21" s="185"/>
      <c r="VMH21" s="185"/>
      <c r="VMI21" s="185"/>
      <c r="VMJ21" s="185"/>
      <c r="VMK21" s="185"/>
      <c r="VML21" s="185"/>
      <c r="VMM21" s="185"/>
      <c r="VMN21" s="185"/>
      <c r="VMO21" s="185"/>
      <c r="VMP21" s="185"/>
      <c r="VMQ21" s="185"/>
      <c r="VMR21" s="185"/>
      <c r="VMS21" s="185"/>
      <c r="VMT21" s="185"/>
      <c r="VMU21" s="185"/>
      <c r="VMV21" s="185"/>
      <c r="VMW21" s="185"/>
      <c r="VMX21" s="185"/>
      <c r="VMY21" s="185"/>
      <c r="VMZ21" s="185"/>
      <c r="VNA21" s="185"/>
      <c r="VNB21" s="185"/>
      <c r="VNC21" s="185"/>
      <c r="VND21" s="185"/>
      <c r="VNE21" s="185"/>
      <c r="VNF21" s="185"/>
      <c r="VNG21" s="185"/>
      <c r="VNH21" s="185"/>
      <c r="VNI21" s="185"/>
      <c r="VNJ21" s="185"/>
      <c r="VNK21" s="185"/>
      <c r="VNL21" s="185"/>
      <c r="VNM21" s="185"/>
      <c r="VNN21" s="185"/>
      <c r="VNO21" s="185"/>
      <c r="VNP21" s="185"/>
      <c r="VNQ21" s="185"/>
      <c r="VNR21" s="185"/>
      <c r="VNS21" s="185"/>
      <c r="VNT21" s="185"/>
      <c r="VNU21" s="185"/>
      <c r="VNV21" s="185"/>
      <c r="VNW21" s="185"/>
      <c r="VNX21" s="185"/>
      <c r="VNY21" s="185"/>
      <c r="VNZ21" s="185"/>
      <c r="VOA21" s="185"/>
      <c r="VOB21" s="185"/>
      <c r="VOC21" s="185"/>
      <c r="VOD21" s="185"/>
      <c r="VOE21" s="185"/>
      <c r="VOF21" s="185"/>
      <c r="VOG21" s="185"/>
      <c r="VOH21" s="185"/>
      <c r="VOI21" s="185"/>
      <c r="VOJ21" s="185"/>
      <c r="VOK21" s="185"/>
      <c r="VOL21" s="185"/>
      <c r="VOM21" s="185"/>
      <c r="VON21" s="185"/>
      <c r="VOO21" s="185"/>
      <c r="VOP21" s="185"/>
      <c r="VOQ21" s="185"/>
      <c r="VOR21" s="185"/>
      <c r="VOS21" s="185"/>
      <c r="VOT21" s="185"/>
      <c r="VOU21" s="185"/>
      <c r="VOV21" s="185"/>
      <c r="VOW21" s="185"/>
      <c r="VOX21" s="185"/>
      <c r="VOY21" s="185"/>
      <c r="VOZ21" s="185"/>
      <c r="VPA21" s="185"/>
      <c r="VPB21" s="185"/>
      <c r="VPC21" s="185"/>
      <c r="VPD21" s="185"/>
      <c r="VPE21" s="185"/>
      <c r="VPF21" s="185"/>
      <c r="VPG21" s="185"/>
      <c r="VPH21" s="185"/>
      <c r="VPI21" s="185"/>
      <c r="VPJ21" s="185"/>
      <c r="VPK21" s="185"/>
      <c r="VPL21" s="185"/>
      <c r="VPM21" s="185"/>
      <c r="VPN21" s="185"/>
      <c r="VPO21" s="185"/>
      <c r="VPP21" s="185"/>
      <c r="VPQ21" s="185"/>
      <c r="VPR21" s="185"/>
      <c r="VPS21" s="185"/>
      <c r="VPT21" s="185"/>
      <c r="VPU21" s="185"/>
      <c r="VPV21" s="185"/>
      <c r="VPW21" s="185"/>
      <c r="VPX21" s="185"/>
      <c r="VPY21" s="185"/>
      <c r="VPZ21" s="185"/>
      <c r="VQA21" s="185"/>
      <c r="VQB21" s="185"/>
      <c r="VQC21" s="185"/>
      <c r="VQD21" s="185"/>
      <c r="VQE21" s="185"/>
      <c r="VQF21" s="185"/>
      <c r="VQG21" s="185"/>
      <c r="VQH21" s="185"/>
      <c r="VQI21" s="185"/>
      <c r="VQJ21" s="185"/>
      <c r="VQK21" s="185"/>
      <c r="VQL21" s="185"/>
      <c r="VQM21" s="185"/>
      <c r="VQN21" s="185"/>
      <c r="VQO21" s="185"/>
      <c r="VQP21" s="185"/>
      <c r="VQQ21" s="185"/>
      <c r="VQR21" s="185"/>
      <c r="VQS21" s="185"/>
      <c r="VQT21" s="185"/>
      <c r="VQU21" s="185"/>
      <c r="VQV21" s="185"/>
      <c r="VQW21" s="185"/>
      <c r="VQX21" s="185"/>
      <c r="VQY21" s="185"/>
      <c r="VQZ21" s="185"/>
      <c r="VRA21" s="185"/>
      <c r="VRB21" s="185"/>
      <c r="VRC21" s="185"/>
      <c r="VRD21" s="185"/>
      <c r="VRE21" s="185"/>
      <c r="VRF21" s="185"/>
      <c r="VRG21" s="185"/>
      <c r="VRH21" s="185"/>
      <c r="VRI21" s="185"/>
      <c r="VRJ21" s="185"/>
      <c r="VRK21" s="185"/>
      <c r="VRL21" s="185"/>
      <c r="VRM21" s="185"/>
      <c r="VRN21" s="185"/>
      <c r="VRO21" s="185"/>
      <c r="VRP21" s="185"/>
      <c r="VRQ21" s="185"/>
      <c r="VRR21" s="185"/>
      <c r="VRS21" s="185"/>
      <c r="VRT21" s="185"/>
      <c r="VRU21" s="185"/>
      <c r="VRV21" s="185"/>
      <c r="VRW21" s="185"/>
      <c r="VRX21" s="185"/>
      <c r="VRY21" s="185"/>
      <c r="VRZ21" s="185"/>
      <c r="VSA21" s="185"/>
      <c r="VSB21" s="185"/>
      <c r="VSC21" s="185"/>
      <c r="VSD21" s="185"/>
      <c r="VSE21" s="185"/>
      <c r="VSF21" s="185"/>
      <c r="VSG21" s="185"/>
      <c r="VSH21" s="185"/>
      <c r="VSI21" s="185"/>
      <c r="VSJ21" s="185"/>
      <c r="VSK21" s="185"/>
      <c r="VSL21" s="185"/>
      <c r="VSM21" s="185"/>
      <c r="VSN21" s="185"/>
      <c r="VSO21" s="185"/>
      <c r="VSP21" s="185"/>
      <c r="VSQ21" s="185"/>
      <c r="VSR21" s="185"/>
      <c r="VSS21" s="185"/>
      <c r="VST21" s="185"/>
      <c r="VSU21" s="185"/>
      <c r="VSV21" s="185"/>
      <c r="VSW21" s="185"/>
      <c r="VSX21" s="185"/>
      <c r="VSY21" s="185"/>
      <c r="VSZ21" s="185"/>
      <c r="VTA21" s="185"/>
      <c r="VTB21" s="185"/>
      <c r="VTC21" s="185"/>
      <c r="VTD21" s="185"/>
      <c r="VTE21" s="185"/>
      <c r="VTF21" s="185"/>
      <c r="VTG21" s="185"/>
      <c r="VTH21" s="185"/>
      <c r="VTI21" s="185"/>
      <c r="VTJ21" s="185"/>
      <c r="VTK21" s="185"/>
      <c r="VTL21" s="185"/>
      <c r="VTM21" s="185"/>
      <c r="VTN21" s="185"/>
      <c r="VTO21" s="185"/>
      <c r="VTP21" s="185"/>
      <c r="VTQ21" s="185"/>
      <c r="VTR21" s="185"/>
      <c r="VTS21" s="185"/>
      <c r="VTT21" s="185"/>
      <c r="VTU21" s="185"/>
      <c r="VTV21" s="185"/>
      <c r="VTW21" s="185"/>
      <c r="VTX21" s="185"/>
      <c r="VTY21" s="185"/>
      <c r="VTZ21" s="185"/>
      <c r="VUA21" s="185"/>
      <c r="VUB21" s="185"/>
      <c r="VUC21" s="185"/>
      <c r="VUD21" s="185"/>
      <c r="VUE21" s="185"/>
      <c r="VUF21" s="185"/>
      <c r="VUG21" s="185"/>
      <c r="VUH21" s="185"/>
      <c r="VUI21" s="185"/>
      <c r="VUJ21" s="185"/>
      <c r="VUK21" s="185"/>
      <c r="VUL21" s="185"/>
      <c r="VUM21" s="185"/>
      <c r="VUN21" s="185"/>
      <c r="VUO21" s="185"/>
      <c r="VUP21" s="185"/>
      <c r="VUQ21" s="185"/>
      <c r="VUR21" s="185"/>
      <c r="VUS21" s="185"/>
      <c r="VUT21" s="185"/>
      <c r="VUU21" s="185"/>
      <c r="VUV21" s="185"/>
      <c r="VUW21" s="185"/>
      <c r="VUX21" s="185"/>
      <c r="VUY21" s="185"/>
      <c r="VUZ21" s="185"/>
      <c r="VVA21" s="185"/>
      <c r="VVB21" s="185"/>
      <c r="VVC21" s="185"/>
      <c r="VVD21" s="185"/>
      <c r="VVE21" s="185"/>
      <c r="VVF21" s="185"/>
      <c r="VVG21" s="185"/>
      <c r="VVH21" s="185"/>
      <c r="VVI21" s="185"/>
      <c r="VVJ21" s="185"/>
      <c r="VVK21" s="185"/>
      <c r="VVL21" s="185"/>
      <c r="VVM21" s="185"/>
      <c r="VVN21" s="185"/>
      <c r="VVO21" s="185"/>
      <c r="VVP21" s="185"/>
      <c r="VVQ21" s="185"/>
      <c r="VVR21" s="185"/>
      <c r="VVS21" s="185"/>
      <c r="VVT21" s="185"/>
      <c r="VVU21" s="185"/>
      <c r="VVV21" s="185"/>
      <c r="VVW21" s="185"/>
      <c r="VVX21" s="185"/>
      <c r="VVY21" s="185"/>
      <c r="VVZ21" s="185"/>
      <c r="VWA21" s="185"/>
      <c r="VWB21" s="185"/>
      <c r="VWC21" s="185"/>
      <c r="VWD21" s="185"/>
      <c r="VWE21" s="185"/>
      <c r="VWF21" s="185"/>
      <c r="VWG21" s="185"/>
      <c r="VWH21" s="185"/>
      <c r="VWI21" s="185"/>
      <c r="VWJ21" s="185"/>
      <c r="VWK21" s="185"/>
      <c r="VWL21" s="185"/>
      <c r="VWM21" s="185"/>
      <c r="VWN21" s="185"/>
      <c r="VWO21" s="185"/>
      <c r="VWP21" s="185"/>
      <c r="VWQ21" s="185"/>
      <c r="VWR21" s="185"/>
      <c r="VWS21" s="185"/>
      <c r="VWT21" s="185"/>
      <c r="VWU21" s="185"/>
      <c r="VWV21" s="185"/>
      <c r="VWW21" s="185"/>
      <c r="VWX21" s="185"/>
      <c r="VWY21" s="185"/>
      <c r="VWZ21" s="185"/>
      <c r="VXA21" s="185"/>
      <c r="VXB21" s="185"/>
      <c r="VXC21" s="185"/>
      <c r="VXD21" s="185"/>
      <c r="VXE21" s="185"/>
      <c r="VXF21" s="185"/>
      <c r="VXG21" s="185"/>
      <c r="VXH21" s="185"/>
      <c r="VXI21" s="185"/>
      <c r="VXJ21" s="185"/>
      <c r="VXK21" s="185"/>
      <c r="VXL21" s="185"/>
      <c r="VXM21" s="185"/>
      <c r="VXN21" s="185"/>
      <c r="VXO21" s="185"/>
      <c r="VXP21" s="185"/>
      <c r="VXQ21" s="185"/>
      <c r="VXR21" s="185"/>
      <c r="VXS21" s="185"/>
      <c r="VXT21" s="185"/>
      <c r="VXU21" s="185"/>
      <c r="VXV21" s="185"/>
      <c r="VXW21" s="185"/>
      <c r="VXX21" s="185"/>
      <c r="VXY21" s="185"/>
      <c r="VXZ21" s="185"/>
      <c r="VYA21" s="185"/>
      <c r="VYB21" s="185"/>
      <c r="VYC21" s="185"/>
      <c r="VYD21" s="185"/>
      <c r="VYE21" s="185"/>
      <c r="VYF21" s="185"/>
      <c r="VYG21" s="185"/>
      <c r="VYH21" s="185"/>
      <c r="VYI21" s="185"/>
      <c r="VYJ21" s="185"/>
      <c r="VYK21" s="185"/>
      <c r="VYL21" s="185"/>
      <c r="VYM21" s="185"/>
      <c r="VYN21" s="185"/>
      <c r="VYO21" s="185"/>
      <c r="VYP21" s="185"/>
      <c r="VYQ21" s="185"/>
      <c r="VYR21" s="185"/>
      <c r="VYS21" s="185"/>
      <c r="VYT21" s="185"/>
      <c r="VYU21" s="185"/>
      <c r="VYV21" s="185"/>
      <c r="VYW21" s="185"/>
      <c r="VYX21" s="185"/>
      <c r="VYY21" s="185"/>
      <c r="VYZ21" s="185"/>
      <c r="VZA21" s="185"/>
      <c r="VZB21" s="185"/>
      <c r="VZC21" s="185"/>
      <c r="VZD21" s="185"/>
      <c r="VZE21" s="185"/>
      <c r="VZF21" s="185"/>
      <c r="VZG21" s="185"/>
      <c r="VZH21" s="185"/>
      <c r="VZI21" s="185"/>
      <c r="VZJ21" s="185"/>
      <c r="VZK21" s="185"/>
      <c r="VZL21" s="185"/>
      <c r="VZM21" s="185"/>
      <c r="VZN21" s="185"/>
      <c r="VZO21" s="185"/>
      <c r="VZP21" s="185"/>
      <c r="VZQ21" s="185"/>
      <c r="VZR21" s="185"/>
      <c r="VZS21" s="185"/>
      <c r="VZT21" s="185"/>
      <c r="VZU21" s="185"/>
      <c r="VZV21" s="185"/>
      <c r="VZW21" s="185"/>
      <c r="VZX21" s="185"/>
      <c r="VZY21" s="185"/>
      <c r="VZZ21" s="185"/>
      <c r="WAA21" s="185"/>
      <c r="WAB21" s="185"/>
      <c r="WAC21" s="185"/>
      <c r="WAD21" s="185"/>
      <c r="WAE21" s="185"/>
      <c r="WAF21" s="185"/>
      <c r="WAG21" s="185"/>
      <c r="WAH21" s="185"/>
      <c r="WAI21" s="185"/>
      <c r="WAJ21" s="185"/>
      <c r="WAK21" s="185"/>
      <c r="WAL21" s="185"/>
      <c r="WAM21" s="185"/>
      <c r="WAN21" s="185"/>
      <c r="WAO21" s="185"/>
      <c r="WAP21" s="185"/>
      <c r="WAQ21" s="185"/>
      <c r="WAR21" s="185"/>
      <c r="WAS21" s="185"/>
      <c r="WAT21" s="185"/>
      <c r="WAU21" s="185"/>
      <c r="WAV21" s="185"/>
      <c r="WAW21" s="185"/>
      <c r="WAX21" s="185"/>
      <c r="WAY21" s="185"/>
      <c r="WAZ21" s="185"/>
      <c r="WBA21" s="185"/>
      <c r="WBB21" s="185"/>
      <c r="WBC21" s="185"/>
      <c r="WBD21" s="185"/>
      <c r="WBE21" s="185"/>
      <c r="WBF21" s="185"/>
      <c r="WBG21" s="185"/>
      <c r="WBH21" s="185"/>
      <c r="WBI21" s="185"/>
      <c r="WBJ21" s="185"/>
      <c r="WBK21" s="185"/>
      <c r="WBL21" s="185"/>
      <c r="WBM21" s="185"/>
      <c r="WBN21" s="185"/>
      <c r="WBO21" s="185"/>
      <c r="WBP21" s="185"/>
      <c r="WBQ21" s="185"/>
      <c r="WBR21" s="185"/>
      <c r="WBS21" s="185"/>
      <c r="WBT21" s="185"/>
      <c r="WBU21" s="185"/>
      <c r="WBV21" s="185"/>
      <c r="WBW21" s="185"/>
      <c r="WBX21" s="185"/>
      <c r="WBY21" s="185"/>
      <c r="WBZ21" s="185"/>
      <c r="WCA21" s="185"/>
      <c r="WCB21" s="185"/>
      <c r="WCC21" s="185"/>
      <c r="WCD21" s="185"/>
      <c r="WCE21" s="185"/>
      <c r="WCF21" s="185"/>
      <c r="WCG21" s="185"/>
      <c r="WCH21" s="185"/>
      <c r="WCI21" s="185"/>
      <c r="WCJ21" s="185"/>
      <c r="WCK21" s="185"/>
      <c r="WCL21" s="185"/>
      <c r="WCM21" s="185"/>
      <c r="WCN21" s="185"/>
      <c r="WCO21" s="185"/>
      <c r="WCP21" s="185"/>
      <c r="WCQ21" s="185"/>
      <c r="WCR21" s="185"/>
      <c r="WCS21" s="185"/>
      <c r="WCT21" s="185"/>
      <c r="WCU21" s="185"/>
      <c r="WCV21" s="185"/>
      <c r="WCW21" s="185"/>
      <c r="WCX21" s="185"/>
      <c r="WCY21" s="185"/>
      <c r="WCZ21" s="185"/>
      <c r="WDA21" s="185"/>
      <c r="WDB21" s="185"/>
      <c r="WDC21" s="185"/>
      <c r="WDD21" s="185"/>
      <c r="WDE21" s="185"/>
      <c r="WDF21" s="185"/>
      <c r="WDG21" s="185"/>
      <c r="WDH21" s="185"/>
      <c r="WDI21" s="185"/>
      <c r="WDJ21" s="185"/>
      <c r="WDK21" s="185"/>
      <c r="WDL21" s="185"/>
      <c r="WDM21" s="185"/>
      <c r="WDN21" s="185"/>
      <c r="WDO21" s="185"/>
      <c r="WDP21" s="185"/>
      <c r="WDQ21" s="185"/>
      <c r="WDR21" s="185"/>
      <c r="WDS21" s="185"/>
      <c r="WDT21" s="185"/>
      <c r="WDU21" s="185"/>
      <c r="WDV21" s="185"/>
      <c r="WDW21" s="185"/>
      <c r="WDX21" s="185"/>
      <c r="WDY21" s="185"/>
      <c r="WDZ21" s="185"/>
      <c r="WEA21" s="185"/>
      <c r="WEB21" s="185"/>
      <c r="WEC21" s="185"/>
      <c r="WED21" s="185"/>
      <c r="WEE21" s="185"/>
      <c r="WEF21" s="185"/>
      <c r="WEG21" s="185"/>
      <c r="WEH21" s="185"/>
      <c r="WEI21" s="185"/>
      <c r="WEJ21" s="185"/>
      <c r="WEK21" s="185"/>
      <c r="WEL21" s="185"/>
      <c r="WEM21" s="185"/>
      <c r="WEN21" s="185"/>
      <c r="WEO21" s="185"/>
      <c r="WEP21" s="185"/>
      <c r="WEQ21" s="185"/>
      <c r="WER21" s="185"/>
      <c r="WES21" s="185"/>
      <c r="WET21" s="185"/>
      <c r="WEU21" s="185"/>
      <c r="WEV21" s="185"/>
      <c r="WEW21" s="185"/>
      <c r="WEX21" s="185"/>
      <c r="WEY21" s="185"/>
      <c r="WEZ21" s="185"/>
      <c r="WFA21" s="185"/>
      <c r="WFB21" s="185"/>
      <c r="WFC21" s="185"/>
      <c r="WFD21" s="185"/>
      <c r="WFE21" s="185"/>
      <c r="WFF21" s="185"/>
      <c r="WFG21" s="185"/>
      <c r="WFH21" s="185"/>
      <c r="WFI21" s="185"/>
      <c r="WFJ21" s="185"/>
      <c r="WFK21" s="185"/>
      <c r="WFL21" s="185"/>
      <c r="WFM21" s="185"/>
      <c r="WFN21" s="185"/>
      <c r="WFO21" s="185"/>
      <c r="WFP21" s="185"/>
      <c r="WFQ21" s="185"/>
      <c r="WFR21" s="185"/>
      <c r="WFS21" s="185"/>
      <c r="WFT21" s="185"/>
      <c r="WFU21" s="185"/>
      <c r="WFV21" s="185"/>
      <c r="WFW21" s="185"/>
      <c r="WFX21" s="185"/>
      <c r="WFY21" s="185"/>
      <c r="WFZ21" s="185"/>
      <c r="WGA21" s="185"/>
      <c r="WGB21" s="185"/>
      <c r="WGC21" s="185"/>
      <c r="WGD21" s="185"/>
      <c r="WGE21" s="185"/>
      <c r="WGF21" s="185"/>
      <c r="WGG21" s="185"/>
      <c r="WGH21" s="185"/>
      <c r="WGI21" s="185"/>
      <c r="WGJ21" s="185"/>
      <c r="WGK21" s="185"/>
      <c r="WGL21" s="185"/>
      <c r="WGM21" s="185"/>
      <c r="WGN21" s="185"/>
      <c r="WGO21" s="185"/>
      <c r="WGP21" s="185"/>
      <c r="WGQ21" s="185"/>
      <c r="WGR21" s="185"/>
      <c r="WGS21" s="185"/>
      <c r="WGT21" s="185"/>
      <c r="WGU21" s="185"/>
      <c r="WGV21" s="185"/>
      <c r="WGW21" s="185"/>
      <c r="WGX21" s="185"/>
      <c r="WGY21" s="185"/>
      <c r="WGZ21" s="185"/>
      <c r="WHA21" s="185"/>
      <c r="WHB21" s="185"/>
      <c r="WHC21" s="185"/>
      <c r="WHD21" s="185"/>
      <c r="WHE21" s="185"/>
      <c r="WHF21" s="185"/>
      <c r="WHG21" s="185"/>
      <c r="WHH21" s="185"/>
      <c r="WHI21" s="185"/>
      <c r="WHJ21" s="185"/>
      <c r="WHK21" s="185"/>
      <c r="WHL21" s="185"/>
      <c r="WHM21" s="185"/>
      <c r="WHN21" s="185"/>
      <c r="WHO21" s="185"/>
      <c r="WHP21" s="185"/>
      <c r="WHQ21" s="185"/>
      <c r="WHR21" s="185"/>
      <c r="WHS21" s="185"/>
      <c r="WHT21" s="185"/>
      <c r="WHU21" s="185"/>
      <c r="WHV21" s="185"/>
      <c r="WHW21" s="185"/>
      <c r="WHX21" s="185"/>
      <c r="WHY21" s="185"/>
      <c r="WHZ21" s="185"/>
      <c r="WIA21" s="185"/>
      <c r="WIB21" s="185"/>
      <c r="WIC21" s="185"/>
      <c r="WID21" s="185"/>
      <c r="WIE21" s="185"/>
      <c r="WIF21" s="185"/>
      <c r="WIG21" s="185"/>
      <c r="WIH21" s="185"/>
      <c r="WII21" s="185"/>
      <c r="WIJ21" s="185"/>
      <c r="WIK21" s="185"/>
      <c r="WIL21" s="185"/>
      <c r="WIM21" s="185"/>
      <c r="WIN21" s="185"/>
      <c r="WIO21" s="185"/>
      <c r="WIP21" s="185"/>
      <c r="WIQ21" s="185"/>
      <c r="WIR21" s="185"/>
      <c r="WIS21" s="185"/>
      <c r="WIT21" s="185"/>
      <c r="WIU21" s="185"/>
      <c r="WIV21" s="185"/>
      <c r="WIW21" s="185"/>
      <c r="WIX21" s="185"/>
      <c r="WIY21" s="185"/>
      <c r="WIZ21" s="185"/>
      <c r="WJA21" s="185"/>
      <c r="WJB21" s="185"/>
      <c r="WJC21" s="185"/>
      <c r="WJD21" s="185"/>
      <c r="WJE21" s="185"/>
      <c r="WJF21" s="185"/>
      <c r="WJG21" s="185"/>
      <c r="WJH21" s="185"/>
      <c r="WJI21" s="185"/>
      <c r="WJJ21" s="185"/>
      <c r="WJK21" s="185"/>
      <c r="WJL21" s="185"/>
      <c r="WJM21" s="185"/>
      <c r="WJN21" s="185"/>
      <c r="WJO21" s="185"/>
      <c r="WJP21" s="185"/>
      <c r="WJQ21" s="185"/>
      <c r="WJR21" s="185"/>
      <c r="WJS21" s="185"/>
      <c r="WJT21" s="185"/>
      <c r="WJU21" s="185"/>
      <c r="WJV21" s="185"/>
      <c r="WJW21" s="185"/>
      <c r="WJX21" s="185"/>
      <c r="WJY21" s="185"/>
      <c r="WJZ21" s="185"/>
      <c r="WKA21" s="185"/>
      <c r="WKB21" s="185"/>
      <c r="WKC21" s="185"/>
      <c r="WKD21" s="185"/>
      <c r="WKE21" s="185"/>
      <c r="WKF21" s="185"/>
      <c r="WKG21" s="185"/>
      <c r="WKH21" s="185"/>
      <c r="WKI21" s="185"/>
      <c r="WKJ21" s="185"/>
      <c r="WKK21" s="185"/>
      <c r="WKL21" s="185"/>
      <c r="WKM21" s="185"/>
      <c r="WKN21" s="185"/>
      <c r="WKO21" s="185"/>
      <c r="WKP21" s="185"/>
      <c r="WKQ21" s="185"/>
      <c r="WKR21" s="185"/>
      <c r="WKS21" s="185"/>
      <c r="WKT21" s="185"/>
      <c r="WKU21" s="185"/>
      <c r="WKV21" s="185"/>
      <c r="WKW21" s="185"/>
      <c r="WKX21" s="185"/>
      <c r="WKY21" s="185"/>
      <c r="WKZ21" s="185"/>
      <c r="WLA21" s="185"/>
      <c r="WLB21" s="185"/>
      <c r="WLC21" s="185"/>
      <c r="WLD21" s="185"/>
      <c r="WLE21" s="185"/>
      <c r="WLF21" s="185"/>
      <c r="WLG21" s="185"/>
      <c r="WLH21" s="185"/>
      <c r="WLI21" s="185"/>
      <c r="WLJ21" s="185"/>
      <c r="WLK21" s="185"/>
      <c r="WLL21" s="185"/>
      <c r="WLM21" s="185"/>
      <c r="WLN21" s="185"/>
      <c r="WLO21" s="185"/>
      <c r="WLP21" s="185"/>
      <c r="WLQ21" s="185"/>
      <c r="WLR21" s="185"/>
      <c r="WLS21" s="185"/>
      <c r="WLT21" s="185"/>
      <c r="WLU21" s="185"/>
      <c r="WLV21" s="185"/>
      <c r="WLW21" s="185"/>
      <c r="WLX21" s="185"/>
      <c r="WLY21" s="185"/>
      <c r="WLZ21" s="185"/>
      <c r="WMA21" s="185"/>
      <c r="WMB21" s="185"/>
      <c r="WMC21" s="185"/>
      <c r="WMD21" s="185"/>
      <c r="WME21" s="185"/>
      <c r="WMF21" s="185"/>
      <c r="WMG21" s="185"/>
      <c r="WMH21" s="185"/>
      <c r="WMI21" s="185"/>
      <c r="WMJ21" s="185"/>
      <c r="WMK21" s="185"/>
      <c r="WML21" s="185"/>
      <c r="WMM21" s="185"/>
      <c r="WMN21" s="185"/>
      <c r="WMO21" s="185"/>
      <c r="WMP21" s="185"/>
      <c r="WMQ21" s="185"/>
      <c r="WMR21" s="185"/>
      <c r="WMS21" s="185"/>
      <c r="WMT21" s="185"/>
      <c r="WMU21" s="185"/>
      <c r="WMV21" s="185"/>
      <c r="WMW21" s="185"/>
      <c r="WMX21" s="185"/>
      <c r="WMY21" s="185"/>
      <c r="WMZ21" s="185"/>
      <c r="WNA21" s="185"/>
      <c r="WNB21" s="185"/>
      <c r="WNC21" s="185"/>
      <c r="WND21" s="185"/>
      <c r="WNE21" s="185"/>
      <c r="WNF21" s="185"/>
      <c r="WNG21" s="185"/>
      <c r="WNH21" s="185"/>
      <c r="WNI21" s="185"/>
      <c r="WNJ21" s="185"/>
      <c r="WNK21" s="185"/>
      <c r="WNL21" s="185"/>
      <c r="WNM21" s="185"/>
      <c r="WNN21" s="185"/>
      <c r="WNO21" s="185"/>
      <c r="WNP21" s="185"/>
      <c r="WNQ21" s="185"/>
      <c r="WNR21" s="185"/>
      <c r="WNS21" s="185"/>
      <c r="WNT21" s="185"/>
      <c r="WNU21" s="185"/>
      <c r="WNV21" s="185"/>
      <c r="WNW21" s="185"/>
      <c r="WNX21" s="185"/>
      <c r="WNY21" s="185"/>
      <c r="WNZ21" s="185"/>
      <c r="WOA21" s="185"/>
      <c r="WOB21" s="185"/>
      <c r="WOC21" s="185"/>
      <c r="WOD21" s="185"/>
      <c r="WOE21" s="185"/>
      <c r="WOF21" s="185"/>
      <c r="WOG21" s="185"/>
      <c r="WOH21" s="185"/>
      <c r="WOI21" s="185"/>
      <c r="WOJ21" s="185"/>
      <c r="WOK21" s="185"/>
      <c r="WOL21" s="185"/>
      <c r="WOM21" s="185"/>
      <c r="WON21" s="185"/>
      <c r="WOO21" s="185"/>
      <c r="WOP21" s="185"/>
      <c r="WOQ21" s="185"/>
      <c r="WOR21" s="185"/>
      <c r="WOS21" s="185"/>
      <c r="WOT21" s="185"/>
      <c r="WOU21" s="185"/>
      <c r="WOV21" s="185"/>
      <c r="WOW21" s="185"/>
      <c r="WOX21" s="185"/>
      <c r="WOY21" s="185"/>
      <c r="WOZ21" s="185"/>
      <c r="WPA21" s="185"/>
      <c r="WPB21" s="185"/>
      <c r="WPC21" s="185"/>
      <c r="WPD21" s="185"/>
      <c r="WPE21" s="185"/>
      <c r="WPF21" s="185"/>
      <c r="WPG21" s="185"/>
      <c r="WPH21" s="185"/>
      <c r="WPI21" s="185"/>
      <c r="WPJ21" s="185"/>
      <c r="WPK21" s="185"/>
      <c r="WPL21" s="185"/>
      <c r="WPM21" s="185"/>
      <c r="WPN21" s="185"/>
      <c r="WPO21" s="185"/>
      <c r="WPP21" s="185"/>
      <c r="WPQ21" s="185"/>
      <c r="WPR21" s="185"/>
      <c r="WPS21" s="185"/>
      <c r="WPT21" s="185"/>
      <c r="WPU21" s="185"/>
      <c r="WPV21" s="185"/>
      <c r="WPW21" s="185"/>
      <c r="WPX21" s="185"/>
      <c r="WPY21" s="185"/>
      <c r="WPZ21" s="185"/>
      <c r="WQA21" s="185"/>
      <c r="WQB21" s="185"/>
      <c r="WQC21" s="185"/>
      <c r="WQD21" s="185"/>
      <c r="WQE21" s="185"/>
      <c r="WQF21" s="185"/>
      <c r="WQG21" s="185"/>
      <c r="WQH21" s="185"/>
      <c r="WQI21" s="185"/>
      <c r="WQJ21" s="185"/>
      <c r="WQK21" s="185"/>
      <c r="WQL21" s="185"/>
      <c r="WQM21" s="185"/>
      <c r="WQN21" s="185"/>
      <c r="WQO21" s="185"/>
      <c r="WQP21" s="185"/>
      <c r="WQQ21" s="185"/>
      <c r="WQR21" s="185"/>
      <c r="WQS21" s="185"/>
      <c r="WQT21" s="185"/>
      <c r="WQU21" s="185"/>
      <c r="WQV21" s="185"/>
      <c r="WQW21" s="185"/>
      <c r="WQX21" s="185"/>
      <c r="WQY21" s="185"/>
      <c r="WQZ21" s="185"/>
      <c r="WRA21" s="185"/>
      <c r="WRB21" s="185"/>
      <c r="WRC21" s="185"/>
      <c r="WRD21" s="185"/>
      <c r="WRE21" s="185"/>
      <c r="WRF21" s="185"/>
      <c r="WRG21" s="185"/>
      <c r="WRH21" s="185"/>
      <c r="WRI21" s="185"/>
      <c r="WRJ21" s="185"/>
      <c r="WRK21" s="185"/>
      <c r="WRL21" s="185"/>
      <c r="WRM21" s="185"/>
      <c r="WRN21" s="185"/>
      <c r="WRO21" s="185"/>
      <c r="WRP21" s="185"/>
      <c r="WRQ21" s="185"/>
      <c r="WRR21" s="185"/>
      <c r="WRS21" s="185"/>
      <c r="WRT21" s="185"/>
      <c r="WRU21" s="185"/>
      <c r="WRV21" s="185"/>
      <c r="WRW21" s="185"/>
      <c r="WRX21" s="185"/>
      <c r="WRY21" s="185"/>
      <c r="WRZ21" s="185"/>
      <c r="WSA21" s="185"/>
      <c r="WSB21" s="185"/>
      <c r="WSC21" s="185"/>
      <c r="WSD21" s="185"/>
      <c r="WSE21" s="185"/>
      <c r="WSF21" s="185"/>
      <c r="WSG21" s="185"/>
      <c r="WSH21" s="185"/>
      <c r="WSI21" s="185"/>
      <c r="WSJ21" s="185"/>
      <c r="WSK21" s="185"/>
      <c r="WSL21" s="185"/>
      <c r="WSM21" s="185"/>
      <c r="WSN21" s="185"/>
      <c r="WSO21" s="185"/>
      <c r="WSP21" s="185"/>
      <c r="WSQ21" s="185"/>
      <c r="WSR21" s="185"/>
      <c r="WSS21" s="185"/>
      <c r="WST21" s="185"/>
      <c r="WSU21" s="185"/>
      <c r="WSV21" s="185"/>
      <c r="WSW21" s="185"/>
      <c r="WSX21" s="185"/>
      <c r="WSY21" s="185"/>
      <c r="WSZ21" s="185"/>
      <c r="WTA21" s="185"/>
      <c r="WTB21" s="185"/>
      <c r="WTC21" s="185"/>
      <c r="WTD21" s="185"/>
      <c r="WTE21" s="185"/>
      <c r="WTF21" s="185"/>
      <c r="WTG21" s="185"/>
      <c r="WTH21" s="185"/>
      <c r="WTI21" s="185"/>
      <c r="WTJ21" s="185"/>
      <c r="WTK21" s="185"/>
      <c r="WTL21" s="185"/>
      <c r="WTM21" s="185"/>
      <c r="WTN21" s="185"/>
      <c r="WTO21" s="185"/>
      <c r="WTP21" s="185"/>
      <c r="WTQ21" s="185"/>
      <c r="WTR21" s="185"/>
      <c r="WTS21" s="185"/>
      <c r="WTT21" s="185"/>
      <c r="WTU21" s="185"/>
      <c r="WTV21" s="185"/>
      <c r="WTW21" s="185"/>
      <c r="WTX21" s="185"/>
      <c r="WTY21" s="185"/>
      <c r="WTZ21" s="185"/>
      <c r="WUA21" s="185"/>
      <c r="WUB21" s="185"/>
      <c r="WUC21" s="185"/>
      <c r="WUD21" s="185"/>
      <c r="WUE21" s="185"/>
      <c r="WUF21" s="185"/>
      <c r="WUG21" s="185"/>
      <c r="WUH21" s="185"/>
      <c r="WUI21" s="185"/>
      <c r="WUJ21" s="185"/>
      <c r="WUK21" s="185"/>
      <c r="WUL21" s="185"/>
      <c r="WUM21" s="185"/>
      <c r="WUN21" s="185"/>
      <c r="WUO21" s="185"/>
      <c r="WUP21" s="185"/>
      <c r="WUQ21" s="185"/>
      <c r="WUR21" s="185"/>
      <c r="WUS21" s="185"/>
      <c r="WUT21" s="185"/>
      <c r="WUU21" s="185"/>
      <c r="WUV21" s="185"/>
      <c r="WUW21" s="185"/>
      <c r="WUX21" s="185"/>
      <c r="WUY21" s="185"/>
      <c r="WUZ21" s="185"/>
      <c r="WVA21" s="185"/>
      <c r="WVB21" s="185"/>
      <c r="WVC21" s="185"/>
      <c r="WVD21" s="185"/>
      <c r="WVE21" s="185"/>
      <c r="WVF21" s="185"/>
      <c r="WVG21" s="185"/>
      <c r="WVH21" s="185"/>
      <c r="WVI21" s="185"/>
      <c r="WVJ21" s="185"/>
      <c r="WVK21" s="185"/>
      <c r="WVL21" s="185"/>
    </row>
    <row r="22" spans="1:16141" s="186" customFormat="1" ht="23.25" customHeight="1" x14ac:dyDescent="0.3">
      <c r="A22" s="187" t="s">
        <v>161</v>
      </c>
      <c r="B22" s="188" t="s">
        <v>175</v>
      </c>
      <c r="C22" s="244">
        <f>2*100000</f>
        <v>200000</v>
      </c>
      <c r="D22" s="194" t="s">
        <v>286</v>
      </c>
      <c r="E22" s="187" t="s">
        <v>262</v>
      </c>
      <c r="F22" s="185"/>
      <c r="G22" s="185"/>
      <c r="H22" s="185"/>
      <c r="I22" s="185"/>
      <c r="J22" s="185"/>
      <c r="K22" s="185"/>
      <c r="L22" s="185"/>
      <c r="M22" s="185"/>
      <c r="N22" s="185"/>
      <c r="O22" s="185"/>
      <c r="P22" s="185"/>
      <c r="Q22" s="185"/>
      <c r="R22" s="185"/>
      <c r="S22" s="185"/>
      <c r="T22" s="185"/>
      <c r="U22" s="185"/>
      <c r="V22" s="185"/>
      <c r="W22" s="185"/>
      <c r="X22" s="185"/>
      <c r="Y22" s="185"/>
      <c r="Z22" s="185"/>
      <c r="AA22" s="185"/>
      <c r="AB22" s="185"/>
      <c r="AC22" s="185"/>
      <c r="AD22" s="185"/>
      <c r="AE22" s="185"/>
      <c r="AF22" s="185"/>
      <c r="AG22" s="185"/>
      <c r="AH22" s="185"/>
      <c r="AI22" s="185"/>
      <c r="AJ22" s="185"/>
      <c r="AK22" s="185"/>
      <c r="AL22" s="185"/>
      <c r="AM22" s="185"/>
      <c r="AN22" s="185"/>
      <c r="AO22" s="185"/>
      <c r="AP22" s="185"/>
      <c r="AQ22" s="185"/>
      <c r="AR22" s="185"/>
      <c r="AS22" s="185"/>
      <c r="AT22" s="185"/>
      <c r="AU22" s="185"/>
      <c r="AV22" s="185"/>
      <c r="AW22" s="185"/>
      <c r="AX22" s="185"/>
      <c r="AY22" s="185"/>
      <c r="AZ22" s="185"/>
      <c r="BA22" s="185"/>
      <c r="BB22" s="185"/>
      <c r="BC22" s="185"/>
      <c r="BD22" s="185"/>
      <c r="BE22" s="185"/>
      <c r="BF22" s="185"/>
      <c r="BG22" s="185"/>
      <c r="BH22" s="185"/>
      <c r="BI22" s="185"/>
      <c r="BJ22" s="185"/>
      <c r="BK22" s="185"/>
      <c r="BL22" s="185"/>
      <c r="BM22" s="185"/>
      <c r="BN22" s="185"/>
      <c r="BO22" s="185"/>
      <c r="BP22" s="185"/>
      <c r="BQ22" s="185"/>
      <c r="BR22" s="185"/>
      <c r="BS22" s="185"/>
      <c r="BT22" s="185"/>
      <c r="BU22" s="185"/>
      <c r="BV22" s="185"/>
      <c r="BW22" s="185"/>
      <c r="BX22" s="185"/>
      <c r="BY22" s="185"/>
      <c r="BZ22" s="185"/>
      <c r="CA22" s="185"/>
      <c r="CB22" s="185"/>
      <c r="CC22" s="185"/>
      <c r="CD22" s="185"/>
      <c r="CE22" s="185"/>
      <c r="CF22" s="185"/>
      <c r="CG22" s="185"/>
      <c r="CH22" s="185"/>
      <c r="CI22" s="185"/>
      <c r="CJ22" s="185"/>
      <c r="CK22" s="185"/>
      <c r="CL22" s="185"/>
      <c r="CM22" s="185"/>
      <c r="CN22" s="185"/>
      <c r="CO22" s="185"/>
      <c r="CP22" s="185"/>
      <c r="CQ22" s="185"/>
      <c r="CR22" s="185"/>
      <c r="CS22" s="185"/>
      <c r="CT22" s="185"/>
      <c r="CU22" s="185"/>
      <c r="CV22" s="185"/>
      <c r="CW22" s="185"/>
      <c r="CX22" s="185"/>
      <c r="CY22" s="185"/>
      <c r="CZ22" s="185"/>
      <c r="DA22" s="185"/>
      <c r="DB22" s="185"/>
      <c r="DC22" s="185"/>
      <c r="DD22" s="185"/>
      <c r="DE22" s="185"/>
      <c r="DF22" s="185"/>
      <c r="DG22" s="185"/>
      <c r="DH22" s="185"/>
      <c r="DI22" s="185"/>
      <c r="DJ22" s="185"/>
      <c r="DK22" s="185"/>
      <c r="DL22" s="185"/>
      <c r="DM22" s="185"/>
      <c r="DN22" s="185"/>
      <c r="DO22" s="185"/>
      <c r="DP22" s="185"/>
      <c r="DQ22" s="185"/>
      <c r="DR22" s="185"/>
      <c r="DS22" s="185"/>
      <c r="DT22" s="185"/>
      <c r="DU22" s="185"/>
      <c r="DV22" s="185"/>
      <c r="DW22" s="185"/>
      <c r="DX22" s="185"/>
      <c r="DY22" s="185"/>
      <c r="DZ22" s="185"/>
      <c r="EA22" s="185"/>
      <c r="EB22" s="185"/>
      <c r="EC22" s="185"/>
      <c r="ED22" s="185"/>
      <c r="EE22" s="185"/>
      <c r="EF22" s="185"/>
      <c r="EG22" s="185"/>
      <c r="EH22" s="185"/>
      <c r="EI22" s="185"/>
      <c r="EJ22" s="185"/>
      <c r="EK22" s="185"/>
      <c r="EL22" s="185"/>
      <c r="EM22" s="185"/>
      <c r="EN22" s="185"/>
      <c r="EO22" s="185"/>
      <c r="EP22" s="185"/>
      <c r="EQ22" s="185"/>
      <c r="ER22" s="185"/>
      <c r="ES22" s="185"/>
      <c r="ET22" s="185"/>
      <c r="EU22" s="185"/>
      <c r="EV22" s="185"/>
      <c r="EW22" s="185"/>
      <c r="EX22" s="185"/>
      <c r="EY22" s="185"/>
      <c r="EZ22" s="185"/>
      <c r="FA22" s="185"/>
      <c r="FB22" s="185"/>
      <c r="FC22" s="185"/>
      <c r="FD22" s="185"/>
      <c r="FE22" s="185"/>
      <c r="FF22" s="185"/>
      <c r="FG22" s="185"/>
      <c r="FH22" s="185"/>
      <c r="FI22" s="185"/>
      <c r="FJ22" s="185"/>
      <c r="FK22" s="185"/>
      <c r="FL22" s="185"/>
      <c r="FM22" s="185"/>
      <c r="FN22" s="185"/>
      <c r="FO22" s="185"/>
      <c r="FP22" s="185"/>
      <c r="FQ22" s="185"/>
      <c r="FR22" s="185"/>
      <c r="FS22" s="185"/>
      <c r="FT22" s="185"/>
      <c r="FU22" s="185"/>
      <c r="FV22" s="185"/>
      <c r="FW22" s="185"/>
      <c r="FX22" s="185"/>
      <c r="FY22" s="185"/>
      <c r="FZ22" s="185"/>
      <c r="GA22" s="185"/>
      <c r="GB22" s="185"/>
      <c r="GC22" s="185"/>
      <c r="GD22" s="185"/>
      <c r="GE22" s="185"/>
      <c r="GF22" s="185"/>
      <c r="GG22" s="185"/>
      <c r="GH22" s="185"/>
      <c r="GI22" s="185"/>
      <c r="GJ22" s="185"/>
      <c r="GK22" s="185"/>
      <c r="GL22" s="185"/>
      <c r="GM22" s="185"/>
      <c r="GN22" s="185"/>
      <c r="GO22" s="185"/>
      <c r="GP22" s="185"/>
      <c r="GQ22" s="185"/>
      <c r="GR22" s="185"/>
      <c r="GS22" s="185"/>
      <c r="GT22" s="185"/>
      <c r="GU22" s="185"/>
      <c r="GV22" s="185"/>
      <c r="GW22" s="185"/>
      <c r="GX22" s="185"/>
      <c r="GY22" s="185"/>
      <c r="GZ22" s="185"/>
      <c r="HA22" s="185"/>
      <c r="HB22" s="185"/>
      <c r="HC22" s="185"/>
      <c r="HD22" s="185"/>
      <c r="HE22" s="185"/>
      <c r="HF22" s="185"/>
      <c r="HG22" s="185"/>
      <c r="HH22" s="185"/>
      <c r="HI22" s="185"/>
      <c r="HJ22" s="185"/>
      <c r="HK22" s="185"/>
      <c r="HL22" s="185"/>
      <c r="HM22" s="185"/>
      <c r="HN22" s="185"/>
      <c r="HO22" s="185"/>
      <c r="HP22" s="185"/>
      <c r="HQ22" s="185"/>
      <c r="HR22" s="185"/>
      <c r="HS22" s="185"/>
      <c r="HT22" s="185"/>
      <c r="HU22" s="185"/>
      <c r="HV22" s="185"/>
      <c r="HW22" s="185"/>
      <c r="HX22" s="185"/>
      <c r="HY22" s="185"/>
      <c r="HZ22" s="185"/>
      <c r="IA22" s="185"/>
      <c r="IB22" s="185"/>
      <c r="IC22" s="185"/>
      <c r="ID22" s="185"/>
      <c r="IE22" s="185"/>
      <c r="IF22" s="185"/>
      <c r="IG22" s="185"/>
      <c r="IH22" s="185"/>
      <c r="II22" s="185"/>
      <c r="IJ22" s="185"/>
      <c r="IK22" s="185"/>
      <c r="IL22" s="185"/>
      <c r="IM22" s="185"/>
      <c r="IN22" s="185"/>
      <c r="IO22" s="185"/>
      <c r="IP22" s="185"/>
      <c r="IQ22" s="185"/>
      <c r="IR22" s="185"/>
      <c r="IS22" s="185"/>
      <c r="IT22" s="185"/>
      <c r="IU22" s="185"/>
      <c r="IV22" s="185"/>
      <c r="IW22" s="185"/>
      <c r="IX22" s="185"/>
      <c r="IY22" s="185"/>
      <c r="IZ22" s="185"/>
      <c r="JA22" s="185"/>
      <c r="JB22" s="185"/>
      <c r="JC22" s="185"/>
      <c r="JD22" s="185"/>
      <c r="JE22" s="185"/>
      <c r="JF22" s="185"/>
      <c r="JG22" s="185"/>
      <c r="JH22" s="185"/>
      <c r="JI22" s="185"/>
      <c r="JJ22" s="185"/>
      <c r="JK22" s="185"/>
      <c r="JL22" s="185"/>
      <c r="JM22" s="185"/>
      <c r="JN22" s="185"/>
      <c r="JO22" s="185"/>
      <c r="JP22" s="185"/>
      <c r="JQ22" s="185"/>
      <c r="JR22" s="185"/>
      <c r="JS22" s="185"/>
      <c r="JT22" s="185"/>
      <c r="JU22" s="185"/>
      <c r="JV22" s="185"/>
      <c r="JW22" s="185"/>
      <c r="JX22" s="185"/>
      <c r="JY22" s="185"/>
      <c r="JZ22" s="185"/>
      <c r="KA22" s="185"/>
      <c r="KB22" s="185"/>
      <c r="KC22" s="185"/>
      <c r="KD22" s="185"/>
      <c r="KE22" s="185"/>
      <c r="KF22" s="185"/>
      <c r="KG22" s="185"/>
      <c r="KH22" s="185"/>
      <c r="KI22" s="185"/>
      <c r="KJ22" s="185"/>
      <c r="KK22" s="185"/>
      <c r="KL22" s="185"/>
      <c r="KM22" s="185"/>
      <c r="KN22" s="185"/>
      <c r="KO22" s="185"/>
      <c r="KP22" s="185"/>
      <c r="KQ22" s="185"/>
      <c r="KR22" s="185"/>
      <c r="KS22" s="185"/>
      <c r="KT22" s="185"/>
      <c r="KU22" s="185"/>
      <c r="KV22" s="185"/>
      <c r="KW22" s="185"/>
      <c r="KX22" s="185"/>
      <c r="KY22" s="185"/>
      <c r="KZ22" s="185"/>
      <c r="LA22" s="185"/>
      <c r="LB22" s="185"/>
      <c r="LC22" s="185"/>
      <c r="LD22" s="185"/>
      <c r="LE22" s="185"/>
      <c r="LF22" s="185"/>
      <c r="LG22" s="185"/>
      <c r="LH22" s="185"/>
      <c r="LI22" s="185"/>
      <c r="LJ22" s="185"/>
      <c r="LK22" s="185"/>
      <c r="LL22" s="185"/>
      <c r="LM22" s="185"/>
      <c r="LN22" s="185"/>
      <c r="LO22" s="185"/>
      <c r="LP22" s="185"/>
      <c r="LQ22" s="185"/>
      <c r="LR22" s="185"/>
      <c r="LS22" s="185"/>
      <c r="LT22" s="185"/>
      <c r="LU22" s="185"/>
      <c r="LV22" s="185"/>
      <c r="LW22" s="185"/>
      <c r="LX22" s="185"/>
      <c r="LY22" s="185"/>
      <c r="LZ22" s="185"/>
      <c r="MA22" s="185"/>
      <c r="MB22" s="185"/>
      <c r="MC22" s="185"/>
      <c r="MD22" s="185"/>
      <c r="ME22" s="185"/>
      <c r="MF22" s="185"/>
      <c r="MG22" s="185"/>
      <c r="MH22" s="185"/>
      <c r="MI22" s="185"/>
      <c r="MJ22" s="185"/>
      <c r="MK22" s="185"/>
      <c r="ML22" s="185"/>
      <c r="MM22" s="185"/>
      <c r="MN22" s="185"/>
      <c r="MO22" s="185"/>
      <c r="MP22" s="185"/>
      <c r="MQ22" s="185"/>
      <c r="MR22" s="185"/>
      <c r="MS22" s="185"/>
      <c r="MT22" s="185"/>
      <c r="MU22" s="185"/>
      <c r="MV22" s="185"/>
      <c r="MW22" s="185"/>
      <c r="MX22" s="185"/>
      <c r="MY22" s="185"/>
      <c r="MZ22" s="185"/>
      <c r="NA22" s="185"/>
      <c r="NB22" s="185"/>
      <c r="NC22" s="185"/>
      <c r="ND22" s="185"/>
      <c r="NE22" s="185"/>
      <c r="NF22" s="185"/>
      <c r="NG22" s="185"/>
      <c r="NH22" s="185"/>
      <c r="NI22" s="185"/>
      <c r="NJ22" s="185"/>
      <c r="NK22" s="185"/>
      <c r="NL22" s="185"/>
      <c r="NM22" s="185"/>
      <c r="NN22" s="185"/>
      <c r="NO22" s="185"/>
      <c r="NP22" s="185"/>
      <c r="NQ22" s="185"/>
      <c r="NR22" s="185"/>
      <c r="NS22" s="185"/>
      <c r="NT22" s="185"/>
      <c r="NU22" s="185"/>
      <c r="NV22" s="185"/>
      <c r="NW22" s="185"/>
      <c r="NX22" s="185"/>
      <c r="NY22" s="185"/>
      <c r="NZ22" s="185"/>
      <c r="OA22" s="185"/>
      <c r="OB22" s="185"/>
      <c r="OC22" s="185"/>
      <c r="OD22" s="185"/>
      <c r="OE22" s="185"/>
      <c r="OF22" s="185"/>
      <c r="OG22" s="185"/>
      <c r="OH22" s="185"/>
      <c r="OI22" s="185"/>
      <c r="OJ22" s="185"/>
      <c r="OK22" s="185"/>
      <c r="OL22" s="185"/>
      <c r="OM22" s="185"/>
      <c r="ON22" s="185"/>
      <c r="OO22" s="185"/>
      <c r="OP22" s="185"/>
      <c r="OQ22" s="185"/>
      <c r="OR22" s="185"/>
      <c r="OS22" s="185"/>
      <c r="OT22" s="185"/>
      <c r="OU22" s="185"/>
      <c r="OV22" s="185"/>
      <c r="OW22" s="185"/>
      <c r="OX22" s="185"/>
      <c r="OY22" s="185"/>
      <c r="OZ22" s="185"/>
      <c r="PA22" s="185"/>
      <c r="PB22" s="185"/>
      <c r="PC22" s="185"/>
      <c r="PD22" s="185"/>
      <c r="PE22" s="185"/>
      <c r="PF22" s="185"/>
      <c r="PG22" s="185"/>
      <c r="PH22" s="185"/>
      <c r="PI22" s="185"/>
      <c r="PJ22" s="185"/>
      <c r="PK22" s="185"/>
      <c r="PL22" s="185"/>
      <c r="PM22" s="185"/>
      <c r="PN22" s="185"/>
      <c r="PO22" s="185"/>
      <c r="PP22" s="185"/>
      <c r="PQ22" s="185"/>
      <c r="PR22" s="185"/>
      <c r="PS22" s="185"/>
      <c r="PT22" s="185"/>
      <c r="PU22" s="185"/>
      <c r="PV22" s="185"/>
      <c r="PW22" s="185"/>
      <c r="PX22" s="185"/>
      <c r="PY22" s="185"/>
      <c r="PZ22" s="185"/>
      <c r="QA22" s="185"/>
      <c r="QB22" s="185"/>
      <c r="QC22" s="185"/>
      <c r="QD22" s="185"/>
      <c r="QE22" s="185"/>
      <c r="QF22" s="185"/>
      <c r="QG22" s="185"/>
      <c r="QH22" s="185"/>
      <c r="QI22" s="185"/>
      <c r="QJ22" s="185"/>
      <c r="QK22" s="185"/>
      <c r="QL22" s="185"/>
      <c r="QM22" s="185"/>
      <c r="QN22" s="185"/>
      <c r="QO22" s="185"/>
      <c r="QP22" s="185"/>
      <c r="QQ22" s="185"/>
      <c r="QR22" s="185"/>
      <c r="QS22" s="185"/>
      <c r="QT22" s="185"/>
      <c r="QU22" s="185"/>
      <c r="QV22" s="185"/>
      <c r="QW22" s="185"/>
      <c r="QX22" s="185"/>
      <c r="QY22" s="185"/>
      <c r="QZ22" s="185"/>
      <c r="RA22" s="185"/>
      <c r="RB22" s="185"/>
      <c r="RC22" s="185"/>
      <c r="RD22" s="185"/>
      <c r="RE22" s="185"/>
      <c r="RF22" s="185"/>
      <c r="RG22" s="185"/>
      <c r="RH22" s="185"/>
      <c r="RI22" s="185"/>
      <c r="RJ22" s="185"/>
      <c r="RK22" s="185"/>
      <c r="RL22" s="185"/>
      <c r="RM22" s="185"/>
      <c r="RN22" s="185"/>
      <c r="RO22" s="185"/>
      <c r="RP22" s="185"/>
      <c r="RQ22" s="185"/>
      <c r="RR22" s="185"/>
      <c r="RS22" s="185"/>
      <c r="RT22" s="185"/>
      <c r="RU22" s="185"/>
      <c r="RV22" s="185"/>
      <c r="RW22" s="185"/>
      <c r="RX22" s="185"/>
      <c r="RY22" s="185"/>
      <c r="RZ22" s="185"/>
      <c r="SA22" s="185"/>
      <c r="SB22" s="185"/>
      <c r="SC22" s="185"/>
      <c r="SD22" s="185"/>
      <c r="SE22" s="185"/>
      <c r="SF22" s="185"/>
      <c r="SG22" s="185"/>
      <c r="SH22" s="185"/>
      <c r="SI22" s="185"/>
      <c r="SJ22" s="185"/>
      <c r="SK22" s="185"/>
      <c r="SL22" s="185"/>
      <c r="SM22" s="185"/>
      <c r="SN22" s="185"/>
      <c r="SO22" s="185"/>
      <c r="SP22" s="185"/>
      <c r="SQ22" s="185"/>
      <c r="SR22" s="185"/>
      <c r="SS22" s="185"/>
      <c r="ST22" s="185"/>
      <c r="SU22" s="185"/>
      <c r="SV22" s="185"/>
      <c r="SW22" s="185"/>
      <c r="SX22" s="185"/>
      <c r="SY22" s="185"/>
      <c r="SZ22" s="185"/>
      <c r="TA22" s="185"/>
      <c r="TB22" s="185"/>
      <c r="TC22" s="185"/>
      <c r="TD22" s="185"/>
      <c r="TE22" s="185"/>
      <c r="TF22" s="185"/>
      <c r="TG22" s="185"/>
      <c r="TH22" s="185"/>
      <c r="TI22" s="185"/>
      <c r="TJ22" s="185"/>
      <c r="TK22" s="185"/>
      <c r="TL22" s="185"/>
      <c r="TM22" s="185"/>
      <c r="TN22" s="185"/>
      <c r="TO22" s="185"/>
      <c r="TP22" s="185"/>
      <c r="TQ22" s="185"/>
      <c r="TR22" s="185"/>
      <c r="TS22" s="185"/>
      <c r="TT22" s="185"/>
      <c r="TU22" s="185"/>
      <c r="TV22" s="185"/>
      <c r="TW22" s="185"/>
      <c r="TX22" s="185"/>
      <c r="TY22" s="185"/>
      <c r="TZ22" s="185"/>
      <c r="UA22" s="185"/>
      <c r="UB22" s="185"/>
      <c r="UC22" s="185"/>
      <c r="UD22" s="185"/>
      <c r="UE22" s="185"/>
      <c r="UF22" s="185"/>
      <c r="UG22" s="185"/>
      <c r="UH22" s="185"/>
      <c r="UI22" s="185"/>
      <c r="UJ22" s="185"/>
      <c r="UK22" s="185"/>
      <c r="UL22" s="185"/>
      <c r="UM22" s="185"/>
      <c r="UN22" s="185"/>
      <c r="UO22" s="185"/>
      <c r="UP22" s="185"/>
      <c r="UQ22" s="185"/>
      <c r="UR22" s="185"/>
      <c r="US22" s="185"/>
      <c r="UT22" s="185"/>
      <c r="UU22" s="185"/>
      <c r="UV22" s="185"/>
      <c r="UW22" s="185"/>
      <c r="UX22" s="185"/>
      <c r="UY22" s="185"/>
      <c r="UZ22" s="185"/>
      <c r="VA22" s="185"/>
      <c r="VB22" s="185"/>
      <c r="VC22" s="185"/>
      <c r="VD22" s="185"/>
      <c r="VE22" s="185"/>
      <c r="VF22" s="185"/>
      <c r="VG22" s="185"/>
      <c r="VH22" s="185"/>
      <c r="VI22" s="185"/>
      <c r="VJ22" s="185"/>
      <c r="VK22" s="185"/>
      <c r="VL22" s="185"/>
      <c r="VM22" s="185"/>
      <c r="VN22" s="185"/>
      <c r="VO22" s="185"/>
      <c r="VP22" s="185"/>
      <c r="VQ22" s="185"/>
      <c r="VR22" s="185"/>
      <c r="VS22" s="185"/>
      <c r="VT22" s="185"/>
      <c r="VU22" s="185"/>
      <c r="VV22" s="185"/>
      <c r="VW22" s="185"/>
      <c r="VX22" s="185"/>
      <c r="VY22" s="185"/>
      <c r="VZ22" s="185"/>
      <c r="WA22" s="185"/>
      <c r="WB22" s="185"/>
      <c r="WC22" s="185"/>
      <c r="WD22" s="185"/>
      <c r="WE22" s="185"/>
      <c r="WF22" s="185"/>
      <c r="WG22" s="185"/>
      <c r="WH22" s="185"/>
      <c r="WI22" s="185"/>
      <c r="WJ22" s="185"/>
      <c r="WK22" s="185"/>
      <c r="WL22" s="185"/>
      <c r="WM22" s="185"/>
      <c r="WN22" s="185"/>
      <c r="WO22" s="185"/>
      <c r="WP22" s="185"/>
      <c r="WQ22" s="185"/>
      <c r="WR22" s="185"/>
      <c r="WS22" s="185"/>
      <c r="WT22" s="185"/>
      <c r="WU22" s="185"/>
      <c r="WV22" s="185"/>
      <c r="WW22" s="185"/>
      <c r="WX22" s="185"/>
      <c r="WY22" s="185"/>
      <c r="WZ22" s="185"/>
      <c r="XA22" s="185"/>
      <c r="XB22" s="185"/>
      <c r="XC22" s="185"/>
      <c r="XD22" s="185"/>
      <c r="XE22" s="185"/>
      <c r="XF22" s="185"/>
      <c r="XG22" s="185"/>
      <c r="XH22" s="185"/>
      <c r="XI22" s="185"/>
      <c r="XJ22" s="185"/>
      <c r="XK22" s="185"/>
      <c r="XL22" s="185"/>
      <c r="XM22" s="185"/>
      <c r="XN22" s="185"/>
      <c r="XO22" s="185"/>
      <c r="XP22" s="185"/>
      <c r="XQ22" s="185"/>
      <c r="XR22" s="185"/>
      <c r="XS22" s="185"/>
      <c r="XT22" s="185"/>
      <c r="XU22" s="185"/>
      <c r="XV22" s="185"/>
      <c r="XW22" s="185"/>
      <c r="XX22" s="185"/>
      <c r="XY22" s="185"/>
      <c r="XZ22" s="185"/>
      <c r="YA22" s="185"/>
      <c r="YB22" s="185"/>
      <c r="YC22" s="185"/>
      <c r="YD22" s="185"/>
      <c r="YE22" s="185"/>
      <c r="YF22" s="185"/>
      <c r="YG22" s="185"/>
      <c r="YH22" s="185"/>
      <c r="YI22" s="185"/>
      <c r="YJ22" s="185"/>
      <c r="YK22" s="185"/>
      <c r="YL22" s="185"/>
      <c r="YM22" s="185"/>
      <c r="YN22" s="185"/>
      <c r="YO22" s="185"/>
      <c r="YP22" s="185"/>
      <c r="YQ22" s="185"/>
      <c r="YR22" s="185"/>
      <c r="YS22" s="185"/>
      <c r="YT22" s="185"/>
      <c r="YU22" s="185"/>
      <c r="YV22" s="185"/>
      <c r="YW22" s="185"/>
      <c r="YX22" s="185"/>
      <c r="YY22" s="185"/>
      <c r="YZ22" s="185"/>
      <c r="ZA22" s="185"/>
      <c r="ZB22" s="185"/>
      <c r="ZC22" s="185"/>
      <c r="ZD22" s="185"/>
      <c r="ZE22" s="185"/>
      <c r="ZF22" s="185"/>
      <c r="ZG22" s="185"/>
      <c r="ZH22" s="185"/>
      <c r="ZI22" s="185"/>
      <c r="ZJ22" s="185"/>
      <c r="ZK22" s="185"/>
      <c r="ZL22" s="185"/>
      <c r="ZM22" s="185"/>
      <c r="ZN22" s="185"/>
      <c r="ZO22" s="185"/>
      <c r="ZP22" s="185"/>
      <c r="ZQ22" s="185"/>
      <c r="ZR22" s="185"/>
      <c r="ZS22" s="185"/>
      <c r="ZT22" s="185"/>
      <c r="ZU22" s="185"/>
      <c r="ZV22" s="185"/>
      <c r="ZW22" s="185"/>
      <c r="ZX22" s="185"/>
      <c r="ZY22" s="185"/>
      <c r="ZZ22" s="185"/>
      <c r="AAA22" s="185"/>
      <c r="AAB22" s="185"/>
      <c r="AAC22" s="185"/>
      <c r="AAD22" s="185"/>
      <c r="AAE22" s="185"/>
      <c r="AAF22" s="185"/>
      <c r="AAG22" s="185"/>
      <c r="AAH22" s="185"/>
      <c r="AAI22" s="185"/>
      <c r="AAJ22" s="185"/>
      <c r="AAK22" s="185"/>
      <c r="AAL22" s="185"/>
      <c r="AAM22" s="185"/>
      <c r="AAN22" s="185"/>
      <c r="AAO22" s="185"/>
      <c r="AAP22" s="185"/>
      <c r="AAQ22" s="185"/>
      <c r="AAR22" s="185"/>
      <c r="AAS22" s="185"/>
      <c r="AAT22" s="185"/>
      <c r="AAU22" s="185"/>
      <c r="AAV22" s="185"/>
      <c r="AAW22" s="185"/>
      <c r="AAX22" s="185"/>
      <c r="AAY22" s="185"/>
      <c r="AAZ22" s="185"/>
      <c r="ABA22" s="185"/>
      <c r="ABB22" s="185"/>
      <c r="ABC22" s="185"/>
      <c r="ABD22" s="185"/>
      <c r="ABE22" s="185"/>
      <c r="ABF22" s="185"/>
      <c r="ABG22" s="185"/>
      <c r="ABH22" s="185"/>
      <c r="ABI22" s="185"/>
      <c r="ABJ22" s="185"/>
      <c r="ABK22" s="185"/>
      <c r="ABL22" s="185"/>
      <c r="ABM22" s="185"/>
      <c r="ABN22" s="185"/>
      <c r="ABO22" s="185"/>
      <c r="ABP22" s="185"/>
      <c r="ABQ22" s="185"/>
      <c r="ABR22" s="185"/>
      <c r="ABS22" s="185"/>
      <c r="ABT22" s="185"/>
      <c r="ABU22" s="185"/>
      <c r="ABV22" s="185"/>
      <c r="ABW22" s="185"/>
      <c r="ABX22" s="185"/>
      <c r="ABY22" s="185"/>
      <c r="ABZ22" s="185"/>
      <c r="ACA22" s="185"/>
      <c r="ACB22" s="185"/>
      <c r="ACC22" s="185"/>
      <c r="ACD22" s="185"/>
      <c r="ACE22" s="185"/>
      <c r="ACF22" s="185"/>
      <c r="ACG22" s="185"/>
      <c r="ACH22" s="185"/>
      <c r="ACI22" s="185"/>
      <c r="ACJ22" s="185"/>
      <c r="ACK22" s="185"/>
      <c r="ACL22" s="185"/>
      <c r="ACM22" s="185"/>
      <c r="ACN22" s="185"/>
      <c r="ACO22" s="185"/>
      <c r="ACP22" s="185"/>
      <c r="ACQ22" s="185"/>
      <c r="ACR22" s="185"/>
      <c r="ACS22" s="185"/>
      <c r="ACT22" s="185"/>
      <c r="ACU22" s="185"/>
      <c r="ACV22" s="185"/>
      <c r="ACW22" s="185"/>
      <c r="ACX22" s="185"/>
      <c r="ACY22" s="185"/>
      <c r="ACZ22" s="185"/>
      <c r="ADA22" s="185"/>
      <c r="ADB22" s="185"/>
      <c r="ADC22" s="185"/>
      <c r="ADD22" s="185"/>
      <c r="ADE22" s="185"/>
      <c r="ADF22" s="185"/>
      <c r="ADG22" s="185"/>
      <c r="ADH22" s="185"/>
      <c r="ADI22" s="185"/>
      <c r="ADJ22" s="185"/>
      <c r="ADK22" s="185"/>
      <c r="ADL22" s="185"/>
      <c r="ADM22" s="185"/>
      <c r="ADN22" s="185"/>
      <c r="ADO22" s="185"/>
      <c r="ADP22" s="185"/>
      <c r="ADQ22" s="185"/>
      <c r="ADR22" s="185"/>
      <c r="ADS22" s="185"/>
      <c r="ADT22" s="185"/>
      <c r="ADU22" s="185"/>
      <c r="ADV22" s="185"/>
      <c r="ADW22" s="185"/>
      <c r="ADX22" s="185"/>
      <c r="ADY22" s="185"/>
      <c r="ADZ22" s="185"/>
      <c r="AEA22" s="185"/>
      <c r="AEB22" s="185"/>
      <c r="AEC22" s="185"/>
      <c r="AED22" s="185"/>
      <c r="AEE22" s="185"/>
      <c r="AEF22" s="185"/>
      <c r="AEG22" s="185"/>
      <c r="AEH22" s="185"/>
      <c r="AEI22" s="185"/>
      <c r="AEJ22" s="185"/>
      <c r="AEK22" s="185"/>
      <c r="AEL22" s="185"/>
      <c r="AEM22" s="185"/>
      <c r="AEN22" s="185"/>
      <c r="AEO22" s="185"/>
      <c r="AEP22" s="185"/>
      <c r="AEQ22" s="185"/>
      <c r="AER22" s="185"/>
      <c r="AES22" s="185"/>
      <c r="AET22" s="185"/>
      <c r="AEU22" s="185"/>
      <c r="AEV22" s="185"/>
      <c r="AEW22" s="185"/>
      <c r="AEX22" s="185"/>
      <c r="AEY22" s="185"/>
      <c r="AEZ22" s="185"/>
      <c r="AFA22" s="185"/>
      <c r="AFB22" s="185"/>
      <c r="AFC22" s="185"/>
      <c r="AFD22" s="185"/>
      <c r="AFE22" s="185"/>
      <c r="AFF22" s="185"/>
      <c r="AFG22" s="185"/>
      <c r="AFH22" s="185"/>
      <c r="AFI22" s="185"/>
      <c r="AFJ22" s="185"/>
      <c r="AFK22" s="185"/>
      <c r="AFL22" s="185"/>
      <c r="AFM22" s="185"/>
      <c r="AFN22" s="185"/>
      <c r="AFO22" s="185"/>
      <c r="AFP22" s="185"/>
      <c r="AFQ22" s="185"/>
      <c r="AFR22" s="185"/>
      <c r="AFS22" s="185"/>
      <c r="AFT22" s="185"/>
      <c r="AFU22" s="185"/>
      <c r="AFV22" s="185"/>
      <c r="AFW22" s="185"/>
      <c r="AFX22" s="185"/>
      <c r="AFY22" s="185"/>
      <c r="AFZ22" s="185"/>
      <c r="AGA22" s="185"/>
      <c r="AGB22" s="185"/>
      <c r="AGC22" s="185"/>
      <c r="AGD22" s="185"/>
      <c r="AGE22" s="185"/>
      <c r="AGF22" s="185"/>
      <c r="AGG22" s="185"/>
      <c r="AGH22" s="185"/>
      <c r="AGI22" s="185"/>
      <c r="AGJ22" s="185"/>
      <c r="AGK22" s="185"/>
      <c r="AGL22" s="185"/>
      <c r="AGM22" s="185"/>
      <c r="AGN22" s="185"/>
      <c r="AGO22" s="185"/>
      <c r="AGP22" s="185"/>
      <c r="AGQ22" s="185"/>
      <c r="AGR22" s="185"/>
      <c r="AGS22" s="185"/>
      <c r="AGT22" s="185"/>
      <c r="AGU22" s="185"/>
      <c r="AGV22" s="185"/>
      <c r="AGW22" s="185"/>
      <c r="AGX22" s="185"/>
      <c r="AGY22" s="185"/>
      <c r="AGZ22" s="185"/>
      <c r="AHA22" s="185"/>
      <c r="AHB22" s="185"/>
      <c r="AHC22" s="185"/>
      <c r="AHD22" s="185"/>
      <c r="AHE22" s="185"/>
      <c r="AHF22" s="185"/>
      <c r="AHG22" s="185"/>
      <c r="AHH22" s="185"/>
      <c r="AHI22" s="185"/>
      <c r="AHJ22" s="185"/>
      <c r="AHK22" s="185"/>
      <c r="AHL22" s="185"/>
      <c r="AHM22" s="185"/>
      <c r="AHN22" s="185"/>
      <c r="AHO22" s="185"/>
      <c r="AHP22" s="185"/>
      <c r="AHQ22" s="185"/>
      <c r="AHR22" s="185"/>
      <c r="AHS22" s="185"/>
      <c r="AHT22" s="185"/>
      <c r="AHU22" s="185"/>
      <c r="AHV22" s="185"/>
      <c r="AHW22" s="185"/>
      <c r="AHX22" s="185"/>
      <c r="AHY22" s="185"/>
      <c r="AHZ22" s="185"/>
      <c r="AIA22" s="185"/>
      <c r="AIB22" s="185"/>
      <c r="AIC22" s="185"/>
      <c r="AID22" s="185"/>
      <c r="AIE22" s="185"/>
      <c r="AIF22" s="185"/>
      <c r="AIG22" s="185"/>
      <c r="AIH22" s="185"/>
      <c r="AII22" s="185"/>
      <c r="AIJ22" s="185"/>
      <c r="AIK22" s="185"/>
      <c r="AIL22" s="185"/>
      <c r="AIM22" s="185"/>
      <c r="AIN22" s="185"/>
      <c r="AIO22" s="185"/>
      <c r="AIP22" s="185"/>
      <c r="AIQ22" s="185"/>
      <c r="AIR22" s="185"/>
      <c r="AIS22" s="185"/>
      <c r="AIT22" s="185"/>
      <c r="AIU22" s="185"/>
      <c r="AIV22" s="185"/>
      <c r="AIW22" s="185"/>
      <c r="AIX22" s="185"/>
      <c r="AIY22" s="185"/>
      <c r="AIZ22" s="185"/>
      <c r="AJA22" s="185"/>
      <c r="AJB22" s="185"/>
      <c r="AJC22" s="185"/>
      <c r="AJD22" s="185"/>
      <c r="AJE22" s="185"/>
      <c r="AJF22" s="185"/>
      <c r="AJG22" s="185"/>
      <c r="AJH22" s="185"/>
      <c r="AJI22" s="185"/>
      <c r="AJJ22" s="185"/>
      <c r="AJK22" s="185"/>
      <c r="AJL22" s="185"/>
      <c r="AJM22" s="185"/>
      <c r="AJN22" s="185"/>
      <c r="AJO22" s="185"/>
      <c r="AJP22" s="185"/>
      <c r="AJQ22" s="185"/>
      <c r="AJR22" s="185"/>
      <c r="AJS22" s="185"/>
      <c r="AJT22" s="185"/>
      <c r="AJU22" s="185"/>
      <c r="AJV22" s="185"/>
      <c r="AJW22" s="185"/>
      <c r="AJX22" s="185"/>
      <c r="AJY22" s="185"/>
      <c r="AJZ22" s="185"/>
      <c r="AKA22" s="185"/>
      <c r="AKB22" s="185"/>
      <c r="AKC22" s="185"/>
      <c r="AKD22" s="185"/>
      <c r="AKE22" s="185"/>
      <c r="AKF22" s="185"/>
      <c r="AKG22" s="185"/>
      <c r="AKH22" s="185"/>
      <c r="AKI22" s="185"/>
      <c r="AKJ22" s="185"/>
      <c r="AKK22" s="185"/>
      <c r="AKL22" s="185"/>
      <c r="AKM22" s="185"/>
      <c r="AKN22" s="185"/>
      <c r="AKO22" s="185"/>
      <c r="AKP22" s="185"/>
      <c r="AKQ22" s="185"/>
      <c r="AKR22" s="185"/>
      <c r="AKS22" s="185"/>
      <c r="AKT22" s="185"/>
      <c r="AKU22" s="185"/>
      <c r="AKV22" s="185"/>
      <c r="AKW22" s="185"/>
      <c r="AKX22" s="185"/>
      <c r="AKY22" s="185"/>
      <c r="AKZ22" s="185"/>
      <c r="ALA22" s="185"/>
      <c r="ALB22" s="185"/>
      <c r="ALC22" s="185"/>
      <c r="ALD22" s="185"/>
      <c r="ALE22" s="185"/>
      <c r="ALF22" s="185"/>
      <c r="ALG22" s="185"/>
      <c r="ALH22" s="185"/>
      <c r="ALI22" s="185"/>
      <c r="ALJ22" s="185"/>
      <c r="ALK22" s="185"/>
      <c r="ALL22" s="185"/>
      <c r="ALM22" s="185"/>
      <c r="ALN22" s="185"/>
      <c r="ALO22" s="185"/>
      <c r="ALP22" s="185"/>
      <c r="ALQ22" s="185"/>
      <c r="ALR22" s="185"/>
      <c r="ALS22" s="185"/>
      <c r="ALT22" s="185"/>
      <c r="ALU22" s="185"/>
      <c r="ALV22" s="185"/>
      <c r="ALW22" s="185"/>
      <c r="ALX22" s="185"/>
      <c r="ALY22" s="185"/>
      <c r="ALZ22" s="185"/>
      <c r="AMA22" s="185"/>
      <c r="AMB22" s="185"/>
      <c r="AMC22" s="185"/>
      <c r="AMD22" s="185"/>
      <c r="AME22" s="185"/>
      <c r="AMF22" s="185"/>
      <c r="AMG22" s="185"/>
      <c r="AMH22" s="185"/>
      <c r="AMI22" s="185"/>
      <c r="AMJ22" s="185"/>
      <c r="AMK22" s="185"/>
      <c r="AML22" s="185"/>
      <c r="AMM22" s="185"/>
      <c r="AMN22" s="185"/>
      <c r="AMO22" s="185"/>
      <c r="AMP22" s="185"/>
      <c r="AMQ22" s="185"/>
      <c r="AMR22" s="185"/>
      <c r="AMS22" s="185"/>
      <c r="AMT22" s="185"/>
      <c r="AMU22" s="185"/>
      <c r="AMV22" s="185"/>
      <c r="AMW22" s="185"/>
      <c r="AMX22" s="185"/>
      <c r="AMY22" s="185"/>
      <c r="AMZ22" s="185"/>
      <c r="ANA22" s="185"/>
      <c r="ANB22" s="185"/>
      <c r="ANC22" s="185"/>
      <c r="AND22" s="185"/>
      <c r="ANE22" s="185"/>
      <c r="ANF22" s="185"/>
      <c r="ANG22" s="185"/>
      <c r="ANH22" s="185"/>
      <c r="ANI22" s="185"/>
      <c r="ANJ22" s="185"/>
      <c r="ANK22" s="185"/>
      <c r="ANL22" s="185"/>
      <c r="ANM22" s="185"/>
      <c r="ANN22" s="185"/>
      <c r="ANO22" s="185"/>
      <c r="ANP22" s="185"/>
      <c r="ANQ22" s="185"/>
      <c r="ANR22" s="185"/>
      <c r="ANS22" s="185"/>
      <c r="ANT22" s="185"/>
      <c r="ANU22" s="185"/>
      <c r="ANV22" s="185"/>
      <c r="ANW22" s="185"/>
      <c r="ANX22" s="185"/>
      <c r="ANY22" s="185"/>
      <c r="ANZ22" s="185"/>
      <c r="AOA22" s="185"/>
      <c r="AOB22" s="185"/>
      <c r="AOC22" s="185"/>
      <c r="AOD22" s="185"/>
      <c r="AOE22" s="185"/>
      <c r="AOF22" s="185"/>
      <c r="AOG22" s="185"/>
      <c r="AOH22" s="185"/>
      <c r="AOI22" s="185"/>
      <c r="AOJ22" s="185"/>
      <c r="AOK22" s="185"/>
      <c r="AOL22" s="185"/>
      <c r="AOM22" s="185"/>
      <c r="AON22" s="185"/>
      <c r="AOO22" s="185"/>
      <c r="AOP22" s="185"/>
      <c r="AOQ22" s="185"/>
      <c r="AOR22" s="185"/>
      <c r="AOS22" s="185"/>
      <c r="AOT22" s="185"/>
      <c r="AOU22" s="185"/>
      <c r="AOV22" s="185"/>
      <c r="AOW22" s="185"/>
      <c r="AOX22" s="185"/>
      <c r="AOY22" s="185"/>
      <c r="AOZ22" s="185"/>
      <c r="APA22" s="185"/>
      <c r="APB22" s="185"/>
      <c r="APC22" s="185"/>
      <c r="APD22" s="185"/>
      <c r="APE22" s="185"/>
      <c r="APF22" s="185"/>
      <c r="APG22" s="185"/>
      <c r="APH22" s="185"/>
      <c r="API22" s="185"/>
      <c r="APJ22" s="185"/>
      <c r="APK22" s="185"/>
      <c r="APL22" s="185"/>
      <c r="APM22" s="185"/>
      <c r="APN22" s="185"/>
      <c r="APO22" s="185"/>
      <c r="APP22" s="185"/>
      <c r="APQ22" s="185"/>
      <c r="APR22" s="185"/>
      <c r="APS22" s="185"/>
      <c r="APT22" s="185"/>
      <c r="APU22" s="185"/>
      <c r="APV22" s="185"/>
      <c r="APW22" s="185"/>
      <c r="APX22" s="185"/>
      <c r="APY22" s="185"/>
      <c r="APZ22" s="185"/>
      <c r="AQA22" s="185"/>
      <c r="AQB22" s="185"/>
      <c r="AQC22" s="185"/>
      <c r="AQD22" s="185"/>
      <c r="AQE22" s="185"/>
      <c r="AQF22" s="185"/>
      <c r="AQG22" s="185"/>
      <c r="AQH22" s="185"/>
      <c r="AQI22" s="185"/>
      <c r="AQJ22" s="185"/>
      <c r="AQK22" s="185"/>
      <c r="AQL22" s="185"/>
      <c r="AQM22" s="185"/>
      <c r="AQN22" s="185"/>
      <c r="AQO22" s="185"/>
      <c r="AQP22" s="185"/>
      <c r="AQQ22" s="185"/>
      <c r="AQR22" s="185"/>
      <c r="AQS22" s="185"/>
      <c r="AQT22" s="185"/>
      <c r="AQU22" s="185"/>
      <c r="AQV22" s="185"/>
      <c r="AQW22" s="185"/>
      <c r="AQX22" s="185"/>
      <c r="AQY22" s="185"/>
      <c r="AQZ22" s="185"/>
      <c r="ARA22" s="185"/>
      <c r="ARB22" s="185"/>
      <c r="ARC22" s="185"/>
      <c r="ARD22" s="185"/>
      <c r="ARE22" s="185"/>
      <c r="ARF22" s="185"/>
      <c r="ARG22" s="185"/>
      <c r="ARH22" s="185"/>
      <c r="ARI22" s="185"/>
      <c r="ARJ22" s="185"/>
      <c r="ARK22" s="185"/>
      <c r="ARL22" s="185"/>
      <c r="ARM22" s="185"/>
      <c r="ARN22" s="185"/>
      <c r="ARO22" s="185"/>
      <c r="ARP22" s="185"/>
      <c r="ARQ22" s="185"/>
      <c r="ARR22" s="185"/>
      <c r="ARS22" s="185"/>
      <c r="ART22" s="185"/>
      <c r="ARU22" s="185"/>
      <c r="ARV22" s="185"/>
      <c r="ARW22" s="185"/>
      <c r="ARX22" s="185"/>
      <c r="ARY22" s="185"/>
      <c r="ARZ22" s="185"/>
      <c r="ASA22" s="185"/>
      <c r="ASB22" s="185"/>
      <c r="ASC22" s="185"/>
      <c r="ASD22" s="185"/>
      <c r="ASE22" s="185"/>
      <c r="ASF22" s="185"/>
      <c r="ASG22" s="185"/>
      <c r="ASH22" s="185"/>
      <c r="ASI22" s="185"/>
      <c r="ASJ22" s="185"/>
      <c r="ASK22" s="185"/>
      <c r="ASL22" s="185"/>
      <c r="ASM22" s="185"/>
      <c r="ASN22" s="185"/>
      <c r="ASO22" s="185"/>
      <c r="ASP22" s="185"/>
      <c r="ASQ22" s="185"/>
      <c r="ASR22" s="185"/>
      <c r="ASS22" s="185"/>
      <c r="AST22" s="185"/>
      <c r="ASU22" s="185"/>
      <c r="ASV22" s="185"/>
      <c r="ASW22" s="185"/>
      <c r="ASX22" s="185"/>
      <c r="ASY22" s="185"/>
      <c r="ASZ22" s="185"/>
      <c r="ATA22" s="185"/>
      <c r="ATB22" s="185"/>
      <c r="ATC22" s="185"/>
      <c r="ATD22" s="185"/>
      <c r="ATE22" s="185"/>
      <c r="ATF22" s="185"/>
      <c r="ATG22" s="185"/>
      <c r="ATH22" s="185"/>
      <c r="ATI22" s="185"/>
      <c r="ATJ22" s="185"/>
      <c r="ATK22" s="185"/>
      <c r="ATL22" s="185"/>
      <c r="ATM22" s="185"/>
      <c r="ATN22" s="185"/>
      <c r="ATO22" s="185"/>
      <c r="ATP22" s="185"/>
      <c r="ATQ22" s="185"/>
      <c r="ATR22" s="185"/>
      <c r="ATS22" s="185"/>
      <c r="ATT22" s="185"/>
      <c r="ATU22" s="185"/>
      <c r="ATV22" s="185"/>
      <c r="ATW22" s="185"/>
      <c r="ATX22" s="185"/>
      <c r="ATY22" s="185"/>
      <c r="ATZ22" s="185"/>
      <c r="AUA22" s="185"/>
      <c r="AUB22" s="185"/>
      <c r="AUC22" s="185"/>
      <c r="AUD22" s="185"/>
      <c r="AUE22" s="185"/>
      <c r="AUF22" s="185"/>
      <c r="AUG22" s="185"/>
      <c r="AUH22" s="185"/>
      <c r="AUI22" s="185"/>
      <c r="AUJ22" s="185"/>
      <c r="AUK22" s="185"/>
      <c r="AUL22" s="185"/>
      <c r="AUM22" s="185"/>
      <c r="AUN22" s="185"/>
      <c r="AUO22" s="185"/>
      <c r="AUP22" s="185"/>
      <c r="AUQ22" s="185"/>
      <c r="AUR22" s="185"/>
      <c r="AUS22" s="185"/>
      <c r="AUT22" s="185"/>
      <c r="AUU22" s="185"/>
      <c r="AUV22" s="185"/>
      <c r="AUW22" s="185"/>
      <c r="AUX22" s="185"/>
      <c r="AUY22" s="185"/>
      <c r="AUZ22" s="185"/>
      <c r="AVA22" s="185"/>
      <c r="AVB22" s="185"/>
      <c r="AVC22" s="185"/>
      <c r="AVD22" s="185"/>
      <c r="AVE22" s="185"/>
      <c r="AVF22" s="185"/>
      <c r="AVG22" s="185"/>
      <c r="AVH22" s="185"/>
      <c r="AVI22" s="185"/>
      <c r="AVJ22" s="185"/>
      <c r="AVK22" s="185"/>
      <c r="AVL22" s="185"/>
      <c r="AVM22" s="185"/>
      <c r="AVN22" s="185"/>
      <c r="AVO22" s="185"/>
      <c r="AVP22" s="185"/>
      <c r="AVQ22" s="185"/>
      <c r="AVR22" s="185"/>
      <c r="AVS22" s="185"/>
      <c r="AVT22" s="185"/>
      <c r="AVU22" s="185"/>
      <c r="AVV22" s="185"/>
      <c r="AVW22" s="185"/>
      <c r="AVX22" s="185"/>
      <c r="AVY22" s="185"/>
      <c r="AVZ22" s="185"/>
      <c r="AWA22" s="185"/>
      <c r="AWB22" s="185"/>
      <c r="AWC22" s="185"/>
      <c r="AWD22" s="185"/>
      <c r="AWE22" s="185"/>
      <c r="AWF22" s="185"/>
      <c r="AWG22" s="185"/>
      <c r="AWH22" s="185"/>
      <c r="AWI22" s="185"/>
      <c r="AWJ22" s="185"/>
      <c r="AWK22" s="185"/>
      <c r="AWL22" s="185"/>
      <c r="AWM22" s="185"/>
      <c r="AWN22" s="185"/>
      <c r="AWO22" s="185"/>
      <c r="AWP22" s="185"/>
      <c r="AWQ22" s="185"/>
      <c r="AWR22" s="185"/>
      <c r="AWS22" s="185"/>
      <c r="AWT22" s="185"/>
      <c r="AWU22" s="185"/>
      <c r="AWV22" s="185"/>
      <c r="AWW22" s="185"/>
      <c r="AWX22" s="185"/>
      <c r="AWY22" s="185"/>
      <c r="AWZ22" s="185"/>
      <c r="AXA22" s="185"/>
      <c r="AXB22" s="185"/>
      <c r="AXC22" s="185"/>
      <c r="AXD22" s="185"/>
      <c r="AXE22" s="185"/>
      <c r="AXF22" s="185"/>
      <c r="AXG22" s="185"/>
      <c r="AXH22" s="185"/>
      <c r="AXI22" s="185"/>
      <c r="AXJ22" s="185"/>
      <c r="AXK22" s="185"/>
      <c r="AXL22" s="185"/>
      <c r="AXM22" s="185"/>
      <c r="AXN22" s="185"/>
      <c r="AXO22" s="185"/>
      <c r="AXP22" s="185"/>
      <c r="AXQ22" s="185"/>
      <c r="AXR22" s="185"/>
      <c r="AXS22" s="185"/>
      <c r="AXT22" s="185"/>
      <c r="AXU22" s="185"/>
      <c r="AXV22" s="185"/>
      <c r="AXW22" s="185"/>
      <c r="AXX22" s="185"/>
      <c r="AXY22" s="185"/>
      <c r="AXZ22" s="185"/>
      <c r="AYA22" s="185"/>
      <c r="AYB22" s="185"/>
      <c r="AYC22" s="185"/>
      <c r="AYD22" s="185"/>
      <c r="AYE22" s="185"/>
      <c r="AYF22" s="185"/>
      <c r="AYG22" s="185"/>
      <c r="AYH22" s="185"/>
      <c r="AYI22" s="185"/>
      <c r="AYJ22" s="185"/>
      <c r="AYK22" s="185"/>
      <c r="AYL22" s="185"/>
      <c r="AYM22" s="185"/>
      <c r="AYN22" s="185"/>
      <c r="AYO22" s="185"/>
      <c r="AYP22" s="185"/>
      <c r="AYQ22" s="185"/>
      <c r="AYR22" s="185"/>
      <c r="AYS22" s="185"/>
      <c r="AYT22" s="185"/>
      <c r="AYU22" s="185"/>
      <c r="AYV22" s="185"/>
      <c r="AYW22" s="185"/>
      <c r="AYX22" s="185"/>
      <c r="AYY22" s="185"/>
      <c r="AYZ22" s="185"/>
      <c r="AZA22" s="185"/>
      <c r="AZB22" s="185"/>
      <c r="AZC22" s="185"/>
      <c r="AZD22" s="185"/>
      <c r="AZE22" s="185"/>
      <c r="AZF22" s="185"/>
      <c r="AZG22" s="185"/>
      <c r="AZH22" s="185"/>
      <c r="AZI22" s="185"/>
      <c r="AZJ22" s="185"/>
      <c r="AZK22" s="185"/>
      <c r="AZL22" s="185"/>
      <c r="AZM22" s="185"/>
      <c r="AZN22" s="185"/>
      <c r="AZO22" s="185"/>
      <c r="AZP22" s="185"/>
      <c r="AZQ22" s="185"/>
      <c r="AZR22" s="185"/>
      <c r="AZS22" s="185"/>
      <c r="AZT22" s="185"/>
      <c r="AZU22" s="185"/>
      <c r="AZV22" s="185"/>
      <c r="AZW22" s="185"/>
      <c r="AZX22" s="185"/>
      <c r="AZY22" s="185"/>
      <c r="AZZ22" s="185"/>
      <c r="BAA22" s="185"/>
      <c r="BAB22" s="185"/>
      <c r="BAC22" s="185"/>
      <c r="BAD22" s="185"/>
      <c r="BAE22" s="185"/>
      <c r="BAF22" s="185"/>
      <c r="BAG22" s="185"/>
      <c r="BAH22" s="185"/>
      <c r="BAI22" s="185"/>
      <c r="BAJ22" s="185"/>
      <c r="BAK22" s="185"/>
      <c r="BAL22" s="185"/>
      <c r="BAM22" s="185"/>
      <c r="BAN22" s="185"/>
      <c r="BAO22" s="185"/>
      <c r="BAP22" s="185"/>
      <c r="BAQ22" s="185"/>
      <c r="BAR22" s="185"/>
      <c r="BAS22" s="185"/>
      <c r="BAT22" s="185"/>
      <c r="BAU22" s="185"/>
      <c r="BAV22" s="185"/>
      <c r="BAW22" s="185"/>
      <c r="BAX22" s="185"/>
      <c r="BAY22" s="185"/>
      <c r="BAZ22" s="185"/>
      <c r="BBA22" s="185"/>
      <c r="BBB22" s="185"/>
      <c r="BBC22" s="185"/>
      <c r="BBD22" s="185"/>
      <c r="BBE22" s="185"/>
      <c r="BBF22" s="185"/>
      <c r="BBG22" s="185"/>
      <c r="BBH22" s="185"/>
      <c r="BBI22" s="185"/>
      <c r="BBJ22" s="185"/>
      <c r="BBK22" s="185"/>
      <c r="BBL22" s="185"/>
      <c r="BBM22" s="185"/>
      <c r="BBN22" s="185"/>
      <c r="BBO22" s="185"/>
      <c r="BBP22" s="185"/>
      <c r="BBQ22" s="185"/>
      <c r="BBR22" s="185"/>
      <c r="BBS22" s="185"/>
      <c r="BBT22" s="185"/>
      <c r="BBU22" s="185"/>
      <c r="BBV22" s="185"/>
      <c r="BBW22" s="185"/>
      <c r="BBX22" s="185"/>
      <c r="BBY22" s="185"/>
      <c r="BBZ22" s="185"/>
      <c r="BCA22" s="185"/>
      <c r="BCB22" s="185"/>
      <c r="BCC22" s="185"/>
      <c r="BCD22" s="185"/>
      <c r="BCE22" s="185"/>
      <c r="BCF22" s="185"/>
      <c r="BCG22" s="185"/>
      <c r="BCH22" s="185"/>
      <c r="BCI22" s="185"/>
      <c r="BCJ22" s="185"/>
      <c r="BCK22" s="185"/>
      <c r="BCL22" s="185"/>
      <c r="BCM22" s="185"/>
      <c r="BCN22" s="185"/>
      <c r="BCO22" s="185"/>
      <c r="BCP22" s="185"/>
      <c r="BCQ22" s="185"/>
      <c r="BCR22" s="185"/>
      <c r="BCS22" s="185"/>
      <c r="BCT22" s="185"/>
      <c r="BCU22" s="185"/>
      <c r="BCV22" s="185"/>
      <c r="BCW22" s="185"/>
      <c r="BCX22" s="185"/>
      <c r="BCY22" s="185"/>
      <c r="BCZ22" s="185"/>
      <c r="BDA22" s="185"/>
      <c r="BDB22" s="185"/>
      <c r="BDC22" s="185"/>
      <c r="BDD22" s="185"/>
      <c r="BDE22" s="185"/>
      <c r="BDF22" s="185"/>
      <c r="BDG22" s="185"/>
      <c r="BDH22" s="185"/>
      <c r="BDI22" s="185"/>
      <c r="BDJ22" s="185"/>
      <c r="BDK22" s="185"/>
      <c r="BDL22" s="185"/>
      <c r="BDM22" s="185"/>
      <c r="BDN22" s="185"/>
      <c r="BDO22" s="185"/>
      <c r="BDP22" s="185"/>
      <c r="BDQ22" s="185"/>
      <c r="BDR22" s="185"/>
      <c r="BDS22" s="185"/>
      <c r="BDT22" s="185"/>
      <c r="BDU22" s="185"/>
      <c r="BDV22" s="185"/>
      <c r="BDW22" s="185"/>
      <c r="BDX22" s="185"/>
      <c r="BDY22" s="185"/>
      <c r="BDZ22" s="185"/>
      <c r="BEA22" s="185"/>
      <c r="BEB22" s="185"/>
      <c r="BEC22" s="185"/>
      <c r="BED22" s="185"/>
      <c r="BEE22" s="185"/>
      <c r="BEF22" s="185"/>
      <c r="BEG22" s="185"/>
      <c r="BEH22" s="185"/>
      <c r="BEI22" s="185"/>
      <c r="BEJ22" s="185"/>
      <c r="BEK22" s="185"/>
      <c r="BEL22" s="185"/>
      <c r="BEM22" s="185"/>
      <c r="BEN22" s="185"/>
      <c r="BEO22" s="185"/>
      <c r="BEP22" s="185"/>
      <c r="BEQ22" s="185"/>
      <c r="BER22" s="185"/>
      <c r="BES22" s="185"/>
      <c r="BET22" s="185"/>
      <c r="BEU22" s="185"/>
      <c r="BEV22" s="185"/>
      <c r="BEW22" s="185"/>
      <c r="BEX22" s="185"/>
      <c r="BEY22" s="185"/>
      <c r="BEZ22" s="185"/>
      <c r="BFA22" s="185"/>
      <c r="BFB22" s="185"/>
      <c r="BFC22" s="185"/>
      <c r="BFD22" s="185"/>
      <c r="BFE22" s="185"/>
      <c r="BFF22" s="185"/>
      <c r="BFG22" s="185"/>
      <c r="BFH22" s="185"/>
      <c r="BFI22" s="185"/>
      <c r="BFJ22" s="185"/>
      <c r="BFK22" s="185"/>
      <c r="BFL22" s="185"/>
      <c r="BFM22" s="185"/>
      <c r="BFN22" s="185"/>
      <c r="BFO22" s="185"/>
      <c r="BFP22" s="185"/>
      <c r="BFQ22" s="185"/>
      <c r="BFR22" s="185"/>
      <c r="BFS22" s="185"/>
      <c r="BFT22" s="185"/>
      <c r="BFU22" s="185"/>
      <c r="BFV22" s="185"/>
      <c r="BFW22" s="185"/>
      <c r="BFX22" s="185"/>
      <c r="BFY22" s="185"/>
      <c r="BFZ22" s="185"/>
      <c r="BGA22" s="185"/>
      <c r="BGB22" s="185"/>
      <c r="BGC22" s="185"/>
      <c r="BGD22" s="185"/>
      <c r="BGE22" s="185"/>
      <c r="BGF22" s="185"/>
      <c r="BGG22" s="185"/>
      <c r="BGH22" s="185"/>
      <c r="BGI22" s="185"/>
      <c r="BGJ22" s="185"/>
      <c r="BGK22" s="185"/>
      <c r="BGL22" s="185"/>
      <c r="BGM22" s="185"/>
      <c r="BGN22" s="185"/>
      <c r="BGO22" s="185"/>
      <c r="BGP22" s="185"/>
      <c r="BGQ22" s="185"/>
      <c r="BGR22" s="185"/>
      <c r="BGS22" s="185"/>
      <c r="BGT22" s="185"/>
      <c r="BGU22" s="185"/>
      <c r="BGV22" s="185"/>
      <c r="BGW22" s="185"/>
      <c r="BGX22" s="185"/>
      <c r="BGY22" s="185"/>
      <c r="BGZ22" s="185"/>
      <c r="BHA22" s="185"/>
      <c r="BHB22" s="185"/>
      <c r="BHC22" s="185"/>
      <c r="BHD22" s="185"/>
      <c r="BHE22" s="185"/>
      <c r="BHF22" s="185"/>
      <c r="BHG22" s="185"/>
      <c r="BHH22" s="185"/>
      <c r="BHI22" s="185"/>
      <c r="BHJ22" s="185"/>
      <c r="BHK22" s="185"/>
      <c r="BHL22" s="185"/>
      <c r="BHM22" s="185"/>
      <c r="BHN22" s="185"/>
      <c r="BHO22" s="185"/>
      <c r="BHP22" s="185"/>
      <c r="BHQ22" s="185"/>
      <c r="BHR22" s="185"/>
      <c r="BHS22" s="185"/>
      <c r="BHT22" s="185"/>
      <c r="BHU22" s="185"/>
      <c r="BHV22" s="185"/>
      <c r="BHW22" s="185"/>
      <c r="BHX22" s="185"/>
      <c r="BHY22" s="185"/>
      <c r="BHZ22" s="185"/>
      <c r="BIA22" s="185"/>
      <c r="BIB22" s="185"/>
      <c r="BIC22" s="185"/>
      <c r="BID22" s="185"/>
      <c r="BIE22" s="185"/>
      <c r="BIF22" s="185"/>
      <c r="BIG22" s="185"/>
      <c r="BIH22" s="185"/>
      <c r="BII22" s="185"/>
      <c r="BIJ22" s="185"/>
      <c r="BIK22" s="185"/>
      <c r="BIL22" s="185"/>
      <c r="BIM22" s="185"/>
      <c r="BIN22" s="185"/>
      <c r="BIO22" s="185"/>
      <c r="BIP22" s="185"/>
      <c r="BIQ22" s="185"/>
      <c r="BIR22" s="185"/>
      <c r="BIS22" s="185"/>
      <c r="BIT22" s="185"/>
      <c r="BIU22" s="185"/>
      <c r="BIV22" s="185"/>
      <c r="BIW22" s="185"/>
      <c r="BIX22" s="185"/>
      <c r="BIY22" s="185"/>
      <c r="BIZ22" s="185"/>
      <c r="BJA22" s="185"/>
      <c r="BJB22" s="185"/>
      <c r="BJC22" s="185"/>
      <c r="BJD22" s="185"/>
      <c r="BJE22" s="185"/>
      <c r="BJF22" s="185"/>
      <c r="BJG22" s="185"/>
      <c r="BJH22" s="185"/>
      <c r="BJI22" s="185"/>
      <c r="BJJ22" s="185"/>
      <c r="BJK22" s="185"/>
      <c r="BJL22" s="185"/>
      <c r="BJM22" s="185"/>
      <c r="BJN22" s="185"/>
      <c r="BJO22" s="185"/>
      <c r="BJP22" s="185"/>
      <c r="BJQ22" s="185"/>
      <c r="BJR22" s="185"/>
      <c r="BJS22" s="185"/>
      <c r="BJT22" s="185"/>
      <c r="BJU22" s="185"/>
      <c r="BJV22" s="185"/>
      <c r="BJW22" s="185"/>
      <c r="BJX22" s="185"/>
      <c r="BJY22" s="185"/>
      <c r="BJZ22" s="185"/>
      <c r="BKA22" s="185"/>
      <c r="BKB22" s="185"/>
      <c r="BKC22" s="185"/>
      <c r="BKD22" s="185"/>
      <c r="BKE22" s="185"/>
      <c r="BKF22" s="185"/>
      <c r="BKG22" s="185"/>
      <c r="BKH22" s="185"/>
      <c r="BKI22" s="185"/>
      <c r="BKJ22" s="185"/>
      <c r="BKK22" s="185"/>
      <c r="BKL22" s="185"/>
      <c r="BKM22" s="185"/>
      <c r="BKN22" s="185"/>
      <c r="BKO22" s="185"/>
      <c r="BKP22" s="185"/>
      <c r="BKQ22" s="185"/>
      <c r="BKR22" s="185"/>
      <c r="BKS22" s="185"/>
      <c r="BKT22" s="185"/>
      <c r="BKU22" s="185"/>
      <c r="BKV22" s="185"/>
      <c r="BKW22" s="185"/>
      <c r="BKX22" s="185"/>
      <c r="BKY22" s="185"/>
      <c r="BKZ22" s="185"/>
      <c r="BLA22" s="185"/>
      <c r="BLB22" s="185"/>
      <c r="BLC22" s="185"/>
      <c r="BLD22" s="185"/>
      <c r="BLE22" s="185"/>
      <c r="BLF22" s="185"/>
      <c r="BLG22" s="185"/>
      <c r="BLH22" s="185"/>
      <c r="BLI22" s="185"/>
      <c r="BLJ22" s="185"/>
      <c r="BLK22" s="185"/>
      <c r="BLL22" s="185"/>
      <c r="BLM22" s="185"/>
      <c r="BLN22" s="185"/>
      <c r="BLO22" s="185"/>
      <c r="BLP22" s="185"/>
      <c r="BLQ22" s="185"/>
      <c r="BLR22" s="185"/>
      <c r="BLS22" s="185"/>
      <c r="BLT22" s="185"/>
      <c r="BLU22" s="185"/>
      <c r="BLV22" s="185"/>
      <c r="BLW22" s="185"/>
      <c r="BLX22" s="185"/>
      <c r="BLY22" s="185"/>
      <c r="BLZ22" s="185"/>
      <c r="BMA22" s="185"/>
      <c r="BMB22" s="185"/>
      <c r="BMC22" s="185"/>
      <c r="BMD22" s="185"/>
      <c r="BME22" s="185"/>
      <c r="BMF22" s="185"/>
      <c r="BMG22" s="185"/>
      <c r="BMH22" s="185"/>
      <c r="BMI22" s="185"/>
      <c r="BMJ22" s="185"/>
      <c r="BMK22" s="185"/>
      <c r="BML22" s="185"/>
      <c r="BMM22" s="185"/>
      <c r="BMN22" s="185"/>
      <c r="BMO22" s="185"/>
      <c r="BMP22" s="185"/>
      <c r="BMQ22" s="185"/>
      <c r="BMR22" s="185"/>
      <c r="BMS22" s="185"/>
      <c r="BMT22" s="185"/>
      <c r="BMU22" s="185"/>
      <c r="BMV22" s="185"/>
      <c r="BMW22" s="185"/>
      <c r="BMX22" s="185"/>
      <c r="BMY22" s="185"/>
      <c r="BMZ22" s="185"/>
      <c r="BNA22" s="185"/>
      <c r="BNB22" s="185"/>
      <c r="BNC22" s="185"/>
      <c r="BND22" s="185"/>
      <c r="BNE22" s="185"/>
      <c r="BNF22" s="185"/>
      <c r="BNG22" s="185"/>
      <c r="BNH22" s="185"/>
      <c r="BNI22" s="185"/>
      <c r="BNJ22" s="185"/>
      <c r="BNK22" s="185"/>
      <c r="BNL22" s="185"/>
      <c r="BNM22" s="185"/>
      <c r="BNN22" s="185"/>
      <c r="BNO22" s="185"/>
      <c r="BNP22" s="185"/>
      <c r="BNQ22" s="185"/>
      <c r="BNR22" s="185"/>
      <c r="BNS22" s="185"/>
      <c r="BNT22" s="185"/>
      <c r="BNU22" s="185"/>
      <c r="BNV22" s="185"/>
      <c r="BNW22" s="185"/>
      <c r="BNX22" s="185"/>
      <c r="BNY22" s="185"/>
      <c r="BNZ22" s="185"/>
      <c r="BOA22" s="185"/>
      <c r="BOB22" s="185"/>
      <c r="BOC22" s="185"/>
      <c r="BOD22" s="185"/>
      <c r="BOE22" s="185"/>
      <c r="BOF22" s="185"/>
      <c r="BOG22" s="185"/>
      <c r="BOH22" s="185"/>
      <c r="BOI22" s="185"/>
      <c r="BOJ22" s="185"/>
      <c r="BOK22" s="185"/>
      <c r="BOL22" s="185"/>
      <c r="BOM22" s="185"/>
      <c r="BON22" s="185"/>
      <c r="BOO22" s="185"/>
      <c r="BOP22" s="185"/>
      <c r="BOQ22" s="185"/>
      <c r="BOR22" s="185"/>
      <c r="BOS22" s="185"/>
      <c r="BOT22" s="185"/>
      <c r="BOU22" s="185"/>
      <c r="BOV22" s="185"/>
      <c r="BOW22" s="185"/>
      <c r="BOX22" s="185"/>
      <c r="BOY22" s="185"/>
      <c r="BOZ22" s="185"/>
      <c r="BPA22" s="185"/>
      <c r="BPB22" s="185"/>
      <c r="BPC22" s="185"/>
      <c r="BPD22" s="185"/>
      <c r="BPE22" s="185"/>
      <c r="BPF22" s="185"/>
      <c r="BPG22" s="185"/>
      <c r="BPH22" s="185"/>
      <c r="BPI22" s="185"/>
      <c r="BPJ22" s="185"/>
      <c r="BPK22" s="185"/>
      <c r="BPL22" s="185"/>
      <c r="BPM22" s="185"/>
      <c r="BPN22" s="185"/>
      <c r="BPO22" s="185"/>
      <c r="BPP22" s="185"/>
      <c r="BPQ22" s="185"/>
      <c r="BPR22" s="185"/>
      <c r="BPS22" s="185"/>
      <c r="BPT22" s="185"/>
      <c r="BPU22" s="185"/>
      <c r="BPV22" s="185"/>
      <c r="BPW22" s="185"/>
      <c r="BPX22" s="185"/>
      <c r="BPY22" s="185"/>
      <c r="BPZ22" s="185"/>
      <c r="BQA22" s="185"/>
      <c r="BQB22" s="185"/>
      <c r="BQC22" s="185"/>
      <c r="BQD22" s="185"/>
      <c r="BQE22" s="185"/>
      <c r="BQF22" s="185"/>
      <c r="BQG22" s="185"/>
      <c r="BQH22" s="185"/>
      <c r="BQI22" s="185"/>
      <c r="BQJ22" s="185"/>
      <c r="BQK22" s="185"/>
      <c r="BQL22" s="185"/>
      <c r="BQM22" s="185"/>
      <c r="BQN22" s="185"/>
      <c r="BQO22" s="185"/>
      <c r="BQP22" s="185"/>
      <c r="BQQ22" s="185"/>
      <c r="BQR22" s="185"/>
      <c r="BQS22" s="185"/>
      <c r="BQT22" s="185"/>
      <c r="BQU22" s="185"/>
      <c r="BQV22" s="185"/>
      <c r="BQW22" s="185"/>
      <c r="BQX22" s="185"/>
      <c r="BQY22" s="185"/>
      <c r="BQZ22" s="185"/>
      <c r="BRA22" s="185"/>
      <c r="BRB22" s="185"/>
      <c r="BRC22" s="185"/>
      <c r="BRD22" s="185"/>
      <c r="BRE22" s="185"/>
      <c r="BRF22" s="185"/>
      <c r="BRG22" s="185"/>
      <c r="BRH22" s="185"/>
      <c r="BRI22" s="185"/>
      <c r="BRJ22" s="185"/>
      <c r="BRK22" s="185"/>
      <c r="BRL22" s="185"/>
      <c r="BRM22" s="185"/>
      <c r="BRN22" s="185"/>
      <c r="BRO22" s="185"/>
      <c r="BRP22" s="185"/>
      <c r="BRQ22" s="185"/>
      <c r="BRR22" s="185"/>
      <c r="BRS22" s="185"/>
      <c r="BRT22" s="185"/>
      <c r="BRU22" s="185"/>
      <c r="BRV22" s="185"/>
      <c r="BRW22" s="185"/>
      <c r="BRX22" s="185"/>
      <c r="BRY22" s="185"/>
      <c r="BRZ22" s="185"/>
      <c r="BSA22" s="185"/>
      <c r="BSB22" s="185"/>
      <c r="BSC22" s="185"/>
      <c r="BSD22" s="185"/>
      <c r="BSE22" s="185"/>
      <c r="BSF22" s="185"/>
      <c r="BSG22" s="185"/>
      <c r="BSH22" s="185"/>
      <c r="BSI22" s="185"/>
      <c r="BSJ22" s="185"/>
      <c r="BSK22" s="185"/>
      <c r="BSL22" s="185"/>
      <c r="BSM22" s="185"/>
      <c r="BSN22" s="185"/>
      <c r="BSO22" s="185"/>
      <c r="BSP22" s="185"/>
      <c r="BSQ22" s="185"/>
      <c r="BSR22" s="185"/>
      <c r="BSS22" s="185"/>
      <c r="BST22" s="185"/>
      <c r="BSU22" s="185"/>
      <c r="BSV22" s="185"/>
      <c r="BSW22" s="185"/>
      <c r="BSX22" s="185"/>
      <c r="BSY22" s="185"/>
      <c r="BSZ22" s="185"/>
      <c r="BTA22" s="185"/>
      <c r="BTB22" s="185"/>
      <c r="BTC22" s="185"/>
      <c r="BTD22" s="185"/>
      <c r="BTE22" s="185"/>
      <c r="BTF22" s="185"/>
      <c r="BTG22" s="185"/>
      <c r="BTH22" s="185"/>
      <c r="BTI22" s="185"/>
      <c r="BTJ22" s="185"/>
      <c r="BTK22" s="185"/>
      <c r="BTL22" s="185"/>
      <c r="BTM22" s="185"/>
      <c r="BTN22" s="185"/>
      <c r="BTO22" s="185"/>
      <c r="BTP22" s="185"/>
      <c r="BTQ22" s="185"/>
      <c r="BTR22" s="185"/>
      <c r="BTS22" s="185"/>
      <c r="BTT22" s="185"/>
      <c r="BTU22" s="185"/>
      <c r="BTV22" s="185"/>
      <c r="BTW22" s="185"/>
      <c r="BTX22" s="185"/>
      <c r="BTY22" s="185"/>
      <c r="BTZ22" s="185"/>
      <c r="BUA22" s="185"/>
      <c r="BUB22" s="185"/>
      <c r="BUC22" s="185"/>
      <c r="BUD22" s="185"/>
      <c r="BUE22" s="185"/>
      <c r="BUF22" s="185"/>
      <c r="BUG22" s="185"/>
      <c r="BUH22" s="185"/>
      <c r="BUI22" s="185"/>
      <c r="BUJ22" s="185"/>
      <c r="BUK22" s="185"/>
      <c r="BUL22" s="185"/>
      <c r="BUM22" s="185"/>
      <c r="BUN22" s="185"/>
      <c r="BUO22" s="185"/>
      <c r="BUP22" s="185"/>
      <c r="BUQ22" s="185"/>
      <c r="BUR22" s="185"/>
      <c r="BUS22" s="185"/>
      <c r="BUT22" s="185"/>
      <c r="BUU22" s="185"/>
      <c r="BUV22" s="185"/>
      <c r="BUW22" s="185"/>
      <c r="BUX22" s="185"/>
      <c r="BUY22" s="185"/>
      <c r="BUZ22" s="185"/>
      <c r="BVA22" s="185"/>
      <c r="BVB22" s="185"/>
      <c r="BVC22" s="185"/>
      <c r="BVD22" s="185"/>
      <c r="BVE22" s="185"/>
      <c r="BVF22" s="185"/>
      <c r="BVG22" s="185"/>
      <c r="BVH22" s="185"/>
      <c r="BVI22" s="185"/>
      <c r="BVJ22" s="185"/>
      <c r="BVK22" s="185"/>
      <c r="BVL22" s="185"/>
      <c r="BVM22" s="185"/>
      <c r="BVN22" s="185"/>
      <c r="BVO22" s="185"/>
      <c r="BVP22" s="185"/>
      <c r="BVQ22" s="185"/>
      <c r="BVR22" s="185"/>
      <c r="BVS22" s="185"/>
      <c r="BVT22" s="185"/>
      <c r="BVU22" s="185"/>
      <c r="BVV22" s="185"/>
      <c r="BVW22" s="185"/>
      <c r="BVX22" s="185"/>
      <c r="BVY22" s="185"/>
      <c r="BVZ22" s="185"/>
      <c r="BWA22" s="185"/>
      <c r="BWB22" s="185"/>
      <c r="BWC22" s="185"/>
      <c r="BWD22" s="185"/>
      <c r="BWE22" s="185"/>
      <c r="BWF22" s="185"/>
      <c r="BWG22" s="185"/>
      <c r="BWH22" s="185"/>
      <c r="BWI22" s="185"/>
      <c r="BWJ22" s="185"/>
      <c r="BWK22" s="185"/>
      <c r="BWL22" s="185"/>
      <c r="BWM22" s="185"/>
      <c r="BWN22" s="185"/>
      <c r="BWO22" s="185"/>
      <c r="BWP22" s="185"/>
      <c r="BWQ22" s="185"/>
      <c r="BWR22" s="185"/>
      <c r="BWS22" s="185"/>
      <c r="BWT22" s="185"/>
      <c r="BWU22" s="185"/>
      <c r="BWV22" s="185"/>
      <c r="BWW22" s="185"/>
      <c r="BWX22" s="185"/>
      <c r="BWY22" s="185"/>
      <c r="BWZ22" s="185"/>
      <c r="BXA22" s="185"/>
      <c r="BXB22" s="185"/>
      <c r="BXC22" s="185"/>
      <c r="BXD22" s="185"/>
      <c r="BXE22" s="185"/>
      <c r="BXF22" s="185"/>
      <c r="BXG22" s="185"/>
      <c r="BXH22" s="185"/>
      <c r="BXI22" s="185"/>
      <c r="BXJ22" s="185"/>
      <c r="BXK22" s="185"/>
      <c r="BXL22" s="185"/>
      <c r="BXM22" s="185"/>
      <c r="BXN22" s="185"/>
      <c r="BXO22" s="185"/>
      <c r="BXP22" s="185"/>
      <c r="BXQ22" s="185"/>
      <c r="BXR22" s="185"/>
      <c r="BXS22" s="185"/>
      <c r="BXT22" s="185"/>
      <c r="BXU22" s="185"/>
      <c r="BXV22" s="185"/>
      <c r="BXW22" s="185"/>
      <c r="BXX22" s="185"/>
      <c r="BXY22" s="185"/>
      <c r="BXZ22" s="185"/>
      <c r="BYA22" s="185"/>
      <c r="BYB22" s="185"/>
      <c r="BYC22" s="185"/>
      <c r="BYD22" s="185"/>
      <c r="BYE22" s="185"/>
      <c r="BYF22" s="185"/>
      <c r="BYG22" s="185"/>
      <c r="BYH22" s="185"/>
      <c r="BYI22" s="185"/>
      <c r="BYJ22" s="185"/>
      <c r="BYK22" s="185"/>
      <c r="BYL22" s="185"/>
      <c r="BYM22" s="185"/>
      <c r="BYN22" s="185"/>
      <c r="BYO22" s="185"/>
      <c r="BYP22" s="185"/>
      <c r="BYQ22" s="185"/>
      <c r="BYR22" s="185"/>
      <c r="BYS22" s="185"/>
      <c r="BYT22" s="185"/>
      <c r="BYU22" s="185"/>
      <c r="BYV22" s="185"/>
      <c r="BYW22" s="185"/>
      <c r="BYX22" s="185"/>
      <c r="BYY22" s="185"/>
      <c r="BYZ22" s="185"/>
      <c r="BZA22" s="185"/>
      <c r="BZB22" s="185"/>
      <c r="BZC22" s="185"/>
      <c r="BZD22" s="185"/>
      <c r="BZE22" s="185"/>
      <c r="BZF22" s="185"/>
      <c r="BZG22" s="185"/>
      <c r="BZH22" s="185"/>
      <c r="BZI22" s="185"/>
      <c r="BZJ22" s="185"/>
      <c r="BZK22" s="185"/>
      <c r="BZL22" s="185"/>
      <c r="BZM22" s="185"/>
      <c r="BZN22" s="185"/>
      <c r="BZO22" s="185"/>
      <c r="BZP22" s="185"/>
      <c r="BZQ22" s="185"/>
      <c r="BZR22" s="185"/>
      <c r="BZS22" s="185"/>
      <c r="BZT22" s="185"/>
      <c r="BZU22" s="185"/>
      <c r="BZV22" s="185"/>
      <c r="BZW22" s="185"/>
      <c r="BZX22" s="185"/>
      <c r="BZY22" s="185"/>
      <c r="BZZ22" s="185"/>
      <c r="CAA22" s="185"/>
      <c r="CAB22" s="185"/>
      <c r="CAC22" s="185"/>
      <c r="CAD22" s="185"/>
      <c r="CAE22" s="185"/>
      <c r="CAF22" s="185"/>
      <c r="CAG22" s="185"/>
      <c r="CAH22" s="185"/>
      <c r="CAI22" s="185"/>
      <c r="CAJ22" s="185"/>
      <c r="CAK22" s="185"/>
      <c r="CAL22" s="185"/>
      <c r="CAM22" s="185"/>
      <c r="CAN22" s="185"/>
      <c r="CAO22" s="185"/>
      <c r="CAP22" s="185"/>
      <c r="CAQ22" s="185"/>
      <c r="CAR22" s="185"/>
      <c r="CAS22" s="185"/>
      <c r="CAT22" s="185"/>
      <c r="CAU22" s="185"/>
      <c r="CAV22" s="185"/>
      <c r="CAW22" s="185"/>
      <c r="CAX22" s="185"/>
      <c r="CAY22" s="185"/>
      <c r="CAZ22" s="185"/>
      <c r="CBA22" s="185"/>
      <c r="CBB22" s="185"/>
      <c r="CBC22" s="185"/>
      <c r="CBD22" s="185"/>
      <c r="CBE22" s="185"/>
      <c r="CBF22" s="185"/>
      <c r="CBG22" s="185"/>
      <c r="CBH22" s="185"/>
      <c r="CBI22" s="185"/>
      <c r="CBJ22" s="185"/>
      <c r="CBK22" s="185"/>
      <c r="CBL22" s="185"/>
      <c r="CBM22" s="185"/>
      <c r="CBN22" s="185"/>
      <c r="CBO22" s="185"/>
      <c r="CBP22" s="185"/>
      <c r="CBQ22" s="185"/>
      <c r="CBR22" s="185"/>
      <c r="CBS22" s="185"/>
      <c r="CBT22" s="185"/>
      <c r="CBU22" s="185"/>
      <c r="CBV22" s="185"/>
      <c r="CBW22" s="185"/>
      <c r="CBX22" s="185"/>
      <c r="CBY22" s="185"/>
      <c r="CBZ22" s="185"/>
      <c r="CCA22" s="185"/>
      <c r="CCB22" s="185"/>
      <c r="CCC22" s="185"/>
      <c r="CCD22" s="185"/>
      <c r="CCE22" s="185"/>
      <c r="CCF22" s="185"/>
      <c r="CCG22" s="185"/>
      <c r="CCH22" s="185"/>
      <c r="CCI22" s="185"/>
      <c r="CCJ22" s="185"/>
      <c r="CCK22" s="185"/>
      <c r="CCL22" s="185"/>
      <c r="CCM22" s="185"/>
      <c r="CCN22" s="185"/>
      <c r="CCO22" s="185"/>
      <c r="CCP22" s="185"/>
      <c r="CCQ22" s="185"/>
      <c r="CCR22" s="185"/>
      <c r="CCS22" s="185"/>
      <c r="CCT22" s="185"/>
      <c r="CCU22" s="185"/>
      <c r="CCV22" s="185"/>
      <c r="CCW22" s="185"/>
      <c r="CCX22" s="185"/>
      <c r="CCY22" s="185"/>
      <c r="CCZ22" s="185"/>
      <c r="CDA22" s="185"/>
      <c r="CDB22" s="185"/>
      <c r="CDC22" s="185"/>
      <c r="CDD22" s="185"/>
      <c r="CDE22" s="185"/>
      <c r="CDF22" s="185"/>
      <c r="CDG22" s="185"/>
      <c r="CDH22" s="185"/>
      <c r="CDI22" s="185"/>
      <c r="CDJ22" s="185"/>
      <c r="CDK22" s="185"/>
      <c r="CDL22" s="185"/>
      <c r="CDM22" s="185"/>
      <c r="CDN22" s="185"/>
      <c r="CDO22" s="185"/>
      <c r="CDP22" s="185"/>
      <c r="CDQ22" s="185"/>
      <c r="CDR22" s="185"/>
      <c r="CDS22" s="185"/>
      <c r="CDT22" s="185"/>
      <c r="CDU22" s="185"/>
      <c r="CDV22" s="185"/>
      <c r="CDW22" s="185"/>
      <c r="CDX22" s="185"/>
      <c r="CDY22" s="185"/>
      <c r="CDZ22" s="185"/>
      <c r="CEA22" s="185"/>
      <c r="CEB22" s="185"/>
      <c r="CEC22" s="185"/>
      <c r="CED22" s="185"/>
      <c r="CEE22" s="185"/>
      <c r="CEF22" s="185"/>
      <c r="CEG22" s="185"/>
      <c r="CEH22" s="185"/>
      <c r="CEI22" s="185"/>
      <c r="CEJ22" s="185"/>
      <c r="CEK22" s="185"/>
      <c r="CEL22" s="185"/>
      <c r="CEM22" s="185"/>
      <c r="CEN22" s="185"/>
      <c r="CEO22" s="185"/>
      <c r="CEP22" s="185"/>
      <c r="CEQ22" s="185"/>
      <c r="CER22" s="185"/>
      <c r="CES22" s="185"/>
      <c r="CET22" s="185"/>
      <c r="CEU22" s="185"/>
      <c r="CEV22" s="185"/>
      <c r="CEW22" s="185"/>
      <c r="CEX22" s="185"/>
      <c r="CEY22" s="185"/>
      <c r="CEZ22" s="185"/>
      <c r="CFA22" s="185"/>
      <c r="CFB22" s="185"/>
      <c r="CFC22" s="185"/>
      <c r="CFD22" s="185"/>
      <c r="CFE22" s="185"/>
      <c r="CFF22" s="185"/>
      <c r="CFG22" s="185"/>
      <c r="CFH22" s="185"/>
      <c r="CFI22" s="185"/>
      <c r="CFJ22" s="185"/>
      <c r="CFK22" s="185"/>
      <c r="CFL22" s="185"/>
      <c r="CFM22" s="185"/>
      <c r="CFN22" s="185"/>
      <c r="CFO22" s="185"/>
      <c r="CFP22" s="185"/>
      <c r="CFQ22" s="185"/>
      <c r="CFR22" s="185"/>
      <c r="CFS22" s="185"/>
      <c r="CFT22" s="185"/>
      <c r="CFU22" s="185"/>
      <c r="CFV22" s="185"/>
      <c r="CFW22" s="185"/>
      <c r="CFX22" s="185"/>
      <c r="CFY22" s="185"/>
      <c r="CFZ22" s="185"/>
      <c r="CGA22" s="185"/>
      <c r="CGB22" s="185"/>
      <c r="CGC22" s="185"/>
      <c r="CGD22" s="185"/>
      <c r="CGE22" s="185"/>
      <c r="CGF22" s="185"/>
      <c r="CGG22" s="185"/>
      <c r="CGH22" s="185"/>
      <c r="CGI22" s="185"/>
      <c r="CGJ22" s="185"/>
      <c r="CGK22" s="185"/>
      <c r="CGL22" s="185"/>
      <c r="CGM22" s="185"/>
      <c r="CGN22" s="185"/>
      <c r="CGO22" s="185"/>
      <c r="CGP22" s="185"/>
      <c r="CGQ22" s="185"/>
      <c r="CGR22" s="185"/>
      <c r="CGS22" s="185"/>
      <c r="CGT22" s="185"/>
      <c r="CGU22" s="185"/>
      <c r="CGV22" s="185"/>
      <c r="CGW22" s="185"/>
      <c r="CGX22" s="185"/>
      <c r="CGY22" s="185"/>
      <c r="CGZ22" s="185"/>
      <c r="CHA22" s="185"/>
      <c r="CHB22" s="185"/>
      <c r="CHC22" s="185"/>
      <c r="CHD22" s="185"/>
      <c r="CHE22" s="185"/>
      <c r="CHF22" s="185"/>
      <c r="CHG22" s="185"/>
      <c r="CHH22" s="185"/>
      <c r="CHI22" s="185"/>
      <c r="CHJ22" s="185"/>
      <c r="CHK22" s="185"/>
      <c r="CHL22" s="185"/>
      <c r="CHM22" s="185"/>
      <c r="CHN22" s="185"/>
      <c r="CHO22" s="185"/>
      <c r="CHP22" s="185"/>
      <c r="CHQ22" s="185"/>
      <c r="CHR22" s="185"/>
      <c r="CHS22" s="185"/>
      <c r="CHT22" s="185"/>
      <c r="CHU22" s="185"/>
      <c r="CHV22" s="185"/>
      <c r="CHW22" s="185"/>
      <c r="CHX22" s="185"/>
      <c r="CHY22" s="185"/>
      <c r="CHZ22" s="185"/>
      <c r="CIA22" s="185"/>
      <c r="CIB22" s="185"/>
      <c r="CIC22" s="185"/>
      <c r="CID22" s="185"/>
      <c r="CIE22" s="185"/>
      <c r="CIF22" s="185"/>
      <c r="CIG22" s="185"/>
      <c r="CIH22" s="185"/>
      <c r="CII22" s="185"/>
      <c r="CIJ22" s="185"/>
      <c r="CIK22" s="185"/>
      <c r="CIL22" s="185"/>
      <c r="CIM22" s="185"/>
      <c r="CIN22" s="185"/>
      <c r="CIO22" s="185"/>
      <c r="CIP22" s="185"/>
      <c r="CIQ22" s="185"/>
      <c r="CIR22" s="185"/>
      <c r="CIS22" s="185"/>
      <c r="CIT22" s="185"/>
      <c r="CIU22" s="185"/>
      <c r="CIV22" s="185"/>
      <c r="CIW22" s="185"/>
      <c r="CIX22" s="185"/>
      <c r="CIY22" s="185"/>
      <c r="CIZ22" s="185"/>
      <c r="CJA22" s="185"/>
      <c r="CJB22" s="185"/>
      <c r="CJC22" s="185"/>
      <c r="CJD22" s="185"/>
      <c r="CJE22" s="185"/>
      <c r="CJF22" s="185"/>
      <c r="CJG22" s="185"/>
      <c r="CJH22" s="185"/>
      <c r="CJI22" s="185"/>
      <c r="CJJ22" s="185"/>
      <c r="CJK22" s="185"/>
      <c r="CJL22" s="185"/>
      <c r="CJM22" s="185"/>
      <c r="CJN22" s="185"/>
      <c r="CJO22" s="185"/>
      <c r="CJP22" s="185"/>
      <c r="CJQ22" s="185"/>
      <c r="CJR22" s="185"/>
      <c r="CJS22" s="185"/>
      <c r="CJT22" s="185"/>
      <c r="CJU22" s="185"/>
      <c r="CJV22" s="185"/>
      <c r="CJW22" s="185"/>
      <c r="CJX22" s="185"/>
      <c r="CJY22" s="185"/>
      <c r="CJZ22" s="185"/>
      <c r="CKA22" s="185"/>
      <c r="CKB22" s="185"/>
      <c r="CKC22" s="185"/>
      <c r="CKD22" s="185"/>
      <c r="CKE22" s="185"/>
      <c r="CKF22" s="185"/>
      <c r="CKG22" s="185"/>
      <c r="CKH22" s="185"/>
      <c r="CKI22" s="185"/>
      <c r="CKJ22" s="185"/>
      <c r="CKK22" s="185"/>
      <c r="CKL22" s="185"/>
      <c r="CKM22" s="185"/>
      <c r="CKN22" s="185"/>
      <c r="CKO22" s="185"/>
      <c r="CKP22" s="185"/>
      <c r="CKQ22" s="185"/>
      <c r="CKR22" s="185"/>
      <c r="CKS22" s="185"/>
      <c r="CKT22" s="185"/>
      <c r="CKU22" s="185"/>
      <c r="CKV22" s="185"/>
      <c r="CKW22" s="185"/>
      <c r="CKX22" s="185"/>
      <c r="CKY22" s="185"/>
      <c r="CKZ22" s="185"/>
      <c r="CLA22" s="185"/>
      <c r="CLB22" s="185"/>
      <c r="CLC22" s="185"/>
      <c r="CLD22" s="185"/>
      <c r="CLE22" s="185"/>
      <c r="CLF22" s="185"/>
      <c r="CLG22" s="185"/>
      <c r="CLH22" s="185"/>
      <c r="CLI22" s="185"/>
      <c r="CLJ22" s="185"/>
      <c r="CLK22" s="185"/>
      <c r="CLL22" s="185"/>
      <c r="CLM22" s="185"/>
      <c r="CLN22" s="185"/>
      <c r="CLO22" s="185"/>
      <c r="CLP22" s="185"/>
      <c r="CLQ22" s="185"/>
      <c r="CLR22" s="185"/>
      <c r="CLS22" s="185"/>
      <c r="CLT22" s="185"/>
      <c r="CLU22" s="185"/>
      <c r="CLV22" s="185"/>
      <c r="CLW22" s="185"/>
      <c r="CLX22" s="185"/>
      <c r="CLY22" s="185"/>
      <c r="CLZ22" s="185"/>
      <c r="CMA22" s="185"/>
      <c r="CMB22" s="185"/>
      <c r="CMC22" s="185"/>
      <c r="CMD22" s="185"/>
      <c r="CME22" s="185"/>
      <c r="CMF22" s="185"/>
      <c r="CMG22" s="185"/>
      <c r="CMH22" s="185"/>
      <c r="CMI22" s="185"/>
      <c r="CMJ22" s="185"/>
      <c r="CMK22" s="185"/>
      <c r="CML22" s="185"/>
      <c r="CMM22" s="185"/>
      <c r="CMN22" s="185"/>
      <c r="CMO22" s="185"/>
      <c r="CMP22" s="185"/>
      <c r="CMQ22" s="185"/>
      <c r="CMR22" s="185"/>
      <c r="CMS22" s="185"/>
      <c r="CMT22" s="185"/>
      <c r="CMU22" s="185"/>
      <c r="CMV22" s="185"/>
      <c r="CMW22" s="185"/>
      <c r="CMX22" s="185"/>
      <c r="CMY22" s="185"/>
      <c r="CMZ22" s="185"/>
      <c r="CNA22" s="185"/>
      <c r="CNB22" s="185"/>
      <c r="CNC22" s="185"/>
      <c r="CND22" s="185"/>
      <c r="CNE22" s="185"/>
      <c r="CNF22" s="185"/>
      <c r="CNG22" s="185"/>
      <c r="CNH22" s="185"/>
      <c r="CNI22" s="185"/>
      <c r="CNJ22" s="185"/>
      <c r="CNK22" s="185"/>
      <c r="CNL22" s="185"/>
      <c r="CNM22" s="185"/>
      <c r="CNN22" s="185"/>
      <c r="CNO22" s="185"/>
      <c r="CNP22" s="185"/>
      <c r="CNQ22" s="185"/>
      <c r="CNR22" s="185"/>
      <c r="CNS22" s="185"/>
      <c r="CNT22" s="185"/>
      <c r="CNU22" s="185"/>
      <c r="CNV22" s="185"/>
      <c r="CNW22" s="185"/>
      <c r="CNX22" s="185"/>
      <c r="CNY22" s="185"/>
      <c r="CNZ22" s="185"/>
      <c r="COA22" s="185"/>
      <c r="COB22" s="185"/>
      <c r="COC22" s="185"/>
      <c r="COD22" s="185"/>
      <c r="COE22" s="185"/>
      <c r="COF22" s="185"/>
      <c r="COG22" s="185"/>
      <c r="COH22" s="185"/>
      <c r="COI22" s="185"/>
      <c r="COJ22" s="185"/>
      <c r="COK22" s="185"/>
      <c r="COL22" s="185"/>
      <c r="COM22" s="185"/>
      <c r="CON22" s="185"/>
      <c r="COO22" s="185"/>
      <c r="COP22" s="185"/>
      <c r="COQ22" s="185"/>
      <c r="COR22" s="185"/>
      <c r="COS22" s="185"/>
      <c r="COT22" s="185"/>
      <c r="COU22" s="185"/>
      <c r="COV22" s="185"/>
      <c r="COW22" s="185"/>
      <c r="COX22" s="185"/>
      <c r="COY22" s="185"/>
      <c r="COZ22" s="185"/>
      <c r="CPA22" s="185"/>
      <c r="CPB22" s="185"/>
      <c r="CPC22" s="185"/>
      <c r="CPD22" s="185"/>
      <c r="CPE22" s="185"/>
      <c r="CPF22" s="185"/>
      <c r="CPG22" s="185"/>
      <c r="CPH22" s="185"/>
      <c r="CPI22" s="185"/>
      <c r="CPJ22" s="185"/>
      <c r="CPK22" s="185"/>
      <c r="CPL22" s="185"/>
      <c r="CPM22" s="185"/>
      <c r="CPN22" s="185"/>
      <c r="CPO22" s="185"/>
      <c r="CPP22" s="185"/>
      <c r="CPQ22" s="185"/>
      <c r="CPR22" s="185"/>
      <c r="CPS22" s="185"/>
      <c r="CPT22" s="185"/>
      <c r="CPU22" s="185"/>
      <c r="CPV22" s="185"/>
      <c r="CPW22" s="185"/>
      <c r="CPX22" s="185"/>
      <c r="CPY22" s="185"/>
      <c r="CPZ22" s="185"/>
      <c r="CQA22" s="185"/>
      <c r="CQB22" s="185"/>
      <c r="CQC22" s="185"/>
      <c r="CQD22" s="185"/>
      <c r="CQE22" s="185"/>
      <c r="CQF22" s="185"/>
      <c r="CQG22" s="185"/>
      <c r="CQH22" s="185"/>
      <c r="CQI22" s="185"/>
      <c r="CQJ22" s="185"/>
      <c r="CQK22" s="185"/>
      <c r="CQL22" s="185"/>
      <c r="CQM22" s="185"/>
      <c r="CQN22" s="185"/>
      <c r="CQO22" s="185"/>
      <c r="CQP22" s="185"/>
      <c r="CQQ22" s="185"/>
      <c r="CQR22" s="185"/>
      <c r="CQS22" s="185"/>
      <c r="CQT22" s="185"/>
      <c r="CQU22" s="185"/>
      <c r="CQV22" s="185"/>
      <c r="CQW22" s="185"/>
      <c r="CQX22" s="185"/>
      <c r="CQY22" s="185"/>
      <c r="CQZ22" s="185"/>
      <c r="CRA22" s="185"/>
      <c r="CRB22" s="185"/>
      <c r="CRC22" s="185"/>
      <c r="CRD22" s="185"/>
      <c r="CRE22" s="185"/>
      <c r="CRF22" s="185"/>
      <c r="CRG22" s="185"/>
      <c r="CRH22" s="185"/>
      <c r="CRI22" s="185"/>
      <c r="CRJ22" s="185"/>
      <c r="CRK22" s="185"/>
      <c r="CRL22" s="185"/>
      <c r="CRM22" s="185"/>
      <c r="CRN22" s="185"/>
      <c r="CRO22" s="185"/>
      <c r="CRP22" s="185"/>
      <c r="CRQ22" s="185"/>
      <c r="CRR22" s="185"/>
      <c r="CRS22" s="185"/>
      <c r="CRT22" s="185"/>
      <c r="CRU22" s="185"/>
      <c r="CRV22" s="185"/>
      <c r="CRW22" s="185"/>
      <c r="CRX22" s="185"/>
      <c r="CRY22" s="185"/>
      <c r="CRZ22" s="185"/>
      <c r="CSA22" s="185"/>
      <c r="CSB22" s="185"/>
      <c r="CSC22" s="185"/>
      <c r="CSD22" s="185"/>
      <c r="CSE22" s="185"/>
      <c r="CSF22" s="185"/>
      <c r="CSG22" s="185"/>
      <c r="CSH22" s="185"/>
      <c r="CSI22" s="185"/>
      <c r="CSJ22" s="185"/>
      <c r="CSK22" s="185"/>
      <c r="CSL22" s="185"/>
      <c r="CSM22" s="185"/>
      <c r="CSN22" s="185"/>
      <c r="CSO22" s="185"/>
      <c r="CSP22" s="185"/>
      <c r="CSQ22" s="185"/>
      <c r="CSR22" s="185"/>
      <c r="CSS22" s="185"/>
      <c r="CST22" s="185"/>
      <c r="CSU22" s="185"/>
      <c r="CSV22" s="185"/>
      <c r="CSW22" s="185"/>
      <c r="CSX22" s="185"/>
      <c r="CSY22" s="185"/>
      <c r="CSZ22" s="185"/>
      <c r="CTA22" s="185"/>
      <c r="CTB22" s="185"/>
      <c r="CTC22" s="185"/>
      <c r="CTD22" s="185"/>
      <c r="CTE22" s="185"/>
      <c r="CTF22" s="185"/>
      <c r="CTG22" s="185"/>
      <c r="CTH22" s="185"/>
      <c r="CTI22" s="185"/>
      <c r="CTJ22" s="185"/>
      <c r="CTK22" s="185"/>
      <c r="CTL22" s="185"/>
      <c r="CTM22" s="185"/>
      <c r="CTN22" s="185"/>
      <c r="CTO22" s="185"/>
      <c r="CTP22" s="185"/>
      <c r="CTQ22" s="185"/>
      <c r="CTR22" s="185"/>
      <c r="CTS22" s="185"/>
      <c r="CTT22" s="185"/>
      <c r="CTU22" s="185"/>
      <c r="CTV22" s="185"/>
      <c r="CTW22" s="185"/>
      <c r="CTX22" s="185"/>
      <c r="CTY22" s="185"/>
      <c r="CTZ22" s="185"/>
      <c r="CUA22" s="185"/>
      <c r="CUB22" s="185"/>
      <c r="CUC22" s="185"/>
      <c r="CUD22" s="185"/>
      <c r="CUE22" s="185"/>
      <c r="CUF22" s="185"/>
      <c r="CUG22" s="185"/>
      <c r="CUH22" s="185"/>
      <c r="CUI22" s="185"/>
      <c r="CUJ22" s="185"/>
      <c r="CUK22" s="185"/>
      <c r="CUL22" s="185"/>
      <c r="CUM22" s="185"/>
      <c r="CUN22" s="185"/>
      <c r="CUO22" s="185"/>
      <c r="CUP22" s="185"/>
      <c r="CUQ22" s="185"/>
      <c r="CUR22" s="185"/>
      <c r="CUS22" s="185"/>
      <c r="CUT22" s="185"/>
      <c r="CUU22" s="185"/>
      <c r="CUV22" s="185"/>
      <c r="CUW22" s="185"/>
      <c r="CUX22" s="185"/>
      <c r="CUY22" s="185"/>
      <c r="CUZ22" s="185"/>
      <c r="CVA22" s="185"/>
      <c r="CVB22" s="185"/>
      <c r="CVC22" s="185"/>
      <c r="CVD22" s="185"/>
      <c r="CVE22" s="185"/>
      <c r="CVF22" s="185"/>
      <c r="CVG22" s="185"/>
      <c r="CVH22" s="185"/>
      <c r="CVI22" s="185"/>
      <c r="CVJ22" s="185"/>
      <c r="CVK22" s="185"/>
      <c r="CVL22" s="185"/>
      <c r="CVM22" s="185"/>
      <c r="CVN22" s="185"/>
      <c r="CVO22" s="185"/>
      <c r="CVP22" s="185"/>
      <c r="CVQ22" s="185"/>
      <c r="CVR22" s="185"/>
      <c r="CVS22" s="185"/>
      <c r="CVT22" s="185"/>
      <c r="CVU22" s="185"/>
      <c r="CVV22" s="185"/>
      <c r="CVW22" s="185"/>
      <c r="CVX22" s="185"/>
      <c r="CVY22" s="185"/>
      <c r="CVZ22" s="185"/>
      <c r="CWA22" s="185"/>
      <c r="CWB22" s="185"/>
      <c r="CWC22" s="185"/>
      <c r="CWD22" s="185"/>
      <c r="CWE22" s="185"/>
      <c r="CWF22" s="185"/>
      <c r="CWG22" s="185"/>
      <c r="CWH22" s="185"/>
      <c r="CWI22" s="185"/>
      <c r="CWJ22" s="185"/>
      <c r="CWK22" s="185"/>
      <c r="CWL22" s="185"/>
      <c r="CWM22" s="185"/>
      <c r="CWN22" s="185"/>
      <c r="CWO22" s="185"/>
      <c r="CWP22" s="185"/>
      <c r="CWQ22" s="185"/>
      <c r="CWR22" s="185"/>
      <c r="CWS22" s="185"/>
      <c r="CWT22" s="185"/>
      <c r="CWU22" s="185"/>
      <c r="CWV22" s="185"/>
      <c r="CWW22" s="185"/>
      <c r="CWX22" s="185"/>
      <c r="CWY22" s="185"/>
      <c r="CWZ22" s="185"/>
      <c r="CXA22" s="185"/>
      <c r="CXB22" s="185"/>
      <c r="CXC22" s="185"/>
      <c r="CXD22" s="185"/>
      <c r="CXE22" s="185"/>
      <c r="CXF22" s="185"/>
      <c r="CXG22" s="185"/>
      <c r="CXH22" s="185"/>
      <c r="CXI22" s="185"/>
      <c r="CXJ22" s="185"/>
      <c r="CXK22" s="185"/>
      <c r="CXL22" s="185"/>
      <c r="CXM22" s="185"/>
      <c r="CXN22" s="185"/>
      <c r="CXO22" s="185"/>
      <c r="CXP22" s="185"/>
      <c r="CXQ22" s="185"/>
      <c r="CXR22" s="185"/>
      <c r="CXS22" s="185"/>
      <c r="CXT22" s="185"/>
      <c r="CXU22" s="185"/>
      <c r="CXV22" s="185"/>
      <c r="CXW22" s="185"/>
      <c r="CXX22" s="185"/>
      <c r="CXY22" s="185"/>
      <c r="CXZ22" s="185"/>
      <c r="CYA22" s="185"/>
      <c r="CYB22" s="185"/>
      <c r="CYC22" s="185"/>
      <c r="CYD22" s="185"/>
      <c r="CYE22" s="185"/>
      <c r="CYF22" s="185"/>
      <c r="CYG22" s="185"/>
      <c r="CYH22" s="185"/>
      <c r="CYI22" s="185"/>
      <c r="CYJ22" s="185"/>
      <c r="CYK22" s="185"/>
      <c r="CYL22" s="185"/>
      <c r="CYM22" s="185"/>
      <c r="CYN22" s="185"/>
      <c r="CYO22" s="185"/>
      <c r="CYP22" s="185"/>
      <c r="CYQ22" s="185"/>
      <c r="CYR22" s="185"/>
      <c r="CYS22" s="185"/>
      <c r="CYT22" s="185"/>
      <c r="CYU22" s="185"/>
      <c r="CYV22" s="185"/>
      <c r="CYW22" s="185"/>
      <c r="CYX22" s="185"/>
      <c r="CYY22" s="185"/>
      <c r="CYZ22" s="185"/>
      <c r="CZA22" s="185"/>
      <c r="CZB22" s="185"/>
      <c r="CZC22" s="185"/>
      <c r="CZD22" s="185"/>
      <c r="CZE22" s="185"/>
      <c r="CZF22" s="185"/>
      <c r="CZG22" s="185"/>
      <c r="CZH22" s="185"/>
      <c r="CZI22" s="185"/>
      <c r="CZJ22" s="185"/>
      <c r="CZK22" s="185"/>
      <c r="CZL22" s="185"/>
      <c r="CZM22" s="185"/>
      <c r="CZN22" s="185"/>
      <c r="CZO22" s="185"/>
      <c r="CZP22" s="185"/>
      <c r="CZQ22" s="185"/>
      <c r="CZR22" s="185"/>
      <c r="CZS22" s="185"/>
      <c r="CZT22" s="185"/>
      <c r="CZU22" s="185"/>
      <c r="CZV22" s="185"/>
      <c r="CZW22" s="185"/>
      <c r="CZX22" s="185"/>
      <c r="CZY22" s="185"/>
      <c r="CZZ22" s="185"/>
      <c r="DAA22" s="185"/>
      <c r="DAB22" s="185"/>
      <c r="DAC22" s="185"/>
      <c r="DAD22" s="185"/>
      <c r="DAE22" s="185"/>
      <c r="DAF22" s="185"/>
      <c r="DAG22" s="185"/>
      <c r="DAH22" s="185"/>
      <c r="DAI22" s="185"/>
      <c r="DAJ22" s="185"/>
      <c r="DAK22" s="185"/>
      <c r="DAL22" s="185"/>
      <c r="DAM22" s="185"/>
      <c r="DAN22" s="185"/>
      <c r="DAO22" s="185"/>
      <c r="DAP22" s="185"/>
      <c r="DAQ22" s="185"/>
      <c r="DAR22" s="185"/>
      <c r="DAS22" s="185"/>
      <c r="DAT22" s="185"/>
      <c r="DAU22" s="185"/>
      <c r="DAV22" s="185"/>
      <c r="DAW22" s="185"/>
      <c r="DAX22" s="185"/>
      <c r="DAY22" s="185"/>
      <c r="DAZ22" s="185"/>
      <c r="DBA22" s="185"/>
      <c r="DBB22" s="185"/>
      <c r="DBC22" s="185"/>
      <c r="DBD22" s="185"/>
      <c r="DBE22" s="185"/>
      <c r="DBF22" s="185"/>
      <c r="DBG22" s="185"/>
      <c r="DBH22" s="185"/>
      <c r="DBI22" s="185"/>
      <c r="DBJ22" s="185"/>
      <c r="DBK22" s="185"/>
      <c r="DBL22" s="185"/>
      <c r="DBM22" s="185"/>
      <c r="DBN22" s="185"/>
      <c r="DBO22" s="185"/>
      <c r="DBP22" s="185"/>
      <c r="DBQ22" s="185"/>
      <c r="DBR22" s="185"/>
      <c r="DBS22" s="185"/>
      <c r="DBT22" s="185"/>
      <c r="DBU22" s="185"/>
      <c r="DBV22" s="185"/>
      <c r="DBW22" s="185"/>
      <c r="DBX22" s="185"/>
      <c r="DBY22" s="185"/>
      <c r="DBZ22" s="185"/>
      <c r="DCA22" s="185"/>
      <c r="DCB22" s="185"/>
      <c r="DCC22" s="185"/>
      <c r="DCD22" s="185"/>
      <c r="DCE22" s="185"/>
      <c r="DCF22" s="185"/>
      <c r="DCG22" s="185"/>
      <c r="DCH22" s="185"/>
      <c r="DCI22" s="185"/>
      <c r="DCJ22" s="185"/>
      <c r="DCK22" s="185"/>
      <c r="DCL22" s="185"/>
      <c r="DCM22" s="185"/>
      <c r="DCN22" s="185"/>
      <c r="DCO22" s="185"/>
      <c r="DCP22" s="185"/>
      <c r="DCQ22" s="185"/>
      <c r="DCR22" s="185"/>
      <c r="DCS22" s="185"/>
      <c r="DCT22" s="185"/>
      <c r="DCU22" s="185"/>
      <c r="DCV22" s="185"/>
      <c r="DCW22" s="185"/>
      <c r="DCX22" s="185"/>
      <c r="DCY22" s="185"/>
      <c r="DCZ22" s="185"/>
      <c r="DDA22" s="185"/>
      <c r="DDB22" s="185"/>
      <c r="DDC22" s="185"/>
      <c r="DDD22" s="185"/>
      <c r="DDE22" s="185"/>
      <c r="DDF22" s="185"/>
      <c r="DDG22" s="185"/>
      <c r="DDH22" s="185"/>
      <c r="DDI22" s="185"/>
      <c r="DDJ22" s="185"/>
      <c r="DDK22" s="185"/>
      <c r="DDL22" s="185"/>
      <c r="DDM22" s="185"/>
      <c r="DDN22" s="185"/>
      <c r="DDO22" s="185"/>
      <c r="DDP22" s="185"/>
      <c r="DDQ22" s="185"/>
      <c r="DDR22" s="185"/>
      <c r="DDS22" s="185"/>
      <c r="DDT22" s="185"/>
      <c r="DDU22" s="185"/>
      <c r="DDV22" s="185"/>
      <c r="DDW22" s="185"/>
      <c r="DDX22" s="185"/>
      <c r="DDY22" s="185"/>
      <c r="DDZ22" s="185"/>
      <c r="DEA22" s="185"/>
      <c r="DEB22" s="185"/>
      <c r="DEC22" s="185"/>
      <c r="DED22" s="185"/>
      <c r="DEE22" s="185"/>
      <c r="DEF22" s="185"/>
      <c r="DEG22" s="185"/>
      <c r="DEH22" s="185"/>
      <c r="DEI22" s="185"/>
      <c r="DEJ22" s="185"/>
      <c r="DEK22" s="185"/>
      <c r="DEL22" s="185"/>
      <c r="DEM22" s="185"/>
      <c r="DEN22" s="185"/>
      <c r="DEO22" s="185"/>
      <c r="DEP22" s="185"/>
      <c r="DEQ22" s="185"/>
      <c r="DER22" s="185"/>
      <c r="DES22" s="185"/>
      <c r="DET22" s="185"/>
      <c r="DEU22" s="185"/>
      <c r="DEV22" s="185"/>
      <c r="DEW22" s="185"/>
      <c r="DEX22" s="185"/>
      <c r="DEY22" s="185"/>
      <c r="DEZ22" s="185"/>
      <c r="DFA22" s="185"/>
      <c r="DFB22" s="185"/>
      <c r="DFC22" s="185"/>
      <c r="DFD22" s="185"/>
      <c r="DFE22" s="185"/>
      <c r="DFF22" s="185"/>
      <c r="DFG22" s="185"/>
      <c r="DFH22" s="185"/>
      <c r="DFI22" s="185"/>
      <c r="DFJ22" s="185"/>
      <c r="DFK22" s="185"/>
      <c r="DFL22" s="185"/>
      <c r="DFM22" s="185"/>
      <c r="DFN22" s="185"/>
      <c r="DFO22" s="185"/>
      <c r="DFP22" s="185"/>
      <c r="DFQ22" s="185"/>
      <c r="DFR22" s="185"/>
      <c r="DFS22" s="185"/>
      <c r="DFT22" s="185"/>
      <c r="DFU22" s="185"/>
      <c r="DFV22" s="185"/>
      <c r="DFW22" s="185"/>
      <c r="DFX22" s="185"/>
      <c r="DFY22" s="185"/>
      <c r="DFZ22" s="185"/>
      <c r="DGA22" s="185"/>
      <c r="DGB22" s="185"/>
      <c r="DGC22" s="185"/>
      <c r="DGD22" s="185"/>
      <c r="DGE22" s="185"/>
      <c r="DGF22" s="185"/>
      <c r="DGG22" s="185"/>
      <c r="DGH22" s="185"/>
      <c r="DGI22" s="185"/>
      <c r="DGJ22" s="185"/>
      <c r="DGK22" s="185"/>
      <c r="DGL22" s="185"/>
      <c r="DGM22" s="185"/>
      <c r="DGN22" s="185"/>
      <c r="DGO22" s="185"/>
      <c r="DGP22" s="185"/>
      <c r="DGQ22" s="185"/>
      <c r="DGR22" s="185"/>
      <c r="DGS22" s="185"/>
      <c r="DGT22" s="185"/>
      <c r="DGU22" s="185"/>
      <c r="DGV22" s="185"/>
      <c r="DGW22" s="185"/>
      <c r="DGX22" s="185"/>
      <c r="DGY22" s="185"/>
      <c r="DGZ22" s="185"/>
      <c r="DHA22" s="185"/>
      <c r="DHB22" s="185"/>
      <c r="DHC22" s="185"/>
      <c r="DHD22" s="185"/>
      <c r="DHE22" s="185"/>
      <c r="DHF22" s="185"/>
      <c r="DHG22" s="185"/>
      <c r="DHH22" s="185"/>
      <c r="DHI22" s="185"/>
      <c r="DHJ22" s="185"/>
      <c r="DHK22" s="185"/>
      <c r="DHL22" s="185"/>
      <c r="DHM22" s="185"/>
      <c r="DHN22" s="185"/>
      <c r="DHO22" s="185"/>
      <c r="DHP22" s="185"/>
      <c r="DHQ22" s="185"/>
      <c r="DHR22" s="185"/>
      <c r="DHS22" s="185"/>
      <c r="DHT22" s="185"/>
      <c r="DHU22" s="185"/>
      <c r="DHV22" s="185"/>
      <c r="DHW22" s="185"/>
      <c r="DHX22" s="185"/>
      <c r="DHY22" s="185"/>
      <c r="DHZ22" s="185"/>
      <c r="DIA22" s="185"/>
      <c r="DIB22" s="185"/>
      <c r="DIC22" s="185"/>
      <c r="DID22" s="185"/>
      <c r="DIE22" s="185"/>
      <c r="DIF22" s="185"/>
      <c r="DIG22" s="185"/>
      <c r="DIH22" s="185"/>
      <c r="DII22" s="185"/>
      <c r="DIJ22" s="185"/>
      <c r="DIK22" s="185"/>
      <c r="DIL22" s="185"/>
      <c r="DIM22" s="185"/>
      <c r="DIN22" s="185"/>
      <c r="DIO22" s="185"/>
      <c r="DIP22" s="185"/>
      <c r="DIQ22" s="185"/>
      <c r="DIR22" s="185"/>
      <c r="DIS22" s="185"/>
      <c r="DIT22" s="185"/>
      <c r="DIU22" s="185"/>
      <c r="DIV22" s="185"/>
      <c r="DIW22" s="185"/>
      <c r="DIX22" s="185"/>
      <c r="DIY22" s="185"/>
      <c r="DIZ22" s="185"/>
      <c r="DJA22" s="185"/>
      <c r="DJB22" s="185"/>
      <c r="DJC22" s="185"/>
      <c r="DJD22" s="185"/>
      <c r="DJE22" s="185"/>
      <c r="DJF22" s="185"/>
      <c r="DJG22" s="185"/>
      <c r="DJH22" s="185"/>
      <c r="DJI22" s="185"/>
      <c r="DJJ22" s="185"/>
      <c r="DJK22" s="185"/>
      <c r="DJL22" s="185"/>
      <c r="DJM22" s="185"/>
      <c r="DJN22" s="185"/>
      <c r="DJO22" s="185"/>
      <c r="DJP22" s="185"/>
      <c r="DJQ22" s="185"/>
      <c r="DJR22" s="185"/>
      <c r="DJS22" s="185"/>
      <c r="DJT22" s="185"/>
      <c r="DJU22" s="185"/>
      <c r="DJV22" s="185"/>
      <c r="DJW22" s="185"/>
      <c r="DJX22" s="185"/>
      <c r="DJY22" s="185"/>
      <c r="DJZ22" s="185"/>
      <c r="DKA22" s="185"/>
      <c r="DKB22" s="185"/>
      <c r="DKC22" s="185"/>
      <c r="DKD22" s="185"/>
      <c r="DKE22" s="185"/>
      <c r="DKF22" s="185"/>
      <c r="DKG22" s="185"/>
      <c r="DKH22" s="185"/>
      <c r="DKI22" s="185"/>
      <c r="DKJ22" s="185"/>
      <c r="DKK22" s="185"/>
      <c r="DKL22" s="185"/>
      <c r="DKM22" s="185"/>
      <c r="DKN22" s="185"/>
      <c r="DKO22" s="185"/>
      <c r="DKP22" s="185"/>
      <c r="DKQ22" s="185"/>
      <c r="DKR22" s="185"/>
      <c r="DKS22" s="185"/>
      <c r="DKT22" s="185"/>
      <c r="DKU22" s="185"/>
      <c r="DKV22" s="185"/>
      <c r="DKW22" s="185"/>
      <c r="DKX22" s="185"/>
      <c r="DKY22" s="185"/>
      <c r="DKZ22" s="185"/>
      <c r="DLA22" s="185"/>
      <c r="DLB22" s="185"/>
      <c r="DLC22" s="185"/>
      <c r="DLD22" s="185"/>
      <c r="DLE22" s="185"/>
      <c r="DLF22" s="185"/>
      <c r="DLG22" s="185"/>
      <c r="DLH22" s="185"/>
      <c r="DLI22" s="185"/>
      <c r="DLJ22" s="185"/>
      <c r="DLK22" s="185"/>
      <c r="DLL22" s="185"/>
      <c r="DLM22" s="185"/>
      <c r="DLN22" s="185"/>
      <c r="DLO22" s="185"/>
      <c r="DLP22" s="185"/>
      <c r="DLQ22" s="185"/>
      <c r="DLR22" s="185"/>
      <c r="DLS22" s="185"/>
      <c r="DLT22" s="185"/>
      <c r="DLU22" s="185"/>
      <c r="DLV22" s="185"/>
      <c r="DLW22" s="185"/>
      <c r="DLX22" s="185"/>
      <c r="DLY22" s="185"/>
      <c r="DLZ22" s="185"/>
      <c r="DMA22" s="185"/>
      <c r="DMB22" s="185"/>
      <c r="DMC22" s="185"/>
      <c r="DMD22" s="185"/>
      <c r="DME22" s="185"/>
      <c r="DMF22" s="185"/>
      <c r="DMG22" s="185"/>
      <c r="DMH22" s="185"/>
      <c r="DMI22" s="185"/>
      <c r="DMJ22" s="185"/>
      <c r="DMK22" s="185"/>
      <c r="DML22" s="185"/>
      <c r="DMM22" s="185"/>
      <c r="DMN22" s="185"/>
      <c r="DMO22" s="185"/>
      <c r="DMP22" s="185"/>
      <c r="DMQ22" s="185"/>
      <c r="DMR22" s="185"/>
      <c r="DMS22" s="185"/>
      <c r="DMT22" s="185"/>
      <c r="DMU22" s="185"/>
      <c r="DMV22" s="185"/>
      <c r="DMW22" s="185"/>
      <c r="DMX22" s="185"/>
      <c r="DMY22" s="185"/>
      <c r="DMZ22" s="185"/>
      <c r="DNA22" s="185"/>
      <c r="DNB22" s="185"/>
      <c r="DNC22" s="185"/>
      <c r="DND22" s="185"/>
      <c r="DNE22" s="185"/>
      <c r="DNF22" s="185"/>
      <c r="DNG22" s="185"/>
      <c r="DNH22" s="185"/>
      <c r="DNI22" s="185"/>
      <c r="DNJ22" s="185"/>
      <c r="DNK22" s="185"/>
      <c r="DNL22" s="185"/>
      <c r="DNM22" s="185"/>
      <c r="DNN22" s="185"/>
      <c r="DNO22" s="185"/>
      <c r="DNP22" s="185"/>
      <c r="DNQ22" s="185"/>
      <c r="DNR22" s="185"/>
      <c r="DNS22" s="185"/>
      <c r="DNT22" s="185"/>
      <c r="DNU22" s="185"/>
      <c r="DNV22" s="185"/>
      <c r="DNW22" s="185"/>
      <c r="DNX22" s="185"/>
      <c r="DNY22" s="185"/>
      <c r="DNZ22" s="185"/>
      <c r="DOA22" s="185"/>
      <c r="DOB22" s="185"/>
      <c r="DOC22" s="185"/>
      <c r="DOD22" s="185"/>
      <c r="DOE22" s="185"/>
      <c r="DOF22" s="185"/>
      <c r="DOG22" s="185"/>
      <c r="DOH22" s="185"/>
      <c r="DOI22" s="185"/>
      <c r="DOJ22" s="185"/>
      <c r="DOK22" s="185"/>
      <c r="DOL22" s="185"/>
      <c r="DOM22" s="185"/>
      <c r="DON22" s="185"/>
      <c r="DOO22" s="185"/>
      <c r="DOP22" s="185"/>
      <c r="DOQ22" s="185"/>
      <c r="DOR22" s="185"/>
      <c r="DOS22" s="185"/>
      <c r="DOT22" s="185"/>
      <c r="DOU22" s="185"/>
      <c r="DOV22" s="185"/>
      <c r="DOW22" s="185"/>
      <c r="DOX22" s="185"/>
      <c r="DOY22" s="185"/>
      <c r="DOZ22" s="185"/>
      <c r="DPA22" s="185"/>
      <c r="DPB22" s="185"/>
      <c r="DPC22" s="185"/>
      <c r="DPD22" s="185"/>
      <c r="DPE22" s="185"/>
      <c r="DPF22" s="185"/>
      <c r="DPG22" s="185"/>
      <c r="DPH22" s="185"/>
      <c r="DPI22" s="185"/>
      <c r="DPJ22" s="185"/>
      <c r="DPK22" s="185"/>
      <c r="DPL22" s="185"/>
      <c r="DPM22" s="185"/>
      <c r="DPN22" s="185"/>
      <c r="DPO22" s="185"/>
      <c r="DPP22" s="185"/>
      <c r="DPQ22" s="185"/>
      <c r="DPR22" s="185"/>
      <c r="DPS22" s="185"/>
      <c r="DPT22" s="185"/>
      <c r="DPU22" s="185"/>
      <c r="DPV22" s="185"/>
      <c r="DPW22" s="185"/>
      <c r="DPX22" s="185"/>
      <c r="DPY22" s="185"/>
      <c r="DPZ22" s="185"/>
      <c r="DQA22" s="185"/>
      <c r="DQB22" s="185"/>
      <c r="DQC22" s="185"/>
      <c r="DQD22" s="185"/>
      <c r="DQE22" s="185"/>
      <c r="DQF22" s="185"/>
      <c r="DQG22" s="185"/>
      <c r="DQH22" s="185"/>
      <c r="DQI22" s="185"/>
      <c r="DQJ22" s="185"/>
      <c r="DQK22" s="185"/>
      <c r="DQL22" s="185"/>
      <c r="DQM22" s="185"/>
      <c r="DQN22" s="185"/>
      <c r="DQO22" s="185"/>
      <c r="DQP22" s="185"/>
      <c r="DQQ22" s="185"/>
      <c r="DQR22" s="185"/>
      <c r="DQS22" s="185"/>
      <c r="DQT22" s="185"/>
      <c r="DQU22" s="185"/>
      <c r="DQV22" s="185"/>
      <c r="DQW22" s="185"/>
      <c r="DQX22" s="185"/>
      <c r="DQY22" s="185"/>
      <c r="DQZ22" s="185"/>
      <c r="DRA22" s="185"/>
      <c r="DRB22" s="185"/>
      <c r="DRC22" s="185"/>
      <c r="DRD22" s="185"/>
      <c r="DRE22" s="185"/>
      <c r="DRF22" s="185"/>
      <c r="DRG22" s="185"/>
      <c r="DRH22" s="185"/>
      <c r="DRI22" s="185"/>
      <c r="DRJ22" s="185"/>
      <c r="DRK22" s="185"/>
      <c r="DRL22" s="185"/>
      <c r="DRM22" s="185"/>
      <c r="DRN22" s="185"/>
      <c r="DRO22" s="185"/>
      <c r="DRP22" s="185"/>
      <c r="DRQ22" s="185"/>
      <c r="DRR22" s="185"/>
      <c r="DRS22" s="185"/>
      <c r="DRT22" s="185"/>
      <c r="DRU22" s="185"/>
      <c r="DRV22" s="185"/>
      <c r="DRW22" s="185"/>
      <c r="DRX22" s="185"/>
      <c r="DRY22" s="185"/>
      <c r="DRZ22" s="185"/>
      <c r="DSA22" s="185"/>
      <c r="DSB22" s="185"/>
      <c r="DSC22" s="185"/>
      <c r="DSD22" s="185"/>
      <c r="DSE22" s="185"/>
      <c r="DSF22" s="185"/>
      <c r="DSG22" s="185"/>
      <c r="DSH22" s="185"/>
      <c r="DSI22" s="185"/>
      <c r="DSJ22" s="185"/>
      <c r="DSK22" s="185"/>
      <c r="DSL22" s="185"/>
      <c r="DSM22" s="185"/>
      <c r="DSN22" s="185"/>
      <c r="DSO22" s="185"/>
      <c r="DSP22" s="185"/>
      <c r="DSQ22" s="185"/>
      <c r="DSR22" s="185"/>
      <c r="DSS22" s="185"/>
      <c r="DST22" s="185"/>
      <c r="DSU22" s="185"/>
      <c r="DSV22" s="185"/>
      <c r="DSW22" s="185"/>
      <c r="DSX22" s="185"/>
      <c r="DSY22" s="185"/>
      <c r="DSZ22" s="185"/>
      <c r="DTA22" s="185"/>
      <c r="DTB22" s="185"/>
      <c r="DTC22" s="185"/>
      <c r="DTD22" s="185"/>
      <c r="DTE22" s="185"/>
      <c r="DTF22" s="185"/>
      <c r="DTG22" s="185"/>
      <c r="DTH22" s="185"/>
      <c r="DTI22" s="185"/>
      <c r="DTJ22" s="185"/>
      <c r="DTK22" s="185"/>
      <c r="DTL22" s="185"/>
      <c r="DTM22" s="185"/>
      <c r="DTN22" s="185"/>
      <c r="DTO22" s="185"/>
      <c r="DTP22" s="185"/>
      <c r="DTQ22" s="185"/>
      <c r="DTR22" s="185"/>
      <c r="DTS22" s="185"/>
      <c r="DTT22" s="185"/>
      <c r="DTU22" s="185"/>
      <c r="DTV22" s="185"/>
      <c r="DTW22" s="185"/>
      <c r="DTX22" s="185"/>
      <c r="DTY22" s="185"/>
      <c r="DTZ22" s="185"/>
      <c r="DUA22" s="185"/>
      <c r="DUB22" s="185"/>
      <c r="DUC22" s="185"/>
      <c r="DUD22" s="185"/>
      <c r="DUE22" s="185"/>
      <c r="DUF22" s="185"/>
      <c r="DUG22" s="185"/>
      <c r="DUH22" s="185"/>
      <c r="DUI22" s="185"/>
      <c r="DUJ22" s="185"/>
      <c r="DUK22" s="185"/>
      <c r="DUL22" s="185"/>
      <c r="DUM22" s="185"/>
      <c r="DUN22" s="185"/>
      <c r="DUO22" s="185"/>
      <c r="DUP22" s="185"/>
      <c r="DUQ22" s="185"/>
      <c r="DUR22" s="185"/>
      <c r="DUS22" s="185"/>
      <c r="DUT22" s="185"/>
      <c r="DUU22" s="185"/>
      <c r="DUV22" s="185"/>
      <c r="DUW22" s="185"/>
      <c r="DUX22" s="185"/>
      <c r="DUY22" s="185"/>
      <c r="DUZ22" s="185"/>
      <c r="DVA22" s="185"/>
      <c r="DVB22" s="185"/>
      <c r="DVC22" s="185"/>
      <c r="DVD22" s="185"/>
      <c r="DVE22" s="185"/>
      <c r="DVF22" s="185"/>
      <c r="DVG22" s="185"/>
      <c r="DVH22" s="185"/>
      <c r="DVI22" s="185"/>
      <c r="DVJ22" s="185"/>
      <c r="DVK22" s="185"/>
      <c r="DVL22" s="185"/>
      <c r="DVM22" s="185"/>
      <c r="DVN22" s="185"/>
      <c r="DVO22" s="185"/>
      <c r="DVP22" s="185"/>
      <c r="DVQ22" s="185"/>
      <c r="DVR22" s="185"/>
      <c r="DVS22" s="185"/>
      <c r="DVT22" s="185"/>
      <c r="DVU22" s="185"/>
      <c r="DVV22" s="185"/>
      <c r="DVW22" s="185"/>
      <c r="DVX22" s="185"/>
      <c r="DVY22" s="185"/>
      <c r="DVZ22" s="185"/>
      <c r="DWA22" s="185"/>
      <c r="DWB22" s="185"/>
      <c r="DWC22" s="185"/>
      <c r="DWD22" s="185"/>
      <c r="DWE22" s="185"/>
      <c r="DWF22" s="185"/>
      <c r="DWG22" s="185"/>
      <c r="DWH22" s="185"/>
      <c r="DWI22" s="185"/>
      <c r="DWJ22" s="185"/>
      <c r="DWK22" s="185"/>
      <c r="DWL22" s="185"/>
      <c r="DWM22" s="185"/>
      <c r="DWN22" s="185"/>
      <c r="DWO22" s="185"/>
      <c r="DWP22" s="185"/>
      <c r="DWQ22" s="185"/>
      <c r="DWR22" s="185"/>
      <c r="DWS22" s="185"/>
      <c r="DWT22" s="185"/>
      <c r="DWU22" s="185"/>
      <c r="DWV22" s="185"/>
      <c r="DWW22" s="185"/>
      <c r="DWX22" s="185"/>
      <c r="DWY22" s="185"/>
      <c r="DWZ22" s="185"/>
      <c r="DXA22" s="185"/>
      <c r="DXB22" s="185"/>
      <c r="DXC22" s="185"/>
      <c r="DXD22" s="185"/>
      <c r="DXE22" s="185"/>
      <c r="DXF22" s="185"/>
      <c r="DXG22" s="185"/>
      <c r="DXH22" s="185"/>
      <c r="DXI22" s="185"/>
      <c r="DXJ22" s="185"/>
      <c r="DXK22" s="185"/>
      <c r="DXL22" s="185"/>
      <c r="DXM22" s="185"/>
      <c r="DXN22" s="185"/>
      <c r="DXO22" s="185"/>
      <c r="DXP22" s="185"/>
      <c r="DXQ22" s="185"/>
      <c r="DXR22" s="185"/>
      <c r="DXS22" s="185"/>
      <c r="DXT22" s="185"/>
      <c r="DXU22" s="185"/>
      <c r="DXV22" s="185"/>
      <c r="DXW22" s="185"/>
      <c r="DXX22" s="185"/>
      <c r="DXY22" s="185"/>
      <c r="DXZ22" s="185"/>
      <c r="DYA22" s="185"/>
      <c r="DYB22" s="185"/>
      <c r="DYC22" s="185"/>
      <c r="DYD22" s="185"/>
      <c r="DYE22" s="185"/>
      <c r="DYF22" s="185"/>
      <c r="DYG22" s="185"/>
      <c r="DYH22" s="185"/>
      <c r="DYI22" s="185"/>
      <c r="DYJ22" s="185"/>
      <c r="DYK22" s="185"/>
      <c r="DYL22" s="185"/>
      <c r="DYM22" s="185"/>
      <c r="DYN22" s="185"/>
      <c r="DYO22" s="185"/>
      <c r="DYP22" s="185"/>
      <c r="DYQ22" s="185"/>
      <c r="DYR22" s="185"/>
      <c r="DYS22" s="185"/>
      <c r="DYT22" s="185"/>
      <c r="DYU22" s="185"/>
      <c r="DYV22" s="185"/>
      <c r="DYW22" s="185"/>
      <c r="DYX22" s="185"/>
      <c r="DYY22" s="185"/>
      <c r="DYZ22" s="185"/>
      <c r="DZA22" s="185"/>
      <c r="DZB22" s="185"/>
      <c r="DZC22" s="185"/>
      <c r="DZD22" s="185"/>
      <c r="DZE22" s="185"/>
      <c r="DZF22" s="185"/>
      <c r="DZG22" s="185"/>
      <c r="DZH22" s="185"/>
      <c r="DZI22" s="185"/>
      <c r="DZJ22" s="185"/>
      <c r="DZK22" s="185"/>
      <c r="DZL22" s="185"/>
      <c r="DZM22" s="185"/>
      <c r="DZN22" s="185"/>
      <c r="DZO22" s="185"/>
      <c r="DZP22" s="185"/>
      <c r="DZQ22" s="185"/>
      <c r="DZR22" s="185"/>
      <c r="DZS22" s="185"/>
      <c r="DZT22" s="185"/>
      <c r="DZU22" s="185"/>
      <c r="DZV22" s="185"/>
      <c r="DZW22" s="185"/>
      <c r="DZX22" s="185"/>
      <c r="DZY22" s="185"/>
      <c r="DZZ22" s="185"/>
      <c r="EAA22" s="185"/>
      <c r="EAB22" s="185"/>
      <c r="EAC22" s="185"/>
      <c r="EAD22" s="185"/>
      <c r="EAE22" s="185"/>
      <c r="EAF22" s="185"/>
      <c r="EAG22" s="185"/>
      <c r="EAH22" s="185"/>
      <c r="EAI22" s="185"/>
      <c r="EAJ22" s="185"/>
      <c r="EAK22" s="185"/>
      <c r="EAL22" s="185"/>
      <c r="EAM22" s="185"/>
      <c r="EAN22" s="185"/>
      <c r="EAO22" s="185"/>
      <c r="EAP22" s="185"/>
      <c r="EAQ22" s="185"/>
      <c r="EAR22" s="185"/>
      <c r="EAS22" s="185"/>
      <c r="EAT22" s="185"/>
      <c r="EAU22" s="185"/>
      <c r="EAV22" s="185"/>
      <c r="EAW22" s="185"/>
      <c r="EAX22" s="185"/>
      <c r="EAY22" s="185"/>
      <c r="EAZ22" s="185"/>
      <c r="EBA22" s="185"/>
      <c r="EBB22" s="185"/>
      <c r="EBC22" s="185"/>
      <c r="EBD22" s="185"/>
      <c r="EBE22" s="185"/>
      <c r="EBF22" s="185"/>
      <c r="EBG22" s="185"/>
      <c r="EBH22" s="185"/>
      <c r="EBI22" s="185"/>
      <c r="EBJ22" s="185"/>
      <c r="EBK22" s="185"/>
      <c r="EBL22" s="185"/>
      <c r="EBM22" s="185"/>
      <c r="EBN22" s="185"/>
      <c r="EBO22" s="185"/>
      <c r="EBP22" s="185"/>
      <c r="EBQ22" s="185"/>
      <c r="EBR22" s="185"/>
      <c r="EBS22" s="185"/>
      <c r="EBT22" s="185"/>
      <c r="EBU22" s="185"/>
      <c r="EBV22" s="185"/>
      <c r="EBW22" s="185"/>
      <c r="EBX22" s="185"/>
      <c r="EBY22" s="185"/>
      <c r="EBZ22" s="185"/>
      <c r="ECA22" s="185"/>
      <c r="ECB22" s="185"/>
      <c r="ECC22" s="185"/>
      <c r="ECD22" s="185"/>
      <c r="ECE22" s="185"/>
      <c r="ECF22" s="185"/>
      <c r="ECG22" s="185"/>
      <c r="ECH22" s="185"/>
      <c r="ECI22" s="185"/>
      <c r="ECJ22" s="185"/>
      <c r="ECK22" s="185"/>
      <c r="ECL22" s="185"/>
      <c r="ECM22" s="185"/>
      <c r="ECN22" s="185"/>
      <c r="ECO22" s="185"/>
      <c r="ECP22" s="185"/>
      <c r="ECQ22" s="185"/>
      <c r="ECR22" s="185"/>
      <c r="ECS22" s="185"/>
      <c r="ECT22" s="185"/>
      <c r="ECU22" s="185"/>
      <c r="ECV22" s="185"/>
      <c r="ECW22" s="185"/>
      <c r="ECX22" s="185"/>
      <c r="ECY22" s="185"/>
      <c r="ECZ22" s="185"/>
      <c r="EDA22" s="185"/>
      <c r="EDB22" s="185"/>
      <c r="EDC22" s="185"/>
      <c r="EDD22" s="185"/>
      <c r="EDE22" s="185"/>
      <c r="EDF22" s="185"/>
      <c r="EDG22" s="185"/>
      <c r="EDH22" s="185"/>
      <c r="EDI22" s="185"/>
      <c r="EDJ22" s="185"/>
      <c r="EDK22" s="185"/>
      <c r="EDL22" s="185"/>
      <c r="EDM22" s="185"/>
      <c r="EDN22" s="185"/>
      <c r="EDO22" s="185"/>
      <c r="EDP22" s="185"/>
      <c r="EDQ22" s="185"/>
      <c r="EDR22" s="185"/>
      <c r="EDS22" s="185"/>
      <c r="EDT22" s="185"/>
      <c r="EDU22" s="185"/>
      <c r="EDV22" s="185"/>
      <c r="EDW22" s="185"/>
      <c r="EDX22" s="185"/>
      <c r="EDY22" s="185"/>
      <c r="EDZ22" s="185"/>
      <c r="EEA22" s="185"/>
      <c r="EEB22" s="185"/>
      <c r="EEC22" s="185"/>
      <c r="EED22" s="185"/>
      <c r="EEE22" s="185"/>
      <c r="EEF22" s="185"/>
      <c r="EEG22" s="185"/>
      <c r="EEH22" s="185"/>
      <c r="EEI22" s="185"/>
      <c r="EEJ22" s="185"/>
      <c r="EEK22" s="185"/>
      <c r="EEL22" s="185"/>
      <c r="EEM22" s="185"/>
      <c r="EEN22" s="185"/>
      <c r="EEO22" s="185"/>
      <c r="EEP22" s="185"/>
      <c r="EEQ22" s="185"/>
      <c r="EER22" s="185"/>
      <c r="EES22" s="185"/>
      <c r="EET22" s="185"/>
      <c r="EEU22" s="185"/>
      <c r="EEV22" s="185"/>
      <c r="EEW22" s="185"/>
      <c r="EEX22" s="185"/>
      <c r="EEY22" s="185"/>
      <c r="EEZ22" s="185"/>
      <c r="EFA22" s="185"/>
      <c r="EFB22" s="185"/>
      <c r="EFC22" s="185"/>
      <c r="EFD22" s="185"/>
      <c r="EFE22" s="185"/>
      <c r="EFF22" s="185"/>
      <c r="EFG22" s="185"/>
      <c r="EFH22" s="185"/>
      <c r="EFI22" s="185"/>
      <c r="EFJ22" s="185"/>
      <c r="EFK22" s="185"/>
      <c r="EFL22" s="185"/>
      <c r="EFM22" s="185"/>
      <c r="EFN22" s="185"/>
      <c r="EFO22" s="185"/>
      <c r="EFP22" s="185"/>
      <c r="EFQ22" s="185"/>
      <c r="EFR22" s="185"/>
      <c r="EFS22" s="185"/>
      <c r="EFT22" s="185"/>
      <c r="EFU22" s="185"/>
      <c r="EFV22" s="185"/>
      <c r="EFW22" s="185"/>
      <c r="EFX22" s="185"/>
      <c r="EFY22" s="185"/>
      <c r="EFZ22" s="185"/>
      <c r="EGA22" s="185"/>
      <c r="EGB22" s="185"/>
      <c r="EGC22" s="185"/>
      <c r="EGD22" s="185"/>
      <c r="EGE22" s="185"/>
      <c r="EGF22" s="185"/>
      <c r="EGG22" s="185"/>
      <c r="EGH22" s="185"/>
      <c r="EGI22" s="185"/>
      <c r="EGJ22" s="185"/>
      <c r="EGK22" s="185"/>
      <c r="EGL22" s="185"/>
      <c r="EGM22" s="185"/>
      <c r="EGN22" s="185"/>
      <c r="EGO22" s="185"/>
      <c r="EGP22" s="185"/>
      <c r="EGQ22" s="185"/>
      <c r="EGR22" s="185"/>
      <c r="EGS22" s="185"/>
      <c r="EGT22" s="185"/>
      <c r="EGU22" s="185"/>
      <c r="EGV22" s="185"/>
      <c r="EGW22" s="185"/>
      <c r="EGX22" s="185"/>
      <c r="EGY22" s="185"/>
      <c r="EGZ22" s="185"/>
      <c r="EHA22" s="185"/>
      <c r="EHB22" s="185"/>
      <c r="EHC22" s="185"/>
      <c r="EHD22" s="185"/>
      <c r="EHE22" s="185"/>
      <c r="EHF22" s="185"/>
      <c r="EHG22" s="185"/>
      <c r="EHH22" s="185"/>
      <c r="EHI22" s="185"/>
      <c r="EHJ22" s="185"/>
      <c r="EHK22" s="185"/>
      <c r="EHL22" s="185"/>
      <c r="EHM22" s="185"/>
      <c r="EHN22" s="185"/>
      <c r="EHO22" s="185"/>
      <c r="EHP22" s="185"/>
      <c r="EHQ22" s="185"/>
      <c r="EHR22" s="185"/>
      <c r="EHS22" s="185"/>
      <c r="EHT22" s="185"/>
      <c r="EHU22" s="185"/>
      <c r="EHV22" s="185"/>
      <c r="EHW22" s="185"/>
      <c r="EHX22" s="185"/>
      <c r="EHY22" s="185"/>
      <c r="EHZ22" s="185"/>
      <c r="EIA22" s="185"/>
      <c r="EIB22" s="185"/>
      <c r="EIC22" s="185"/>
      <c r="EID22" s="185"/>
      <c r="EIE22" s="185"/>
      <c r="EIF22" s="185"/>
      <c r="EIG22" s="185"/>
      <c r="EIH22" s="185"/>
      <c r="EII22" s="185"/>
      <c r="EIJ22" s="185"/>
      <c r="EIK22" s="185"/>
      <c r="EIL22" s="185"/>
      <c r="EIM22" s="185"/>
      <c r="EIN22" s="185"/>
      <c r="EIO22" s="185"/>
      <c r="EIP22" s="185"/>
      <c r="EIQ22" s="185"/>
      <c r="EIR22" s="185"/>
      <c r="EIS22" s="185"/>
      <c r="EIT22" s="185"/>
      <c r="EIU22" s="185"/>
      <c r="EIV22" s="185"/>
      <c r="EIW22" s="185"/>
      <c r="EIX22" s="185"/>
      <c r="EIY22" s="185"/>
      <c r="EIZ22" s="185"/>
      <c r="EJA22" s="185"/>
      <c r="EJB22" s="185"/>
      <c r="EJC22" s="185"/>
      <c r="EJD22" s="185"/>
      <c r="EJE22" s="185"/>
      <c r="EJF22" s="185"/>
      <c r="EJG22" s="185"/>
      <c r="EJH22" s="185"/>
      <c r="EJI22" s="185"/>
      <c r="EJJ22" s="185"/>
      <c r="EJK22" s="185"/>
      <c r="EJL22" s="185"/>
      <c r="EJM22" s="185"/>
      <c r="EJN22" s="185"/>
      <c r="EJO22" s="185"/>
      <c r="EJP22" s="185"/>
      <c r="EJQ22" s="185"/>
      <c r="EJR22" s="185"/>
      <c r="EJS22" s="185"/>
      <c r="EJT22" s="185"/>
      <c r="EJU22" s="185"/>
      <c r="EJV22" s="185"/>
      <c r="EJW22" s="185"/>
      <c r="EJX22" s="185"/>
      <c r="EJY22" s="185"/>
      <c r="EJZ22" s="185"/>
      <c r="EKA22" s="185"/>
      <c r="EKB22" s="185"/>
      <c r="EKC22" s="185"/>
      <c r="EKD22" s="185"/>
      <c r="EKE22" s="185"/>
      <c r="EKF22" s="185"/>
      <c r="EKG22" s="185"/>
      <c r="EKH22" s="185"/>
      <c r="EKI22" s="185"/>
      <c r="EKJ22" s="185"/>
      <c r="EKK22" s="185"/>
      <c r="EKL22" s="185"/>
      <c r="EKM22" s="185"/>
      <c r="EKN22" s="185"/>
      <c r="EKO22" s="185"/>
      <c r="EKP22" s="185"/>
      <c r="EKQ22" s="185"/>
      <c r="EKR22" s="185"/>
      <c r="EKS22" s="185"/>
      <c r="EKT22" s="185"/>
      <c r="EKU22" s="185"/>
      <c r="EKV22" s="185"/>
      <c r="EKW22" s="185"/>
      <c r="EKX22" s="185"/>
      <c r="EKY22" s="185"/>
      <c r="EKZ22" s="185"/>
      <c r="ELA22" s="185"/>
      <c r="ELB22" s="185"/>
      <c r="ELC22" s="185"/>
      <c r="ELD22" s="185"/>
      <c r="ELE22" s="185"/>
      <c r="ELF22" s="185"/>
      <c r="ELG22" s="185"/>
      <c r="ELH22" s="185"/>
      <c r="ELI22" s="185"/>
      <c r="ELJ22" s="185"/>
      <c r="ELK22" s="185"/>
      <c r="ELL22" s="185"/>
      <c r="ELM22" s="185"/>
      <c r="ELN22" s="185"/>
      <c r="ELO22" s="185"/>
      <c r="ELP22" s="185"/>
      <c r="ELQ22" s="185"/>
      <c r="ELR22" s="185"/>
      <c r="ELS22" s="185"/>
      <c r="ELT22" s="185"/>
      <c r="ELU22" s="185"/>
      <c r="ELV22" s="185"/>
      <c r="ELW22" s="185"/>
      <c r="ELX22" s="185"/>
      <c r="ELY22" s="185"/>
      <c r="ELZ22" s="185"/>
      <c r="EMA22" s="185"/>
      <c r="EMB22" s="185"/>
      <c r="EMC22" s="185"/>
      <c r="EMD22" s="185"/>
      <c r="EME22" s="185"/>
      <c r="EMF22" s="185"/>
      <c r="EMG22" s="185"/>
      <c r="EMH22" s="185"/>
      <c r="EMI22" s="185"/>
      <c r="EMJ22" s="185"/>
      <c r="EMK22" s="185"/>
      <c r="EML22" s="185"/>
      <c r="EMM22" s="185"/>
      <c r="EMN22" s="185"/>
      <c r="EMO22" s="185"/>
      <c r="EMP22" s="185"/>
      <c r="EMQ22" s="185"/>
      <c r="EMR22" s="185"/>
      <c r="EMS22" s="185"/>
      <c r="EMT22" s="185"/>
      <c r="EMU22" s="185"/>
      <c r="EMV22" s="185"/>
      <c r="EMW22" s="185"/>
      <c r="EMX22" s="185"/>
      <c r="EMY22" s="185"/>
      <c r="EMZ22" s="185"/>
      <c r="ENA22" s="185"/>
      <c r="ENB22" s="185"/>
      <c r="ENC22" s="185"/>
      <c r="END22" s="185"/>
      <c r="ENE22" s="185"/>
      <c r="ENF22" s="185"/>
      <c r="ENG22" s="185"/>
      <c r="ENH22" s="185"/>
      <c r="ENI22" s="185"/>
      <c r="ENJ22" s="185"/>
      <c r="ENK22" s="185"/>
      <c r="ENL22" s="185"/>
      <c r="ENM22" s="185"/>
      <c r="ENN22" s="185"/>
      <c r="ENO22" s="185"/>
      <c r="ENP22" s="185"/>
      <c r="ENQ22" s="185"/>
      <c r="ENR22" s="185"/>
      <c r="ENS22" s="185"/>
      <c r="ENT22" s="185"/>
      <c r="ENU22" s="185"/>
      <c r="ENV22" s="185"/>
      <c r="ENW22" s="185"/>
      <c r="ENX22" s="185"/>
      <c r="ENY22" s="185"/>
      <c r="ENZ22" s="185"/>
      <c r="EOA22" s="185"/>
      <c r="EOB22" s="185"/>
      <c r="EOC22" s="185"/>
      <c r="EOD22" s="185"/>
      <c r="EOE22" s="185"/>
      <c r="EOF22" s="185"/>
      <c r="EOG22" s="185"/>
      <c r="EOH22" s="185"/>
      <c r="EOI22" s="185"/>
      <c r="EOJ22" s="185"/>
      <c r="EOK22" s="185"/>
      <c r="EOL22" s="185"/>
      <c r="EOM22" s="185"/>
      <c r="EON22" s="185"/>
      <c r="EOO22" s="185"/>
      <c r="EOP22" s="185"/>
      <c r="EOQ22" s="185"/>
      <c r="EOR22" s="185"/>
      <c r="EOS22" s="185"/>
      <c r="EOT22" s="185"/>
      <c r="EOU22" s="185"/>
      <c r="EOV22" s="185"/>
      <c r="EOW22" s="185"/>
      <c r="EOX22" s="185"/>
      <c r="EOY22" s="185"/>
      <c r="EOZ22" s="185"/>
      <c r="EPA22" s="185"/>
      <c r="EPB22" s="185"/>
      <c r="EPC22" s="185"/>
      <c r="EPD22" s="185"/>
      <c r="EPE22" s="185"/>
      <c r="EPF22" s="185"/>
      <c r="EPG22" s="185"/>
      <c r="EPH22" s="185"/>
      <c r="EPI22" s="185"/>
      <c r="EPJ22" s="185"/>
      <c r="EPK22" s="185"/>
      <c r="EPL22" s="185"/>
      <c r="EPM22" s="185"/>
      <c r="EPN22" s="185"/>
      <c r="EPO22" s="185"/>
      <c r="EPP22" s="185"/>
      <c r="EPQ22" s="185"/>
      <c r="EPR22" s="185"/>
      <c r="EPS22" s="185"/>
      <c r="EPT22" s="185"/>
      <c r="EPU22" s="185"/>
      <c r="EPV22" s="185"/>
      <c r="EPW22" s="185"/>
      <c r="EPX22" s="185"/>
      <c r="EPY22" s="185"/>
      <c r="EPZ22" s="185"/>
      <c r="EQA22" s="185"/>
      <c r="EQB22" s="185"/>
      <c r="EQC22" s="185"/>
      <c r="EQD22" s="185"/>
      <c r="EQE22" s="185"/>
      <c r="EQF22" s="185"/>
      <c r="EQG22" s="185"/>
      <c r="EQH22" s="185"/>
      <c r="EQI22" s="185"/>
      <c r="EQJ22" s="185"/>
      <c r="EQK22" s="185"/>
      <c r="EQL22" s="185"/>
      <c r="EQM22" s="185"/>
      <c r="EQN22" s="185"/>
      <c r="EQO22" s="185"/>
      <c r="EQP22" s="185"/>
      <c r="EQQ22" s="185"/>
      <c r="EQR22" s="185"/>
      <c r="EQS22" s="185"/>
      <c r="EQT22" s="185"/>
      <c r="EQU22" s="185"/>
      <c r="EQV22" s="185"/>
      <c r="EQW22" s="185"/>
      <c r="EQX22" s="185"/>
      <c r="EQY22" s="185"/>
      <c r="EQZ22" s="185"/>
      <c r="ERA22" s="185"/>
      <c r="ERB22" s="185"/>
      <c r="ERC22" s="185"/>
      <c r="ERD22" s="185"/>
      <c r="ERE22" s="185"/>
      <c r="ERF22" s="185"/>
      <c r="ERG22" s="185"/>
      <c r="ERH22" s="185"/>
      <c r="ERI22" s="185"/>
      <c r="ERJ22" s="185"/>
      <c r="ERK22" s="185"/>
      <c r="ERL22" s="185"/>
      <c r="ERM22" s="185"/>
      <c r="ERN22" s="185"/>
      <c r="ERO22" s="185"/>
      <c r="ERP22" s="185"/>
      <c r="ERQ22" s="185"/>
      <c r="ERR22" s="185"/>
      <c r="ERS22" s="185"/>
      <c r="ERT22" s="185"/>
      <c r="ERU22" s="185"/>
      <c r="ERV22" s="185"/>
      <c r="ERW22" s="185"/>
      <c r="ERX22" s="185"/>
      <c r="ERY22" s="185"/>
      <c r="ERZ22" s="185"/>
      <c r="ESA22" s="185"/>
      <c r="ESB22" s="185"/>
      <c r="ESC22" s="185"/>
      <c r="ESD22" s="185"/>
      <c r="ESE22" s="185"/>
      <c r="ESF22" s="185"/>
      <c r="ESG22" s="185"/>
      <c r="ESH22" s="185"/>
      <c r="ESI22" s="185"/>
      <c r="ESJ22" s="185"/>
      <c r="ESK22" s="185"/>
      <c r="ESL22" s="185"/>
      <c r="ESM22" s="185"/>
      <c r="ESN22" s="185"/>
      <c r="ESO22" s="185"/>
      <c r="ESP22" s="185"/>
      <c r="ESQ22" s="185"/>
      <c r="ESR22" s="185"/>
      <c r="ESS22" s="185"/>
      <c r="EST22" s="185"/>
      <c r="ESU22" s="185"/>
      <c r="ESV22" s="185"/>
      <c r="ESW22" s="185"/>
      <c r="ESX22" s="185"/>
      <c r="ESY22" s="185"/>
      <c r="ESZ22" s="185"/>
      <c r="ETA22" s="185"/>
      <c r="ETB22" s="185"/>
      <c r="ETC22" s="185"/>
      <c r="ETD22" s="185"/>
      <c r="ETE22" s="185"/>
      <c r="ETF22" s="185"/>
      <c r="ETG22" s="185"/>
      <c r="ETH22" s="185"/>
      <c r="ETI22" s="185"/>
      <c r="ETJ22" s="185"/>
      <c r="ETK22" s="185"/>
      <c r="ETL22" s="185"/>
      <c r="ETM22" s="185"/>
      <c r="ETN22" s="185"/>
      <c r="ETO22" s="185"/>
      <c r="ETP22" s="185"/>
      <c r="ETQ22" s="185"/>
      <c r="ETR22" s="185"/>
      <c r="ETS22" s="185"/>
      <c r="ETT22" s="185"/>
      <c r="ETU22" s="185"/>
      <c r="ETV22" s="185"/>
      <c r="ETW22" s="185"/>
      <c r="ETX22" s="185"/>
      <c r="ETY22" s="185"/>
      <c r="ETZ22" s="185"/>
      <c r="EUA22" s="185"/>
      <c r="EUB22" s="185"/>
      <c r="EUC22" s="185"/>
      <c r="EUD22" s="185"/>
      <c r="EUE22" s="185"/>
      <c r="EUF22" s="185"/>
      <c r="EUG22" s="185"/>
      <c r="EUH22" s="185"/>
      <c r="EUI22" s="185"/>
      <c r="EUJ22" s="185"/>
      <c r="EUK22" s="185"/>
      <c r="EUL22" s="185"/>
      <c r="EUM22" s="185"/>
      <c r="EUN22" s="185"/>
      <c r="EUO22" s="185"/>
      <c r="EUP22" s="185"/>
      <c r="EUQ22" s="185"/>
      <c r="EUR22" s="185"/>
      <c r="EUS22" s="185"/>
      <c r="EUT22" s="185"/>
      <c r="EUU22" s="185"/>
      <c r="EUV22" s="185"/>
      <c r="EUW22" s="185"/>
      <c r="EUX22" s="185"/>
      <c r="EUY22" s="185"/>
      <c r="EUZ22" s="185"/>
      <c r="EVA22" s="185"/>
      <c r="EVB22" s="185"/>
      <c r="EVC22" s="185"/>
      <c r="EVD22" s="185"/>
      <c r="EVE22" s="185"/>
      <c r="EVF22" s="185"/>
      <c r="EVG22" s="185"/>
      <c r="EVH22" s="185"/>
      <c r="EVI22" s="185"/>
      <c r="EVJ22" s="185"/>
      <c r="EVK22" s="185"/>
      <c r="EVL22" s="185"/>
      <c r="EVM22" s="185"/>
      <c r="EVN22" s="185"/>
      <c r="EVO22" s="185"/>
      <c r="EVP22" s="185"/>
      <c r="EVQ22" s="185"/>
      <c r="EVR22" s="185"/>
      <c r="EVS22" s="185"/>
      <c r="EVT22" s="185"/>
      <c r="EVU22" s="185"/>
      <c r="EVV22" s="185"/>
      <c r="EVW22" s="185"/>
      <c r="EVX22" s="185"/>
      <c r="EVY22" s="185"/>
      <c r="EVZ22" s="185"/>
      <c r="EWA22" s="185"/>
      <c r="EWB22" s="185"/>
      <c r="EWC22" s="185"/>
      <c r="EWD22" s="185"/>
      <c r="EWE22" s="185"/>
      <c r="EWF22" s="185"/>
      <c r="EWG22" s="185"/>
      <c r="EWH22" s="185"/>
      <c r="EWI22" s="185"/>
      <c r="EWJ22" s="185"/>
      <c r="EWK22" s="185"/>
      <c r="EWL22" s="185"/>
      <c r="EWM22" s="185"/>
      <c r="EWN22" s="185"/>
      <c r="EWO22" s="185"/>
      <c r="EWP22" s="185"/>
      <c r="EWQ22" s="185"/>
      <c r="EWR22" s="185"/>
      <c r="EWS22" s="185"/>
      <c r="EWT22" s="185"/>
      <c r="EWU22" s="185"/>
      <c r="EWV22" s="185"/>
      <c r="EWW22" s="185"/>
      <c r="EWX22" s="185"/>
      <c r="EWY22" s="185"/>
      <c r="EWZ22" s="185"/>
      <c r="EXA22" s="185"/>
      <c r="EXB22" s="185"/>
      <c r="EXC22" s="185"/>
      <c r="EXD22" s="185"/>
      <c r="EXE22" s="185"/>
      <c r="EXF22" s="185"/>
      <c r="EXG22" s="185"/>
      <c r="EXH22" s="185"/>
      <c r="EXI22" s="185"/>
      <c r="EXJ22" s="185"/>
      <c r="EXK22" s="185"/>
      <c r="EXL22" s="185"/>
      <c r="EXM22" s="185"/>
      <c r="EXN22" s="185"/>
      <c r="EXO22" s="185"/>
      <c r="EXP22" s="185"/>
      <c r="EXQ22" s="185"/>
      <c r="EXR22" s="185"/>
      <c r="EXS22" s="185"/>
      <c r="EXT22" s="185"/>
      <c r="EXU22" s="185"/>
      <c r="EXV22" s="185"/>
      <c r="EXW22" s="185"/>
      <c r="EXX22" s="185"/>
      <c r="EXY22" s="185"/>
      <c r="EXZ22" s="185"/>
      <c r="EYA22" s="185"/>
      <c r="EYB22" s="185"/>
      <c r="EYC22" s="185"/>
      <c r="EYD22" s="185"/>
      <c r="EYE22" s="185"/>
      <c r="EYF22" s="185"/>
      <c r="EYG22" s="185"/>
      <c r="EYH22" s="185"/>
      <c r="EYI22" s="185"/>
      <c r="EYJ22" s="185"/>
      <c r="EYK22" s="185"/>
      <c r="EYL22" s="185"/>
      <c r="EYM22" s="185"/>
      <c r="EYN22" s="185"/>
      <c r="EYO22" s="185"/>
      <c r="EYP22" s="185"/>
      <c r="EYQ22" s="185"/>
      <c r="EYR22" s="185"/>
      <c r="EYS22" s="185"/>
      <c r="EYT22" s="185"/>
      <c r="EYU22" s="185"/>
      <c r="EYV22" s="185"/>
      <c r="EYW22" s="185"/>
      <c r="EYX22" s="185"/>
      <c r="EYY22" s="185"/>
      <c r="EYZ22" s="185"/>
      <c r="EZA22" s="185"/>
      <c r="EZB22" s="185"/>
      <c r="EZC22" s="185"/>
      <c r="EZD22" s="185"/>
      <c r="EZE22" s="185"/>
      <c r="EZF22" s="185"/>
      <c r="EZG22" s="185"/>
      <c r="EZH22" s="185"/>
      <c r="EZI22" s="185"/>
      <c r="EZJ22" s="185"/>
      <c r="EZK22" s="185"/>
      <c r="EZL22" s="185"/>
      <c r="EZM22" s="185"/>
      <c r="EZN22" s="185"/>
      <c r="EZO22" s="185"/>
      <c r="EZP22" s="185"/>
      <c r="EZQ22" s="185"/>
      <c r="EZR22" s="185"/>
      <c r="EZS22" s="185"/>
      <c r="EZT22" s="185"/>
      <c r="EZU22" s="185"/>
      <c r="EZV22" s="185"/>
      <c r="EZW22" s="185"/>
      <c r="EZX22" s="185"/>
      <c r="EZY22" s="185"/>
      <c r="EZZ22" s="185"/>
      <c r="FAA22" s="185"/>
      <c r="FAB22" s="185"/>
      <c r="FAC22" s="185"/>
      <c r="FAD22" s="185"/>
      <c r="FAE22" s="185"/>
      <c r="FAF22" s="185"/>
      <c r="FAG22" s="185"/>
      <c r="FAH22" s="185"/>
      <c r="FAI22" s="185"/>
      <c r="FAJ22" s="185"/>
      <c r="FAK22" s="185"/>
      <c r="FAL22" s="185"/>
      <c r="FAM22" s="185"/>
      <c r="FAN22" s="185"/>
      <c r="FAO22" s="185"/>
      <c r="FAP22" s="185"/>
      <c r="FAQ22" s="185"/>
      <c r="FAR22" s="185"/>
      <c r="FAS22" s="185"/>
      <c r="FAT22" s="185"/>
      <c r="FAU22" s="185"/>
      <c r="FAV22" s="185"/>
      <c r="FAW22" s="185"/>
      <c r="FAX22" s="185"/>
      <c r="FAY22" s="185"/>
      <c r="FAZ22" s="185"/>
      <c r="FBA22" s="185"/>
      <c r="FBB22" s="185"/>
      <c r="FBC22" s="185"/>
      <c r="FBD22" s="185"/>
      <c r="FBE22" s="185"/>
      <c r="FBF22" s="185"/>
      <c r="FBG22" s="185"/>
      <c r="FBH22" s="185"/>
      <c r="FBI22" s="185"/>
      <c r="FBJ22" s="185"/>
      <c r="FBK22" s="185"/>
      <c r="FBL22" s="185"/>
      <c r="FBM22" s="185"/>
      <c r="FBN22" s="185"/>
      <c r="FBO22" s="185"/>
      <c r="FBP22" s="185"/>
      <c r="FBQ22" s="185"/>
      <c r="FBR22" s="185"/>
      <c r="FBS22" s="185"/>
      <c r="FBT22" s="185"/>
      <c r="FBU22" s="185"/>
      <c r="FBV22" s="185"/>
      <c r="FBW22" s="185"/>
      <c r="FBX22" s="185"/>
      <c r="FBY22" s="185"/>
      <c r="FBZ22" s="185"/>
      <c r="FCA22" s="185"/>
      <c r="FCB22" s="185"/>
      <c r="FCC22" s="185"/>
      <c r="FCD22" s="185"/>
      <c r="FCE22" s="185"/>
      <c r="FCF22" s="185"/>
      <c r="FCG22" s="185"/>
      <c r="FCH22" s="185"/>
      <c r="FCI22" s="185"/>
      <c r="FCJ22" s="185"/>
      <c r="FCK22" s="185"/>
      <c r="FCL22" s="185"/>
      <c r="FCM22" s="185"/>
      <c r="FCN22" s="185"/>
      <c r="FCO22" s="185"/>
      <c r="FCP22" s="185"/>
      <c r="FCQ22" s="185"/>
      <c r="FCR22" s="185"/>
      <c r="FCS22" s="185"/>
      <c r="FCT22" s="185"/>
      <c r="FCU22" s="185"/>
      <c r="FCV22" s="185"/>
      <c r="FCW22" s="185"/>
      <c r="FCX22" s="185"/>
      <c r="FCY22" s="185"/>
      <c r="FCZ22" s="185"/>
      <c r="FDA22" s="185"/>
      <c r="FDB22" s="185"/>
      <c r="FDC22" s="185"/>
      <c r="FDD22" s="185"/>
      <c r="FDE22" s="185"/>
      <c r="FDF22" s="185"/>
      <c r="FDG22" s="185"/>
      <c r="FDH22" s="185"/>
      <c r="FDI22" s="185"/>
      <c r="FDJ22" s="185"/>
      <c r="FDK22" s="185"/>
      <c r="FDL22" s="185"/>
      <c r="FDM22" s="185"/>
      <c r="FDN22" s="185"/>
      <c r="FDO22" s="185"/>
      <c r="FDP22" s="185"/>
      <c r="FDQ22" s="185"/>
      <c r="FDR22" s="185"/>
      <c r="FDS22" s="185"/>
      <c r="FDT22" s="185"/>
      <c r="FDU22" s="185"/>
      <c r="FDV22" s="185"/>
      <c r="FDW22" s="185"/>
      <c r="FDX22" s="185"/>
      <c r="FDY22" s="185"/>
      <c r="FDZ22" s="185"/>
      <c r="FEA22" s="185"/>
      <c r="FEB22" s="185"/>
      <c r="FEC22" s="185"/>
      <c r="FED22" s="185"/>
      <c r="FEE22" s="185"/>
      <c r="FEF22" s="185"/>
      <c r="FEG22" s="185"/>
      <c r="FEH22" s="185"/>
      <c r="FEI22" s="185"/>
      <c r="FEJ22" s="185"/>
      <c r="FEK22" s="185"/>
      <c r="FEL22" s="185"/>
      <c r="FEM22" s="185"/>
      <c r="FEN22" s="185"/>
      <c r="FEO22" s="185"/>
      <c r="FEP22" s="185"/>
      <c r="FEQ22" s="185"/>
      <c r="FER22" s="185"/>
      <c r="FES22" s="185"/>
      <c r="FET22" s="185"/>
      <c r="FEU22" s="185"/>
      <c r="FEV22" s="185"/>
      <c r="FEW22" s="185"/>
      <c r="FEX22" s="185"/>
      <c r="FEY22" s="185"/>
      <c r="FEZ22" s="185"/>
      <c r="FFA22" s="185"/>
      <c r="FFB22" s="185"/>
      <c r="FFC22" s="185"/>
      <c r="FFD22" s="185"/>
      <c r="FFE22" s="185"/>
      <c r="FFF22" s="185"/>
      <c r="FFG22" s="185"/>
      <c r="FFH22" s="185"/>
      <c r="FFI22" s="185"/>
      <c r="FFJ22" s="185"/>
      <c r="FFK22" s="185"/>
      <c r="FFL22" s="185"/>
      <c r="FFM22" s="185"/>
      <c r="FFN22" s="185"/>
      <c r="FFO22" s="185"/>
      <c r="FFP22" s="185"/>
      <c r="FFQ22" s="185"/>
      <c r="FFR22" s="185"/>
      <c r="FFS22" s="185"/>
      <c r="FFT22" s="185"/>
      <c r="FFU22" s="185"/>
      <c r="FFV22" s="185"/>
      <c r="FFW22" s="185"/>
      <c r="FFX22" s="185"/>
      <c r="FFY22" s="185"/>
      <c r="FFZ22" s="185"/>
      <c r="FGA22" s="185"/>
      <c r="FGB22" s="185"/>
      <c r="FGC22" s="185"/>
      <c r="FGD22" s="185"/>
      <c r="FGE22" s="185"/>
      <c r="FGF22" s="185"/>
      <c r="FGG22" s="185"/>
      <c r="FGH22" s="185"/>
      <c r="FGI22" s="185"/>
      <c r="FGJ22" s="185"/>
      <c r="FGK22" s="185"/>
      <c r="FGL22" s="185"/>
      <c r="FGM22" s="185"/>
      <c r="FGN22" s="185"/>
      <c r="FGO22" s="185"/>
      <c r="FGP22" s="185"/>
      <c r="FGQ22" s="185"/>
      <c r="FGR22" s="185"/>
      <c r="FGS22" s="185"/>
      <c r="FGT22" s="185"/>
      <c r="FGU22" s="185"/>
      <c r="FGV22" s="185"/>
      <c r="FGW22" s="185"/>
      <c r="FGX22" s="185"/>
      <c r="FGY22" s="185"/>
      <c r="FGZ22" s="185"/>
      <c r="FHA22" s="185"/>
      <c r="FHB22" s="185"/>
      <c r="FHC22" s="185"/>
      <c r="FHD22" s="185"/>
      <c r="FHE22" s="185"/>
      <c r="FHF22" s="185"/>
      <c r="FHG22" s="185"/>
      <c r="FHH22" s="185"/>
      <c r="FHI22" s="185"/>
      <c r="FHJ22" s="185"/>
      <c r="FHK22" s="185"/>
      <c r="FHL22" s="185"/>
      <c r="FHM22" s="185"/>
      <c r="FHN22" s="185"/>
      <c r="FHO22" s="185"/>
      <c r="FHP22" s="185"/>
      <c r="FHQ22" s="185"/>
      <c r="FHR22" s="185"/>
      <c r="FHS22" s="185"/>
      <c r="FHT22" s="185"/>
      <c r="FHU22" s="185"/>
      <c r="FHV22" s="185"/>
      <c r="FHW22" s="185"/>
      <c r="FHX22" s="185"/>
      <c r="FHY22" s="185"/>
      <c r="FHZ22" s="185"/>
      <c r="FIA22" s="185"/>
      <c r="FIB22" s="185"/>
      <c r="FIC22" s="185"/>
      <c r="FID22" s="185"/>
      <c r="FIE22" s="185"/>
      <c r="FIF22" s="185"/>
      <c r="FIG22" s="185"/>
      <c r="FIH22" s="185"/>
      <c r="FII22" s="185"/>
      <c r="FIJ22" s="185"/>
      <c r="FIK22" s="185"/>
      <c r="FIL22" s="185"/>
      <c r="FIM22" s="185"/>
      <c r="FIN22" s="185"/>
      <c r="FIO22" s="185"/>
      <c r="FIP22" s="185"/>
      <c r="FIQ22" s="185"/>
      <c r="FIR22" s="185"/>
      <c r="FIS22" s="185"/>
      <c r="FIT22" s="185"/>
      <c r="FIU22" s="185"/>
      <c r="FIV22" s="185"/>
      <c r="FIW22" s="185"/>
      <c r="FIX22" s="185"/>
      <c r="FIY22" s="185"/>
      <c r="FIZ22" s="185"/>
      <c r="FJA22" s="185"/>
      <c r="FJB22" s="185"/>
      <c r="FJC22" s="185"/>
      <c r="FJD22" s="185"/>
      <c r="FJE22" s="185"/>
      <c r="FJF22" s="185"/>
      <c r="FJG22" s="185"/>
      <c r="FJH22" s="185"/>
      <c r="FJI22" s="185"/>
      <c r="FJJ22" s="185"/>
      <c r="FJK22" s="185"/>
      <c r="FJL22" s="185"/>
      <c r="FJM22" s="185"/>
      <c r="FJN22" s="185"/>
      <c r="FJO22" s="185"/>
      <c r="FJP22" s="185"/>
      <c r="FJQ22" s="185"/>
      <c r="FJR22" s="185"/>
      <c r="FJS22" s="185"/>
      <c r="FJT22" s="185"/>
      <c r="FJU22" s="185"/>
      <c r="FJV22" s="185"/>
      <c r="FJW22" s="185"/>
      <c r="FJX22" s="185"/>
      <c r="FJY22" s="185"/>
      <c r="FJZ22" s="185"/>
      <c r="FKA22" s="185"/>
      <c r="FKB22" s="185"/>
      <c r="FKC22" s="185"/>
      <c r="FKD22" s="185"/>
      <c r="FKE22" s="185"/>
      <c r="FKF22" s="185"/>
      <c r="FKG22" s="185"/>
      <c r="FKH22" s="185"/>
      <c r="FKI22" s="185"/>
      <c r="FKJ22" s="185"/>
      <c r="FKK22" s="185"/>
      <c r="FKL22" s="185"/>
      <c r="FKM22" s="185"/>
      <c r="FKN22" s="185"/>
      <c r="FKO22" s="185"/>
      <c r="FKP22" s="185"/>
      <c r="FKQ22" s="185"/>
      <c r="FKR22" s="185"/>
      <c r="FKS22" s="185"/>
      <c r="FKT22" s="185"/>
      <c r="FKU22" s="185"/>
      <c r="FKV22" s="185"/>
      <c r="FKW22" s="185"/>
      <c r="FKX22" s="185"/>
      <c r="FKY22" s="185"/>
      <c r="FKZ22" s="185"/>
      <c r="FLA22" s="185"/>
      <c r="FLB22" s="185"/>
      <c r="FLC22" s="185"/>
      <c r="FLD22" s="185"/>
      <c r="FLE22" s="185"/>
      <c r="FLF22" s="185"/>
      <c r="FLG22" s="185"/>
      <c r="FLH22" s="185"/>
      <c r="FLI22" s="185"/>
      <c r="FLJ22" s="185"/>
      <c r="FLK22" s="185"/>
      <c r="FLL22" s="185"/>
      <c r="FLM22" s="185"/>
      <c r="FLN22" s="185"/>
      <c r="FLO22" s="185"/>
      <c r="FLP22" s="185"/>
      <c r="FLQ22" s="185"/>
      <c r="FLR22" s="185"/>
      <c r="FLS22" s="185"/>
      <c r="FLT22" s="185"/>
      <c r="FLU22" s="185"/>
      <c r="FLV22" s="185"/>
      <c r="FLW22" s="185"/>
      <c r="FLX22" s="185"/>
      <c r="FLY22" s="185"/>
      <c r="FLZ22" s="185"/>
      <c r="FMA22" s="185"/>
      <c r="FMB22" s="185"/>
      <c r="FMC22" s="185"/>
      <c r="FMD22" s="185"/>
      <c r="FME22" s="185"/>
      <c r="FMF22" s="185"/>
      <c r="FMG22" s="185"/>
      <c r="FMH22" s="185"/>
      <c r="FMI22" s="185"/>
      <c r="FMJ22" s="185"/>
      <c r="FMK22" s="185"/>
      <c r="FML22" s="185"/>
      <c r="FMM22" s="185"/>
      <c r="FMN22" s="185"/>
      <c r="FMO22" s="185"/>
      <c r="FMP22" s="185"/>
      <c r="FMQ22" s="185"/>
      <c r="FMR22" s="185"/>
      <c r="FMS22" s="185"/>
      <c r="FMT22" s="185"/>
      <c r="FMU22" s="185"/>
      <c r="FMV22" s="185"/>
      <c r="FMW22" s="185"/>
      <c r="FMX22" s="185"/>
      <c r="FMY22" s="185"/>
      <c r="FMZ22" s="185"/>
      <c r="FNA22" s="185"/>
      <c r="FNB22" s="185"/>
      <c r="FNC22" s="185"/>
      <c r="FND22" s="185"/>
      <c r="FNE22" s="185"/>
      <c r="FNF22" s="185"/>
      <c r="FNG22" s="185"/>
      <c r="FNH22" s="185"/>
      <c r="FNI22" s="185"/>
      <c r="FNJ22" s="185"/>
      <c r="FNK22" s="185"/>
      <c r="FNL22" s="185"/>
      <c r="FNM22" s="185"/>
      <c r="FNN22" s="185"/>
      <c r="FNO22" s="185"/>
      <c r="FNP22" s="185"/>
      <c r="FNQ22" s="185"/>
      <c r="FNR22" s="185"/>
      <c r="FNS22" s="185"/>
      <c r="FNT22" s="185"/>
      <c r="FNU22" s="185"/>
      <c r="FNV22" s="185"/>
      <c r="FNW22" s="185"/>
      <c r="FNX22" s="185"/>
      <c r="FNY22" s="185"/>
      <c r="FNZ22" s="185"/>
      <c r="FOA22" s="185"/>
      <c r="FOB22" s="185"/>
      <c r="FOC22" s="185"/>
      <c r="FOD22" s="185"/>
      <c r="FOE22" s="185"/>
      <c r="FOF22" s="185"/>
      <c r="FOG22" s="185"/>
      <c r="FOH22" s="185"/>
      <c r="FOI22" s="185"/>
      <c r="FOJ22" s="185"/>
      <c r="FOK22" s="185"/>
      <c r="FOL22" s="185"/>
      <c r="FOM22" s="185"/>
      <c r="FON22" s="185"/>
      <c r="FOO22" s="185"/>
      <c r="FOP22" s="185"/>
      <c r="FOQ22" s="185"/>
      <c r="FOR22" s="185"/>
      <c r="FOS22" s="185"/>
      <c r="FOT22" s="185"/>
      <c r="FOU22" s="185"/>
      <c r="FOV22" s="185"/>
      <c r="FOW22" s="185"/>
      <c r="FOX22" s="185"/>
      <c r="FOY22" s="185"/>
      <c r="FOZ22" s="185"/>
      <c r="FPA22" s="185"/>
      <c r="FPB22" s="185"/>
      <c r="FPC22" s="185"/>
      <c r="FPD22" s="185"/>
      <c r="FPE22" s="185"/>
      <c r="FPF22" s="185"/>
      <c r="FPG22" s="185"/>
      <c r="FPH22" s="185"/>
      <c r="FPI22" s="185"/>
      <c r="FPJ22" s="185"/>
      <c r="FPK22" s="185"/>
      <c r="FPL22" s="185"/>
      <c r="FPM22" s="185"/>
      <c r="FPN22" s="185"/>
      <c r="FPO22" s="185"/>
      <c r="FPP22" s="185"/>
      <c r="FPQ22" s="185"/>
      <c r="FPR22" s="185"/>
      <c r="FPS22" s="185"/>
      <c r="FPT22" s="185"/>
      <c r="FPU22" s="185"/>
      <c r="FPV22" s="185"/>
      <c r="FPW22" s="185"/>
      <c r="FPX22" s="185"/>
      <c r="FPY22" s="185"/>
      <c r="FPZ22" s="185"/>
      <c r="FQA22" s="185"/>
      <c r="FQB22" s="185"/>
      <c r="FQC22" s="185"/>
      <c r="FQD22" s="185"/>
      <c r="FQE22" s="185"/>
      <c r="FQF22" s="185"/>
      <c r="FQG22" s="185"/>
      <c r="FQH22" s="185"/>
      <c r="FQI22" s="185"/>
      <c r="FQJ22" s="185"/>
      <c r="FQK22" s="185"/>
      <c r="FQL22" s="185"/>
      <c r="FQM22" s="185"/>
      <c r="FQN22" s="185"/>
      <c r="FQO22" s="185"/>
      <c r="FQP22" s="185"/>
      <c r="FQQ22" s="185"/>
      <c r="FQR22" s="185"/>
      <c r="FQS22" s="185"/>
      <c r="FQT22" s="185"/>
      <c r="FQU22" s="185"/>
      <c r="FQV22" s="185"/>
      <c r="FQW22" s="185"/>
      <c r="FQX22" s="185"/>
      <c r="FQY22" s="185"/>
      <c r="FQZ22" s="185"/>
      <c r="FRA22" s="185"/>
      <c r="FRB22" s="185"/>
      <c r="FRC22" s="185"/>
      <c r="FRD22" s="185"/>
      <c r="FRE22" s="185"/>
      <c r="FRF22" s="185"/>
      <c r="FRG22" s="185"/>
      <c r="FRH22" s="185"/>
      <c r="FRI22" s="185"/>
      <c r="FRJ22" s="185"/>
      <c r="FRK22" s="185"/>
      <c r="FRL22" s="185"/>
      <c r="FRM22" s="185"/>
      <c r="FRN22" s="185"/>
      <c r="FRO22" s="185"/>
      <c r="FRP22" s="185"/>
      <c r="FRQ22" s="185"/>
      <c r="FRR22" s="185"/>
      <c r="FRS22" s="185"/>
      <c r="FRT22" s="185"/>
      <c r="FRU22" s="185"/>
      <c r="FRV22" s="185"/>
      <c r="FRW22" s="185"/>
      <c r="FRX22" s="185"/>
      <c r="FRY22" s="185"/>
      <c r="FRZ22" s="185"/>
      <c r="FSA22" s="185"/>
      <c r="FSB22" s="185"/>
      <c r="FSC22" s="185"/>
      <c r="FSD22" s="185"/>
      <c r="FSE22" s="185"/>
      <c r="FSF22" s="185"/>
      <c r="FSG22" s="185"/>
      <c r="FSH22" s="185"/>
      <c r="FSI22" s="185"/>
      <c r="FSJ22" s="185"/>
      <c r="FSK22" s="185"/>
      <c r="FSL22" s="185"/>
      <c r="FSM22" s="185"/>
      <c r="FSN22" s="185"/>
      <c r="FSO22" s="185"/>
      <c r="FSP22" s="185"/>
      <c r="FSQ22" s="185"/>
      <c r="FSR22" s="185"/>
      <c r="FSS22" s="185"/>
      <c r="FST22" s="185"/>
      <c r="FSU22" s="185"/>
      <c r="FSV22" s="185"/>
      <c r="FSW22" s="185"/>
      <c r="FSX22" s="185"/>
      <c r="FSY22" s="185"/>
      <c r="FSZ22" s="185"/>
      <c r="FTA22" s="185"/>
      <c r="FTB22" s="185"/>
      <c r="FTC22" s="185"/>
      <c r="FTD22" s="185"/>
      <c r="FTE22" s="185"/>
      <c r="FTF22" s="185"/>
      <c r="FTG22" s="185"/>
      <c r="FTH22" s="185"/>
      <c r="FTI22" s="185"/>
      <c r="FTJ22" s="185"/>
      <c r="FTK22" s="185"/>
      <c r="FTL22" s="185"/>
      <c r="FTM22" s="185"/>
      <c r="FTN22" s="185"/>
      <c r="FTO22" s="185"/>
      <c r="FTP22" s="185"/>
      <c r="FTQ22" s="185"/>
      <c r="FTR22" s="185"/>
      <c r="FTS22" s="185"/>
      <c r="FTT22" s="185"/>
      <c r="FTU22" s="185"/>
      <c r="FTV22" s="185"/>
      <c r="FTW22" s="185"/>
      <c r="FTX22" s="185"/>
      <c r="FTY22" s="185"/>
      <c r="FTZ22" s="185"/>
      <c r="FUA22" s="185"/>
      <c r="FUB22" s="185"/>
      <c r="FUC22" s="185"/>
      <c r="FUD22" s="185"/>
      <c r="FUE22" s="185"/>
      <c r="FUF22" s="185"/>
      <c r="FUG22" s="185"/>
      <c r="FUH22" s="185"/>
      <c r="FUI22" s="185"/>
      <c r="FUJ22" s="185"/>
      <c r="FUK22" s="185"/>
      <c r="FUL22" s="185"/>
      <c r="FUM22" s="185"/>
      <c r="FUN22" s="185"/>
      <c r="FUO22" s="185"/>
      <c r="FUP22" s="185"/>
      <c r="FUQ22" s="185"/>
      <c r="FUR22" s="185"/>
      <c r="FUS22" s="185"/>
      <c r="FUT22" s="185"/>
      <c r="FUU22" s="185"/>
      <c r="FUV22" s="185"/>
      <c r="FUW22" s="185"/>
      <c r="FUX22" s="185"/>
      <c r="FUY22" s="185"/>
      <c r="FUZ22" s="185"/>
      <c r="FVA22" s="185"/>
      <c r="FVB22" s="185"/>
      <c r="FVC22" s="185"/>
      <c r="FVD22" s="185"/>
      <c r="FVE22" s="185"/>
      <c r="FVF22" s="185"/>
      <c r="FVG22" s="185"/>
      <c r="FVH22" s="185"/>
      <c r="FVI22" s="185"/>
      <c r="FVJ22" s="185"/>
      <c r="FVK22" s="185"/>
      <c r="FVL22" s="185"/>
      <c r="FVM22" s="185"/>
      <c r="FVN22" s="185"/>
      <c r="FVO22" s="185"/>
      <c r="FVP22" s="185"/>
      <c r="FVQ22" s="185"/>
      <c r="FVR22" s="185"/>
      <c r="FVS22" s="185"/>
      <c r="FVT22" s="185"/>
      <c r="FVU22" s="185"/>
      <c r="FVV22" s="185"/>
      <c r="FVW22" s="185"/>
      <c r="FVX22" s="185"/>
      <c r="FVY22" s="185"/>
      <c r="FVZ22" s="185"/>
      <c r="FWA22" s="185"/>
      <c r="FWB22" s="185"/>
      <c r="FWC22" s="185"/>
      <c r="FWD22" s="185"/>
      <c r="FWE22" s="185"/>
      <c r="FWF22" s="185"/>
      <c r="FWG22" s="185"/>
      <c r="FWH22" s="185"/>
      <c r="FWI22" s="185"/>
      <c r="FWJ22" s="185"/>
      <c r="FWK22" s="185"/>
      <c r="FWL22" s="185"/>
      <c r="FWM22" s="185"/>
      <c r="FWN22" s="185"/>
      <c r="FWO22" s="185"/>
      <c r="FWP22" s="185"/>
      <c r="FWQ22" s="185"/>
      <c r="FWR22" s="185"/>
      <c r="FWS22" s="185"/>
      <c r="FWT22" s="185"/>
      <c r="FWU22" s="185"/>
      <c r="FWV22" s="185"/>
      <c r="FWW22" s="185"/>
      <c r="FWX22" s="185"/>
      <c r="FWY22" s="185"/>
      <c r="FWZ22" s="185"/>
      <c r="FXA22" s="185"/>
      <c r="FXB22" s="185"/>
      <c r="FXC22" s="185"/>
      <c r="FXD22" s="185"/>
      <c r="FXE22" s="185"/>
      <c r="FXF22" s="185"/>
      <c r="FXG22" s="185"/>
      <c r="FXH22" s="185"/>
      <c r="FXI22" s="185"/>
      <c r="FXJ22" s="185"/>
      <c r="FXK22" s="185"/>
      <c r="FXL22" s="185"/>
      <c r="FXM22" s="185"/>
      <c r="FXN22" s="185"/>
      <c r="FXO22" s="185"/>
      <c r="FXP22" s="185"/>
      <c r="FXQ22" s="185"/>
      <c r="FXR22" s="185"/>
      <c r="FXS22" s="185"/>
      <c r="FXT22" s="185"/>
      <c r="FXU22" s="185"/>
      <c r="FXV22" s="185"/>
      <c r="FXW22" s="185"/>
      <c r="FXX22" s="185"/>
      <c r="FXY22" s="185"/>
      <c r="FXZ22" s="185"/>
      <c r="FYA22" s="185"/>
      <c r="FYB22" s="185"/>
      <c r="FYC22" s="185"/>
      <c r="FYD22" s="185"/>
      <c r="FYE22" s="185"/>
      <c r="FYF22" s="185"/>
      <c r="FYG22" s="185"/>
      <c r="FYH22" s="185"/>
      <c r="FYI22" s="185"/>
      <c r="FYJ22" s="185"/>
      <c r="FYK22" s="185"/>
      <c r="FYL22" s="185"/>
      <c r="FYM22" s="185"/>
      <c r="FYN22" s="185"/>
      <c r="FYO22" s="185"/>
      <c r="FYP22" s="185"/>
      <c r="FYQ22" s="185"/>
      <c r="FYR22" s="185"/>
      <c r="FYS22" s="185"/>
      <c r="FYT22" s="185"/>
      <c r="FYU22" s="185"/>
      <c r="FYV22" s="185"/>
      <c r="FYW22" s="185"/>
      <c r="FYX22" s="185"/>
      <c r="FYY22" s="185"/>
      <c r="FYZ22" s="185"/>
      <c r="FZA22" s="185"/>
      <c r="FZB22" s="185"/>
      <c r="FZC22" s="185"/>
      <c r="FZD22" s="185"/>
      <c r="FZE22" s="185"/>
      <c r="FZF22" s="185"/>
      <c r="FZG22" s="185"/>
      <c r="FZH22" s="185"/>
      <c r="FZI22" s="185"/>
      <c r="FZJ22" s="185"/>
      <c r="FZK22" s="185"/>
      <c r="FZL22" s="185"/>
      <c r="FZM22" s="185"/>
      <c r="FZN22" s="185"/>
      <c r="FZO22" s="185"/>
      <c r="FZP22" s="185"/>
      <c r="FZQ22" s="185"/>
      <c r="FZR22" s="185"/>
      <c r="FZS22" s="185"/>
      <c r="FZT22" s="185"/>
      <c r="FZU22" s="185"/>
      <c r="FZV22" s="185"/>
      <c r="FZW22" s="185"/>
      <c r="FZX22" s="185"/>
      <c r="FZY22" s="185"/>
      <c r="FZZ22" s="185"/>
      <c r="GAA22" s="185"/>
      <c r="GAB22" s="185"/>
      <c r="GAC22" s="185"/>
      <c r="GAD22" s="185"/>
      <c r="GAE22" s="185"/>
      <c r="GAF22" s="185"/>
      <c r="GAG22" s="185"/>
      <c r="GAH22" s="185"/>
      <c r="GAI22" s="185"/>
      <c r="GAJ22" s="185"/>
      <c r="GAK22" s="185"/>
      <c r="GAL22" s="185"/>
      <c r="GAM22" s="185"/>
      <c r="GAN22" s="185"/>
      <c r="GAO22" s="185"/>
      <c r="GAP22" s="185"/>
      <c r="GAQ22" s="185"/>
      <c r="GAR22" s="185"/>
      <c r="GAS22" s="185"/>
      <c r="GAT22" s="185"/>
      <c r="GAU22" s="185"/>
      <c r="GAV22" s="185"/>
      <c r="GAW22" s="185"/>
      <c r="GAX22" s="185"/>
      <c r="GAY22" s="185"/>
      <c r="GAZ22" s="185"/>
      <c r="GBA22" s="185"/>
      <c r="GBB22" s="185"/>
      <c r="GBC22" s="185"/>
      <c r="GBD22" s="185"/>
      <c r="GBE22" s="185"/>
      <c r="GBF22" s="185"/>
      <c r="GBG22" s="185"/>
      <c r="GBH22" s="185"/>
      <c r="GBI22" s="185"/>
      <c r="GBJ22" s="185"/>
      <c r="GBK22" s="185"/>
      <c r="GBL22" s="185"/>
      <c r="GBM22" s="185"/>
      <c r="GBN22" s="185"/>
      <c r="GBO22" s="185"/>
      <c r="GBP22" s="185"/>
      <c r="GBQ22" s="185"/>
      <c r="GBR22" s="185"/>
      <c r="GBS22" s="185"/>
      <c r="GBT22" s="185"/>
      <c r="GBU22" s="185"/>
      <c r="GBV22" s="185"/>
      <c r="GBW22" s="185"/>
      <c r="GBX22" s="185"/>
      <c r="GBY22" s="185"/>
      <c r="GBZ22" s="185"/>
      <c r="GCA22" s="185"/>
      <c r="GCB22" s="185"/>
      <c r="GCC22" s="185"/>
      <c r="GCD22" s="185"/>
      <c r="GCE22" s="185"/>
      <c r="GCF22" s="185"/>
      <c r="GCG22" s="185"/>
      <c r="GCH22" s="185"/>
      <c r="GCI22" s="185"/>
      <c r="GCJ22" s="185"/>
      <c r="GCK22" s="185"/>
      <c r="GCL22" s="185"/>
      <c r="GCM22" s="185"/>
      <c r="GCN22" s="185"/>
      <c r="GCO22" s="185"/>
      <c r="GCP22" s="185"/>
      <c r="GCQ22" s="185"/>
      <c r="GCR22" s="185"/>
      <c r="GCS22" s="185"/>
      <c r="GCT22" s="185"/>
      <c r="GCU22" s="185"/>
      <c r="GCV22" s="185"/>
      <c r="GCW22" s="185"/>
      <c r="GCX22" s="185"/>
      <c r="GCY22" s="185"/>
      <c r="GCZ22" s="185"/>
      <c r="GDA22" s="185"/>
      <c r="GDB22" s="185"/>
      <c r="GDC22" s="185"/>
      <c r="GDD22" s="185"/>
      <c r="GDE22" s="185"/>
      <c r="GDF22" s="185"/>
      <c r="GDG22" s="185"/>
      <c r="GDH22" s="185"/>
      <c r="GDI22" s="185"/>
      <c r="GDJ22" s="185"/>
      <c r="GDK22" s="185"/>
      <c r="GDL22" s="185"/>
      <c r="GDM22" s="185"/>
      <c r="GDN22" s="185"/>
      <c r="GDO22" s="185"/>
      <c r="GDP22" s="185"/>
      <c r="GDQ22" s="185"/>
      <c r="GDR22" s="185"/>
      <c r="GDS22" s="185"/>
      <c r="GDT22" s="185"/>
      <c r="GDU22" s="185"/>
      <c r="GDV22" s="185"/>
      <c r="GDW22" s="185"/>
      <c r="GDX22" s="185"/>
      <c r="GDY22" s="185"/>
      <c r="GDZ22" s="185"/>
      <c r="GEA22" s="185"/>
      <c r="GEB22" s="185"/>
      <c r="GEC22" s="185"/>
      <c r="GED22" s="185"/>
      <c r="GEE22" s="185"/>
      <c r="GEF22" s="185"/>
      <c r="GEG22" s="185"/>
      <c r="GEH22" s="185"/>
      <c r="GEI22" s="185"/>
      <c r="GEJ22" s="185"/>
      <c r="GEK22" s="185"/>
      <c r="GEL22" s="185"/>
      <c r="GEM22" s="185"/>
      <c r="GEN22" s="185"/>
      <c r="GEO22" s="185"/>
      <c r="GEP22" s="185"/>
      <c r="GEQ22" s="185"/>
      <c r="GER22" s="185"/>
      <c r="GES22" s="185"/>
      <c r="GET22" s="185"/>
      <c r="GEU22" s="185"/>
      <c r="GEV22" s="185"/>
      <c r="GEW22" s="185"/>
      <c r="GEX22" s="185"/>
      <c r="GEY22" s="185"/>
      <c r="GEZ22" s="185"/>
      <c r="GFA22" s="185"/>
      <c r="GFB22" s="185"/>
      <c r="GFC22" s="185"/>
      <c r="GFD22" s="185"/>
      <c r="GFE22" s="185"/>
      <c r="GFF22" s="185"/>
      <c r="GFG22" s="185"/>
      <c r="GFH22" s="185"/>
      <c r="GFI22" s="185"/>
      <c r="GFJ22" s="185"/>
      <c r="GFK22" s="185"/>
      <c r="GFL22" s="185"/>
      <c r="GFM22" s="185"/>
      <c r="GFN22" s="185"/>
      <c r="GFO22" s="185"/>
      <c r="GFP22" s="185"/>
      <c r="GFQ22" s="185"/>
      <c r="GFR22" s="185"/>
      <c r="GFS22" s="185"/>
      <c r="GFT22" s="185"/>
      <c r="GFU22" s="185"/>
      <c r="GFV22" s="185"/>
      <c r="GFW22" s="185"/>
      <c r="GFX22" s="185"/>
      <c r="GFY22" s="185"/>
      <c r="GFZ22" s="185"/>
      <c r="GGA22" s="185"/>
      <c r="GGB22" s="185"/>
      <c r="GGC22" s="185"/>
      <c r="GGD22" s="185"/>
      <c r="GGE22" s="185"/>
      <c r="GGF22" s="185"/>
      <c r="GGG22" s="185"/>
      <c r="GGH22" s="185"/>
      <c r="GGI22" s="185"/>
      <c r="GGJ22" s="185"/>
      <c r="GGK22" s="185"/>
      <c r="GGL22" s="185"/>
      <c r="GGM22" s="185"/>
      <c r="GGN22" s="185"/>
      <c r="GGO22" s="185"/>
      <c r="GGP22" s="185"/>
      <c r="GGQ22" s="185"/>
      <c r="GGR22" s="185"/>
      <c r="GGS22" s="185"/>
      <c r="GGT22" s="185"/>
      <c r="GGU22" s="185"/>
      <c r="GGV22" s="185"/>
      <c r="GGW22" s="185"/>
      <c r="GGX22" s="185"/>
      <c r="GGY22" s="185"/>
      <c r="GGZ22" s="185"/>
      <c r="GHA22" s="185"/>
      <c r="GHB22" s="185"/>
      <c r="GHC22" s="185"/>
      <c r="GHD22" s="185"/>
      <c r="GHE22" s="185"/>
      <c r="GHF22" s="185"/>
      <c r="GHG22" s="185"/>
      <c r="GHH22" s="185"/>
      <c r="GHI22" s="185"/>
      <c r="GHJ22" s="185"/>
      <c r="GHK22" s="185"/>
      <c r="GHL22" s="185"/>
      <c r="GHM22" s="185"/>
      <c r="GHN22" s="185"/>
      <c r="GHO22" s="185"/>
      <c r="GHP22" s="185"/>
      <c r="GHQ22" s="185"/>
      <c r="GHR22" s="185"/>
      <c r="GHS22" s="185"/>
      <c r="GHT22" s="185"/>
      <c r="GHU22" s="185"/>
      <c r="GHV22" s="185"/>
      <c r="GHW22" s="185"/>
      <c r="GHX22" s="185"/>
      <c r="GHY22" s="185"/>
      <c r="GHZ22" s="185"/>
      <c r="GIA22" s="185"/>
      <c r="GIB22" s="185"/>
      <c r="GIC22" s="185"/>
      <c r="GID22" s="185"/>
      <c r="GIE22" s="185"/>
      <c r="GIF22" s="185"/>
      <c r="GIG22" s="185"/>
      <c r="GIH22" s="185"/>
      <c r="GII22" s="185"/>
      <c r="GIJ22" s="185"/>
      <c r="GIK22" s="185"/>
      <c r="GIL22" s="185"/>
      <c r="GIM22" s="185"/>
      <c r="GIN22" s="185"/>
      <c r="GIO22" s="185"/>
      <c r="GIP22" s="185"/>
      <c r="GIQ22" s="185"/>
      <c r="GIR22" s="185"/>
      <c r="GIS22" s="185"/>
      <c r="GIT22" s="185"/>
      <c r="GIU22" s="185"/>
      <c r="GIV22" s="185"/>
      <c r="GIW22" s="185"/>
      <c r="GIX22" s="185"/>
      <c r="GIY22" s="185"/>
      <c r="GIZ22" s="185"/>
      <c r="GJA22" s="185"/>
      <c r="GJB22" s="185"/>
      <c r="GJC22" s="185"/>
      <c r="GJD22" s="185"/>
      <c r="GJE22" s="185"/>
      <c r="GJF22" s="185"/>
      <c r="GJG22" s="185"/>
      <c r="GJH22" s="185"/>
      <c r="GJI22" s="185"/>
      <c r="GJJ22" s="185"/>
      <c r="GJK22" s="185"/>
      <c r="GJL22" s="185"/>
      <c r="GJM22" s="185"/>
      <c r="GJN22" s="185"/>
      <c r="GJO22" s="185"/>
      <c r="GJP22" s="185"/>
      <c r="GJQ22" s="185"/>
      <c r="GJR22" s="185"/>
      <c r="GJS22" s="185"/>
      <c r="GJT22" s="185"/>
      <c r="GJU22" s="185"/>
      <c r="GJV22" s="185"/>
      <c r="GJW22" s="185"/>
      <c r="GJX22" s="185"/>
      <c r="GJY22" s="185"/>
      <c r="GJZ22" s="185"/>
      <c r="GKA22" s="185"/>
      <c r="GKB22" s="185"/>
      <c r="GKC22" s="185"/>
      <c r="GKD22" s="185"/>
      <c r="GKE22" s="185"/>
      <c r="GKF22" s="185"/>
      <c r="GKG22" s="185"/>
      <c r="GKH22" s="185"/>
      <c r="GKI22" s="185"/>
      <c r="GKJ22" s="185"/>
      <c r="GKK22" s="185"/>
      <c r="GKL22" s="185"/>
      <c r="GKM22" s="185"/>
      <c r="GKN22" s="185"/>
      <c r="GKO22" s="185"/>
      <c r="GKP22" s="185"/>
      <c r="GKQ22" s="185"/>
      <c r="GKR22" s="185"/>
      <c r="GKS22" s="185"/>
      <c r="GKT22" s="185"/>
      <c r="GKU22" s="185"/>
      <c r="GKV22" s="185"/>
      <c r="GKW22" s="185"/>
      <c r="GKX22" s="185"/>
      <c r="GKY22" s="185"/>
      <c r="GKZ22" s="185"/>
      <c r="GLA22" s="185"/>
      <c r="GLB22" s="185"/>
      <c r="GLC22" s="185"/>
      <c r="GLD22" s="185"/>
      <c r="GLE22" s="185"/>
      <c r="GLF22" s="185"/>
      <c r="GLG22" s="185"/>
      <c r="GLH22" s="185"/>
      <c r="GLI22" s="185"/>
      <c r="GLJ22" s="185"/>
      <c r="GLK22" s="185"/>
      <c r="GLL22" s="185"/>
      <c r="GLM22" s="185"/>
      <c r="GLN22" s="185"/>
      <c r="GLO22" s="185"/>
      <c r="GLP22" s="185"/>
      <c r="GLQ22" s="185"/>
      <c r="GLR22" s="185"/>
      <c r="GLS22" s="185"/>
      <c r="GLT22" s="185"/>
      <c r="GLU22" s="185"/>
      <c r="GLV22" s="185"/>
      <c r="GLW22" s="185"/>
      <c r="GLX22" s="185"/>
      <c r="GLY22" s="185"/>
      <c r="GLZ22" s="185"/>
      <c r="GMA22" s="185"/>
      <c r="GMB22" s="185"/>
      <c r="GMC22" s="185"/>
      <c r="GMD22" s="185"/>
      <c r="GME22" s="185"/>
      <c r="GMF22" s="185"/>
      <c r="GMG22" s="185"/>
      <c r="GMH22" s="185"/>
      <c r="GMI22" s="185"/>
      <c r="GMJ22" s="185"/>
      <c r="GMK22" s="185"/>
      <c r="GML22" s="185"/>
      <c r="GMM22" s="185"/>
      <c r="GMN22" s="185"/>
      <c r="GMO22" s="185"/>
      <c r="GMP22" s="185"/>
      <c r="GMQ22" s="185"/>
      <c r="GMR22" s="185"/>
      <c r="GMS22" s="185"/>
      <c r="GMT22" s="185"/>
      <c r="GMU22" s="185"/>
      <c r="GMV22" s="185"/>
      <c r="GMW22" s="185"/>
      <c r="GMX22" s="185"/>
      <c r="GMY22" s="185"/>
      <c r="GMZ22" s="185"/>
      <c r="GNA22" s="185"/>
      <c r="GNB22" s="185"/>
      <c r="GNC22" s="185"/>
      <c r="GND22" s="185"/>
      <c r="GNE22" s="185"/>
      <c r="GNF22" s="185"/>
      <c r="GNG22" s="185"/>
      <c r="GNH22" s="185"/>
      <c r="GNI22" s="185"/>
      <c r="GNJ22" s="185"/>
      <c r="GNK22" s="185"/>
      <c r="GNL22" s="185"/>
      <c r="GNM22" s="185"/>
      <c r="GNN22" s="185"/>
      <c r="GNO22" s="185"/>
      <c r="GNP22" s="185"/>
      <c r="GNQ22" s="185"/>
      <c r="GNR22" s="185"/>
      <c r="GNS22" s="185"/>
      <c r="GNT22" s="185"/>
      <c r="GNU22" s="185"/>
      <c r="GNV22" s="185"/>
      <c r="GNW22" s="185"/>
      <c r="GNX22" s="185"/>
      <c r="GNY22" s="185"/>
      <c r="GNZ22" s="185"/>
      <c r="GOA22" s="185"/>
      <c r="GOB22" s="185"/>
      <c r="GOC22" s="185"/>
      <c r="GOD22" s="185"/>
      <c r="GOE22" s="185"/>
      <c r="GOF22" s="185"/>
      <c r="GOG22" s="185"/>
      <c r="GOH22" s="185"/>
      <c r="GOI22" s="185"/>
      <c r="GOJ22" s="185"/>
      <c r="GOK22" s="185"/>
      <c r="GOL22" s="185"/>
      <c r="GOM22" s="185"/>
      <c r="GON22" s="185"/>
      <c r="GOO22" s="185"/>
      <c r="GOP22" s="185"/>
      <c r="GOQ22" s="185"/>
      <c r="GOR22" s="185"/>
      <c r="GOS22" s="185"/>
      <c r="GOT22" s="185"/>
      <c r="GOU22" s="185"/>
      <c r="GOV22" s="185"/>
      <c r="GOW22" s="185"/>
      <c r="GOX22" s="185"/>
      <c r="GOY22" s="185"/>
      <c r="GOZ22" s="185"/>
      <c r="GPA22" s="185"/>
      <c r="GPB22" s="185"/>
      <c r="GPC22" s="185"/>
      <c r="GPD22" s="185"/>
      <c r="GPE22" s="185"/>
      <c r="GPF22" s="185"/>
      <c r="GPG22" s="185"/>
      <c r="GPH22" s="185"/>
      <c r="GPI22" s="185"/>
      <c r="GPJ22" s="185"/>
      <c r="GPK22" s="185"/>
      <c r="GPL22" s="185"/>
      <c r="GPM22" s="185"/>
      <c r="GPN22" s="185"/>
      <c r="GPO22" s="185"/>
      <c r="GPP22" s="185"/>
      <c r="GPQ22" s="185"/>
      <c r="GPR22" s="185"/>
      <c r="GPS22" s="185"/>
      <c r="GPT22" s="185"/>
      <c r="GPU22" s="185"/>
      <c r="GPV22" s="185"/>
      <c r="GPW22" s="185"/>
      <c r="GPX22" s="185"/>
      <c r="GPY22" s="185"/>
      <c r="GPZ22" s="185"/>
      <c r="GQA22" s="185"/>
      <c r="GQB22" s="185"/>
      <c r="GQC22" s="185"/>
      <c r="GQD22" s="185"/>
      <c r="GQE22" s="185"/>
      <c r="GQF22" s="185"/>
      <c r="GQG22" s="185"/>
      <c r="GQH22" s="185"/>
      <c r="GQI22" s="185"/>
      <c r="GQJ22" s="185"/>
      <c r="GQK22" s="185"/>
      <c r="GQL22" s="185"/>
      <c r="GQM22" s="185"/>
      <c r="GQN22" s="185"/>
      <c r="GQO22" s="185"/>
      <c r="GQP22" s="185"/>
      <c r="GQQ22" s="185"/>
      <c r="GQR22" s="185"/>
      <c r="GQS22" s="185"/>
      <c r="GQT22" s="185"/>
      <c r="GQU22" s="185"/>
      <c r="GQV22" s="185"/>
      <c r="GQW22" s="185"/>
      <c r="GQX22" s="185"/>
      <c r="GQY22" s="185"/>
      <c r="GQZ22" s="185"/>
      <c r="GRA22" s="185"/>
      <c r="GRB22" s="185"/>
      <c r="GRC22" s="185"/>
      <c r="GRD22" s="185"/>
      <c r="GRE22" s="185"/>
      <c r="GRF22" s="185"/>
      <c r="GRG22" s="185"/>
      <c r="GRH22" s="185"/>
      <c r="GRI22" s="185"/>
      <c r="GRJ22" s="185"/>
      <c r="GRK22" s="185"/>
      <c r="GRL22" s="185"/>
      <c r="GRM22" s="185"/>
      <c r="GRN22" s="185"/>
      <c r="GRO22" s="185"/>
      <c r="GRP22" s="185"/>
      <c r="GRQ22" s="185"/>
      <c r="GRR22" s="185"/>
      <c r="GRS22" s="185"/>
      <c r="GRT22" s="185"/>
      <c r="GRU22" s="185"/>
      <c r="GRV22" s="185"/>
      <c r="GRW22" s="185"/>
      <c r="GRX22" s="185"/>
      <c r="GRY22" s="185"/>
      <c r="GRZ22" s="185"/>
      <c r="GSA22" s="185"/>
      <c r="GSB22" s="185"/>
      <c r="GSC22" s="185"/>
      <c r="GSD22" s="185"/>
      <c r="GSE22" s="185"/>
      <c r="GSF22" s="185"/>
      <c r="GSG22" s="185"/>
      <c r="GSH22" s="185"/>
      <c r="GSI22" s="185"/>
      <c r="GSJ22" s="185"/>
      <c r="GSK22" s="185"/>
      <c r="GSL22" s="185"/>
      <c r="GSM22" s="185"/>
      <c r="GSN22" s="185"/>
      <c r="GSO22" s="185"/>
      <c r="GSP22" s="185"/>
      <c r="GSQ22" s="185"/>
      <c r="GSR22" s="185"/>
      <c r="GSS22" s="185"/>
      <c r="GST22" s="185"/>
      <c r="GSU22" s="185"/>
      <c r="GSV22" s="185"/>
      <c r="GSW22" s="185"/>
      <c r="GSX22" s="185"/>
      <c r="GSY22" s="185"/>
      <c r="GSZ22" s="185"/>
      <c r="GTA22" s="185"/>
      <c r="GTB22" s="185"/>
      <c r="GTC22" s="185"/>
      <c r="GTD22" s="185"/>
      <c r="GTE22" s="185"/>
      <c r="GTF22" s="185"/>
      <c r="GTG22" s="185"/>
      <c r="GTH22" s="185"/>
      <c r="GTI22" s="185"/>
      <c r="GTJ22" s="185"/>
      <c r="GTK22" s="185"/>
      <c r="GTL22" s="185"/>
      <c r="GTM22" s="185"/>
      <c r="GTN22" s="185"/>
      <c r="GTO22" s="185"/>
      <c r="GTP22" s="185"/>
      <c r="GTQ22" s="185"/>
      <c r="GTR22" s="185"/>
      <c r="GTS22" s="185"/>
      <c r="GTT22" s="185"/>
      <c r="GTU22" s="185"/>
      <c r="GTV22" s="185"/>
      <c r="GTW22" s="185"/>
      <c r="GTX22" s="185"/>
      <c r="GTY22" s="185"/>
      <c r="GTZ22" s="185"/>
      <c r="GUA22" s="185"/>
      <c r="GUB22" s="185"/>
      <c r="GUC22" s="185"/>
      <c r="GUD22" s="185"/>
      <c r="GUE22" s="185"/>
      <c r="GUF22" s="185"/>
      <c r="GUG22" s="185"/>
      <c r="GUH22" s="185"/>
      <c r="GUI22" s="185"/>
      <c r="GUJ22" s="185"/>
      <c r="GUK22" s="185"/>
      <c r="GUL22" s="185"/>
      <c r="GUM22" s="185"/>
      <c r="GUN22" s="185"/>
      <c r="GUO22" s="185"/>
      <c r="GUP22" s="185"/>
      <c r="GUQ22" s="185"/>
      <c r="GUR22" s="185"/>
      <c r="GUS22" s="185"/>
      <c r="GUT22" s="185"/>
      <c r="GUU22" s="185"/>
      <c r="GUV22" s="185"/>
      <c r="GUW22" s="185"/>
      <c r="GUX22" s="185"/>
      <c r="GUY22" s="185"/>
      <c r="GUZ22" s="185"/>
      <c r="GVA22" s="185"/>
      <c r="GVB22" s="185"/>
      <c r="GVC22" s="185"/>
      <c r="GVD22" s="185"/>
      <c r="GVE22" s="185"/>
      <c r="GVF22" s="185"/>
      <c r="GVG22" s="185"/>
      <c r="GVH22" s="185"/>
      <c r="GVI22" s="185"/>
      <c r="GVJ22" s="185"/>
      <c r="GVK22" s="185"/>
      <c r="GVL22" s="185"/>
      <c r="GVM22" s="185"/>
      <c r="GVN22" s="185"/>
      <c r="GVO22" s="185"/>
      <c r="GVP22" s="185"/>
      <c r="GVQ22" s="185"/>
      <c r="GVR22" s="185"/>
      <c r="GVS22" s="185"/>
      <c r="GVT22" s="185"/>
      <c r="GVU22" s="185"/>
      <c r="GVV22" s="185"/>
      <c r="GVW22" s="185"/>
      <c r="GVX22" s="185"/>
      <c r="GVY22" s="185"/>
      <c r="GVZ22" s="185"/>
      <c r="GWA22" s="185"/>
      <c r="GWB22" s="185"/>
      <c r="GWC22" s="185"/>
      <c r="GWD22" s="185"/>
      <c r="GWE22" s="185"/>
      <c r="GWF22" s="185"/>
      <c r="GWG22" s="185"/>
      <c r="GWH22" s="185"/>
      <c r="GWI22" s="185"/>
      <c r="GWJ22" s="185"/>
      <c r="GWK22" s="185"/>
      <c r="GWL22" s="185"/>
      <c r="GWM22" s="185"/>
      <c r="GWN22" s="185"/>
      <c r="GWO22" s="185"/>
      <c r="GWP22" s="185"/>
      <c r="GWQ22" s="185"/>
      <c r="GWR22" s="185"/>
      <c r="GWS22" s="185"/>
      <c r="GWT22" s="185"/>
      <c r="GWU22" s="185"/>
      <c r="GWV22" s="185"/>
      <c r="GWW22" s="185"/>
      <c r="GWX22" s="185"/>
      <c r="GWY22" s="185"/>
      <c r="GWZ22" s="185"/>
      <c r="GXA22" s="185"/>
      <c r="GXB22" s="185"/>
      <c r="GXC22" s="185"/>
      <c r="GXD22" s="185"/>
      <c r="GXE22" s="185"/>
      <c r="GXF22" s="185"/>
      <c r="GXG22" s="185"/>
      <c r="GXH22" s="185"/>
      <c r="GXI22" s="185"/>
      <c r="GXJ22" s="185"/>
      <c r="GXK22" s="185"/>
      <c r="GXL22" s="185"/>
      <c r="GXM22" s="185"/>
      <c r="GXN22" s="185"/>
      <c r="GXO22" s="185"/>
      <c r="GXP22" s="185"/>
      <c r="GXQ22" s="185"/>
      <c r="GXR22" s="185"/>
      <c r="GXS22" s="185"/>
      <c r="GXT22" s="185"/>
      <c r="GXU22" s="185"/>
      <c r="GXV22" s="185"/>
      <c r="GXW22" s="185"/>
      <c r="GXX22" s="185"/>
      <c r="GXY22" s="185"/>
      <c r="GXZ22" s="185"/>
      <c r="GYA22" s="185"/>
      <c r="GYB22" s="185"/>
      <c r="GYC22" s="185"/>
      <c r="GYD22" s="185"/>
      <c r="GYE22" s="185"/>
      <c r="GYF22" s="185"/>
      <c r="GYG22" s="185"/>
      <c r="GYH22" s="185"/>
      <c r="GYI22" s="185"/>
      <c r="GYJ22" s="185"/>
      <c r="GYK22" s="185"/>
      <c r="GYL22" s="185"/>
      <c r="GYM22" s="185"/>
      <c r="GYN22" s="185"/>
      <c r="GYO22" s="185"/>
      <c r="GYP22" s="185"/>
      <c r="GYQ22" s="185"/>
      <c r="GYR22" s="185"/>
      <c r="GYS22" s="185"/>
      <c r="GYT22" s="185"/>
      <c r="GYU22" s="185"/>
      <c r="GYV22" s="185"/>
      <c r="GYW22" s="185"/>
      <c r="GYX22" s="185"/>
      <c r="GYY22" s="185"/>
      <c r="GYZ22" s="185"/>
      <c r="GZA22" s="185"/>
      <c r="GZB22" s="185"/>
      <c r="GZC22" s="185"/>
      <c r="GZD22" s="185"/>
      <c r="GZE22" s="185"/>
      <c r="GZF22" s="185"/>
      <c r="GZG22" s="185"/>
      <c r="GZH22" s="185"/>
      <c r="GZI22" s="185"/>
      <c r="GZJ22" s="185"/>
      <c r="GZK22" s="185"/>
      <c r="GZL22" s="185"/>
      <c r="GZM22" s="185"/>
      <c r="GZN22" s="185"/>
      <c r="GZO22" s="185"/>
      <c r="GZP22" s="185"/>
      <c r="GZQ22" s="185"/>
      <c r="GZR22" s="185"/>
      <c r="GZS22" s="185"/>
      <c r="GZT22" s="185"/>
      <c r="GZU22" s="185"/>
      <c r="GZV22" s="185"/>
      <c r="GZW22" s="185"/>
      <c r="GZX22" s="185"/>
      <c r="GZY22" s="185"/>
      <c r="GZZ22" s="185"/>
      <c r="HAA22" s="185"/>
      <c r="HAB22" s="185"/>
      <c r="HAC22" s="185"/>
      <c r="HAD22" s="185"/>
      <c r="HAE22" s="185"/>
      <c r="HAF22" s="185"/>
      <c r="HAG22" s="185"/>
      <c r="HAH22" s="185"/>
      <c r="HAI22" s="185"/>
      <c r="HAJ22" s="185"/>
      <c r="HAK22" s="185"/>
      <c r="HAL22" s="185"/>
      <c r="HAM22" s="185"/>
      <c r="HAN22" s="185"/>
      <c r="HAO22" s="185"/>
      <c r="HAP22" s="185"/>
      <c r="HAQ22" s="185"/>
      <c r="HAR22" s="185"/>
      <c r="HAS22" s="185"/>
      <c r="HAT22" s="185"/>
      <c r="HAU22" s="185"/>
      <c r="HAV22" s="185"/>
      <c r="HAW22" s="185"/>
      <c r="HAX22" s="185"/>
      <c r="HAY22" s="185"/>
      <c r="HAZ22" s="185"/>
      <c r="HBA22" s="185"/>
      <c r="HBB22" s="185"/>
      <c r="HBC22" s="185"/>
      <c r="HBD22" s="185"/>
      <c r="HBE22" s="185"/>
      <c r="HBF22" s="185"/>
      <c r="HBG22" s="185"/>
      <c r="HBH22" s="185"/>
      <c r="HBI22" s="185"/>
      <c r="HBJ22" s="185"/>
      <c r="HBK22" s="185"/>
      <c r="HBL22" s="185"/>
      <c r="HBM22" s="185"/>
      <c r="HBN22" s="185"/>
      <c r="HBO22" s="185"/>
      <c r="HBP22" s="185"/>
      <c r="HBQ22" s="185"/>
      <c r="HBR22" s="185"/>
      <c r="HBS22" s="185"/>
      <c r="HBT22" s="185"/>
      <c r="HBU22" s="185"/>
      <c r="HBV22" s="185"/>
      <c r="HBW22" s="185"/>
      <c r="HBX22" s="185"/>
      <c r="HBY22" s="185"/>
      <c r="HBZ22" s="185"/>
      <c r="HCA22" s="185"/>
      <c r="HCB22" s="185"/>
      <c r="HCC22" s="185"/>
      <c r="HCD22" s="185"/>
      <c r="HCE22" s="185"/>
      <c r="HCF22" s="185"/>
      <c r="HCG22" s="185"/>
      <c r="HCH22" s="185"/>
      <c r="HCI22" s="185"/>
      <c r="HCJ22" s="185"/>
      <c r="HCK22" s="185"/>
      <c r="HCL22" s="185"/>
      <c r="HCM22" s="185"/>
      <c r="HCN22" s="185"/>
      <c r="HCO22" s="185"/>
      <c r="HCP22" s="185"/>
      <c r="HCQ22" s="185"/>
      <c r="HCR22" s="185"/>
      <c r="HCS22" s="185"/>
      <c r="HCT22" s="185"/>
      <c r="HCU22" s="185"/>
      <c r="HCV22" s="185"/>
      <c r="HCW22" s="185"/>
      <c r="HCX22" s="185"/>
      <c r="HCY22" s="185"/>
      <c r="HCZ22" s="185"/>
      <c r="HDA22" s="185"/>
      <c r="HDB22" s="185"/>
      <c r="HDC22" s="185"/>
      <c r="HDD22" s="185"/>
      <c r="HDE22" s="185"/>
      <c r="HDF22" s="185"/>
      <c r="HDG22" s="185"/>
      <c r="HDH22" s="185"/>
      <c r="HDI22" s="185"/>
      <c r="HDJ22" s="185"/>
      <c r="HDK22" s="185"/>
      <c r="HDL22" s="185"/>
      <c r="HDM22" s="185"/>
      <c r="HDN22" s="185"/>
      <c r="HDO22" s="185"/>
      <c r="HDP22" s="185"/>
      <c r="HDQ22" s="185"/>
      <c r="HDR22" s="185"/>
      <c r="HDS22" s="185"/>
      <c r="HDT22" s="185"/>
      <c r="HDU22" s="185"/>
      <c r="HDV22" s="185"/>
      <c r="HDW22" s="185"/>
      <c r="HDX22" s="185"/>
      <c r="HDY22" s="185"/>
      <c r="HDZ22" s="185"/>
      <c r="HEA22" s="185"/>
      <c r="HEB22" s="185"/>
      <c r="HEC22" s="185"/>
      <c r="HED22" s="185"/>
      <c r="HEE22" s="185"/>
      <c r="HEF22" s="185"/>
      <c r="HEG22" s="185"/>
      <c r="HEH22" s="185"/>
      <c r="HEI22" s="185"/>
      <c r="HEJ22" s="185"/>
      <c r="HEK22" s="185"/>
      <c r="HEL22" s="185"/>
      <c r="HEM22" s="185"/>
      <c r="HEN22" s="185"/>
      <c r="HEO22" s="185"/>
      <c r="HEP22" s="185"/>
      <c r="HEQ22" s="185"/>
      <c r="HER22" s="185"/>
      <c r="HES22" s="185"/>
      <c r="HET22" s="185"/>
      <c r="HEU22" s="185"/>
      <c r="HEV22" s="185"/>
      <c r="HEW22" s="185"/>
      <c r="HEX22" s="185"/>
      <c r="HEY22" s="185"/>
      <c r="HEZ22" s="185"/>
      <c r="HFA22" s="185"/>
      <c r="HFB22" s="185"/>
      <c r="HFC22" s="185"/>
      <c r="HFD22" s="185"/>
      <c r="HFE22" s="185"/>
      <c r="HFF22" s="185"/>
      <c r="HFG22" s="185"/>
      <c r="HFH22" s="185"/>
      <c r="HFI22" s="185"/>
      <c r="HFJ22" s="185"/>
      <c r="HFK22" s="185"/>
      <c r="HFL22" s="185"/>
      <c r="HFM22" s="185"/>
      <c r="HFN22" s="185"/>
      <c r="HFO22" s="185"/>
      <c r="HFP22" s="185"/>
      <c r="HFQ22" s="185"/>
      <c r="HFR22" s="185"/>
      <c r="HFS22" s="185"/>
      <c r="HFT22" s="185"/>
      <c r="HFU22" s="185"/>
      <c r="HFV22" s="185"/>
      <c r="HFW22" s="185"/>
      <c r="HFX22" s="185"/>
      <c r="HFY22" s="185"/>
      <c r="HFZ22" s="185"/>
      <c r="HGA22" s="185"/>
      <c r="HGB22" s="185"/>
      <c r="HGC22" s="185"/>
      <c r="HGD22" s="185"/>
      <c r="HGE22" s="185"/>
      <c r="HGF22" s="185"/>
      <c r="HGG22" s="185"/>
      <c r="HGH22" s="185"/>
      <c r="HGI22" s="185"/>
      <c r="HGJ22" s="185"/>
      <c r="HGK22" s="185"/>
      <c r="HGL22" s="185"/>
      <c r="HGM22" s="185"/>
      <c r="HGN22" s="185"/>
      <c r="HGO22" s="185"/>
      <c r="HGP22" s="185"/>
      <c r="HGQ22" s="185"/>
      <c r="HGR22" s="185"/>
      <c r="HGS22" s="185"/>
      <c r="HGT22" s="185"/>
      <c r="HGU22" s="185"/>
      <c r="HGV22" s="185"/>
      <c r="HGW22" s="185"/>
      <c r="HGX22" s="185"/>
      <c r="HGY22" s="185"/>
      <c r="HGZ22" s="185"/>
      <c r="HHA22" s="185"/>
      <c r="HHB22" s="185"/>
      <c r="HHC22" s="185"/>
      <c r="HHD22" s="185"/>
      <c r="HHE22" s="185"/>
      <c r="HHF22" s="185"/>
      <c r="HHG22" s="185"/>
      <c r="HHH22" s="185"/>
      <c r="HHI22" s="185"/>
      <c r="HHJ22" s="185"/>
      <c r="HHK22" s="185"/>
      <c r="HHL22" s="185"/>
      <c r="HHM22" s="185"/>
      <c r="HHN22" s="185"/>
      <c r="HHO22" s="185"/>
      <c r="HHP22" s="185"/>
      <c r="HHQ22" s="185"/>
      <c r="HHR22" s="185"/>
      <c r="HHS22" s="185"/>
      <c r="HHT22" s="185"/>
      <c r="HHU22" s="185"/>
      <c r="HHV22" s="185"/>
      <c r="HHW22" s="185"/>
      <c r="HHX22" s="185"/>
      <c r="HHY22" s="185"/>
      <c r="HHZ22" s="185"/>
      <c r="HIA22" s="185"/>
      <c r="HIB22" s="185"/>
      <c r="HIC22" s="185"/>
      <c r="HID22" s="185"/>
      <c r="HIE22" s="185"/>
      <c r="HIF22" s="185"/>
      <c r="HIG22" s="185"/>
      <c r="HIH22" s="185"/>
      <c r="HII22" s="185"/>
      <c r="HIJ22" s="185"/>
      <c r="HIK22" s="185"/>
      <c r="HIL22" s="185"/>
      <c r="HIM22" s="185"/>
      <c r="HIN22" s="185"/>
      <c r="HIO22" s="185"/>
      <c r="HIP22" s="185"/>
      <c r="HIQ22" s="185"/>
      <c r="HIR22" s="185"/>
      <c r="HIS22" s="185"/>
      <c r="HIT22" s="185"/>
      <c r="HIU22" s="185"/>
      <c r="HIV22" s="185"/>
      <c r="HIW22" s="185"/>
      <c r="HIX22" s="185"/>
      <c r="HIY22" s="185"/>
      <c r="HIZ22" s="185"/>
      <c r="HJA22" s="185"/>
      <c r="HJB22" s="185"/>
      <c r="HJC22" s="185"/>
      <c r="HJD22" s="185"/>
      <c r="HJE22" s="185"/>
      <c r="HJF22" s="185"/>
      <c r="HJG22" s="185"/>
      <c r="HJH22" s="185"/>
      <c r="HJI22" s="185"/>
      <c r="HJJ22" s="185"/>
      <c r="HJK22" s="185"/>
      <c r="HJL22" s="185"/>
      <c r="HJM22" s="185"/>
      <c r="HJN22" s="185"/>
      <c r="HJO22" s="185"/>
      <c r="HJP22" s="185"/>
      <c r="HJQ22" s="185"/>
      <c r="HJR22" s="185"/>
      <c r="HJS22" s="185"/>
      <c r="HJT22" s="185"/>
      <c r="HJU22" s="185"/>
      <c r="HJV22" s="185"/>
      <c r="HJW22" s="185"/>
      <c r="HJX22" s="185"/>
      <c r="HJY22" s="185"/>
      <c r="HJZ22" s="185"/>
      <c r="HKA22" s="185"/>
      <c r="HKB22" s="185"/>
      <c r="HKC22" s="185"/>
      <c r="HKD22" s="185"/>
      <c r="HKE22" s="185"/>
      <c r="HKF22" s="185"/>
      <c r="HKG22" s="185"/>
      <c r="HKH22" s="185"/>
      <c r="HKI22" s="185"/>
      <c r="HKJ22" s="185"/>
      <c r="HKK22" s="185"/>
      <c r="HKL22" s="185"/>
      <c r="HKM22" s="185"/>
      <c r="HKN22" s="185"/>
      <c r="HKO22" s="185"/>
      <c r="HKP22" s="185"/>
      <c r="HKQ22" s="185"/>
      <c r="HKR22" s="185"/>
      <c r="HKS22" s="185"/>
      <c r="HKT22" s="185"/>
      <c r="HKU22" s="185"/>
      <c r="HKV22" s="185"/>
      <c r="HKW22" s="185"/>
      <c r="HKX22" s="185"/>
      <c r="HKY22" s="185"/>
      <c r="HKZ22" s="185"/>
      <c r="HLA22" s="185"/>
      <c r="HLB22" s="185"/>
      <c r="HLC22" s="185"/>
      <c r="HLD22" s="185"/>
      <c r="HLE22" s="185"/>
      <c r="HLF22" s="185"/>
      <c r="HLG22" s="185"/>
      <c r="HLH22" s="185"/>
      <c r="HLI22" s="185"/>
      <c r="HLJ22" s="185"/>
      <c r="HLK22" s="185"/>
      <c r="HLL22" s="185"/>
      <c r="HLM22" s="185"/>
      <c r="HLN22" s="185"/>
      <c r="HLO22" s="185"/>
      <c r="HLP22" s="185"/>
      <c r="HLQ22" s="185"/>
      <c r="HLR22" s="185"/>
      <c r="HLS22" s="185"/>
      <c r="HLT22" s="185"/>
      <c r="HLU22" s="185"/>
      <c r="HLV22" s="185"/>
      <c r="HLW22" s="185"/>
      <c r="HLX22" s="185"/>
      <c r="HLY22" s="185"/>
      <c r="HLZ22" s="185"/>
      <c r="HMA22" s="185"/>
      <c r="HMB22" s="185"/>
      <c r="HMC22" s="185"/>
      <c r="HMD22" s="185"/>
      <c r="HME22" s="185"/>
      <c r="HMF22" s="185"/>
      <c r="HMG22" s="185"/>
      <c r="HMH22" s="185"/>
      <c r="HMI22" s="185"/>
      <c r="HMJ22" s="185"/>
      <c r="HMK22" s="185"/>
      <c r="HML22" s="185"/>
      <c r="HMM22" s="185"/>
      <c r="HMN22" s="185"/>
      <c r="HMO22" s="185"/>
      <c r="HMP22" s="185"/>
      <c r="HMQ22" s="185"/>
      <c r="HMR22" s="185"/>
      <c r="HMS22" s="185"/>
      <c r="HMT22" s="185"/>
      <c r="HMU22" s="185"/>
      <c r="HMV22" s="185"/>
      <c r="HMW22" s="185"/>
      <c r="HMX22" s="185"/>
      <c r="HMY22" s="185"/>
      <c r="HMZ22" s="185"/>
      <c r="HNA22" s="185"/>
      <c r="HNB22" s="185"/>
      <c r="HNC22" s="185"/>
      <c r="HND22" s="185"/>
      <c r="HNE22" s="185"/>
      <c r="HNF22" s="185"/>
      <c r="HNG22" s="185"/>
      <c r="HNH22" s="185"/>
      <c r="HNI22" s="185"/>
      <c r="HNJ22" s="185"/>
      <c r="HNK22" s="185"/>
      <c r="HNL22" s="185"/>
      <c r="HNM22" s="185"/>
      <c r="HNN22" s="185"/>
      <c r="HNO22" s="185"/>
      <c r="HNP22" s="185"/>
      <c r="HNQ22" s="185"/>
      <c r="HNR22" s="185"/>
      <c r="HNS22" s="185"/>
      <c r="HNT22" s="185"/>
      <c r="HNU22" s="185"/>
      <c r="HNV22" s="185"/>
      <c r="HNW22" s="185"/>
      <c r="HNX22" s="185"/>
      <c r="HNY22" s="185"/>
      <c r="HNZ22" s="185"/>
      <c r="HOA22" s="185"/>
      <c r="HOB22" s="185"/>
      <c r="HOC22" s="185"/>
      <c r="HOD22" s="185"/>
      <c r="HOE22" s="185"/>
      <c r="HOF22" s="185"/>
      <c r="HOG22" s="185"/>
      <c r="HOH22" s="185"/>
      <c r="HOI22" s="185"/>
      <c r="HOJ22" s="185"/>
      <c r="HOK22" s="185"/>
      <c r="HOL22" s="185"/>
      <c r="HOM22" s="185"/>
      <c r="HON22" s="185"/>
      <c r="HOO22" s="185"/>
      <c r="HOP22" s="185"/>
      <c r="HOQ22" s="185"/>
      <c r="HOR22" s="185"/>
      <c r="HOS22" s="185"/>
      <c r="HOT22" s="185"/>
      <c r="HOU22" s="185"/>
      <c r="HOV22" s="185"/>
      <c r="HOW22" s="185"/>
      <c r="HOX22" s="185"/>
      <c r="HOY22" s="185"/>
      <c r="HOZ22" s="185"/>
      <c r="HPA22" s="185"/>
      <c r="HPB22" s="185"/>
      <c r="HPC22" s="185"/>
      <c r="HPD22" s="185"/>
      <c r="HPE22" s="185"/>
      <c r="HPF22" s="185"/>
      <c r="HPG22" s="185"/>
      <c r="HPH22" s="185"/>
      <c r="HPI22" s="185"/>
      <c r="HPJ22" s="185"/>
      <c r="HPK22" s="185"/>
      <c r="HPL22" s="185"/>
      <c r="HPM22" s="185"/>
      <c r="HPN22" s="185"/>
      <c r="HPO22" s="185"/>
      <c r="HPP22" s="185"/>
      <c r="HPQ22" s="185"/>
      <c r="HPR22" s="185"/>
      <c r="HPS22" s="185"/>
      <c r="HPT22" s="185"/>
      <c r="HPU22" s="185"/>
      <c r="HPV22" s="185"/>
      <c r="HPW22" s="185"/>
      <c r="HPX22" s="185"/>
      <c r="HPY22" s="185"/>
      <c r="HPZ22" s="185"/>
      <c r="HQA22" s="185"/>
      <c r="HQB22" s="185"/>
      <c r="HQC22" s="185"/>
      <c r="HQD22" s="185"/>
      <c r="HQE22" s="185"/>
      <c r="HQF22" s="185"/>
      <c r="HQG22" s="185"/>
      <c r="HQH22" s="185"/>
      <c r="HQI22" s="185"/>
      <c r="HQJ22" s="185"/>
      <c r="HQK22" s="185"/>
      <c r="HQL22" s="185"/>
      <c r="HQM22" s="185"/>
      <c r="HQN22" s="185"/>
      <c r="HQO22" s="185"/>
      <c r="HQP22" s="185"/>
      <c r="HQQ22" s="185"/>
      <c r="HQR22" s="185"/>
      <c r="HQS22" s="185"/>
      <c r="HQT22" s="185"/>
      <c r="HQU22" s="185"/>
      <c r="HQV22" s="185"/>
      <c r="HQW22" s="185"/>
      <c r="HQX22" s="185"/>
      <c r="HQY22" s="185"/>
      <c r="HQZ22" s="185"/>
      <c r="HRA22" s="185"/>
      <c r="HRB22" s="185"/>
      <c r="HRC22" s="185"/>
      <c r="HRD22" s="185"/>
      <c r="HRE22" s="185"/>
      <c r="HRF22" s="185"/>
      <c r="HRG22" s="185"/>
      <c r="HRH22" s="185"/>
      <c r="HRI22" s="185"/>
      <c r="HRJ22" s="185"/>
      <c r="HRK22" s="185"/>
      <c r="HRL22" s="185"/>
      <c r="HRM22" s="185"/>
      <c r="HRN22" s="185"/>
      <c r="HRO22" s="185"/>
      <c r="HRP22" s="185"/>
      <c r="HRQ22" s="185"/>
      <c r="HRR22" s="185"/>
      <c r="HRS22" s="185"/>
      <c r="HRT22" s="185"/>
      <c r="HRU22" s="185"/>
      <c r="HRV22" s="185"/>
      <c r="HRW22" s="185"/>
      <c r="HRX22" s="185"/>
      <c r="HRY22" s="185"/>
      <c r="HRZ22" s="185"/>
      <c r="HSA22" s="185"/>
      <c r="HSB22" s="185"/>
      <c r="HSC22" s="185"/>
      <c r="HSD22" s="185"/>
      <c r="HSE22" s="185"/>
      <c r="HSF22" s="185"/>
      <c r="HSG22" s="185"/>
      <c r="HSH22" s="185"/>
      <c r="HSI22" s="185"/>
      <c r="HSJ22" s="185"/>
      <c r="HSK22" s="185"/>
      <c r="HSL22" s="185"/>
      <c r="HSM22" s="185"/>
      <c r="HSN22" s="185"/>
      <c r="HSO22" s="185"/>
      <c r="HSP22" s="185"/>
      <c r="HSQ22" s="185"/>
      <c r="HSR22" s="185"/>
      <c r="HSS22" s="185"/>
      <c r="HST22" s="185"/>
      <c r="HSU22" s="185"/>
      <c r="HSV22" s="185"/>
      <c r="HSW22" s="185"/>
      <c r="HSX22" s="185"/>
      <c r="HSY22" s="185"/>
      <c r="HSZ22" s="185"/>
      <c r="HTA22" s="185"/>
      <c r="HTB22" s="185"/>
      <c r="HTC22" s="185"/>
      <c r="HTD22" s="185"/>
      <c r="HTE22" s="185"/>
      <c r="HTF22" s="185"/>
      <c r="HTG22" s="185"/>
      <c r="HTH22" s="185"/>
      <c r="HTI22" s="185"/>
      <c r="HTJ22" s="185"/>
      <c r="HTK22" s="185"/>
      <c r="HTL22" s="185"/>
      <c r="HTM22" s="185"/>
      <c r="HTN22" s="185"/>
      <c r="HTO22" s="185"/>
      <c r="HTP22" s="185"/>
      <c r="HTQ22" s="185"/>
      <c r="HTR22" s="185"/>
      <c r="HTS22" s="185"/>
      <c r="HTT22" s="185"/>
      <c r="HTU22" s="185"/>
      <c r="HTV22" s="185"/>
      <c r="HTW22" s="185"/>
      <c r="HTX22" s="185"/>
      <c r="HTY22" s="185"/>
      <c r="HTZ22" s="185"/>
      <c r="HUA22" s="185"/>
      <c r="HUB22" s="185"/>
      <c r="HUC22" s="185"/>
      <c r="HUD22" s="185"/>
      <c r="HUE22" s="185"/>
      <c r="HUF22" s="185"/>
      <c r="HUG22" s="185"/>
      <c r="HUH22" s="185"/>
      <c r="HUI22" s="185"/>
      <c r="HUJ22" s="185"/>
      <c r="HUK22" s="185"/>
      <c r="HUL22" s="185"/>
      <c r="HUM22" s="185"/>
      <c r="HUN22" s="185"/>
      <c r="HUO22" s="185"/>
      <c r="HUP22" s="185"/>
      <c r="HUQ22" s="185"/>
      <c r="HUR22" s="185"/>
      <c r="HUS22" s="185"/>
      <c r="HUT22" s="185"/>
      <c r="HUU22" s="185"/>
      <c r="HUV22" s="185"/>
      <c r="HUW22" s="185"/>
      <c r="HUX22" s="185"/>
      <c r="HUY22" s="185"/>
      <c r="HUZ22" s="185"/>
      <c r="HVA22" s="185"/>
      <c r="HVB22" s="185"/>
      <c r="HVC22" s="185"/>
      <c r="HVD22" s="185"/>
      <c r="HVE22" s="185"/>
      <c r="HVF22" s="185"/>
      <c r="HVG22" s="185"/>
      <c r="HVH22" s="185"/>
      <c r="HVI22" s="185"/>
      <c r="HVJ22" s="185"/>
      <c r="HVK22" s="185"/>
      <c r="HVL22" s="185"/>
      <c r="HVM22" s="185"/>
      <c r="HVN22" s="185"/>
      <c r="HVO22" s="185"/>
      <c r="HVP22" s="185"/>
      <c r="HVQ22" s="185"/>
      <c r="HVR22" s="185"/>
      <c r="HVS22" s="185"/>
      <c r="HVT22" s="185"/>
      <c r="HVU22" s="185"/>
      <c r="HVV22" s="185"/>
      <c r="HVW22" s="185"/>
      <c r="HVX22" s="185"/>
      <c r="HVY22" s="185"/>
      <c r="HVZ22" s="185"/>
      <c r="HWA22" s="185"/>
      <c r="HWB22" s="185"/>
      <c r="HWC22" s="185"/>
      <c r="HWD22" s="185"/>
      <c r="HWE22" s="185"/>
      <c r="HWF22" s="185"/>
      <c r="HWG22" s="185"/>
      <c r="HWH22" s="185"/>
      <c r="HWI22" s="185"/>
      <c r="HWJ22" s="185"/>
      <c r="HWK22" s="185"/>
      <c r="HWL22" s="185"/>
      <c r="HWM22" s="185"/>
      <c r="HWN22" s="185"/>
      <c r="HWO22" s="185"/>
      <c r="HWP22" s="185"/>
      <c r="HWQ22" s="185"/>
      <c r="HWR22" s="185"/>
      <c r="HWS22" s="185"/>
      <c r="HWT22" s="185"/>
      <c r="HWU22" s="185"/>
      <c r="HWV22" s="185"/>
      <c r="HWW22" s="185"/>
      <c r="HWX22" s="185"/>
      <c r="HWY22" s="185"/>
      <c r="HWZ22" s="185"/>
      <c r="HXA22" s="185"/>
      <c r="HXB22" s="185"/>
      <c r="HXC22" s="185"/>
      <c r="HXD22" s="185"/>
      <c r="HXE22" s="185"/>
      <c r="HXF22" s="185"/>
      <c r="HXG22" s="185"/>
      <c r="HXH22" s="185"/>
      <c r="HXI22" s="185"/>
      <c r="HXJ22" s="185"/>
      <c r="HXK22" s="185"/>
      <c r="HXL22" s="185"/>
      <c r="HXM22" s="185"/>
      <c r="HXN22" s="185"/>
      <c r="HXO22" s="185"/>
      <c r="HXP22" s="185"/>
      <c r="HXQ22" s="185"/>
      <c r="HXR22" s="185"/>
      <c r="HXS22" s="185"/>
      <c r="HXT22" s="185"/>
      <c r="HXU22" s="185"/>
      <c r="HXV22" s="185"/>
      <c r="HXW22" s="185"/>
      <c r="HXX22" s="185"/>
      <c r="HXY22" s="185"/>
      <c r="HXZ22" s="185"/>
      <c r="HYA22" s="185"/>
      <c r="HYB22" s="185"/>
      <c r="HYC22" s="185"/>
      <c r="HYD22" s="185"/>
      <c r="HYE22" s="185"/>
      <c r="HYF22" s="185"/>
      <c r="HYG22" s="185"/>
      <c r="HYH22" s="185"/>
      <c r="HYI22" s="185"/>
      <c r="HYJ22" s="185"/>
      <c r="HYK22" s="185"/>
      <c r="HYL22" s="185"/>
      <c r="HYM22" s="185"/>
      <c r="HYN22" s="185"/>
      <c r="HYO22" s="185"/>
      <c r="HYP22" s="185"/>
      <c r="HYQ22" s="185"/>
      <c r="HYR22" s="185"/>
      <c r="HYS22" s="185"/>
      <c r="HYT22" s="185"/>
      <c r="HYU22" s="185"/>
      <c r="HYV22" s="185"/>
      <c r="HYW22" s="185"/>
      <c r="HYX22" s="185"/>
      <c r="HYY22" s="185"/>
      <c r="HYZ22" s="185"/>
      <c r="HZA22" s="185"/>
      <c r="HZB22" s="185"/>
      <c r="HZC22" s="185"/>
      <c r="HZD22" s="185"/>
      <c r="HZE22" s="185"/>
      <c r="HZF22" s="185"/>
      <c r="HZG22" s="185"/>
      <c r="HZH22" s="185"/>
      <c r="HZI22" s="185"/>
      <c r="HZJ22" s="185"/>
      <c r="HZK22" s="185"/>
      <c r="HZL22" s="185"/>
      <c r="HZM22" s="185"/>
      <c r="HZN22" s="185"/>
      <c r="HZO22" s="185"/>
      <c r="HZP22" s="185"/>
      <c r="HZQ22" s="185"/>
      <c r="HZR22" s="185"/>
      <c r="HZS22" s="185"/>
      <c r="HZT22" s="185"/>
      <c r="HZU22" s="185"/>
      <c r="HZV22" s="185"/>
      <c r="HZW22" s="185"/>
      <c r="HZX22" s="185"/>
      <c r="HZY22" s="185"/>
      <c r="HZZ22" s="185"/>
      <c r="IAA22" s="185"/>
      <c r="IAB22" s="185"/>
      <c r="IAC22" s="185"/>
      <c r="IAD22" s="185"/>
      <c r="IAE22" s="185"/>
      <c r="IAF22" s="185"/>
      <c r="IAG22" s="185"/>
      <c r="IAH22" s="185"/>
      <c r="IAI22" s="185"/>
      <c r="IAJ22" s="185"/>
      <c r="IAK22" s="185"/>
      <c r="IAL22" s="185"/>
      <c r="IAM22" s="185"/>
      <c r="IAN22" s="185"/>
      <c r="IAO22" s="185"/>
      <c r="IAP22" s="185"/>
      <c r="IAQ22" s="185"/>
      <c r="IAR22" s="185"/>
      <c r="IAS22" s="185"/>
      <c r="IAT22" s="185"/>
      <c r="IAU22" s="185"/>
      <c r="IAV22" s="185"/>
      <c r="IAW22" s="185"/>
      <c r="IAX22" s="185"/>
      <c r="IAY22" s="185"/>
      <c r="IAZ22" s="185"/>
      <c r="IBA22" s="185"/>
      <c r="IBB22" s="185"/>
      <c r="IBC22" s="185"/>
      <c r="IBD22" s="185"/>
      <c r="IBE22" s="185"/>
      <c r="IBF22" s="185"/>
      <c r="IBG22" s="185"/>
      <c r="IBH22" s="185"/>
      <c r="IBI22" s="185"/>
      <c r="IBJ22" s="185"/>
      <c r="IBK22" s="185"/>
      <c r="IBL22" s="185"/>
      <c r="IBM22" s="185"/>
      <c r="IBN22" s="185"/>
      <c r="IBO22" s="185"/>
      <c r="IBP22" s="185"/>
      <c r="IBQ22" s="185"/>
      <c r="IBR22" s="185"/>
      <c r="IBS22" s="185"/>
      <c r="IBT22" s="185"/>
      <c r="IBU22" s="185"/>
      <c r="IBV22" s="185"/>
      <c r="IBW22" s="185"/>
      <c r="IBX22" s="185"/>
      <c r="IBY22" s="185"/>
      <c r="IBZ22" s="185"/>
      <c r="ICA22" s="185"/>
      <c r="ICB22" s="185"/>
      <c r="ICC22" s="185"/>
      <c r="ICD22" s="185"/>
      <c r="ICE22" s="185"/>
      <c r="ICF22" s="185"/>
      <c r="ICG22" s="185"/>
      <c r="ICH22" s="185"/>
      <c r="ICI22" s="185"/>
      <c r="ICJ22" s="185"/>
      <c r="ICK22" s="185"/>
      <c r="ICL22" s="185"/>
      <c r="ICM22" s="185"/>
      <c r="ICN22" s="185"/>
      <c r="ICO22" s="185"/>
      <c r="ICP22" s="185"/>
      <c r="ICQ22" s="185"/>
      <c r="ICR22" s="185"/>
      <c r="ICS22" s="185"/>
      <c r="ICT22" s="185"/>
      <c r="ICU22" s="185"/>
      <c r="ICV22" s="185"/>
      <c r="ICW22" s="185"/>
      <c r="ICX22" s="185"/>
      <c r="ICY22" s="185"/>
      <c r="ICZ22" s="185"/>
      <c r="IDA22" s="185"/>
      <c r="IDB22" s="185"/>
      <c r="IDC22" s="185"/>
      <c r="IDD22" s="185"/>
      <c r="IDE22" s="185"/>
      <c r="IDF22" s="185"/>
      <c r="IDG22" s="185"/>
      <c r="IDH22" s="185"/>
      <c r="IDI22" s="185"/>
      <c r="IDJ22" s="185"/>
      <c r="IDK22" s="185"/>
      <c r="IDL22" s="185"/>
      <c r="IDM22" s="185"/>
      <c r="IDN22" s="185"/>
      <c r="IDO22" s="185"/>
      <c r="IDP22" s="185"/>
      <c r="IDQ22" s="185"/>
      <c r="IDR22" s="185"/>
      <c r="IDS22" s="185"/>
      <c r="IDT22" s="185"/>
      <c r="IDU22" s="185"/>
      <c r="IDV22" s="185"/>
      <c r="IDW22" s="185"/>
      <c r="IDX22" s="185"/>
      <c r="IDY22" s="185"/>
      <c r="IDZ22" s="185"/>
      <c r="IEA22" s="185"/>
      <c r="IEB22" s="185"/>
      <c r="IEC22" s="185"/>
      <c r="IED22" s="185"/>
      <c r="IEE22" s="185"/>
      <c r="IEF22" s="185"/>
      <c r="IEG22" s="185"/>
      <c r="IEH22" s="185"/>
      <c r="IEI22" s="185"/>
      <c r="IEJ22" s="185"/>
      <c r="IEK22" s="185"/>
      <c r="IEL22" s="185"/>
      <c r="IEM22" s="185"/>
      <c r="IEN22" s="185"/>
      <c r="IEO22" s="185"/>
      <c r="IEP22" s="185"/>
      <c r="IEQ22" s="185"/>
      <c r="IER22" s="185"/>
      <c r="IES22" s="185"/>
      <c r="IET22" s="185"/>
      <c r="IEU22" s="185"/>
      <c r="IEV22" s="185"/>
      <c r="IEW22" s="185"/>
      <c r="IEX22" s="185"/>
      <c r="IEY22" s="185"/>
      <c r="IEZ22" s="185"/>
      <c r="IFA22" s="185"/>
      <c r="IFB22" s="185"/>
      <c r="IFC22" s="185"/>
      <c r="IFD22" s="185"/>
      <c r="IFE22" s="185"/>
      <c r="IFF22" s="185"/>
      <c r="IFG22" s="185"/>
      <c r="IFH22" s="185"/>
      <c r="IFI22" s="185"/>
      <c r="IFJ22" s="185"/>
      <c r="IFK22" s="185"/>
      <c r="IFL22" s="185"/>
      <c r="IFM22" s="185"/>
      <c r="IFN22" s="185"/>
      <c r="IFO22" s="185"/>
      <c r="IFP22" s="185"/>
      <c r="IFQ22" s="185"/>
      <c r="IFR22" s="185"/>
      <c r="IFS22" s="185"/>
      <c r="IFT22" s="185"/>
      <c r="IFU22" s="185"/>
      <c r="IFV22" s="185"/>
      <c r="IFW22" s="185"/>
      <c r="IFX22" s="185"/>
      <c r="IFY22" s="185"/>
      <c r="IFZ22" s="185"/>
      <c r="IGA22" s="185"/>
      <c r="IGB22" s="185"/>
      <c r="IGC22" s="185"/>
      <c r="IGD22" s="185"/>
      <c r="IGE22" s="185"/>
      <c r="IGF22" s="185"/>
      <c r="IGG22" s="185"/>
      <c r="IGH22" s="185"/>
      <c r="IGI22" s="185"/>
      <c r="IGJ22" s="185"/>
      <c r="IGK22" s="185"/>
      <c r="IGL22" s="185"/>
      <c r="IGM22" s="185"/>
      <c r="IGN22" s="185"/>
      <c r="IGO22" s="185"/>
      <c r="IGP22" s="185"/>
      <c r="IGQ22" s="185"/>
      <c r="IGR22" s="185"/>
      <c r="IGS22" s="185"/>
      <c r="IGT22" s="185"/>
      <c r="IGU22" s="185"/>
      <c r="IGV22" s="185"/>
      <c r="IGW22" s="185"/>
      <c r="IGX22" s="185"/>
      <c r="IGY22" s="185"/>
      <c r="IGZ22" s="185"/>
      <c r="IHA22" s="185"/>
      <c r="IHB22" s="185"/>
      <c r="IHC22" s="185"/>
      <c r="IHD22" s="185"/>
      <c r="IHE22" s="185"/>
      <c r="IHF22" s="185"/>
      <c r="IHG22" s="185"/>
      <c r="IHH22" s="185"/>
      <c r="IHI22" s="185"/>
      <c r="IHJ22" s="185"/>
      <c r="IHK22" s="185"/>
      <c r="IHL22" s="185"/>
      <c r="IHM22" s="185"/>
      <c r="IHN22" s="185"/>
      <c r="IHO22" s="185"/>
      <c r="IHP22" s="185"/>
      <c r="IHQ22" s="185"/>
      <c r="IHR22" s="185"/>
      <c r="IHS22" s="185"/>
      <c r="IHT22" s="185"/>
      <c r="IHU22" s="185"/>
      <c r="IHV22" s="185"/>
      <c r="IHW22" s="185"/>
      <c r="IHX22" s="185"/>
      <c r="IHY22" s="185"/>
      <c r="IHZ22" s="185"/>
      <c r="IIA22" s="185"/>
      <c r="IIB22" s="185"/>
      <c r="IIC22" s="185"/>
      <c r="IID22" s="185"/>
      <c r="IIE22" s="185"/>
      <c r="IIF22" s="185"/>
      <c r="IIG22" s="185"/>
      <c r="IIH22" s="185"/>
      <c r="III22" s="185"/>
      <c r="IIJ22" s="185"/>
      <c r="IIK22" s="185"/>
      <c r="IIL22" s="185"/>
      <c r="IIM22" s="185"/>
      <c r="IIN22" s="185"/>
      <c r="IIO22" s="185"/>
      <c r="IIP22" s="185"/>
      <c r="IIQ22" s="185"/>
      <c r="IIR22" s="185"/>
      <c r="IIS22" s="185"/>
      <c r="IIT22" s="185"/>
      <c r="IIU22" s="185"/>
      <c r="IIV22" s="185"/>
      <c r="IIW22" s="185"/>
      <c r="IIX22" s="185"/>
      <c r="IIY22" s="185"/>
      <c r="IIZ22" s="185"/>
      <c r="IJA22" s="185"/>
      <c r="IJB22" s="185"/>
      <c r="IJC22" s="185"/>
      <c r="IJD22" s="185"/>
      <c r="IJE22" s="185"/>
      <c r="IJF22" s="185"/>
      <c r="IJG22" s="185"/>
      <c r="IJH22" s="185"/>
      <c r="IJI22" s="185"/>
      <c r="IJJ22" s="185"/>
      <c r="IJK22" s="185"/>
      <c r="IJL22" s="185"/>
      <c r="IJM22" s="185"/>
      <c r="IJN22" s="185"/>
      <c r="IJO22" s="185"/>
      <c r="IJP22" s="185"/>
      <c r="IJQ22" s="185"/>
      <c r="IJR22" s="185"/>
      <c r="IJS22" s="185"/>
      <c r="IJT22" s="185"/>
      <c r="IJU22" s="185"/>
      <c r="IJV22" s="185"/>
      <c r="IJW22" s="185"/>
      <c r="IJX22" s="185"/>
      <c r="IJY22" s="185"/>
      <c r="IJZ22" s="185"/>
      <c r="IKA22" s="185"/>
      <c r="IKB22" s="185"/>
      <c r="IKC22" s="185"/>
      <c r="IKD22" s="185"/>
      <c r="IKE22" s="185"/>
      <c r="IKF22" s="185"/>
      <c r="IKG22" s="185"/>
      <c r="IKH22" s="185"/>
      <c r="IKI22" s="185"/>
      <c r="IKJ22" s="185"/>
      <c r="IKK22" s="185"/>
      <c r="IKL22" s="185"/>
      <c r="IKM22" s="185"/>
      <c r="IKN22" s="185"/>
      <c r="IKO22" s="185"/>
      <c r="IKP22" s="185"/>
      <c r="IKQ22" s="185"/>
      <c r="IKR22" s="185"/>
      <c r="IKS22" s="185"/>
      <c r="IKT22" s="185"/>
      <c r="IKU22" s="185"/>
      <c r="IKV22" s="185"/>
      <c r="IKW22" s="185"/>
      <c r="IKX22" s="185"/>
      <c r="IKY22" s="185"/>
      <c r="IKZ22" s="185"/>
      <c r="ILA22" s="185"/>
      <c r="ILB22" s="185"/>
      <c r="ILC22" s="185"/>
      <c r="ILD22" s="185"/>
      <c r="ILE22" s="185"/>
      <c r="ILF22" s="185"/>
      <c r="ILG22" s="185"/>
      <c r="ILH22" s="185"/>
      <c r="ILI22" s="185"/>
      <c r="ILJ22" s="185"/>
      <c r="ILK22" s="185"/>
      <c r="ILL22" s="185"/>
      <c r="ILM22" s="185"/>
      <c r="ILN22" s="185"/>
      <c r="ILO22" s="185"/>
      <c r="ILP22" s="185"/>
      <c r="ILQ22" s="185"/>
      <c r="ILR22" s="185"/>
      <c r="ILS22" s="185"/>
      <c r="ILT22" s="185"/>
      <c r="ILU22" s="185"/>
      <c r="ILV22" s="185"/>
      <c r="ILW22" s="185"/>
      <c r="ILX22" s="185"/>
      <c r="ILY22" s="185"/>
      <c r="ILZ22" s="185"/>
      <c r="IMA22" s="185"/>
      <c r="IMB22" s="185"/>
      <c r="IMC22" s="185"/>
      <c r="IMD22" s="185"/>
      <c r="IME22" s="185"/>
      <c r="IMF22" s="185"/>
      <c r="IMG22" s="185"/>
      <c r="IMH22" s="185"/>
      <c r="IMI22" s="185"/>
      <c r="IMJ22" s="185"/>
      <c r="IMK22" s="185"/>
      <c r="IML22" s="185"/>
      <c r="IMM22" s="185"/>
      <c r="IMN22" s="185"/>
      <c r="IMO22" s="185"/>
      <c r="IMP22" s="185"/>
      <c r="IMQ22" s="185"/>
      <c r="IMR22" s="185"/>
      <c r="IMS22" s="185"/>
      <c r="IMT22" s="185"/>
      <c r="IMU22" s="185"/>
      <c r="IMV22" s="185"/>
      <c r="IMW22" s="185"/>
      <c r="IMX22" s="185"/>
      <c r="IMY22" s="185"/>
      <c r="IMZ22" s="185"/>
      <c r="INA22" s="185"/>
      <c r="INB22" s="185"/>
      <c r="INC22" s="185"/>
      <c r="IND22" s="185"/>
      <c r="INE22" s="185"/>
      <c r="INF22" s="185"/>
      <c r="ING22" s="185"/>
      <c r="INH22" s="185"/>
      <c r="INI22" s="185"/>
      <c r="INJ22" s="185"/>
      <c r="INK22" s="185"/>
      <c r="INL22" s="185"/>
      <c r="INM22" s="185"/>
      <c r="INN22" s="185"/>
      <c r="INO22" s="185"/>
      <c r="INP22" s="185"/>
      <c r="INQ22" s="185"/>
      <c r="INR22" s="185"/>
      <c r="INS22" s="185"/>
      <c r="INT22" s="185"/>
      <c r="INU22" s="185"/>
      <c r="INV22" s="185"/>
      <c r="INW22" s="185"/>
      <c r="INX22" s="185"/>
      <c r="INY22" s="185"/>
      <c r="INZ22" s="185"/>
      <c r="IOA22" s="185"/>
      <c r="IOB22" s="185"/>
      <c r="IOC22" s="185"/>
      <c r="IOD22" s="185"/>
      <c r="IOE22" s="185"/>
      <c r="IOF22" s="185"/>
      <c r="IOG22" s="185"/>
      <c r="IOH22" s="185"/>
      <c r="IOI22" s="185"/>
      <c r="IOJ22" s="185"/>
      <c r="IOK22" s="185"/>
      <c r="IOL22" s="185"/>
      <c r="IOM22" s="185"/>
      <c r="ION22" s="185"/>
      <c r="IOO22" s="185"/>
      <c r="IOP22" s="185"/>
      <c r="IOQ22" s="185"/>
      <c r="IOR22" s="185"/>
      <c r="IOS22" s="185"/>
      <c r="IOT22" s="185"/>
      <c r="IOU22" s="185"/>
      <c r="IOV22" s="185"/>
      <c r="IOW22" s="185"/>
      <c r="IOX22" s="185"/>
      <c r="IOY22" s="185"/>
      <c r="IOZ22" s="185"/>
      <c r="IPA22" s="185"/>
      <c r="IPB22" s="185"/>
      <c r="IPC22" s="185"/>
      <c r="IPD22" s="185"/>
      <c r="IPE22" s="185"/>
      <c r="IPF22" s="185"/>
      <c r="IPG22" s="185"/>
      <c r="IPH22" s="185"/>
      <c r="IPI22" s="185"/>
      <c r="IPJ22" s="185"/>
      <c r="IPK22" s="185"/>
      <c r="IPL22" s="185"/>
      <c r="IPM22" s="185"/>
      <c r="IPN22" s="185"/>
      <c r="IPO22" s="185"/>
      <c r="IPP22" s="185"/>
      <c r="IPQ22" s="185"/>
      <c r="IPR22" s="185"/>
      <c r="IPS22" s="185"/>
      <c r="IPT22" s="185"/>
      <c r="IPU22" s="185"/>
      <c r="IPV22" s="185"/>
      <c r="IPW22" s="185"/>
      <c r="IPX22" s="185"/>
      <c r="IPY22" s="185"/>
      <c r="IPZ22" s="185"/>
      <c r="IQA22" s="185"/>
      <c r="IQB22" s="185"/>
      <c r="IQC22" s="185"/>
      <c r="IQD22" s="185"/>
      <c r="IQE22" s="185"/>
      <c r="IQF22" s="185"/>
      <c r="IQG22" s="185"/>
      <c r="IQH22" s="185"/>
      <c r="IQI22" s="185"/>
      <c r="IQJ22" s="185"/>
      <c r="IQK22" s="185"/>
      <c r="IQL22" s="185"/>
      <c r="IQM22" s="185"/>
      <c r="IQN22" s="185"/>
      <c r="IQO22" s="185"/>
      <c r="IQP22" s="185"/>
      <c r="IQQ22" s="185"/>
      <c r="IQR22" s="185"/>
      <c r="IQS22" s="185"/>
      <c r="IQT22" s="185"/>
      <c r="IQU22" s="185"/>
      <c r="IQV22" s="185"/>
      <c r="IQW22" s="185"/>
      <c r="IQX22" s="185"/>
      <c r="IQY22" s="185"/>
      <c r="IQZ22" s="185"/>
      <c r="IRA22" s="185"/>
      <c r="IRB22" s="185"/>
      <c r="IRC22" s="185"/>
      <c r="IRD22" s="185"/>
      <c r="IRE22" s="185"/>
      <c r="IRF22" s="185"/>
      <c r="IRG22" s="185"/>
      <c r="IRH22" s="185"/>
      <c r="IRI22" s="185"/>
      <c r="IRJ22" s="185"/>
      <c r="IRK22" s="185"/>
      <c r="IRL22" s="185"/>
      <c r="IRM22" s="185"/>
      <c r="IRN22" s="185"/>
      <c r="IRO22" s="185"/>
      <c r="IRP22" s="185"/>
      <c r="IRQ22" s="185"/>
      <c r="IRR22" s="185"/>
      <c r="IRS22" s="185"/>
      <c r="IRT22" s="185"/>
      <c r="IRU22" s="185"/>
      <c r="IRV22" s="185"/>
      <c r="IRW22" s="185"/>
      <c r="IRX22" s="185"/>
      <c r="IRY22" s="185"/>
      <c r="IRZ22" s="185"/>
      <c r="ISA22" s="185"/>
      <c r="ISB22" s="185"/>
      <c r="ISC22" s="185"/>
      <c r="ISD22" s="185"/>
      <c r="ISE22" s="185"/>
      <c r="ISF22" s="185"/>
      <c r="ISG22" s="185"/>
      <c r="ISH22" s="185"/>
      <c r="ISI22" s="185"/>
      <c r="ISJ22" s="185"/>
      <c r="ISK22" s="185"/>
      <c r="ISL22" s="185"/>
      <c r="ISM22" s="185"/>
      <c r="ISN22" s="185"/>
      <c r="ISO22" s="185"/>
      <c r="ISP22" s="185"/>
      <c r="ISQ22" s="185"/>
      <c r="ISR22" s="185"/>
      <c r="ISS22" s="185"/>
      <c r="IST22" s="185"/>
      <c r="ISU22" s="185"/>
      <c r="ISV22" s="185"/>
      <c r="ISW22" s="185"/>
      <c r="ISX22" s="185"/>
      <c r="ISY22" s="185"/>
      <c r="ISZ22" s="185"/>
      <c r="ITA22" s="185"/>
      <c r="ITB22" s="185"/>
      <c r="ITC22" s="185"/>
      <c r="ITD22" s="185"/>
      <c r="ITE22" s="185"/>
      <c r="ITF22" s="185"/>
      <c r="ITG22" s="185"/>
      <c r="ITH22" s="185"/>
      <c r="ITI22" s="185"/>
      <c r="ITJ22" s="185"/>
      <c r="ITK22" s="185"/>
      <c r="ITL22" s="185"/>
      <c r="ITM22" s="185"/>
      <c r="ITN22" s="185"/>
      <c r="ITO22" s="185"/>
      <c r="ITP22" s="185"/>
      <c r="ITQ22" s="185"/>
      <c r="ITR22" s="185"/>
      <c r="ITS22" s="185"/>
      <c r="ITT22" s="185"/>
      <c r="ITU22" s="185"/>
      <c r="ITV22" s="185"/>
      <c r="ITW22" s="185"/>
      <c r="ITX22" s="185"/>
      <c r="ITY22" s="185"/>
      <c r="ITZ22" s="185"/>
      <c r="IUA22" s="185"/>
      <c r="IUB22" s="185"/>
      <c r="IUC22" s="185"/>
      <c r="IUD22" s="185"/>
      <c r="IUE22" s="185"/>
      <c r="IUF22" s="185"/>
      <c r="IUG22" s="185"/>
      <c r="IUH22" s="185"/>
      <c r="IUI22" s="185"/>
      <c r="IUJ22" s="185"/>
      <c r="IUK22" s="185"/>
      <c r="IUL22" s="185"/>
      <c r="IUM22" s="185"/>
      <c r="IUN22" s="185"/>
      <c r="IUO22" s="185"/>
      <c r="IUP22" s="185"/>
      <c r="IUQ22" s="185"/>
      <c r="IUR22" s="185"/>
      <c r="IUS22" s="185"/>
      <c r="IUT22" s="185"/>
      <c r="IUU22" s="185"/>
      <c r="IUV22" s="185"/>
      <c r="IUW22" s="185"/>
      <c r="IUX22" s="185"/>
      <c r="IUY22" s="185"/>
      <c r="IUZ22" s="185"/>
      <c r="IVA22" s="185"/>
      <c r="IVB22" s="185"/>
      <c r="IVC22" s="185"/>
      <c r="IVD22" s="185"/>
      <c r="IVE22" s="185"/>
      <c r="IVF22" s="185"/>
      <c r="IVG22" s="185"/>
      <c r="IVH22" s="185"/>
      <c r="IVI22" s="185"/>
      <c r="IVJ22" s="185"/>
      <c r="IVK22" s="185"/>
      <c r="IVL22" s="185"/>
      <c r="IVM22" s="185"/>
      <c r="IVN22" s="185"/>
      <c r="IVO22" s="185"/>
      <c r="IVP22" s="185"/>
      <c r="IVQ22" s="185"/>
      <c r="IVR22" s="185"/>
      <c r="IVS22" s="185"/>
      <c r="IVT22" s="185"/>
      <c r="IVU22" s="185"/>
      <c r="IVV22" s="185"/>
      <c r="IVW22" s="185"/>
      <c r="IVX22" s="185"/>
      <c r="IVY22" s="185"/>
      <c r="IVZ22" s="185"/>
      <c r="IWA22" s="185"/>
      <c r="IWB22" s="185"/>
      <c r="IWC22" s="185"/>
      <c r="IWD22" s="185"/>
      <c r="IWE22" s="185"/>
      <c r="IWF22" s="185"/>
      <c r="IWG22" s="185"/>
      <c r="IWH22" s="185"/>
      <c r="IWI22" s="185"/>
      <c r="IWJ22" s="185"/>
      <c r="IWK22" s="185"/>
      <c r="IWL22" s="185"/>
      <c r="IWM22" s="185"/>
      <c r="IWN22" s="185"/>
      <c r="IWO22" s="185"/>
      <c r="IWP22" s="185"/>
      <c r="IWQ22" s="185"/>
      <c r="IWR22" s="185"/>
      <c r="IWS22" s="185"/>
      <c r="IWT22" s="185"/>
      <c r="IWU22" s="185"/>
      <c r="IWV22" s="185"/>
      <c r="IWW22" s="185"/>
      <c r="IWX22" s="185"/>
      <c r="IWY22" s="185"/>
      <c r="IWZ22" s="185"/>
      <c r="IXA22" s="185"/>
      <c r="IXB22" s="185"/>
      <c r="IXC22" s="185"/>
      <c r="IXD22" s="185"/>
      <c r="IXE22" s="185"/>
      <c r="IXF22" s="185"/>
      <c r="IXG22" s="185"/>
      <c r="IXH22" s="185"/>
      <c r="IXI22" s="185"/>
      <c r="IXJ22" s="185"/>
      <c r="IXK22" s="185"/>
      <c r="IXL22" s="185"/>
      <c r="IXM22" s="185"/>
      <c r="IXN22" s="185"/>
      <c r="IXO22" s="185"/>
      <c r="IXP22" s="185"/>
      <c r="IXQ22" s="185"/>
      <c r="IXR22" s="185"/>
      <c r="IXS22" s="185"/>
      <c r="IXT22" s="185"/>
      <c r="IXU22" s="185"/>
      <c r="IXV22" s="185"/>
      <c r="IXW22" s="185"/>
      <c r="IXX22" s="185"/>
      <c r="IXY22" s="185"/>
      <c r="IXZ22" s="185"/>
      <c r="IYA22" s="185"/>
      <c r="IYB22" s="185"/>
      <c r="IYC22" s="185"/>
      <c r="IYD22" s="185"/>
      <c r="IYE22" s="185"/>
      <c r="IYF22" s="185"/>
      <c r="IYG22" s="185"/>
      <c r="IYH22" s="185"/>
      <c r="IYI22" s="185"/>
      <c r="IYJ22" s="185"/>
      <c r="IYK22" s="185"/>
      <c r="IYL22" s="185"/>
      <c r="IYM22" s="185"/>
      <c r="IYN22" s="185"/>
      <c r="IYO22" s="185"/>
      <c r="IYP22" s="185"/>
      <c r="IYQ22" s="185"/>
      <c r="IYR22" s="185"/>
      <c r="IYS22" s="185"/>
      <c r="IYT22" s="185"/>
      <c r="IYU22" s="185"/>
      <c r="IYV22" s="185"/>
      <c r="IYW22" s="185"/>
      <c r="IYX22" s="185"/>
      <c r="IYY22" s="185"/>
      <c r="IYZ22" s="185"/>
      <c r="IZA22" s="185"/>
      <c r="IZB22" s="185"/>
      <c r="IZC22" s="185"/>
      <c r="IZD22" s="185"/>
      <c r="IZE22" s="185"/>
      <c r="IZF22" s="185"/>
      <c r="IZG22" s="185"/>
      <c r="IZH22" s="185"/>
      <c r="IZI22" s="185"/>
      <c r="IZJ22" s="185"/>
      <c r="IZK22" s="185"/>
      <c r="IZL22" s="185"/>
      <c r="IZM22" s="185"/>
      <c r="IZN22" s="185"/>
      <c r="IZO22" s="185"/>
      <c r="IZP22" s="185"/>
      <c r="IZQ22" s="185"/>
      <c r="IZR22" s="185"/>
      <c r="IZS22" s="185"/>
      <c r="IZT22" s="185"/>
      <c r="IZU22" s="185"/>
      <c r="IZV22" s="185"/>
      <c r="IZW22" s="185"/>
      <c r="IZX22" s="185"/>
      <c r="IZY22" s="185"/>
      <c r="IZZ22" s="185"/>
      <c r="JAA22" s="185"/>
      <c r="JAB22" s="185"/>
      <c r="JAC22" s="185"/>
      <c r="JAD22" s="185"/>
      <c r="JAE22" s="185"/>
      <c r="JAF22" s="185"/>
      <c r="JAG22" s="185"/>
      <c r="JAH22" s="185"/>
      <c r="JAI22" s="185"/>
      <c r="JAJ22" s="185"/>
      <c r="JAK22" s="185"/>
      <c r="JAL22" s="185"/>
      <c r="JAM22" s="185"/>
      <c r="JAN22" s="185"/>
      <c r="JAO22" s="185"/>
      <c r="JAP22" s="185"/>
      <c r="JAQ22" s="185"/>
      <c r="JAR22" s="185"/>
      <c r="JAS22" s="185"/>
      <c r="JAT22" s="185"/>
      <c r="JAU22" s="185"/>
      <c r="JAV22" s="185"/>
      <c r="JAW22" s="185"/>
      <c r="JAX22" s="185"/>
      <c r="JAY22" s="185"/>
      <c r="JAZ22" s="185"/>
      <c r="JBA22" s="185"/>
      <c r="JBB22" s="185"/>
      <c r="JBC22" s="185"/>
      <c r="JBD22" s="185"/>
      <c r="JBE22" s="185"/>
      <c r="JBF22" s="185"/>
      <c r="JBG22" s="185"/>
      <c r="JBH22" s="185"/>
      <c r="JBI22" s="185"/>
      <c r="JBJ22" s="185"/>
      <c r="JBK22" s="185"/>
      <c r="JBL22" s="185"/>
      <c r="JBM22" s="185"/>
      <c r="JBN22" s="185"/>
      <c r="JBO22" s="185"/>
      <c r="JBP22" s="185"/>
      <c r="JBQ22" s="185"/>
      <c r="JBR22" s="185"/>
      <c r="JBS22" s="185"/>
      <c r="JBT22" s="185"/>
      <c r="JBU22" s="185"/>
      <c r="JBV22" s="185"/>
      <c r="JBW22" s="185"/>
      <c r="JBX22" s="185"/>
      <c r="JBY22" s="185"/>
      <c r="JBZ22" s="185"/>
      <c r="JCA22" s="185"/>
      <c r="JCB22" s="185"/>
      <c r="JCC22" s="185"/>
      <c r="JCD22" s="185"/>
      <c r="JCE22" s="185"/>
      <c r="JCF22" s="185"/>
      <c r="JCG22" s="185"/>
      <c r="JCH22" s="185"/>
      <c r="JCI22" s="185"/>
      <c r="JCJ22" s="185"/>
      <c r="JCK22" s="185"/>
      <c r="JCL22" s="185"/>
      <c r="JCM22" s="185"/>
      <c r="JCN22" s="185"/>
      <c r="JCO22" s="185"/>
      <c r="JCP22" s="185"/>
      <c r="JCQ22" s="185"/>
      <c r="JCR22" s="185"/>
      <c r="JCS22" s="185"/>
      <c r="JCT22" s="185"/>
      <c r="JCU22" s="185"/>
      <c r="JCV22" s="185"/>
      <c r="JCW22" s="185"/>
      <c r="JCX22" s="185"/>
      <c r="JCY22" s="185"/>
      <c r="JCZ22" s="185"/>
      <c r="JDA22" s="185"/>
      <c r="JDB22" s="185"/>
      <c r="JDC22" s="185"/>
      <c r="JDD22" s="185"/>
      <c r="JDE22" s="185"/>
      <c r="JDF22" s="185"/>
      <c r="JDG22" s="185"/>
      <c r="JDH22" s="185"/>
      <c r="JDI22" s="185"/>
      <c r="JDJ22" s="185"/>
      <c r="JDK22" s="185"/>
      <c r="JDL22" s="185"/>
      <c r="JDM22" s="185"/>
      <c r="JDN22" s="185"/>
      <c r="JDO22" s="185"/>
      <c r="JDP22" s="185"/>
      <c r="JDQ22" s="185"/>
      <c r="JDR22" s="185"/>
      <c r="JDS22" s="185"/>
      <c r="JDT22" s="185"/>
      <c r="JDU22" s="185"/>
      <c r="JDV22" s="185"/>
      <c r="JDW22" s="185"/>
      <c r="JDX22" s="185"/>
      <c r="JDY22" s="185"/>
      <c r="JDZ22" s="185"/>
      <c r="JEA22" s="185"/>
      <c r="JEB22" s="185"/>
      <c r="JEC22" s="185"/>
      <c r="JED22" s="185"/>
      <c r="JEE22" s="185"/>
      <c r="JEF22" s="185"/>
      <c r="JEG22" s="185"/>
      <c r="JEH22" s="185"/>
      <c r="JEI22" s="185"/>
      <c r="JEJ22" s="185"/>
      <c r="JEK22" s="185"/>
      <c r="JEL22" s="185"/>
      <c r="JEM22" s="185"/>
      <c r="JEN22" s="185"/>
      <c r="JEO22" s="185"/>
      <c r="JEP22" s="185"/>
      <c r="JEQ22" s="185"/>
      <c r="JER22" s="185"/>
      <c r="JES22" s="185"/>
      <c r="JET22" s="185"/>
      <c r="JEU22" s="185"/>
      <c r="JEV22" s="185"/>
      <c r="JEW22" s="185"/>
      <c r="JEX22" s="185"/>
      <c r="JEY22" s="185"/>
      <c r="JEZ22" s="185"/>
      <c r="JFA22" s="185"/>
      <c r="JFB22" s="185"/>
      <c r="JFC22" s="185"/>
      <c r="JFD22" s="185"/>
      <c r="JFE22" s="185"/>
      <c r="JFF22" s="185"/>
      <c r="JFG22" s="185"/>
      <c r="JFH22" s="185"/>
      <c r="JFI22" s="185"/>
      <c r="JFJ22" s="185"/>
      <c r="JFK22" s="185"/>
      <c r="JFL22" s="185"/>
      <c r="JFM22" s="185"/>
      <c r="JFN22" s="185"/>
      <c r="JFO22" s="185"/>
      <c r="JFP22" s="185"/>
      <c r="JFQ22" s="185"/>
      <c r="JFR22" s="185"/>
      <c r="JFS22" s="185"/>
      <c r="JFT22" s="185"/>
      <c r="JFU22" s="185"/>
      <c r="JFV22" s="185"/>
      <c r="JFW22" s="185"/>
      <c r="JFX22" s="185"/>
      <c r="JFY22" s="185"/>
      <c r="JFZ22" s="185"/>
      <c r="JGA22" s="185"/>
      <c r="JGB22" s="185"/>
      <c r="JGC22" s="185"/>
      <c r="JGD22" s="185"/>
      <c r="JGE22" s="185"/>
      <c r="JGF22" s="185"/>
      <c r="JGG22" s="185"/>
      <c r="JGH22" s="185"/>
      <c r="JGI22" s="185"/>
      <c r="JGJ22" s="185"/>
      <c r="JGK22" s="185"/>
      <c r="JGL22" s="185"/>
      <c r="JGM22" s="185"/>
      <c r="JGN22" s="185"/>
      <c r="JGO22" s="185"/>
      <c r="JGP22" s="185"/>
      <c r="JGQ22" s="185"/>
      <c r="JGR22" s="185"/>
      <c r="JGS22" s="185"/>
      <c r="JGT22" s="185"/>
      <c r="JGU22" s="185"/>
      <c r="JGV22" s="185"/>
      <c r="JGW22" s="185"/>
      <c r="JGX22" s="185"/>
      <c r="JGY22" s="185"/>
      <c r="JGZ22" s="185"/>
      <c r="JHA22" s="185"/>
      <c r="JHB22" s="185"/>
      <c r="JHC22" s="185"/>
      <c r="JHD22" s="185"/>
      <c r="JHE22" s="185"/>
      <c r="JHF22" s="185"/>
      <c r="JHG22" s="185"/>
      <c r="JHH22" s="185"/>
      <c r="JHI22" s="185"/>
      <c r="JHJ22" s="185"/>
      <c r="JHK22" s="185"/>
      <c r="JHL22" s="185"/>
      <c r="JHM22" s="185"/>
      <c r="JHN22" s="185"/>
      <c r="JHO22" s="185"/>
      <c r="JHP22" s="185"/>
      <c r="JHQ22" s="185"/>
      <c r="JHR22" s="185"/>
      <c r="JHS22" s="185"/>
      <c r="JHT22" s="185"/>
      <c r="JHU22" s="185"/>
      <c r="JHV22" s="185"/>
      <c r="JHW22" s="185"/>
      <c r="JHX22" s="185"/>
      <c r="JHY22" s="185"/>
      <c r="JHZ22" s="185"/>
      <c r="JIA22" s="185"/>
      <c r="JIB22" s="185"/>
      <c r="JIC22" s="185"/>
      <c r="JID22" s="185"/>
      <c r="JIE22" s="185"/>
      <c r="JIF22" s="185"/>
      <c r="JIG22" s="185"/>
      <c r="JIH22" s="185"/>
      <c r="JII22" s="185"/>
      <c r="JIJ22" s="185"/>
      <c r="JIK22" s="185"/>
      <c r="JIL22" s="185"/>
      <c r="JIM22" s="185"/>
      <c r="JIN22" s="185"/>
      <c r="JIO22" s="185"/>
      <c r="JIP22" s="185"/>
      <c r="JIQ22" s="185"/>
      <c r="JIR22" s="185"/>
      <c r="JIS22" s="185"/>
      <c r="JIT22" s="185"/>
      <c r="JIU22" s="185"/>
      <c r="JIV22" s="185"/>
      <c r="JIW22" s="185"/>
      <c r="JIX22" s="185"/>
      <c r="JIY22" s="185"/>
      <c r="JIZ22" s="185"/>
      <c r="JJA22" s="185"/>
      <c r="JJB22" s="185"/>
      <c r="JJC22" s="185"/>
      <c r="JJD22" s="185"/>
      <c r="JJE22" s="185"/>
      <c r="JJF22" s="185"/>
      <c r="JJG22" s="185"/>
      <c r="JJH22" s="185"/>
      <c r="JJI22" s="185"/>
      <c r="JJJ22" s="185"/>
      <c r="JJK22" s="185"/>
      <c r="JJL22" s="185"/>
      <c r="JJM22" s="185"/>
      <c r="JJN22" s="185"/>
      <c r="JJO22" s="185"/>
      <c r="JJP22" s="185"/>
      <c r="JJQ22" s="185"/>
      <c r="JJR22" s="185"/>
      <c r="JJS22" s="185"/>
      <c r="JJT22" s="185"/>
      <c r="JJU22" s="185"/>
      <c r="JJV22" s="185"/>
      <c r="JJW22" s="185"/>
      <c r="JJX22" s="185"/>
      <c r="JJY22" s="185"/>
      <c r="JJZ22" s="185"/>
      <c r="JKA22" s="185"/>
      <c r="JKB22" s="185"/>
      <c r="JKC22" s="185"/>
      <c r="JKD22" s="185"/>
      <c r="JKE22" s="185"/>
      <c r="JKF22" s="185"/>
      <c r="JKG22" s="185"/>
      <c r="JKH22" s="185"/>
      <c r="JKI22" s="185"/>
      <c r="JKJ22" s="185"/>
      <c r="JKK22" s="185"/>
      <c r="JKL22" s="185"/>
      <c r="JKM22" s="185"/>
      <c r="JKN22" s="185"/>
      <c r="JKO22" s="185"/>
      <c r="JKP22" s="185"/>
      <c r="JKQ22" s="185"/>
      <c r="JKR22" s="185"/>
      <c r="JKS22" s="185"/>
      <c r="JKT22" s="185"/>
      <c r="JKU22" s="185"/>
      <c r="JKV22" s="185"/>
      <c r="JKW22" s="185"/>
      <c r="JKX22" s="185"/>
      <c r="JKY22" s="185"/>
      <c r="JKZ22" s="185"/>
      <c r="JLA22" s="185"/>
      <c r="JLB22" s="185"/>
      <c r="JLC22" s="185"/>
      <c r="JLD22" s="185"/>
      <c r="JLE22" s="185"/>
      <c r="JLF22" s="185"/>
      <c r="JLG22" s="185"/>
      <c r="JLH22" s="185"/>
      <c r="JLI22" s="185"/>
      <c r="JLJ22" s="185"/>
      <c r="JLK22" s="185"/>
      <c r="JLL22" s="185"/>
      <c r="JLM22" s="185"/>
      <c r="JLN22" s="185"/>
      <c r="JLO22" s="185"/>
      <c r="JLP22" s="185"/>
      <c r="JLQ22" s="185"/>
      <c r="JLR22" s="185"/>
      <c r="JLS22" s="185"/>
      <c r="JLT22" s="185"/>
      <c r="JLU22" s="185"/>
      <c r="JLV22" s="185"/>
      <c r="JLW22" s="185"/>
      <c r="JLX22" s="185"/>
      <c r="JLY22" s="185"/>
      <c r="JLZ22" s="185"/>
      <c r="JMA22" s="185"/>
      <c r="JMB22" s="185"/>
      <c r="JMC22" s="185"/>
      <c r="JMD22" s="185"/>
      <c r="JME22" s="185"/>
      <c r="JMF22" s="185"/>
      <c r="JMG22" s="185"/>
      <c r="JMH22" s="185"/>
      <c r="JMI22" s="185"/>
      <c r="JMJ22" s="185"/>
      <c r="JMK22" s="185"/>
      <c r="JML22" s="185"/>
      <c r="JMM22" s="185"/>
      <c r="JMN22" s="185"/>
      <c r="JMO22" s="185"/>
      <c r="JMP22" s="185"/>
      <c r="JMQ22" s="185"/>
      <c r="JMR22" s="185"/>
      <c r="JMS22" s="185"/>
      <c r="JMT22" s="185"/>
      <c r="JMU22" s="185"/>
      <c r="JMV22" s="185"/>
      <c r="JMW22" s="185"/>
      <c r="JMX22" s="185"/>
      <c r="JMY22" s="185"/>
      <c r="JMZ22" s="185"/>
      <c r="JNA22" s="185"/>
      <c r="JNB22" s="185"/>
      <c r="JNC22" s="185"/>
      <c r="JND22" s="185"/>
      <c r="JNE22" s="185"/>
      <c r="JNF22" s="185"/>
      <c r="JNG22" s="185"/>
      <c r="JNH22" s="185"/>
      <c r="JNI22" s="185"/>
      <c r="JNJ22" s="185"/>
      <c r="JNK22" s="185"/>
      <c r="JNL22" s="185"/>
      <c r="JNM22" s="185"/>
      <c r="JNN22" s="185"/>
      <c r="JNO22" s="185"/>
      <c r="JNP22" s="185"/>
      <c r="JNQ22" s="185"/>
      <c r="JNR22" s="185"/>
      <c r="JNS22" s="185"/>
      <c r="JNT22" s="185"/>
      <c r="JNU22" s="185"/>
      <c r="JNV22" s="185"/>
      <c r="JNW22" s="185"/>
      <c r="JNX22" s="185"/>
      <c r="JNY22" s="185"/>
      <c r="JNZ22" s="185"/>
      <c r="JOA22" s="185"/>
      <c r="JOB22" s="185"/>
      <c r="JOC22" s="185"/>
      <c r="JOD22" s="185"/>
      <c r="JOE22" s="185"/>
      <c r="JOF22" s="185"/>
      <c r="JOG22" s="185"/>
      <c r="JOH22" s="185"/>
      <c r="JOI22" s="185"/>
      <c r="JOJ22" s="185"/>
      <c r="JOK22" s="185"/>
      <c r="JOL22" s="185"/>
      <c r="JOM22" s="185"/>
      <c r="JON22" s="185"/>
      <c r="JOO22" s="185"/>
      <c r="JOP22" s="185"/>
      <c r="JOQ22" s="185"/>
      <c r="JOR22" s="185"/>
      <c r="JOS22" s="185"/>
      <c r="JOT22" s="185"/>
      <c r="JOU22" s="185"/>
      <c r="JOV22" s="185"/>
      <c r="JOW22" s="185"/>
      <c r="JOX22" s="185"/>
      <c r="JOY22" s="185"/>
      <c r="JOZ22" s="185"/>
      <c r="JPA22" s="185"/>
      <c r="JPB22" s="185"/>
      <c r="JPC22" s="185"/>
      <c r="JPD22" s="185"/>
      <c r="JPE22" s="185"/>
      <c r="JPF22" s="185"/>
      <c r="JPG22" s="185"/>
      <c r="JPH22" s="185"/>
      <c r="JPI22" s="185"/>
      <c r="JPJ22" s="185"/>
      <c r="JPK22" s="185"/>
      <c r="JPL22" s="185"/>
      <c r="JPM22" s="185"/>
      <c r="JPN22" s="185"/>
      <c r="JPO22" s="185"/>
      <c r="JPP22" s="185"/>
      <c r="JPQ22" s="185"/>
      <c r="JPR22" s="185"/>
      <c r="JPS22" s="185"/>
      <c r="JPT22" s="185"/>
      <c r="JPU22" s="185"/>
      <c r="JPV22" s="185"/>
      <c r="JPW22" s="185"/>
      <c r="JPX22" s="185"/>
      <c r="JPY22" s="185"/>
      <c r="JPZ22" s="185"/>
      <c r="JQA22" s="185"/>
      <c r="JQB22" s="185"/>
      <c r="JQC22" s="185"/>
      <c r="JQD22" s="185"/>
      <c r="JQE22" s="185"/>
      <c r="JQF22" s="185"/>
      <c r="JQG22" s="185"/>
      <c r="JQH22" s="185"/>
      <c r="JQI22" s="185"/>
      <c r="JQJ22" s="185"/>
      <c r="JQK22" s="185"/>
      <c r="JQL22" s="185"/>
      <c r="JQM22" s="185"/>
      <c r="JQN22" s="185"/>
      <c r="JQO22" s="185"/>
      <c r="JQP22" s="185"/>
      <c r="JQQ22" s="185"/>
      <c r="JQR22" s="185"/>
      <c r="JQS22" s="185"/>
      <c r="JQT22" s="185"/>
      <c r="JQU22" s="185"/>
      <c r="JQV22" s="185"/>
      <c r="JQW22" s="185"/>
      <c r="JQX22" s="185"/>
      <c r="JQY22" s="185"/>
      <c r="JQZ22" s="185"/>
      <c r="JRA22" s="185"/>
      <c r="JRB22" s="185"/>
      <c r="JRC22" s="185"/>
      <c r="JRD22" s="185"/>
      <c r="JRE22" s="185"/>
      <c r="JRF22" s="185"/>
      <c r="JRG22" s="185"/>
      <c r="JRH22" s="185"/>
      <c r="JRI22" s="185"/>
      <c r="JRJ22" s="185"/>
      <c r="JRK22" s="185"/>
      <c r="JRL22" s="185"/>
      <c r="JRM22" s="185"/>
      <c r="JRN22" s="185"/>
      <c r="JRO22" s="185"/>
      <c r="JRP22" s="185"/>
      <c r="JRQ22" s="185"/>
      <c r="JRR22" s="185"/>
      <c r="JRS22" s="185"/>
      <c r="JRT22" s="185"/>
      <c r="JRU22" s="185"/>
      <c r="JRV22" s="185"/>
      <c r="JRW22" s="185"/>
      <c r="JRX22" s="185"/>
      <c r="JRY22" s="185"/>
      <c r="JRZ22" s="185"/>
      <c r="JSA22" s="185"/>
      <c r="JSB22" s="185"/>
      <c r="JSC22" s="185"/>
      <c r="JSD22" s="185"/>
      <c r="JSE22" s="185"/>
      <c r="JSF22" s="185"/>
      <c r="JSG22" s="185"/>
      <c r="JSH22" s="185"/>
      <c r="JSI22" s="185"/>
      <c r="JSJ22" s="185"/>
      <c r="JSK22" s="185"/>
      <c r="JSL22" s="185"/>
      <c r="JSM22" s="185"/>
      <c r="JSN22" s="185"/>
      <c r="JSO22" s="185"/>
      <c r="JSP22" s="185"/>
      <c r="JSQ22" s="185"/>
      <c r="JSR22" s="185"/>
      <c r="JSS22" s="185"/>
      <c r="JST22" s="185"/>
      <c r="JSU22" s="185"/>
      <c r="JSV22" s="185"/>
      <c r="JSW22" s="185"/>
      <c r="JSX22" s="185"/>
      <c r="JSY22" s="185"/>
      <c r="JSZ22" s="185"/>
      <c r="JTA22" s="185"/>
      <c r="JTB22" s="185"/>
      <c r="JTC22" s="185"/>
      <c r="JTD22" s="185"/>
      <c r="JTE22" s="185"/>
      <c r="JTF22" s="185"/>
      <c r="JTG22" s="185"/>
      <c r="JTH22" s="185"/>
      <c r="JTI22" s="185"/>
      <c r="JTJ22" s="185"/>
      <c r="JTK22" s="185"/>
      <c r="JTL22" s="185"/>
      <c r="JTM22" s="185"/>
      <c r="JTN22" s="185"/>
      <c r="JTO22" s="185"/>
      <c r="JTP22" s="185"/>
      <c r="JTQ22" s="185"/>
      <c r="JTR22" s="185"/>
      <c r="JTS22" s="185"/>
      <c r="JTT22" s="185"/>
      <c r="JTU22" s="185"/>
      <c r="JTV22" s="185"/>
      <c r="JTW22" s="185"/>
      <c r="JTX22" s="185"/>
      <c r="JTY22" s="185"/>
      <c r="JTZ22" s="185"/>
      <c r="JUA22" s="185"/>
      <c r="JUB22" s="185"/>
      <c r="JUC22" s="185"/>
      <c r="JUD22" s="185"/>
      <c r="JUE22" s="185"/>
      <c r="JUF22" s="185"/>
      <c r="JUG22" s="185"/>
      <c r="JUH22" s="185"/>
      <c r="JUI22" s="185"/>
      <c r="JUJ22" s="185"/>
      <c r="JUK22" s="185"/>
      <c r="JUL22" s="185"/>
      <c r="JUM22" s="185"/>
      <c r="JUN22" s="185"/>
      <c r="JUO22" s="185"/>
      <c r="JUP22" s="185"/>
      <c r="JUQ22" s="185"/>
      <c r="JUR22" s="185"/>
      <c r="JUS22" s="185"/>
      <c r="JUT22" s="185"/>
      <c r="JUU22" s="185"/>
      <c r="JUV22" s="185"/>
      <c r="JUW22" s="185"/>
      <c r="JUX22" s="185"/>
      <c r="JUY22" s="185"/>
      <c r="JUZ22" s="185"/>
      <c r="JVA22" s="185"/>
      <c r="JVB22" s="185"/>
      <c r="JVC22" s="185"/>
      <c r="JVD22" s="185"/>
      <c r="JVE22" s="185"/>
      <c r="JVF22" s="185"/>
      <c r="JVG22" s="185"/>
      <c r="JVH22" s="185"/>
      <c r="JVI22" s="185"/>
      <c r="JVJ22" s="185"/>
      <c r="JVK22" s="185"/>
      <c r="JVL22" s="185"/>
      <c r="JVM22" s="185"/>
      <c r="JVN22" s="185"/>
      <c r="JVO22" s="185"/>
      <c r="JVP22" s="185"/>
      <c r="JVQ22" s="185"/>
      <c r="JVR22" s="185"/>
      <c r="JVS22" s="185"/>
      <c r="JVT22" s="185"/>
      <c r="JVU22" s="185"/>
      <c r="JVV22" s="185"/>
      <c r="JVW22" s="185"/>
      <c r="JVX22" s="185"/>
      <c r="JVY22" s="185"/>
      <c r="JVZ22" s="185"/>
      <c r="JWA22" s="185"/>
      <c r="JWB22" s="185"/>
      <c r="JWC22" s="185"/>
      <c r="JWD22" s="185"/>
      <c r="JWE22" s="185"/>
      <c r="JWF22" s="185"/>
      <c r="JWG22" s="185"/>
      <c r="JWH22" s="185"/>
      <c r="JWI22" s="185"/>
      <c r="JWJ22" s="185"/>
      <c r="JWK22" s="185"/>
      <c r="JWL22" s="185"/>
      <c r="JWM22" s="185"/>
      <c r="JWN22" s="185"/>
      <c r="JWO22" s="185"/>
      <c r="JWP22" s="185"/>
      <c r="JWQ22" s="185"/>
      <c r="JWR22" s="185"/>
      <c r="JWS22" s="185"/>
      <c r="JWT22" s="185"/>
      <c r="JWU22" s="185"/>
      <c r="JWV22" s="185"/>
      <c r="JWW22" s="185"/>
      <c r="JWX22" s="185"/>
      <c r="JWY22" s="185"/>
      <c r="JWZ22" s="185"/>
      <c r="JXA22" s="185"/>
      <c r="JXB22" s="185"/>
      <c r="JXC22" s="185"/>
      <c r="JXD22" s="185"/>
      <c r="JXE22" s="185"/>
      <c r="JXF22" s="185"/>
      <c r="JXG22" s="185"/>
      <c r="JXH22" s="185"/>
      <c r="JXI22" s="185"/>
      <c r="JXJ22" s="185"/>
      <c r="JXK22" s="185"/>
      <c r="JXL22" s="185"/>
      <c r="JXM22" s="185"/>
      <c r="JXN22" s="185"/>
      <c r="JXO22" s="185"/>
      <c r="JXP22" s="185"/>
      <c r="JXQ22" s="185"/>
      <c r="JXR22" s="185"/>
      <c r="JXS22" s="185"/>
      <c r="JXT22" s="185"/>
      <c r="JXU22" s="185"/>
      <c r="JXV22" s="185"/>
      <c r="JXW22" s="185"/>
      <c r="JXX22" s="185"/>
      <c r="JXY22" s="185"/>
      <c r="JXZ22" s="185"/>
      <c r="JYA22" s="185"/>
      <c r="JYB22" s="185"/>
      <c r="JYC22" s="185"/>
      <c r="JYD22" s="185"/>
      <c r="JYE22" s="185"/>
      <c r="JYF22" s="185"/>
      <c r="JYG22" s="185"/>
      <c r="JYH22" s="185"/>
      <c r="JYI22" s="185"/>
      <c r="JYJ22" s="185"/>
      <c r="JYK22" s="185"/>
      <c r="JYL22" s="185"/>
      <c r="JYM22" s="185"/>
      <c r="JYN22" s="185"/>
      <c r="JYO22" s="185"/>
      <c r="JYP22" s="185"/>
      <c r="JYQ22" s="185"/>
      <c r="JYR22" s="185"/>
      <c r="JYS22" s="185"/>
      <c r="JYT22" s="185"/>
      <c r="JYU22" s="185"/>
      <c r="JYV22" s="185"/>
      <c r="JYW22" s="185"/>
      <c r="JYX22" s="185"/>
      <c r="JYY22" s="185"/>
      <c r="JYZ22" s="185"/>
      <c r="JZA22" s="185"/>
      <c r="JZB22" s="185"/>
      <c r="JZC22" s="185"/>
      <c r="JZD22" s="185"/>
      <c r="JZE22" s="185"/>
      <c r="JZF22" s="185"/>
      <c r="JZG22" s="185"/>
      <c r="JZH22" s="185"/>
      <c r="JZI22" s="185"/>
      <c r="JZJ22" s="185"/>
      <c r="JZK22" s="185"/>
      <c r="JZL22" s="185"/>
      <c r="JZM22" s="185"/>
      <c r="JZN22" s="185"/>
      <c r="JZO22" s="185"/>
      <c r="JZP22" s="185"/>
      <c r="JZQ22" s="185"/>
      <c r="JZR22" s="185"/>
      <c r="JZS22" s="185"/>
      <c r="JZT22" s="185"/>
      <c r="JZU22" s="185"/>
      <c r="JZV22" s="185"/>
      <c r="JZW22" s="185"/>
      <c r="JZX22" s="185"/>
      <c r="JZY22" s="185"/>
      <c r="JZZ22" s="185"/>
      <c r="KAA22" s="185"/>
      <c r="KAB22" s="185"/>
      <c r="KAC22" s="185"/>
      <c r="KAD22" s="185"/>
      <c r="KAE22" s="185"/>
      <c r="KAF22" s="185"/>
      <c r="KAG22" s="185"/>
      <c r="KAH22" s="185"/>
      <c r="KAI22" s="185"/>
      <c r="KAJ22" s="185"/>
      <c r="KAK22" s="185"/>
      <c r="KAL22" s="185"/>
      <c r="KAM22" s="185"/>
      <c r="KAN22" s="185"/>
      <c r="KAO22" s="185"/>
      <c r="KAP22" s="185"/>
      <c r="KAQ22" s="185"/>
      <c r="KAR22" s="185"/>
      <c r="KAS22" s="185"/>
      <c r="KAT22" s="185"/>
      <c r="KAU22" s="185"/>
      <c r="KAV22" s="185"/>
      <c r="KAW22" s="185"/>
      <c r="KAX22" s="185"/>
      <c r="KAY22" s="185"/>
      <c r="KAZ22" s="185"/>
      <c r="KBA22" s="185"/>
      <c r="KBB22" s="185"/>
      <c r="KBC22" s="185"/>
      <c r="KBD22" s="185"/>
      <c r="KBE22" s="185"/>
      <c r="KBF22" s="185"/>
      <c r="KBG22" s="185"/>
      <c r="KBH22" s="185"/>
      <c r="KBI22" s="185"/>
      <c r="KBJ22" s="185"/>
      <c r="KBK22" s="185"/>
      <c r="KBL22" s="185"/>
      <c r="KBM22" s="185"/>
      <c r="KBN22" s="185"/>
      <c r="KBO22" s="185"/>
      <c r="KBP22" s="185"/>
      <c r="KBQ22" s="185"/>
      <c r="KBR22" s="185"/>
      <c r="KBS22" s="185"/>
      <c r="KBT22" s="185"/>
      <c r="KBU22" s="185"/>
      <c r="KBV22" s="185"/>
      <c r="KBW22" s="185"/>
      <c r="KBX22" s="185"/>
      <c r="KBY22" s="185"/>
      <c r="KBZ22" s="185"/>
      <c r="KCA22" s="185"/>
      <c r="KCB22" s="185"/>
      <c r="KCC22" s="185"/>
      <c r="KCD22" s="185"/>
      <c r="KCE22" s="185"/>
      <c r="KCF22" s="185"/>
      <c r="KCG22" s="185"/>
      <c r="KCH22" s="185"/>
      <c r="KCI22" s="185"/>
      <c r="KCJ22" s="185"/>
      <c r="KCK22" s="185"/>
      <c r="KCL22" s="185"/>
      <c r="KCM22" s="185"/>
      <c r="KCN22" s="185"/>
      <c r="KCO22" s="185"/>
      <c r="KCP22" s="185"/>
      <c r="KCQ22" s="185"/>
      <c r="KCR22" s="185"/>
      <c r="KCS22" s="185"/>
      <c r="KCT22" s="185"/>
      <c r="KCU22" s="185"/>
      <c r="KCV22" s="185"/>
      <c r="KCW22" s="185"/>
      <c r="KCX22" s="185"/>
      <c r="KCY22" s="185"/>
      <c r="KCZ22" s="185"/>
      <c r="KDA22" s="185"/>
      <c r="KDB22" s="185"/>
      <c r="KDC22" s="185"/>
      <c r="KDD22" s="185"/>
      <c r="KDE22" s="185"/>
      <c r="KDF22" s="185"/>
      <c r="KDG22" s="185"/>
      <c r="KDH22" s="185"/>
      <c r="KDI22" s="185"/>
      <c r="KDJ22" s="185"/>
      <c r="KDK22" s="185"/>
      <c r="KDL22" s="185"/>
      <c r="KDM22" s="185"/>
      <c r="KDN22" s="185"/>
      <c r="KDO22" s="185"/>
      <c r="KDP22" s="185"/>
      <c r="KDQ22" s="185"/>
      <c r="KDR22" s="185"/>
      <c r="KDS22" s="185"/>
      <c r="KDT22" s="185"/>
      <c r="KDU22" s="185"/>
      <c r="KDV22" s="185"/>
      <c r="KDW22" s="185"/>
      <c r="KDX22" s="185"/>
      <c r="KDY22" s="185"/>
      <c r="KDZ22" s="185"/>
      <c r="KEA22" s="185"/>
      <c r="KEB22" s="185"/>
      <c r="KEC22" s="185"/>
      <c r="KED22" s="185"/>
      <c r="KEE22" s="185"/>
      <c r="KEF22" s="185"/>
      <c r="KEG22" s="185"/>
      <c r="KEH22" s="185"/>
      <c r="KEI22" s="185"/>
      <c r="KEJ22" s="185"/>
      <c r="KEK22" s="185"/>
      <c r="KEL22" s="185"/>
      <c r="KEM22" s="185"/>
      <c r="KEN22" s="185"/>
      <c r="KEO22" s="185"/>
      <c r="KEP22" s="185"/>
      <c r="KEQ22" s="185"/>
      <c r="KER22" s="185"/>
      <c r="KES22" s="185"/>
      <c r="KET22" s="185"/>
      <c r="KEU22" s="185"/>
      <c r="KEV22" s="185"/>
      <c r="KEW22" s="185"/>
      <c r="KEX22" s="185"/>
      <c r="KEY22" s="185"/>
      <c r="KEZ22" s="185"/>
      <c r="KFA22" s="185"/>
      <c r="KFB22" s="185"/>
      <c r="KFC22" s="185"/>
      <c r="KFD22" s="185"/>
      <c r="KFE22" s="185"/>
      <c r="KFF22" s="185"/>
      <c r="KFG22" s="185"/>
      <c r="KFH22" s="185"/>
      <c r="KFI22" s="185"/>
      <c r="KFJ22" s="185"/>
      <c r="KFK22" s="185"/>
      <c r="KFL22" s="185"/>
      <c r="KFM22" s="185"/>
      <c r="KFN22" s="185"/>
      <c r="KFO22" s="185"/>
      <c r="KFP22" s="185"/>
      <c r="KFQ22" s="185"/>
      <c r="KFR22" s="185"/>
      <c r="KFS22" s="185"/>
      <c r="KFT22" s="185"/>
      <c r="KFU22" s="185"/>
      <c r="KFV22" s="185"/>
      <c r="KFW22" s="185"/>
      <c r="KFX22" s="185"/>
      <c r="KFY22" s="185"/>
      <c r="KFZ22" s="185"/>
      <c r="KGA22" s="185"/>
      <c r="KGB22" s="185"/>
      <c r="KGC22" s="185"/>
      <c r="KGD22" s="185"/>
      <c r="KGE22" s="185"/>
      <c r="KGF22" s="185"/>
      <c r="KGG22" s="185"/>
      <c r="KGH22" s="185"/>
      <c r="KGI22" s="185"/>
      <c r="KGJ22" s="185"/>
      <c r="KGK22" s="185"/>
      <c r="KGL22" s="185"/>
      <c r="KGM22" s="185"/>
      <c r="KGN22" s="185"/>
      <c r="KGO22" s="185"/>
      <c r="KGP22" s="185"/>
      <c r="KGQ22" s="185"/>
      <c r="KGR22" s="185"/>
      <c r="KGS22" s="185"/>
      <c r="KGT22" s="185"/>
      <c r="KGU22" s="185"/>
      <c r="KGV22" s="185"/>
      <c r="KGW22" s="185"/>
      <c r="KGX22" s="185"/>
      <c r="KGY22" s="185"/>
      <c r="KGZ22" s="185"/>
      <c r="KHA22" s="185"/>
      <c r="KHB22" s="185"/>
      <c r="KHC22" s="185"/>
      <c r="KHD22" s="185"/>
      <c r="KHE22" s="185"/>
      <c r="KHF22" s="185"/>
      <c r="KHG22" s="185"/>
      <c r="KHH22" s="185"/>
      <c r="KHI22" s="185"/>
      <c r="KHJ22" s="185"/>
      <c r="KHK22" s="185"/>
      <c r="KHL22" s="185"/>
      <c r="KHM22" s="185"/>
      <c r="KHN22" s="185"/>
      <c r="KHO22" s="185"/>
      <c r="KHP22" s="185"/>
      <c r="KHQ22" s="185"/>
      <c r="KHR22" s="185"/>
      <c r="KHS22" s="185"/>
      <c r="KHT22" s="185"/>
      <c r="KHU22" s="185"/>
      <c r="KHV22" s="185"/>
      <c r="KHW22" s="185"/>
      <c r="KHX22" s="185"/>
      <c r="KHY22" s="185"/>
      <c r="KHZ22" s="185"/>
      <c r="KIA22" s="185"/>
      <c r="KIB22" s="185"/>
      <c r="KIC22" s="185"/>
      <c r="KID22" s="185"/>
      <c r="KIE22" s="185"/>
      <c r="KIF22" s="185"/>
      <c r="KIG22" s="185"/>
      <c r="KIH22" s="185"/>
      <c r="KII22" s="185"/>
      <c r="KIJ22" s="185"/>
      <c r="KIK22" s="185"/>
      <c r="KIL22" s="185"/>
      <c r="KIM22" s="185"/>
      <c r="KIN22" s="185"/>
      <c r="KIO22" s="185"/>
      <c r="KIP22" s="185"/>
      <c r="KIQ22" s="185"/>
      <c r="KIR22" s="185"/>
      <c r="KIS22" s="185"/>
      <c r="KIT22" s="185"/>
      <c r="KIU22" s="185"/>
      <c r="KIV22" s="185"/>
      <c r="KIW22" s="185"/>
      <c r="KIX22" s="185"/>
      <c r="KIY22" s="185"/>
      <c r="KIZ22" s="185"/>
      <c r="KJA22" s="185"/>
      <c r="KJB22" s="185"/>
      <c r="KJC22" s="185"/>
      <c r="KJD22" s="185"/>
      <c r="KJE22" s="185"/>
      <c r="KJF22" s="185"/>
      <c r="KJG22" s="185"/>
      <c r="KJH22" s="185"/>
      <c r="KJI22" s="185"/>
      <c r="KJJ22" s="185"/>
      <c r="KJK22" s="185"/>
      <c r="KJL22" s="185"/>
      <c r="KJM22" s="185"/>
      <c r="KJN22" s="185"/>
      <c r="KJO22" s="185"/>
      <c r="KJP22" s="185"/>
      <c r="KJQ22" s="185"/>
      <c r="KJR22" s="185"/>
      <c r="KJS22" s="185"/>
      <c r="KJT22" s="185"/>
      <c r="KJU22" s="185"/>
      <c r="KJV22" s="185"/>
      <c r="KJW22" s="185"/>
      <c r="KJX22" s="185"/>
      <c r="KJY22" s="185"/>
      <c r="KJZ22" s="185"/>
      <c r="KKA22" s="185"/>
      <c r="KKB22" s="185"/>
      <c r="KKC22" s="185"/>
      <c r="KKD22" s="185"/>
      <c r="KKE22" s="185"/>
      <c r="KKF22" s="185"/>
      <c r="KKG22" s="185"/>
      <c r="KKH22" s="185"/>
      <c r="KKI22" s="185"/>
      <c r="KKJ22" s="185"/>
      <c r="KKK22" s="185"/>
      <c r="KKL22" s="185"/>
      <c r="KKM22" s="185"/>
      <c r="KKN22" s="185"/>
      <c r="KKO22" s="185"/>
      <c r="KKP22" s="185"/>
      <c r="KKQ22" s="185"/>
      <c r="KKR22" s="185"/>
      <c r="KKS22" s="185"/>
      <c r="KKT22" s="185"/>
      <c r="KKU22" s="185"/>
      <c r="KKV22" s="185"/>
      <c r="KKW22" s="185"/>
      <c r="KKX22" s="185"/>
      <c r="KKY22" s="185"/>
      <c r="KKZ22" s="185"/>
      <c r="KLA22" s="185"/>
      <c r="KLB22" s="185"/>
      <c r="KLC22" s="185"/>
      <c r="KLD22" s="185"/>
      <c r="KLE22" s="185"/>
      <c r="KLF22" s="185"/>
      <c r="KLG22" s="185"/>
      <c r="KLH22" s="185"/>
      <c r="KLI22" s="185"/>
      <c r="KLJ22" s="185"/>
      <c r="KLK22" s="185"/>
      <c r="KLL22" s="185"/>
      <c r="KLM22" s="185"/>
      <c r="KLN22" s="185"/>
      <c r="KLO22" s="185"/>
      <c r="KLP22" s="185"/>
      <c r="KLQ22" s="185"/>
      <c r="KLR22" s="185"/>
      <c r="KLS22" s="185"/>
      <c r="KLT22" s="185"/>
      <c r="KLU22" s="185"/>
      <c r="KLV22" s="185"/>
      <c r="KLW22" s="185"/>
      <c r="KLX22" s="185"/>
      <c r="KLY22" s="185"/>
      <c r="KLZ22" s="185"/>
      <c r="KMA22" s="185"/>
      <c r="KMB22" s="185"/>
      <c r="KMC22" s="185"/>
      <c r="KMD22" s="185"/>
      <c r="KME22" s="185"/>
      <c r="KMF22" s="185"/>
      <c r="KMG22" s="185"/>
      <c r="KMH22" s="185"/>
      <c r="KMI22" s="185"/>
      <c r="KMJ22" s="185"/>
      <c r="KMK22" s="185"/>
      <c r="KML22" s="185"/>
      <c r="KMM22" s="185"/>
      <c r="KMN22" s="185"/>
      <c r="KMO22" s="185"/>
      <c r="KMP22" s="185"/>
      <c r="KMQ22" s="185"/>
      <c r="KMR22" s="185"/>
      <c r="KMS22" s="185"/>
      <c r="KMT22" s="185"/>
      <c r="KMU22" s="185"/>
      <c r="KMV22" s="185"/>
      <c r="KMW22" s="185"/>
      <c r="KMX22" s="185"/>
      <c r="KMY22" s="185"/>
      <c r="KMZ22" s="185"/>
      <c r="KNA22" s="185"/>
      <c r="KNB22" s="185"/>
      <c r="KNC22" s="185"/>
      <c r="KND22" s="185"/>
      <c r="KNE22" s="185"/>
      <c r="KNF22" s="185"/>
      <c r="KNG22" s="185"/>
      <c r="KNH22" s="185"/>
      <c r="KNI22" s="185"/>
      <c r="KNJ22" s="185"/>
      <c r="KNK22" s="185"/>
      <c r="KNL22" s="185"/>
      <c r="KNM22" s="185"/>
      <c r="KNN22" s="185"/>
      <c r="KNO22" s="185"/>
      <c r="KNP22" s="185"/>
      <c r="KNQ22" s="185"/>
      <c r="KNR22" s="185"/>
      <c r="KNS22" s="185"/>
      <c r="KNT22" s="185"/>
      <c r="KNU22" s="185"/>
      <c r="KNV22" s="185"/>
      <c r="KNW22" s="185"/>
      <c r="KNX22" s="185"/>
      <c r="KNY22" s="185"/>
      <c r="KNZ22" s="185"/>
      <c r="KOA22" s="185"/>
      <c r="KOB22" s="185"/>
      <c r="KOC22" s="185"/>
      <c r="KOD22" s="185"/>
      <c r="KOE22" s="185"/>
      <c r="KOF22" s="185"/>
      <c r="KOG22" s="185"/>
      <c r="KOH22" s="185"/>
      <c r="KOI22" s="185"/>
      <c r="KOJ22" s="185"/>
      <c r="KOK22" s="185"/>
      <c r="KOL22" s="185"/>
      <c r="KOM22" s="185"/>
      <c r="KON22" s="185"/>
      <c r="KOO22" s="185"/>
      <c r="KOP22" s="185"/>
      <c r="KOQ22" s="185"/>
      <c r="KOR22" s="185"/>
      <c r="KOS22" s="185"/>
      <c r="KOT22" s="185"/>
      <c r="KOU22" s="185"/>
      <c r="KOV22" s="185"/>
      <c r="KOW22" s="185"/>
      <c r="KOX22" s="185"/>
      <c r="KOY22" s="185"/>
      <c r="KOZ22" s="185"/>
      <c r="KPA22" s="185"/>
      <c r="KPB22" s="185"/>
      <c r="KPC22" s="185"/>
      <c r="KPD22" s="185"/>
      <c r="KPE22" s="185"/>
      <c r="KPF22" s="185"/>
      <c r="KPG22" s="185"/>
      <c r="KPH22" s="185"/>
      <c r="KPI22" s="185"/>
      <c r="KPJ22" s="185"/>
      <c r="KPK22" s="185"/>
      <c r="KPL22" s="185"/>
      <c r="KPM22" s="185"/>
      <c r="KPN22" s="185"/>
      <c r="KPO22" s="185"/>
      <c r="KPP22" s="185"/>
      <c r="KPQ22" s="185"/>
      <c r="KPR22" s="185"/>
      <c r="KPS22" s="185"/>
      <c r="KPT22" s="185"/>
      <c r="KPU22" s="185"/>
      <c r="KPV22" s="185"/>
      <c r="KPW22" s="185"/>
      <c r="KPX22" s="185"/>
      <c r="KPY22" s="185"/>
      <c r="KPZ22" s="185"/>
      <c r="KQA22" s="185"/>
      <c r="KQB22" s="185"/>
      <c r="KQC22" s="185"/>
      <c r="KQD22" s="185"/>
      <c r="KQE22" s="185"/>
      <c r="KQF22" s="185"/>
      <c r="KQG22" s="185"/>
      <c r="KQH22" s="185"/>
      <c r="KQI22" s="185"/>
      <c r="KQJ22" s="185"/>
      <c r="KQK22" s="185"/>
      <c r="KQL22" s="185"/>
      <c r="KQM22" s="185"/>
      <c r="KQN22" s="185"/>
      <c r="KQO22" s="185"/>
      <c r="KQP22" s="185"/>
      <c r="KQQ22" s="185"/>
      <c r="KQR22" s="185"/>
      <c r="KQS22" s="185"/>
      <c r="KQT22" s="185"/>
      <c r="KQU22" s="185"/>
      <c r="KQV22" s="185"/>
      <c r="KQW22" s="185"/>
      <c r="KQX22" s="185"/>
      <c r="KQY22" s="185"/>
      <c r="KQZ22" s="185"/>
      <c r="KRA22" s="185"/>
      <c r="KRB22" s="185"/>
      <c r="KRC22" s="185"/>
      <c r="KRD22" s="185"/>
      <c r="KRE22" s="185"/>
      <c r="KRF22" s="185"/>
      <c r="KRG22" s="185"/>
      <c r="KRH22" s="185"/>
      <c r="KRI22" s="185"/>
      <c r="KRJ22" s="185"/>
      <c r="KRK22" s="185"/>
      <c r="KRL22" s="185"/>
      <c r="KRM22" s="185"/>
      <c r="KRN22" s="185"/>
      <c r="KRO22" s="185"/>
      <c r="KRP22" s="185"/>
      <c r="KRQ22" s="185"/>
      <c r="KRR22" s="185"/>
      <c r="KRS22" s="185"/>
      <c r="KRT22" s="185"/>
      <c r="KRU22" s="185"/>
      <c r="KRV22" s="185"/>
      <c r="KRW22" s="185"/>
      <c r="KRX22" s="185"/>
      <c r="KRY22" s="185"/>
      <c r="KRZ22" s="185"/>
      <c r="KSA22" s="185"/>
      <c r="KSB22" s="185"/>
      <c r="KSC22" s="185"/>
      <c r="KSD22" s="185"/>
      <c r="KSE22" s="185"/>
      <c r="KSF22" s="185"/>
      <c r="KSG22" s="185"/>
      <c r="KSH22" s="185"/>
      <c r="KSI22" s="185"/>
      <c r="KSJ22" s="185"/>
      <c r="KSK22" s="185"/>
      <c r="KSL22" s="185"/>
      <c r="KSM22" s="185"/>
      <c r="KSN22" s="185"/>
      <c r="KSO22" s="185"/>
      <c r="KSP22" s="185"/>
      <c r="KSQ22" s="185"/>
      <c r="KSR22" s="185"/>
      <c r="KSS22" s="185"/>
      <c r="KST22" s="185"/>
      <c r="KSU22" s="185"/>
      <c r="KSV22" s="185"/>
      <c r="KSW22" s="185"/>
      <c r="KSX22" s="185"/>
      <c r="KSY22" s="185"/>
      <c r="KSZ22" s="185"/>
      <c r="KTA22" s="185"/>
      <c r="KTB22" s="185"/>
      <c r="KTC22" s="185"/>
      <c r="KTD22" s="185"/>
      <c r="KTE22" s="185"/>
      <c r="KTF22" s="185"/>
      <c r="KTG22" s="185"/>
      <c r="KTH22" s="185"/>
      <c r="KTI22" s="185"/>
      <c r="KTJ22" s="185"/>
      <c r="KTK22" s="185"/>
      <c r="KTL22" s="185"/>
      <c r="KTM22" s="185"/>
      <c r="KTN22" s="185"/>
      <c r="KTO22" s="185"/>
      <c r="KTP22" s="185"/>
      <c r="KTQ22" s="185"/>
      <c r="KTR22" s="185"/>
      <c r="KTS22" s="185"/>
      <c r="KTT22" s="185"/>
      <c r="KTU22" s="185"/>
      <c r="KTV22" s="185"/>
      <c r="KTW22" s="185"/>
      <c r="KTX22" s="185"/>
      <c r="KTY22" s="185"/>
      <c r="KTZ22" s="185"/>
      <c r="KUA22" s="185"/>
      <c r="KUB22" s="185"/>
      <c r="KUC22" s="185"/>
      <c r="KUD22" s="185"/>
      <c r="KUE22" s="185"/>
      <c r="KUF22" s="185"/>
      <c r="KUG22" s="185"/>
      <c r="KUH22" s="185"/>
      <c r="KUI22" s="185"/>
      <c r="KUJ22" s="185"/>
      <c r="KUK22" s="185"/>
      <c r="KUL22" s="185"/>
      <c r="KUM22" s="185"/>
      <c r="KUN22" s="185"/>
      <c r="KUO22" s="185"/>
      <c r="KUP22" s="185"/>
      <c r="KUQ22" s="185"/>
      <c r="KUR22" s="185"/>
      <c r="KUS22" s="185"/>
      <c r="KUT22" s="185"/>
      <c r="KUU22" s="185"/>
      <c r="KUV22" s="185"/>
      <c r="KUW22" s="185"/>
      <c r="KUX22" s="185"/>
      <c r="KUY22" s="185"/>
      <c r="KUZ22" s="185"/>
      <c r="KVA22" s="185"/>
      <c r="KVB22" s="185"/>
      <c r="KVC22" s="185"/>
      <c r="KVD22" s="185"/>
      <c r="KVE22" s="185"/>
      <c r="KVF22" s="185"/>
      <c r="KVG22" s="185"/>
      <c r="KVH22" s="185"/>
      <c r="KVI22" s="185"/>
      <c r="KVJ22" s="185"/>
      <c r="KVK22" s="185"/>
      <c r="KVL22" s="185"/>
      <c r="KVM22" s="185"/>
      <c r="KVN22" s="185"/>
      <c r="KVO22" s="185"/>
      <c r="KVP22" s="185"/>
      <c r="KVQ22" s="185"/>
      <c r="KVR22" s="185"/>
      <c r="KVS22" s="185"/>
      <c r="KVT22" s="185"/>
      <c r="KVU22" s="185"/>
      <c r="KVV22" s="185"/>
      <c r="KVW22" s="185"/>
      <c r="KVX22" s="185"/>
      <c r="KVY22" s="185"/>
      <c r="KVZ22" s="185"/>
      <c r="KWA22" s="185"/>
      <c r="KWB22" s="185"/>
      <c r="KWC22" s="185"/>
      <c r="KWD22" s="185"/>
      <c r="KWE22" s="185"/>
      <c r="KWF22" s="185"/>
      <c r="KWG22" s="185"/>
      <c r="KWH22" s="185"/>
      <c r="KWI22" s="185"/>
      <c r="KWJ22" s="185"/>
      <c r="KWK22" s="185"/>
      <c r="KWL22" s="185"/>
      <c r="KWM22" s="185"/>
      <c r="KWN22" s="185"/>
      <c r="KWO22" s="185"/>
      <c r="KWP22" s="185"/>
      <c r="KWQ22" s="185"/>
      <c r="KWR22" s="185"/>
      <c r="KWS22" s="185"/>
      <c r="KWT22" s="185"/>
      <c r="KWU22" s="185"/>
      <c r="KWV22" s="185"/>
      <c r="KWW22" s="185"/>
      <c r="KWX22" s="185"/>
      <c r="KWY22" s="185"/>
      <c r="KWZ22" s="185"/>
      <c r="KXA22" s="185"/>
      <c r="KXB22" s="185"/>
      <c r="KXC22" s="185"/>
      <c r="KXD22" s="185"/>
      <c r="KXE22" s="185"/>
      <c r="KXF22" s="185"/>
      <c r="KXG22" s="185"/>
      <c r="KXH22" s="185"/>
      <c r="KXI22" s="185"/>
      <c r="KXJ22" s="185"/>
      <c r="KXK22" s="185"/>
      <c r="KXL22" s="185"/>
      <c r="KXM22" s="185"/>
      <c r="KXN22" s="185"/>
      <c r="KXO22" s="185"/>
      <c r="KXP22" s="185"/>
      <c r="KXQ22" s="185"/>
      <c r="KXR22" s="185"/>
      <c r="KXS22" s="185"/>
      <c r="KXT22" s="185"/>
      <c r="KXU22" s="185"/>
      <c r="KXV22" s="185"/>
      <c r="KXW22" s="185"/>
      <c r="KXX22" s="185"/>
      <c r="KXY22" s="185"/>
      <c r="KXZ22" s="185"/>
      <c r="KYA22" s="185"/>
      <c r="KYB22" s="185"/>
      <c r="KYC22" s="185"/>
      <c r="KYD22" s="185"/>
      <c r="KYE22" s="185"/>
      <c r="KYF22" s="185"/>
      <c r="KYG22" s="185"/>
      <c r="KYH22" s="185"/>
      <c r="KYI22" s="185"/>
      <c r="KYJ22" s="185"/>
      <c r="KYK22" s="185"/>
      <c r="KYL22" s="185"/>
      <c r="KYM22" s="185"/>
      <c r="KYN22" s="185"/>
      <c r="KYO22" s="185"/>
      <c r="KYP22" s="185"/>
      <c r="KYQ22" s="185"/>
      <c r="KYR22" s="185"/>
      <c r="KYS22" s="185"/>
      <c r="KYT22" s="185"/>
      <c r="KYU22" s="185"/>
      <c r="KYV22" s="185"/>
      <c r="KYW22" s="185"/>
      <c r="KYX22" s="185"/>
      <c r="KYY22" s="185"/>
      <c r="KYZ22" s="185"/>
      <c r="KZA22" s="185"/>
      <c r="KZB22" s="185"/>
      <c r="KZC22" s="185"/>
      <c r="KZD22" s="185"/>
      <c r="KZE22" s="185"/>
      <c r="KZF22" s="185"/>
      <c r="KZG22" s="185"/>
      <c r="KZH22" s="185"/>
      <c r="KZI22" s="185"/>
      <c r="KZJ22" s="185"/>
      <c r="KZK22" s="185"/>
      <c r="KZL22" s="185"/>
      <c r="KZM22" s="185"/>
      <c r="KZN22" s="185"/>
      <c r="KZO22" s="185"/>
      <c r="KZP22" s="185"/>
      <c r="KZQ22" s="185"/>
      <c r="KZR22" s="185"/>
      <c r="KZS22" s="185"/>
      <c r="KZT22" s="185"/>
      <c r="KZU22" s="185"/>
      <c r="KZV22" s="185"/>
      <c r="KZW22" s="185"/>
      <c r="KZX22" s="185"/>
      <c r="KZY22" s="185"/>
      <c r="KZZ22" s="185"/>
      <c r="LAA22" s="185"/>
      <c r="LAB22" s="185"/>
      <c r="LAC22" s="185"/>
      <c r="LAD22" s="185"/>
      <c r="LAE22" s="185"/>
      <c r="LAF22" s="185"/>
      <c r="LAG22" s="185"/>
      <c r="LAH22" s="185"/>
      <c r="LAI22" s="185"/>
      <c r="LAJ22" s="185"/>
      <c r="LAK22" s="185"/>
      <c r="LAL22" s="185"/>
      <c r="LAM22" s="185"/>
      <c r="LAN22" s="185"/>
      <c r="LAO22" s="185"/>
      <c r="LAP22" s="185"/>
      <c r="LAQ22" s="185"/>
      <c r="LAR22" s="185"/>
      <c r="LAS22" s="185"/>
      <c r="LAT22" s="185"/>
      <c r="LAU22" s="185"/>
      <c r="LAV22" s="185"/>
      <c r="LAW22" s="185"/>
      <c r="LAX22" s="185"/>
      <c r="LAY22" s="185"/>
      <c r="LAZ22" s="185"/>
      <c r="LBA22" s="185"/>
      <c r="LBB22" s="185"/>
      <c r="LBC22" s="185"/>
      <c r="LBD22" s="185"/>
      <c r="LBE22" s="185"/>
      <c r="LBF22" s="185"/>
      <c r="LBG22" s="185"/>
      <c r="LBH22" s="185"/>
      <c r="LBI22" s="185"/>
      <c r="LBJ22" s="185"/>
      <c r="LBK22" s="185"/>
      <c r="LBL22" s="185"/>
      <c r="LBM22" s="185"/>
      <c r="LBN22" s="185"/>
      <c r="LBO22" s="185"/>
      <c r="LBP22" s="185"/>
      <c r="LBQ22" s="185"/>
      <c r="LBR22" s="185"/>
      <c r="LBS22" s="185"/>
      <c r="LBT22" s="185"/>
      <c r="LBU22" s="185"/>
      <c r="LBV22" s="185"/>
      <c r="LBW22" s="185"/>
      <c r="LBX22" s="185"/>
      <c r="LBY22" s="185"/>
      <c r="LBZ22" s="185"/>
      <c r="LCA22" s="185"/>
      <c r="LCB22" s="185"/>
      <c r="LCC22" s="185"/>
      <c r="LCD22" s="185"/>
      <c r="LCE22" s="185"/>
      <c r="LCF22" s="185"/>
      <c r="LCG22" s="185"/>
      <c r="LCH22" s="185"/>
      <c r="LCI22" s="185"/>
      <c r="LCJ22" s="185"/>
      <c r="LCK22" s="185"/>
      <c r="LCL22" s="185"/>
      <c r="LCM22" s="185"/>
      <c r="LCN22" s="185"/>
      <c r="LCO22" s="185"/>
      <c r="LCP22" s="185"/>
      <c r="LCQ22" s="185"/>
      <c r="LCR22" s="185"/>
      <c r="LCS22" s="185"/>
      <c r="LCT22" s="185"/>
      <c r="LCU22" s="185"/>
      <c r="LCV22" s="185"/>
      <c r="LCW22" s="185"/>
      <c r="LCX22" s="185"/>
      <c r="LCY22" s="185"/>
      <c r="LCZ22" s="185"/>
      <c r="LDA22" s="185"/>
      <c r="LDB22" s="185"/>
      <c r="LDC22" s="185"/>
      <c r="LDD22" s="185"/>
      <c r="LDE22" s="185"/>
      <c r="LDF22" s="185"/>
      <c r="LDG22" s="185"/>
      <c r="LDH22" s="185"/>
      <c r="LDI22" s="185"/>
      <c r="LDJ22" s="185"/>
      <c r="LDK22" s="185"/>
      <c r="LDL22" s="185"/>
      <c r="LDM22" s="185"/>
      <c r="LDN22" s="185"/>
      <c r="LDO22" s="185"/>
      <c r="LDP22" s="185"/>
      <c r="LDQ22" s="185"/>
      <c r="LDR22" s="185"/>
      <c r="LDS22" s="185"/>
      <c r="LDT22" s="185"/>
      <c r="LDU22" s="185"/>
      <c r="LDV22" s="185"/>
      <c r="LDW22" s="185"/>
      <c r="LDX22" s="185"/>
      <c r="LDY22" s="185"/>
      <c r="LDZ22" s="185"/>
      <c r="LEA22" s="185"/>
      <c r="LEB22" s="185"/>
      <c r="LEC22" s="185"/>
      <c r="LED22" s="185"/>
      <c r="LEE22" s="185"/>
      <c r="LEF22" s="185"/>
      <c r="LEG22" s="185"/>
      <c r="LEH22" s="185"/>
      <c r="LEI22" s="185"/>
      <c r="LEJ22" s="185"/>
      <c r="LEK22" s="185"/>
      <c r="LEL22" s="185"/>
      <c r="LEM22" s="185"/>
      <c r="LEN22" s="185"/>
      <c r="LEO22" s="185"/>
      <c r="LEP22" s="185"/>
      <c r="LEQ22" s="185"/>
      <c r="LER22" s="185"/>
      <c r="LES22" s="185"/>
      <c r="LET22" s="185"/>
      <c r="LEU22" s="185"/>
      <c r="LEV22" s="185"/>
      <c r="LEW22" s="185"/>
      <c r="LEX22" s="185"/>
      <c r="LEY22" s="185"/>
      <c r="LEZ22" s="185"/>
      <c r="LFA22" s="185"/>
      <c r="LFB22" s="185"/>
      <c r="LFC22" s="185"/>
      <c r="LFD22" s="185"/>
      <c r="LFE22" s="185"/>
      <c r="LFF22" s="185"/>
      <c r="LFG22" s="185"/>
      <c r="LFH22" s="185"/>
      <c r="LFI22" s="185"/>
      <c r="LFJ22" s="185"/>
      <c r="LFK22" s="185"/>
      <c r="LFL22" s="185"/>
      <c r="LFM22" s="185"/>
      <c r="LFN22" s="185"/>
      <c r="LFO22" s="185"/>
      <c r="LFP22" s="185"/>
      <c r="LFQ22" s="185"/>
      <c r="LFR22" s="185"/>
      <c r="LFS22" s="185"/>
      <c r="LFT22" s="185"/>
      <c r="LFU22" s="185"/>
      <c r="LFV22" s="185"/>
      <c r="LFW22" s="185"/>
      <c r="LFX22" s="185"/>
      <c r="LFY22" s="185"/>
      <c r="LFZ22" s="185"/>
      <c r="LGA22" s="185"/>
      <c r="LGB22" s="185"/>
      <c r="LGC22" s="185"/>
      <c r="LGD22" s="185"/>
      <c r="LGE22" s="185"/>
      <c r="LGF22" s="185"/>
      <c r="LGG22" s="185"/>
      <c r="LGH22" s="185"/>
      <c r="LGI22" s="185"/>
      <c r="LGJ22" s="185"/>
      <c r="LGK22" s="185"/>
      <c r="LGL22" s="185"/>
      <c r="LGM22" s="185"/>
      <c r="LGN22" s="185"/>
      <c r="LGO22" s="185"/>
      <c r="LGP22" s="185"/>
      <c r="LGQ22" s="185"/>
      <c r="LGR22" s="185"/>
      <c r="LGS22" s="185"/>
      <c r="LGT22" s="185"/>
      <c r="LGU22" s="185"/>
      <c r="LGV22" s="185"/>
      <c r="LGW22" s="185"/>
      <c r="LGX22" s="185"/>
      <c r="LGY22" s="185"/>
      <c r="LGZ22" s="185"/>
      <c r="LHA22" s="185"/>
      <c r="LHB22" s="185"/>
      <c r="LHC22" s="185"/>
      <c r="LHD22" s="185"/>
      <c r="LHE22" s="185"/>
      <c r="LHF22" s="185"/>
      <c r="LHG22" s="185"/>
      <c r="LHH22" s="185"/>
      <c r="LHI22" s="185"/>
      <c r="LHJ22" s="185"/>
      <c r="LHK22" s="185"/>
      <c r="LHL22" s="185"/>
      <c r="LHM22" s="185"/>
      <c r="LHN22" s="185"/>
      <c r="LHO22" s="185"/>
      <c r="LHP22" s="185"/>
      <c r="LHQ22" s="185"/>
      <c r="LHR22" s="185"/>
      <c r="LHS22" s="185"/>
      <c r="LHT22" s="185"/>
      <c r="LHU22" s="185"/>
      <c r="LHV22" s="185"/>
      <c r="LHW22" s="185"/>
      <c r="LHX22" s="185"/>
      <c r="LHY22" s="185"/>
      <c r="LHZ22" s="185"/>
      <c r="LIA22" s="185"/>
      <c r="LIB22" s="185"/>
      <c r="LIC22" s="185"/>
      <c r="LID22" s="185"/>
      <c r="LIE22" s="185"/>
      <c r="LIF22" s="185"/>
      <c r="LIG22" s="185"/>
      <c r="LIH22" s="185"/>
      <c r="LII22" s="185"/>
      <c r="LIJ22" s="185"/>
      <c r="LIK22" s="185"/>
      <c r="LIL22" s="185"/>
      <c r="LIM22" s="185"/>
      <c r="LIN22" s="185"/>
      <c r="LIO22" s="185"/>
      <c r="LIP22" s="185"/>
      <c r="LIQ22" s="185"/>
      <c r="LIR22" s="185"/>
      <c r="LIS22" s="185"/>
      <c r="LIT22" s="185"/>
      <c r="LIU22" s="185"/>
      <c r="LIV22" s="185"/>
      <c r="LIW22" s="185"/>
      <c r="LIX22" s="185"/>
      <c r="LIY22" s="185"/>
      <c r="LIZ22" s="185"/>
      <c r="LJA22" s="185"/>
      <c r="LJB22" s="185"/>
      <c r="LJC22" s="185"/>
      <c r="LJD22" s="185"/>
      <c r="LJE22" s="185"/>
      <c r="LJF22" s="185"/>
      <c r="LJG22" s="185"/>
      <c r="LJH22" s="185"/>
      <c r="LJI22" s="185"/>
      <c r="LJJ22" s="185"/>
      <c r="LJK22" s="185"/>
      <c r="LJL22" s="185"/>
      <c r="LJM22" s="185"/>
      <c r="LJN22" s="185"/>
      <c r="LJO22" s="185"/>
      <c r="LJP22" s="185"/>
      <c r="LJQ22" s="185"/>
      <c r="LJR22" s="185"/>
      <c r="LJS22" s="185"/>
      <c r="LJT22" s="185"/>
      <c r="LJU22" s="185"/>
      <c r="LJV22" s="185"/>
      <c r="LJW22" s="185"/>
      <c r="LJX22" s="185"/>
      <c r="LJY22" s="185"/>
      <c r="LJZ22" s="185"/>
      <c r="LKA22" s="185"/>
      <c r="LKB22" s="185"/>
      <c r="LKC22" s="185"/>
      <c r="LKD22" s="185"/>
      <c r="LKE22" s="185"/>
      <c r="LKF22" s="185"/>
      <c r="LKG22" s="185"/>
      <c r="LKH22" s="185"/>
      <c r="LKI22" s="185"/>
      <c r="LKJ22" s="185"/>
      <c r="LKK22" s="185"/>
      <c r="LKL22" s="185"/>
      <c r="LKM22" s="185"/>
      <c r="LKN22" s="185"/>
      <c r="LKO22" s="185"/>
      <c r="LKP22" s="185"/>
      <c r="LKQ22" s="185"/>
      <c r="LKR22" s="185"/>
      <c r="LKS22" s="185"/>
      <c r="LKT22" s="185"/>
      <c r="LKU22" s="185"/>
      <c r="LKV22" s="185"/>
      <c r="LKW22" s="185"/>
      <c r="LKX22" s="185"/>
      <c r="LKY22" s="185"/>
      <c r="LKZ22" s="185"/>
      <c r="LLA22" s="185"/>
      <c r="LLB22" s="185"/>
      <c r="LLC22" s="185"/>
      <c r="LLD22" s="185"/>
      <c r="LLE22" s="185"/>
      <c r="LLF22" s="185"/>
      <c r="LLG22" s="185"/>
      <c r="LLH22" s="185"/>
      <c r="LLI22" s="185"/>
      <c r="LLJ22" s="185"/>
      <c r="LLK22" s="185"/>
      <c r="LLL22" s="185"/>
      <c r="LLM22" s="185"/>
      <c r="LLN22" s="185"/>
      <c r="LLO22" s="185"/>
      <c r="LLP22" s="185"/>
      <c r="LLQ22" s="185"/>
      <c r="LLR22" s="185"/>
      <c r="LLS22" s="185"/>
      <c r="LLT22" s="185"/>
      <c r="LLU22" s="185"/>
      <c r="LLV22" s="185"/>
      <c r="LLW22" s="185"/>
      <c r="LLX22" s="185"/>
      <c r="LLY22" s="185"/>
      <c r="LLZ22" s="185"/>
      <c r="LMA22" s="185"/>
      <c r="LMB22" s="185"/>
      <c r="LMC22" s="185"/>
      <c r="LMD22" s="185"/>
      <c r="LME22" s="185"/>
      <c r="LMF22" s="185"/>
      <c r="LMG22" s="185"/>
      <c r="LMH22" s="185"/>
      <c r="LMI22" s="185"/>
      <c r="LMJ22" s="185"/>
      <c r="LMK22" s="185"/>
      <c r="LML22" s="185"/>
      <c r="LMM22" s="185"/>
      <c r="LMN22" s="185"/>
      <c r="LMO22" s="185"/>
      <c r="LMP22" s="185"/>
      <c r="LMQ22" s="185"/>
      <c r="LMR22" s="185"/>
      <c r="LMS22" s="185"/>
      <c r="LMT22" s="185"/>
      <c r="LMU22" s="185"/>
      <c r="LMV22" s="185"/>
      <c r="LMW22" s="185"/>
      <c r="LMX22" s="185"/>
      <c r="LMY22" s="185"/>
      <c r="LMZ22" s="185"/>
      <c r="LNA22" s="185"/>
      <c r="LNB22" s="185"/>
      <c r="LNC22" s="185"/>
      <c r="LND22" s="185"/>
      <c r="LNE22" s="185"/>
      <c r="LNF22" s="185"/>
      <c r="LNG22" s="185"/>
      <c r="LNH22" s="185"/>
      <c r="LNI22" s="185"/>
      <c r="LNJ22" s="185"/>
      <c r="LNK22" s="185"/>
      <c r="LNL22" s="185"/>
      <c r="LNM22" s="185"/>
      <c r="LNN22" s="185"/>
      <c r="LNO22" s="185"/>
      <c r="LNP22" s="185"/>
      <c r="LNQ22" s="185"/>
      <c r="LNR22" s="185"/>
      <c r="LNS22" s="185"/>
      <c r="LNT22" s="185"/>
      <c r="LNU22" s="185"/>
      <c r="LNV22" s="185"/>
      <c r="LNW22" s="185"/>
      <c r="LNX22" s="185"/>
      <c r="LNY22" s="185"/>
      <c r="LNZ22" s="185"/>
      <c r="LOA22" s="185"/>
      <c r="LOB22" s="185"/>
      <c r="LOC22" s="185"/>
      <c r="LOD22" s="185"/>
      <c r="LOE22" s="185"/>
      <c r="LOF22" s="185"/>
      <c r="LOG22" s="185"/>
      <c r="LOH22" s="185"/>
      <c r="LOI22" s="185"/>
      <c r="LOJ22" s="185"/>
      <c r="LOK22" s="185"/>
      <c r="LOL22" s="185"/>
      <c r="LOM22" s="185"/>
      <c r="LON22" s="185"/>
      <c r="LOO22" s="185"/>
      <c r="LOP22" s="185"/>
      <c r="LOQ22" s="185"/>
      <c r="LOR22" s="185"/>
      <c r="LOS22" s="185"/>
      <c r="LOT22" s="185"/>
      <c r="LOU22" s="185"/>
      <c r="LOV22" s="185"/>
      <c r="LOW22" s="185"/>
      <c r="LOX22" s="185"/>
      <c r="LOY22" s="185"/>
      <c r="LOZ22" s="185"/>
      <c r="LPA22" s="185"/>
      <c r="LPB22" s="185"/>
      <c r="LPC22" s="185"/>
      <c r="LPD22" s="185"/>
      <c r="LPE22" s="185"/>
      <c r="LPF22" s="185"/>
      <c r="LPG22" s="185"/>
      <c r="LPH22" s="185"/>
      <c r="LPI22" s="185"/>
      <c r="LPJ22" s="185"/>
      <c r="LPK22" s="185"/>
      <c r="LPL22" s="185"/>
      <c r="LPM22" s="185"/>
      <c r="LPN22" s="185"/>
      <c r="LPO22" s="185"/>
      <c r="LPP22" s="185"/>
      <c r="LPQ22" s="185"/>
      <c r="LPR22" s="185"/>
      <c r="LPS22" s="185"/>
      <c r="LPT22" s="185"/>
      <c r="LPU22" s="185"/>
      <c r="LPV22" s="185"/>
      <c r="LPW22" s="185"/>
      <c r="LPX22" s="185"/>
      <c r="LPY22" s="185"/>
      <c r="LPZ22" s="185"/>
      <c r="LQA22" s="185"/>
      <c r="LQB22" s="185"/>
      <c r="LQC22" s="185"/>
      <c r="LQD22" s="185"/>
      <c r="LQE22" s="185"/>
      <c r="LQF22" s="185"/>
      <c r="LQG22" s="185"/>
      <c r="LQH22" s="185"/>
      <c r="LQI22" s="185"/>
      <c r="LQJ22" s="185"/>
      <c r="LQK22" s="185"/>
      <c r="LQL22" s="185"/>
      <c r="LQM22" s="185"/>
      <c r="LQN22" s="185"/>
      <c r="LQO22" s="185"/>
      <c r="LQP22" s="185"/>
      <c r="LQQ22" s="185"/>
      <c r="LQR22" s="185"/>
      <c r="LQS22" s="185"/>
      <c r="LQT22" s="185"/>
      <c r="LQU22" s="185"/>
      <c r="LQV22" s="185"/>
      <c r="LQW22" s="185"/>
      <c r="LQX22" s="185"/>
      <c r="LQY22" s="185"/>
      <c r="LQZ22" s="185"/>
      <c r="LRA22" s="185"/>
      <c r="LRB22" s="185"/>
      <c r="LRC22" s="185"/>
      <c r="LRD22" s="185"/>
      <c r="LRE22" s="185"/>
      <c r="LRF22" s="185"/>
      <c r="LRG22" s="185"/>
      <c r="LRH22" s="185"/>
      <c r="LRI22" s="185"/>
      <c r="LRJ22" s="185"/>
      <c r="LRK22" s="185"/>
      <c r="LRL22" s="185"/>
      <c r="LRM22" s="185"/>
      <c r="LRN22" s="185"/>
      <c r="LRO22" s="185"/>
      <c r="LRP22" s="185"/>
      <c r="LRQ22" s="185"/>
      <c r="LRR22" s="185"/>
      <c r="LRS22" s="185"/>
      <c r="LRT22" s="185"/>
      <c r="LRU22" s="185"/>
      <c r="LRV22" s="185"/>
      <c r="LRW22" s="185"/>
      <c r="LRX22" s="185"/>
      <c r="LRY22" s="185"/>
      <c r="LRZ22" s="185"/>
      <c r="LSA22" s="185"/>
      <c r="LSB22" s="185"/>
      <c r="LSC22" s="185"/>
      <c r="LSD22" s="185"/>
      <c r="LSE22" s="185"/>
      <c r="LSF22" s="185"/>
      <c r="LSG22" s="185"/>
      <c r="LSH22" s="185"/>
      <c r="LSI22" s="185"/>
      <c r="LSJ22" s="185"/>
      <c r="LSK22" s="185"/>
      <c r="LSL22" s="185"/>
      <c r="LSM22" s="185"/>
      <c r="LSN22" s="185"/>
      <c r="LSO22" s="185"/>
      <c r="LSP22" s="185"/>
      <c r="LSQ22" s="185"/>
      <c r="LSR22" s="185"/>
      <c r="LSS22" s="185"/>
      <c r="LST22" s="185"/>
      <c r="LSU22" s="185"/>
      <c r="LSV22" s="185"/>
      <c r="LSW22" s="185"/>
      <c r="LSX22" s="185"/>
      <c r="LSY22" s="185"/>
      <c r="LSZ22" s="185"/>
      <c r="LTA22" s="185"/>
      <c r="LTB22" s="185"/>
      <c r="LTC22" s="185"/>
      <c r="LTD22" s="185"/>
      <c r="LTE22" s="185"/>
      <c r="LTF22" s="185"/>
      <c r="LTG22" s="185"/>
      <c r="LTH22" s="185"/>
      <c r="LTI22" s="185"/>
      <c r="LTJ22" s="185"/>
      <c r="LTK22" s="185"/>
      <c r="LTL22" s="185"/>
      <c r="LTM22" s="185"/>
      <c r="LTN22" s="185"/>
      <c r="LTO22" s="185"/>
      <c r="LTP22" s="185"/>
      <c r="LTQ22" s="185"/>
      <c r="LTR22" s="185"/>
      <c r="LTS22" s="185"/>
      <c r="LTT22" s="185"/>
      <c r="LTU22" s="185"/>
      <c r="LTV22" s="185"/>
      <c r="LTW22" s="185"/>
      <c r="LTX22" s="185"/>
      <c r="LTY22" s="185"/>
      <c r="LTZ22" s="185"/>
      <c r="LUA22" s="185"/>
      <c r="LUB22" s="185"/>
      <c r="LUC22" s="185"/>
      <c r="LUD22" s="185"/>
      <c r="LUE22" s="185"/>
      <c r="LUF22" s="185"/>
      <c r="LUG22" s="185"/>
      <c r="LUH22" s="185"/>
      <c r="LUI22" s="185"/>
      <c r="LUJ22" s="185"/>
      <c r="LUK22" s="185"/>
      <c r="LUL22" s="185"/>
      <c r="LUM22" s="185"/>
      <c r="LUN22" s="185"/>
      <c r="LUO22" s="185"/>
      <c r="LUP22" s="185"/>
      <c r="LUQ22" s="185"/>
      <c r="LUR22" s="185"/>
      <c r="LUS22" s="185"/>
      <c r="LUT22" s="185"/>
      <c r="LUU22" s="185"/>
      <c r="LUV22" s="185"/>
      <c r="LUW22" s="185"/>
      <c r="LUX22" s="185"/>
      <c r="LUY22" s="185"/>
      <c r="LUZ22" s="185"/>
      <c r="LVA22" s="185"/>
      <c r="LVB22" s="185"/>
      <c r="LVC22" s="185"/>
      <c r="LVD22" s="185"/>
      <c r="LVE22" s="185"/>
      <c r="LVF22" s="185"/>
      <c r="LVG22" s="185"/>
      <c r="LVH22" s="185"/>
      <c r="LVI22" s="185"/>
      <c r="LVJ22" s="185"/>
      <c r="LVK22" s="185"/>
      <c r="LVL22" s="185"/>
      <c r="LVM22" s="185"/>
      <c r="LVN22" s="185"/>
      <c r="LVO22" s="185"/>
      <c r="LVP22" s="185"/>
      <c r="LVQ22" s="185"/>
      <c r="LVR22" s="185"/>
      <c r="LVS22" s="185"/>
      <c r="LVT22" s="185"/>
      <c r="LVU22" s="185"/>
      <c r="LVV22" s="185"/>
      <c r="LVW22" s="185"/>
      <c r="LVX22" s="185"/>
      <c r="LVY22" s="185"/>
      <c r="LVZ22" s="185"/>
      <c r="LWA22" s="185"/>
      <c r="LWB22" s="185"/>
      <c r="LWC22" s="185"/>
      <c r="LWD22" s="185"/>
      <c r="LWE22" s="185"/>
      <c r="LWF22" s="185"/>
      <c r="LWG22" s="185"/>
      <c r="LWH22" s="185"/>
      <c r="LWI22" s="185"/>
      <c r="LWJ22" s="185"/>
      <c r="LWK22" s="185"/>
      <c r="LWL22" s="185"/>
      <c r="LWM22" s="185"/>
      <c r="LWN22" s="185"/>
      <c r="LWO22" s="185"/>
      <c r="LWP22" s="185"/>
      <c r="LWQ22" s="185"/>
      <c r="LWR22" s="185"/>
      <c r="LWS22" s="185"/>
      <c r="LWT22" s="185"/>
      <c r="LWU22" s="185"/>
      <c r="LWV22" s="185"/>
      <c r="LWW22" s="185"/>
      <c r="LWX22" s="185"/>
      <c r="LWY22" s="185"/>
      <c r="LWZ22" s="185"/>
      <c r="LXA22" s="185"/>
      <c r="LXB22" s="185"/>
      <c r="LXC22" s="185"/>
      <c r="LXD22" s="185"/>
      <c r="LXE22" s="185"/>
      <c r="LXF22" s="185"/>
      <c r="LXG22" s="185"/>
      <c r="LXH22" s="185"/>
      <c r="LXI22" s="185"/>
      <c r="LXJ22" s="185"/>
      <c r="LXK22" s="185"/>
      <c r="LXL22" s="185"/>
      <c r="LXM22" s="185"/>
      <c r="LXN22" s="185"/>
      <c r="LXO22" s="185"/>
      <c r="LXP22" s="185"/>
      <c r="LXQ22" s="185"/>
      <c r="LXR22" s="185"/>
      <c r="LXS22" s="185"/>
      <c r="LXT22" s="185"/>
      <c r="LXU22" s="185"/>
      <c r="LXV22" s="185"/>
      <c r="LXW22" s="185"/>
      <c r="LXX22" s="185"/>
      <c r="LXY22" s="185"/>
      <c r="LXZ22" s="185"/>
      <c r="LYA22" s="185"/>
      <c r="LYB22" s="185"/>
      <c r="LYC22" s="185"/>
      <c r="LYD22" s="185"/>
      <c r="LYE22" s="185"/>
      <c r="LYF22" s="185"/>
      <c r="LYG22" s="185"/>
      <c r="LYH22" s="185"/>
      <c r="LYI22" s="185"/>
      <c r="LYJ22" s="185"/>
      <c r="LYK22" s="185"/>
      <c r="LYL22" s="185"/>
      <c r="LYM22" s="185"/>
      <c r="LYN22" s="185"/>
      <c r="LYO22" s="185"/>
      <c r="LYP22" s="185"/>
      <c r="LYQ22" s="185"/>
      <c r="LYR22" s="185"/>
      <c r="LYS22" s="185"/>
      <c r="LYT22" s="185"/>
      <c r="LYU22" s="185"/>
      <c r="LYV22" s="185"/>
      <c r="LYW22" s="185"/>
      <c r="LYX22" s="185"/>
      <c r="LYY22" s="185"/>
      <c r="LYZ22" s="185"/>
      <c r="LZA22" s="185"/>
      <c r="LZB22" s="185"/>
      <c r="LZC22" s="185"/>
      <c r="LZD22" s="185"/>
      <c r="LZE22" s="185"/>
      <c r="LZF22" s="185"/>
      <c r="LZG22" s="185"/>
      <c r="LZH22" s="185"/>
      <c r="LZI22" s="185"/>
      <c r="LZJ22" s="185"/>
      <c r="LZK22" s="185"/>
      <c r="LZL22" s="185"/>
      <c r="LZM22" s="185"/>
      <c r="LZN22" s="185"/>
      <c r="LZO22" s="185"/>
      <c r="LZP22" s="185"/>
      <c r="LZQ22" s="185"/>
      <c r="LZR22" s="185"/>
      <c r="LZS22" s="185"/>
      <c r="LZT22" s="185"/>
      <c r="LZU22" s="185"/>
      <c r="LZV22" s="185"/>
      <c r="LZW22" s="185"/>
      <c r="LZX22" s="185"/>
      <c r="LZY22" s="185"/>
      <c r="LZZ22" s="185"/>
      <c r="MAA22" s="185"/>
      <c r="MAB22" s="185"/>
      <c r="MAC22" s="185"/>
      <c r="MAD22" s="185"/>
      <c r="MAE22" s="185"/>
      <c r="MAF22" s="185"/>
      <c r="MAG22" s="185"/>
      <c r="MAH22" s="185"/>
      <c r="MAI22" s="185"/>
      <c r="MAJ22" s="185"/>
      <c r="MAK22" s="185"/>
      <c r="MAL22" s="185"/>
      <c r="MAM22" s="185"/>
      <c r="MAN22" s="185"/>
      <c r="MAO22" s="185"/>
      <c r="MAP22" s="185"/>
      <c r="MAQ22" s="185"/>
      <c r="MAR22" s="185"/>
      <c r="MAS22" s="185"/>
      <c r="MAT22" s="185"/>
      <c r="MAU22" s="185"/>
      <c r="MAV22" s="185"/>
      <c r="MAW22" s="185"/>
      <c r="MAX22" s="185"/>
      <c r="MAY22" s="185"/>
      <c r="MAZ22" s="185"/>
      <c r="MBA22" s="185"/>
      <c r="MBB22" s="185"/>
      <c r="MBC22" s="185"/>
      <c r="MBD22" s="185"/>
      <c r="MBE22" s="185"/>
      <c r="MBF22" s="185"/>
      <c r="MBG22" s="185"/>
      <c r="MBH22" s="185"/>
      <c r="MBI22" s="185"/>
      <c r="MBJ22" s="185"/>
      <c r="MBK22" s="185"/>
      <c r="MBL22" s="185"/>
      <c r="MBM22" s="185"/>
      <c r="MBN22" s="185"/>
      <c r="MBO22" s="185"/>
      <c r="MBP22" s="185"/>
      <c r="MBQ22" s="185"/>
      <c r="MBR22" s="185"/>
      <c r="MBS22" s="185"/>
      <c r="MBT22" s="185"/>
      <c r="MBU22" s="185"/>
      <c r="MBV22" s="185"/>
      <c r="MBW22" s="185"/>
      <c r="MBX22" s="185"/>
      <c r="MBY22" s="185"/>
      <c r="MBZ22" s="185"/>
      <c r="MCA22" s="185"/>
      <c r="MCB22" s="185"/>
      <c r="MCC22" s="185"/>
      <c r="MCD22" s="185"/>
      <c r="MCE22" s="185"/>
      <c r="MCF22" s="185"/>
      <c r="MCG22" s="185"/>
      <c r="MCH22" s="185"/>
      <c r="MCI22" s="185"/>
      <c r="MCJ22" s="185"/>
      <c r="MCK22" s="185"/>
      <c r="MCL22" s="185"/>
      <c r="MCM22" s="185"/>
      <c r="MCN22" s="185"/>
      <c r="MCO22" s="185"/>
      <c r="MCP22" s="185"/>
      <c r="MCQ22" s="185"/>
      <c r="MCR22" s="185"/>
      <c r="MCS22" s="185"/>
      <c r="MCT22" s="185"/>
      <c r="MCU22" s="185"/>
      <c r="MCV22" s="185"/>
      <c r="MCW22" s="185"/>
      <c r="MCX22" s="185"/>
      <c r="MCY22" s="185"/>
      <c r="MCZ22" s="185"/>
      <c r="MDA22" s="185"/>
      <c r="MDB22" s="185"/>
      <c r="MDC22" s="185"/>
      <c r="MDD22" s="185"/>
      <c r="MDE22" s="185"/>
      <c r="MDF22" s="185"/>
      <c r="MDG22" s="185"/>
      <c r="MDH22" s="185"/>
      <c r="MDI22" s="185"/>
      <c r="MDJ22" s="185"/>
      <c r="MDK22" s="185"/>
      <c r="MDL22" s="185"/>
      <c r="MDM22" s="185"/>
      <c r="MDN22" s="185"/>
      <c r="MDO22" s="185"/>
      <c r="MDP22" s="185"/>
      <c r="MDQ22" s="185"/>
      <c r="MDR22" s="185"/>
      <c r="MDS22" s="185"/>
      <c r="MDT22" s="185"/>
      <c r="MDU22" s="185"/>
      <c r="MDV22" s="185"/>
      <c r="MDW22" s="185"/>
      <c r="MDX22" s="185"/>
      <c r="MDY22" s="185"/>
      <c r="MDZ22" s="185"/>
      <c r="MEA22" s="185"/>
      <c r="MEB22" s="185"/>
      <c r="MEC22" s="185"/>
      <c r="MED22" s="185"/>
      <c r="MEE22" s="185"/>
      <c r="MEF22" s="185"/>
      <c r="MEG22" s="185"/>
      <c r="MEH22" s="185"/>
      <c r="MEI22" s="185"/>
      <c r="MEJ22" s="185"/>
      <c r="MEK22" s="185"/>
      <c r="MEL22" s="185"/>
      <c r="MEM22" s="185"/>
      <c r="MEN22" s="185"/>
      <c r="MEO22" s="185"/>
      <c r="MEP22" s="185"/>
      <c r="MEQ22" s="185"/>
      <c r="MER22" s="185"/>
      <c r="MES22" s="185"/>
      <c r="MET22" s="185"/>
      <c r="MEU22" s="185"/>
      <c r="MEV22" s="185"/>
      <c r="MEW22" s="185"/>
      <c r="MEX22" s="185"/>
      <c r="MEY22" s="185"/>
      <c r="MEZ22" s="185"/>
      <c r="MFA22" s="185"/>
      <c r="MFB22" s="185"/>
      <c r="MFC22" s="185"/>
      <c r="MFD22" s="185"/>
      <c r="MFE22" s="185"/>
      <c r="MFF22" s="185"/>
      <c r="MFG22" s="185"/>
      <c r="MFH22" s="185"/>
      <c r="MFI22" s="185"/>
      <c r="MFJ22" s="185"/>
      <c r="MFK22" s="185"/>
      <c r="MFL22" s="185"/>
      <c r="MFM22" s="185"/>
      <c r="MFN22" s="185"/>
      <c r="MFO22" s="185"/>
      <c r="MFP22" s="185"/>
      <c r="MFQ22" s="185"/>
      <c r="MFR22" s="185"/>
      <c r="MFS22" s="185"/>
      <c r="MFT22" s="185"/>
      <c r="MFU22" s="185"/>
      <c r="MFV22" s="185"/>
      <c r="MFW22" s="185"/>
      <c r="MFX22" s="185"/>
      <c r="MFY22" s="185"/>
      <c r="MFZ22" s="185"/>
      <c r="MGA22" s="185"/>
      <c r="MGB22" s="185"/>
      <c r="MGC22" s="185"/>
      <c r="MGD22" s="185"/>
      <c r="MGE22" s="185"/>
      <c r="MGF22" s="185"/>
      <c r="MGG22" s="185"/>
      <c r="MGH22" s="185"/>
      <c r="MGI22" s="185"/>
      <c r="MGJ22" s="185"/>
      <c r="MGK22" s="185"/>
      <c r="MGL22" s="185"/>
      <c r="MGM22" s="185"/>
      <c r="MGN22" s="185"/>
      <c r="MGO22" s="185"/>
      <c r="MGP22" s="185"/>
      <c r="MGQ22" s="185"/>
      <c r="MGR22" s="185"/>
      <c r="MGS22" s="185"/>
      <c r="MGT22" s="185"/>
      <c r="MGU22" s="185"/>
      <c r="MGV22" s="185"/>
      <c r="MGW22" s="185"/>
      <c r="MGX22" s="185"/>
      <c r="MGY22" s="185"/>
      <c r="MGZ22" s="185"/>
      <c r="MHA22" s="185"/>
      <c r="MHB22" s="185"/>
      <c r="MHC22" s="185"/>
      <c r="MHD22" s="185"/>
      <c r="MHE22" s="185"/>
      <c r="MHF22" s="185"/>
      <c r="MHG22" s="185"/>
      <c r="MHH22" s="185"/>
      <c r="MHI22" s="185"/>
      <c r="MHJ22" s="185"/>
      <c r="MHK22" s="185"/>
      <c r="MHL22" s="185"/>
      <c r="MHM22" s="185"/>
      <c r="MHN22" s="185"/>
      <c r="MHO22" s="185"/>
      <c r="MHP22" s="185"/>
      <c r="MHQ22" s="185"/>
      <c r="MHR22" s="185"/>
      <c r="MHS22" s="185"/>
      <c r="MHT22" s="185"/>
      <c r="MHU22" s="185"/>
      <c r="MHV22" s="185"/>
      <c r="MHW22" s="185"/>
      <c r="MHX22" s="185"/>
      <c r="MHY22" s="185"/>
      <c r="MHZ22" s="185"/>
      <c r="MIA22" s="185"/>
      <c r="MIB22" s="185"/>
      <c r="MIC22" s="185"/>
      <c r="MID22" s="185"/>
      <c r="MIE22" s="185"/>
      <c r="MIF22" s="185"/>
      <c r="MIG22" s="185"/>
      <c r="MIH22" s="185"/>
      <c r="MII22" s="185"/>
      <c r="MIJ22" s="185"/>
      <c r="MIK22" s="185"/>
      <c r="MIL22" s="185"/>
      <c r="MIM22" s="185"/>
      <c r="MIN22" s="185"/>
      <c r="MIO22" s="185"/>
      <c r="MIP22" s="185"/>
      <c r="MIQ22" s="185"/>
      <c r="MIR22" s="185"/>
      <c r="MIS22" s="185"/>
      <c r="MIT22" s="185"/>
      <c r="MIU22" s="185"/>
      <c r="MIV22" s="185"/>
      <c r="MIW22" s="185"/>
      <c r="MIX22" s="185"/>
      <c r="MIY22" s="185"/>
      <c r="MIZ22" s="185"/>
      <c r="MJA22" s="185"/>
      <c r="MJB22" s="185"/>
      <c r="MJC22" s="185"/>
      <c r="MJD22" s="185"/>
      <c r="MJE22" s="185"/>
      <c r="MJF22" s="185"/>
      <c r="MJG22" s="185"/>
      <c r="MJH22" s="185"/>
      <c r="MJI22" s="185"/>
      <c r="MJJ22" s="185"/>
      <c r="MJK22" s="185"/>
      <c r="MJL22" s="185"/>
      <c r="MJM22" s="185"/>
      <c r="MJN22" s="185"/>
      <c r="MJO22" s="185"/>
      <c r="MJP22" s="185"/>
      <c r="MJQ22" s="185"/>
      <c r="MJR22" s="185"/>
      <c r="MJS22" s="185"/>
      <c r="MJT22" s="185"/>
      <c r="MJU22" s="185"/>
      <c r="MJV22" s="185"/>
      <c r="MJW22" s="185"/>
      <c r="MJX22" s="185"/>
      <c r="MJY22" s="185"/>
      <c r="MJZ22" s="185"/>
      <c r="MKA22" s="185"/>
      <c r="MKB22" s="185"/>
      <c r="MKC22" s="185"/>
      <c r="MKD22" s="185"/>
      <c r="MKE22" s="185"/>
      <c r="MKF22" s="185"/>
      <c r="MKG22" s="185"/>
      <c r="MKH22" s="185"/>
      <c r="MKI22" s="185"/>
      <c r="MKJ22" s="185"/>
      <c r="MKK22" s="185"/>
      <c r="MKL22" s="185"/>
      <c r="MKM22" s="185"/>
      <c r="MKN22" s="185"/>
      <c r="MKO22" s="185"/>
      <c r="MKP22" s="185"/>
      <c r="MKQ22" s="185"/>
      <c r="MKR22" s="185"/>
      <c r="MKS22" s="185"/>
      <c r="MKT22" s="185"/>
      <c r="MKU22" s="185"/>
      <c r="MKV22" s="185"/>
      <c r="MKW22" s="185"/>
      <c r="MKX22" s="185"/>
      <c r="MKY22" s="185"/>
      <c r="MKZ22" s="185"/>
      <c r="MLA22" s="185"/>
      <c r="MLB22" s="185"/>
      <c r="MLC22" s="185"/>
      <c r="MLD22" s="185"/>
      <c r="MLE22" s="185"/>
      <c r="MLF22" s="185"/>
      <c r="MLG22" s="185"/>
      <c r="MLH22" s="185"/>
      <c r="MLI22" s="185"/>
      <c r="MLJ22" s="185"/>
      <c r="MLK22" s="185"/>
      <c r="MLL22" s="185"/>
      <c r="MLM22" s="185"/>
      <c r="MLN22" s="185"/>
      <c r="MLO22" s="185"/>
      <c r="MLP22" s="185"/>
      <c r="MLQ22" s="185"/>
      <c r="MLR22" s="185"/>
      <c r="MLS22" s="185"/>
      <c r="MLT22" s="185"/>
      <c r="MLU22" s="185"/>
      <c r="MLV22" s="185"/>
      <c r="MLW22" s="185"/>
      <c r="MLX22" s="185"/>
      <c r="MLY22" s="185"/>
      <c r="MLZ22" s="185"/>
      <c r="MMA22" s="185"/>
      <c r="MMB22" s="185"/>
      <c r="MMC22" s="185"/>
      <c r="MMD22" s="185"/>
      <c r="MME22" s="185"/>
      <c r="MMF22" s="185"/>
      <c r="MMG22" s="185"/>
      <c r="MMH22" s="185"/>
      <c r="MMI22" s="185"/>
      <c r="MMJ22" s="185"/>
      <c r="MMK22" s="185"/>
      <c r="MML22" s="185"/>
      <c r="MMM22" s="185"/>
      <c r="MMN22" s="185"/>
      <c r="MMO22" s="185"/>
      <c r="MMP22" s="185"/>
      <c r="MMQ22" s="185"/>
      <c r="MMR22" s="185"/>
      <c r="MMS22" s="185"/>
      <c r="MMT22" s="185"/>
      <c r="MMU22" s="185"/>
      <c r="MMV22" s="185"/>
      <c r="MMW22" s="185"/>
      <c r="MMX22" s="185"/>
      <c r="MMY22" s="185"/>
      <c r="MMZ22" s="185"/>
      <c r="MNA22" s="185"/>
      <c r="MNB22" s="185"/>
      <c r="MNC22" s="185"/>
      <c r="MND22" s="185"/>
      <c r="MNE22" s="185"/>
      <c r="MNF22" s="185"/>
      <c r="MNG22" s="185"/>
      <c r="MNH22" s="185"/>
      <c r="MNI22" s="185"/>
      <c r="MNJ22" s="185"/>
      <c r="MNK22" s="185"/>
      <c r="MNL22" s="185"/>
      <c r="MNM22" s="185"/>
      <c r="MNN22" s="185"/>
      <c r="MNO22" s="185"/>
      <c r="MNP22" s="185"/>
      <c r="MNQ22" s="185"/>
      <c r="MNR22" s="185"/>
      <c r="MNS22" s="185"/>
      <c r="MNT22" s="185"/>
      <c r="MNU22" s="185"/>
      <c r="MNV22" s="185"/>
      <c r="MNW22" s="185"/>
      <c r="MNX22" s="185"/>
      <c r="MNY22" s="185"/>
      <c r="MNZ22" s="185"/>
      <c r="MOA22" s="185"/>
      <c r="MOB22" s="185"/>
      <c r="MOC22" s="185"/>
      <c r="MOD22" s="185"/>
      <c r="MOE22" s="185"/>
      <c r="MOF22" s="185"/>
      <c r="MOG22" s="185"/>
      <c r="MOH22" s="185"/>
      <c r="MOI22" s="185"/>
      <c r="MOJ22" s="185"/>
      <c r="MOK22" s="185"/>
      <c r="MOL22" s="185"/>
      <c r="MOM22" s="185"/>
      <c r="MON22" s="185"/>
      <c r="MOO22" s="185"/>
      <c r="MOP22" s="185"/>
      <c r="MOQ22" s="185"/>
      <c r="MOR22" s="185"/>
      <c r="MOS22" s="185"/>
      <c r="MOT22" s="185"/>
      <c r="MOU22" s="185"/>
      <c r="MOV22" s="185"/>
      <c r="MOW22" s="185"/>
      <c r="MOX22" s="185"/>
      <c r="MOY22" s="185"/>
      <c r="MOZ22" s="185"/>
      <c r="MPA22" s="185"/>
      <c r="MPB22" s="185"/>
      <c r="MPC22" s="185"/>
      <c r="MPD22" s="185"/>
      <c r="MPE22" s="185"/>
      <c r="MPF22" s="185"/>
      <c r="MPG22" s="185"/>
      <c r="MPH22" s="185"/>
      <c r="MPI22" s="185"/>
      <c r="MPJ22" s="185"/>
      <c r="MPK22" s="185"/>
      <c r="MPL22" s="185"/>
      <c r="MPM22" s="185"/>
      <c r="MPN22" s="185"/>
      <c r="MPO22" s="185"/>
      <c r="MPP22" s="185"/>
      <c r="MPQ22" s="185"/>
      <c r="MPR22" s="185"/>
      <c r="MPS22" s="185"/>
      <c r="MPT22" s="185"/>
      <c r="MPU22" s="185"/>
      <c r="MPV22" s="185"/>
      <c r="MPW22" s="185"/>
      <c r="MPX22" s="185"/>
      <c r="MPY22" s="185"/>
      <c r="MPZ22" s="185"/>
      <c r="MQA22" s="185"/>
      <c r="MQB22" s="185"/>
      <c r="MQC22" s="185"/>
      <c r="MQD22" s="185"/>
      <c r="MQE22" s="185"/>
      <c r="MQF22" s="185"/>
      <c r="MQG22" s="185"/>
      <c r="MQH22" s="185"/>
      <c r="MQI22" s="185"/>
      <c r="MQJ22" s="185"/>
      <c r="MQK22" s="185"/>
      <c r="MQL22" s="185"/>
      <c r="MQM22" s="185"/>
      <c r="MQN22" s="185"/>
      <c r="MQO22" s="185"/>
      <c r="MQP22" s="185"/>
      <c r="MQQ22" s="185"/>
      <c r="MQR22" s="185"/>
      <c r="MQS22" s="185"/>
      <c r="MQT22" s="185"/>
      <c r="MQU22" s="185"/>
      <c r="MQV22" s="185"/>
      <c r="MQW22" s="185"/>
      <c r="MQX22" s="185"/>
      <c r="MQY22" s="185"/>
      <c r="MQZ22" s="185"/>
      <c r="MRA22" s="185"/>
      <c r="MRB22" s="185"/>
      <c r="MRC22" s="185"/>
      <c r="MRD22" s="185"/>
      <c r="MRE22" s="185"/>
      <c r="MRF22" s="185"/>
      <c r="MRG22" s="185"/>
      <c r="MRH22" s="185"/>
      <c r="MRI22" s="185"/>
      <c r="MRJ22" s="185"/>
      <c r="MRK22" s="185"/>
      <c r="MRL22" s="185"/>
      <c r="MRM22" s="185"/>
      <c r="MRN22" s="185"/>
      <c r="MRO22" s="185"/>
      <c r="MRP22" s="185"/>
      <c r="MRQ22" s="185"/>
      <c r="MRR22" s="185"/>
      <c r="MRS22" s="185"/>
      <c r="MRT22" s="185"/>
      <c r="MRU22" s="185"/>
      <c r="MRV22" s="185"/>
      <c r="MRW22" s="185"/>
      <c r="MRX22" s="185"/>
      <c r="MRY22" s="185"/>
      <c r="MRZ22" s="185"/>
      <c r="MSA22" s="185"/>
      <c r="MSB22" s="185"/>
      <c r="MSC22" s="185"/>
      <c r="MSD22" s="185"/>
      <c r="MSE22" s="185"/>
      <c r="MSF22" s="185"/>
      <c r="MSG22" s="185"/>
      <c r="MSH22" s="185"/>
      <c r="MSI22" s="185"/>
      <c r="MSJ22" s="185"/>
      <c r="MSK22" s="185"/>
      <c r="MSL22" s="185"/>
      <c r="MSM22" s="185"/>
      <c r="MSN22" s="185"/>
      <c r="MSO22" s="185"/>
      <c r="MSP22" s="185"/>
      <c r="MSQ22" s="185"/>
      <c r="MSR22" s="185"/>
      <c r="MSS22" s="185"/>
      <c r="MST22" s="185"/>
      <c r="MSU22" s="185"/>
      <c r="MSV22" s="185"/>
      <c r="MSW22" s="185"/>
      <c r="MSX22" s="185"/>
      <c r="MSY22" s="185"/>
      <c r="MSZ22" s="185"/>
      <c r="MTA22" s="185"/>
      <c r="MTB22" s="185"/>
      <c r="MTC22" s="185"/>
      <c r="MTD22" s="185"/>
      <c r="MTE22" s="185"/>
      <c r="MTF22" s="185"/>
      <c r="MTG22" s="185"/>
      <c r="MTH22" s="185"/>
      <c r="MTI22" s="185"/>
      <c r="MTJ22" s="185"/>
      <c r="MTK22" s="185"/>
      <c r="MTL22" s="185"/>
      <c r="MTM22" s="185"/>
      <c r="MTN22" s="185"/>
      <c r="MTO22" s="185"/>
      <c r="MTP22" s="185"/>
      <c r="MTQ22" s="185"/>
      <c r="MTR22" s="185"/>
      <c r="MTS22" s="185"/>
      <c r="MTT22" s="185"/>
      <c r="MTU22" s="185"/>
      <c r="MTV22" s="185"/>
      <c r="MTW22" s="185"/>
      <c r="MTX22" s="185"/>
      <c r="MTY22" s="185"/>
      <c r="MTZ22" s="185"/>
      <c r="MUA22" s="185"/>
      <c r="MUB22" s="185"/>
      <c r="MUC22" s="185"/>
      <c r="MUD22" s="185"/>
      <c r="MUE22" s="185"/>
      <c r="MUF22" s="185"/>
      <c r="MUG22" s="185"/>
      <c r="MUH22" s="185"/>
      <c r="MUI22" s="185"/>
      <c r="MUJ22" s="185"/>
      <c r="MUK22" s="185"/>
      <c r="MUL22" s="185"/>
      <c r="MUM22" s="185"/>
      <c r="MUN22" s="185"/>
      <c r="MUO22" s="185"/>
      <c r="MUP22" s="185"/>
      <c r="MUQ22" s="185"/>
      <c r="MUR22" s="185"/>
      <c r="MUS22" s="185"/>
      <c r="MUT22" s="185"/>
      <c r="MUU22" s="185"/>
      <c r="MUV22" s="185"/>
      <c r="MUW22" s="185"/>
      <c r="MUX22" s="185"/>
      <c r="MUY22" s="185"/>
      <c r="MUZ22" s="185"/>
      <c r="MVA22" s="185"/>
      <c r="MVB22" s="185"/>
      <c r="MVC22" s="185"/>
      <c r="MVD22" s="185"/>
      <c r="MVE22" s="185"/>
      <c r="MVF22" s="185"/>
      <c r="MVG22" s="185"/>
      <c r="MVH22" s="185"/>
      <c r="MVI22" s="185"/>
      <c r="MVJ22" s="185"/>
      <c r="MVK22" s="185"/>
      <c r="MVL22" s="185"/>
      <c r="MVM22" s="185"/>
      <c r="MVN22" s="185"/>
      <c r="MVO22" s="185"/>
      <c r="MVP22" s="185"/>
      <c r="MVQ22" s="185"/>
      <c r="MVR22" s="185"/>
      <c r="MVS22" s="185"/>
      <c r="MVT22" s="185"/>
      <c r="MVU22" s="185"/>
      <c r="MVV22" s="185"/>
      <c r="MVW22" s="185"/>
      <c r="MVX22" s="185"/>
      <c r="MVY22" s="185"/>
      <c r="MVZ22" s="185"/>
      <c r="MWA22" s="185"/>
      <c r="MWB22" s="185"/>
      <c r="MWC22" s="185"/>
      <c r="MWD22" s="185"/>
      <c r="MWE22" s="185"/>
      <c r="MWF22" s="185"/>
      <c r="MWG22" s="185"/>
      <c r="MWH22" s="185"/>
      <c r="MWI22" s="185"/>
      <c r="MWJ22" s="185"/>
      <c r="MWK22" s="185"/>
      <c r="MWL22" s="185"/>
      <c r="MWM22" s="185"/>
      <c r="MWN22" s="185"/>
      <c r="MWO22" s="185"/>
      <c r="MWP22" s="185"/>
      <c r="MWQ22" s="185"/>
      <c r="MWR22" s="185"/>
      <c r="MWS22" s="185"/>
      <c r="MWT22" s="185"/>
      <c r="MWU22" s="185"/>
      <c r="MWV22" s="185"/>
      <c r="MWW22" s="185"/>
      <c r="MWX22" s="185"/>
      <c r="MWY22" s="185"/>
      <c r="MWZ22" s="185"/>
      <c r="MXA22" s="185"/>
      <c r="MXB22" s="185"/>
      <c r="MXC22" s="185"/>
      <c r="MXD22" s="185"/>
      <c r="MXE22" s="185"/>
      <c r="MXF22" s="185"/>
      <c r="MXG22" s="185"/>
      <c r="MXH22" s="185"/>
      <c r="MXI22" s="185"/>
      <c r="MXJ22" s="185"/>
      <c r="MXK22" s="185"/>
      <c r="MXL22" s="185"/>
      <c r="MXM22" s="185"/>
      <c r="MXN22" s="185"/>
      <c r="MXO22" s="185"/>
      <c r="MXP22" s="185"/>
      <c r="MXQ22" s="185"/>
      <c r="MXR22" s="185"/>
      <c r="MXS22" s="185"/>
      <c r="MXT22" s="185"/>
      <c r="MXU22" s="185"/>
      <c r="MXV22" s="185"/>
      <c r="MXW22" s="185"/>
      <c r="MXX22" s="185"/>
      <c r="MXY22" s="185"/>
      <c r="MXZ22" s="185"/>
      <c r="MYA22" s="185"/>
      <c r="MYB22" s="185"/>
      <c r="MYC22" s="185"/>
      <c r="MYD22" s="185"/>
      <c r="MYE22" s="185"/>
      <c r="MYF22" s="185"/>
      <c r="MYG22" s="185"/>
      <c r="MYH22" s="185"/>
      <c r="MYI22" s="185"/>
      <c r="MYJ22" s="185"/>
      <c r="MYK22" s="185"/>
      <c r="MYL22" s="185"/>
      <c r="MYM22" s="185"/>
      <c r="MYN22" s="185"/>
      <c r="MYO22" s="185"/>
      <c r="MYP22" s="185"/>
      <c r="MYQ22" s="185"/>
      <c r="MYR22" s="185"/>
      <c r="MYS22" s="185"/>
      <c r="MYT22" s="185"/>
      <c r="MYU22" s="185"/>
      <c r="MYV22" s="185"/>
      <c r="MYW22" s="185"/>
      <c r="MYX22" s="185"/>
      <c r="MYY22" s="185"/>
      <c r="MYZ22" s="185"/>
      <c r="MZA22" s="185"/>
      <c r="MZB22" s="185"/>
      <c r="MZC22" s="185"/>
      <c r="MZD22" s="185"/>
      <c r="MZE22" s="185"/>
      <c r="MZF22" s="185"/>
      <c r="MZG22" s="185"/>
      <c r="MZH22" s="185"/>
      <c r="MZI22" s="185"/>
      <c r="MZJ22" s="185"/>
      <c r="MZK22" s="185"/>
      <c r="MZL22" s="185"/>
      <c r="MZM22" s="185"/>
      <c r="MZN22" s="185"/>
      <c r="MZO22" s="185"/>
      <c r="MZP22" s="185"/>
      <c r="MZQ22" s="185"/>
      <c r="MZR22" s="185"/>
      <c r="MZS22" s="185"/>
      <c r="MZT22" s="185"/>
      <c r="MZU22" s="185"/>
      <c r="MZV22" s="185"/>
      <c r="MZW22" s="185"/>
      <c r="MZX22" s="185"/>
      <c r="MZY22" s="185"/>
      <c r="MZZ22" s="185"/>
      <c r="NAA22" s="185"/>
      <c r="NAB22" s="185"/>
      <c r="NAC22" s="185"/>
      <c r="NAD22" s="185"/>
      <c r="NAE22" s="185"/>
      <c r="NAF22" s="185"/>
      <c r="NAG22" s="185"/>
      <c r="NAH22" s="185"/>
      <c r="NAI22" s="185"/>
      <c r="NAJ22" s="185"/>
      <c r="NAK22" s="185"/>
      <c r="NAL22" s="185"/>
      <c r="NAM22" s="185"/>
      <c r="NAN22" s="185"/>
      <c r="NAO22" s="185"/>
      <c r="NAP22" s="185"/>
      <c r="NAQ22" s="185"/>
      <c r="NAR22" s="185"/>
      <c r="NAS22" s="185"/>
      <c r="NAT22" s="185"/>
      <c r="NAU22" s="185"/>
      <c r="NAV22" s="185"/>
      <c r="NAW22" s="185"/>
      <c r="NAX22" s="185"/>
      <c r="NAY22" s="185"/>
      <c r="NAZ22" s="185"/>
      <c r="NBA22" s="185"/>
      <c r="NBB22" s="185"/>
      <c r="NBC22" s="185"/>
      <c r="NBD22" s="185"/>
      <c r="NBE22" s="185"/>
      <c r="NBF22" s="185"/>
      <c r="NBG22" s="185"/>
      <c r="NBH22" s="185"/>
      <c r="NBI22" s="185"/>
      <c r="NBJ22" s="185"/>
      <c r="NBK22" s="185"/>
      <c r="NBL22" s="185"/>
      <c r="NBM22" s="185"/>
      <c r="NBN22" s="185"/>
      <c r="NBO22" s="185"/>
      <c r="NBP22" s="185"/>
      <c r="NBQ22" s="185"/>
      <c r="NBR22" s="185"/>
      <c r="NBS22" s="185"/>
      <c r="NBT22" s="185"/>
      <c r="NBU22" s="185"/>
      <c r="NBV22" s="185"/>
      <c r="NBW22" s="185"/>
      <c r="NBX22" s="185"/>
      <c r="NBY22" s="185"/>
      <c r="NBZ22" s="185"/>
      <c r="NCA22" s="185"/>
      <c r="NCB22" s="185"/>
      <c r="NCC22" s="185"/>
      <c r="NCD22" s="185"/>
      <c r="NCE22" s="185"/>
      <c r="NCF22" s="185"/>
      <c r="NCG22" s="185"/>
      <c r="NCH22" s="185"/>
      <c r="NCI22" s="185"/>
      <c r="NCJ22" s="185"/>
      <c r="NCK22" s="185"/>
      <c r="NCL22" s="185"/>
      <c r="NCM22" s="185"/>
      <c r="NCN22" s="185"/>
      <c r="NCO22" s="185"/>
      <c r="NCP22" s="185"/>
      <c r="NCQ22" s="185"/>
      <c r="NCR22" s="185"/>
      <c r="NCS22" s="185"/>
      <c r="NCT22" s="185"/>
      <c r="NCU22" s="185"/>
      <c r="NCV22" s="185"/>
      <c r="NCW22" s="185"/>
      <c r="NCX22" s="185"/>
      <c r="NCY22" s="185"/>
      <c r="NCZ22" s="185"/>
      <c r="NDA22" s="185"/>
      <c r="NDB22" s="185"/>
      <c r="NDC22" s="185"/>
      <c r="NDD22" s="185"/>
      <c r="NDE22" s="185"/>
      <c r="NDF22" s="185"/>
      <c r="NDG22" s="185"/>
      <c r="NDH22" s="185"/>
      <c r="NDI22" s="185"/>
      <c r="NDJ22" s="185"/>
      <c r="NDK22" s="185"/>
      <c r="NDL22" s="185"/>
      <c r="NDM22" s="185"/>
      <c r="NDN22" s="185"/>
      <c r="NDO22" s="185"/>
      <c r="NDP22" s="185"/>
      <c r="NDQ22" s="185"/>
      <c r="NDR22" s="185"/>
      <c r="NDS22" s="185"/>
      <c r="NDT22" s="185"/>
      <c r="NDU22" s="185"/>
      <c r="NDV22" s="185"/>
      <c r="NDW22" s="185"/>
      <c r="NDX22" s="185"/>
      <c r="NDY22" s="185"/>
      <c r="NDZ22" s="185"/>
      <c r="NEA22" s="185"/>
      <c r="NEB22" s="185"/>
      <c r="NEC22" s="185"/>
      <c r="NED22" s="185"/>
      <c r="NEE22" s="185"/>
      <c r="NEF22" s="185"/>
      <c r="NEG22" s="185"/>
      <c r="NEH22" s="185"/>
      <c r="NEI22" s="185"/>
      <c r="NEJ22" s="185"/>
      <c r="NEK22" s="185"/>
      <c r="NEL22" s="185"/>
      <c r="NEM22" s="185"/>
      <c r="NEN22" s="185"/>
      <c r="NEO22" s="185"/>
      <c r="NEP22" s="185"/>
      <c r="NEQ22" s="185"/>
      <c r="NER22" s="185"/>
      <c r="NES22" s="185"/>
      <c r="NET22" s="185"/>
      <c r="NEU22" s="185"/>
      <c r="NEV22" s="185"/>
      <c r="NEW22" s="185"/>
      <c r="NEX22" s="185"/>
      <c r="NEY22" s="185"/>
      <c r="NEZ22" s="185"/>
      <c r="NFA22" s="185"/>
      <c r="NFB22" s="185"/>
      <c r="NFC22" s="185"/>
      <c r="NFD22" s="185"/>
      <c r="NFE22" s="185"/>
      <c r="NFF22" s="185"/>
      <c r="NFG22" s="185"/>
      <c r="NFH22" s="185"/>
      <c r="NFI22" s="185"/>
      <c r="NFJ22" s="185"/>
      <c r="NFK22" s="185"/>
      <c r="NFL22" s="185"/>
      <c r="NFM22" s="185"/>
      <c r="NFN22" s="185"/>
      <c r="NFO22" s="185"/>
      <c r="NFP22" s="185"/>
      <c r="NFQ22" s="185"/>
      <c r="NFR22" s="185"/>
      <c r="NFS22" s="185"/>
      <c r="NFT22" s="185"/>
      <c r="NFU22" s="185"/>
      <c r="NFV22" s="185"/>
      <c r="NFW22" s="185"/>
      <c r="NFX22" s="185"/>
      <c r="NFY22" s="185"/>
      <c r="NFZ22" s="185"/>
      <c r="NGA22" s="185"/>
      <c r="NGB22" s="185"/>
      <c r="NGC22" s="185"/>
      <c r="NGD22" s="185"/>
      <c r="NGE22" s="185"/>
      <c r="NGF22" s="185"/>
      <c r="NGG22" s="185"/>
      <c r="NGH22" s="185"/>
      <c r="NGI22" s="185"/>
      <c r="NGJ22" s="185"/>
      <c r="NGK22" s="185"/>
      <c r="NGL22" s="185"/>
      <c r="NGM22" s="185"/>
      <c r="NGN22" s="185"/>
      <c r="NGO22" s="185"/>
      <c r="NGP22" s="185"/>
      <c r="NGQ22" s="185"/>
      <c r="NGR22" s="185"/>
      <c r="NGS22" s="185"/>
      <c r="NGT22" s="185"/>
      <c r="NGU22" s="185"/>
      <c r="NGV22" s="185"/>
      <c r="NGW22" s="185"/>
      <c r="NGX22" s="185"/>
      <c r="NGY22" s="185"/>
      <c r="NGZ22" s="185"/>
      <c r="NHA22" s="185"/>
      <c r="NHB22" s="185"/>
      <c r="NHC22" s="185"/>
      <c r="NHD22" s="185"/>
      <c r="NHE22" s="185"/>
      <c r="NHF22" s="185"/>
      <c r="NHG22" s="185"/>
      <c r="NHH22" s="185"/>
      <c r="NHI22" s="185"/>
      <c r="NHJ22" s="185"/>
      <c r="NHK22" s="185"/>
      <c r="NHL22" s="185"/>
      <c r="NHM22" s="185"/>
      <c r="NHN22" s="185"/>
      <c r="NHO22" s="185"/>
      <c r="NHP22" s="185"/>
      <c r="NHQ22" s="185"/>
      <c r="NHR22" s="185"/>
      <c r="NHS22" s="185"/>
      <c r="NHT22" s="185"/>
      <c r="NHU22" s="185"/>
      <c r="NHV22" s="185"/>
      <c r="NHW22" s="185"/>
      <c r="NHX22" s="185"/>
      <c r="NHY22" s="185"/>
      <c r="NHZ22" s="185"/>
      <c r="NIA22" s="185"/>
      <c r="NIB22" s="185"/>
      <c r="NIC22" s="185"/>
      <c r="NID22" s="185"/>
      <c r="NIE22" s="185"/>
      <c r="NIF22" s="185"/>
      <c r="NIG22" s="185"/>
      <c r="NIH22" s="185"/>
      <c r="NII22" s="185"/>
      <c r="NIJ22" s="185"/>
      <c r="NIK22" s="185"/>
      <c r="NIL22" s="185"/>
      <c r="NIM22" s="185"/>
      <c r="NIN22" s="185"/>
      <c r="NIO22" s="185"/>
      <c r="NIP22" s="185"/>
      <c r="NIQ22" s="185"/>
      <c r="NIR22" s="185"/>
      <c r="NIS22" s="185"/>
      <c r="NIT22" s="185"/>
      <c r="NIU22" s="185"/>
      <c r="NIV22" s="185"/>
      <c r="NIW22" s="185"/>
      <c r="NIX22" s="185"/>
      <c r="NIY22" s="185"/>
      <c r="NIZ22" s="185"/>
      <c r="NJA22" s="185"/>
      <c r="NJB22" s="185"/>
      <c r="NJC22" s="185"/>
      <c r="NJD22" s="185"/>
      <c r="NJE22" s="185"/>
      <c r="NJF22" s="185"/>
      <c r="NJG22" s="185"/>
      <c r="NJH22" s="185"/>
      <c r="NJI22" s="185"/>
      <c r="NJJ22" s="185"/>
      <c r="NJK22" s="185"/>
      <c r="NJL22" s="185"/>
      <c r="NJM22" s="185"/>
      <c r="NJN22" s="185"/>
      <c r="NJO22" s="185"/>
      <c r="NJP22" s="185"/>
      <c r="NJQ22" s="185"/>
      <c r="NJR22" s="185"/>
      <c r="NJS22" s="185"/>
      <c r="NJT22" s="185"/>
      <c r="NJU22" s="185"/>
      <c r="NJV22" s="185"/>
      <c r="NJW22" s="185"/>
      <c r="NJX22" s="185"/>
      <c r="NJY22" s="185"/>
      <c r="NJZ22" s="185"/>
      <c r="NKA22" s="185"/>
      <c r="NKB22" s="185"/>
      <c r="NKC22" s="185"/>
      <c r="NKD22" s="185"/>
      <c r="NKE22" s="185"/>
      <c r="NKF22" s="185"/>
      <c r="NKG22" s="185"/>
      <c r="NKH22" s="185"/>
      <c r="NKI22" s="185"/>
      <c r="NKJ22" s="185"/>
      <c r="NKK22" s="185"/>
      <c r="NKL22" s="185"/>
      <c r="NKM22" s="185"/>
      <c r="NKN22" s="185"/>
      <c r="NKO22" s="185"/>
      <c r="NKP22" s="185"/>
      <c r="NKQ22" s="185"/>
      <c r="NKR22" s="185"/>
      <c r="NKS22" s="185"/>
      <c r="NKT22" s="185"/>
      <c r="NKU22" s="185"/>
      <c r="NKV22" s="185"/>
      <c r="NKW22" s="185"/>
      <c r="NKX22" s="185"/>
      <c r="NKY22" s="185"/>
      <c r="NKZ22" s="185"/>
      <c r="NLA22" s="185"/>
      <c r="NLB22" s="185"/>
      <c r="NLC22" s="185"/>
      <c r="NLD22" s="185"/>
      <c r="NLE22" s="185"/>
      <c r="NLF22" s="185"/>
      <c r="NLG22" s="185"/>
      <c r="NLH22" s="185"/>
      <c r="NLI22" s="185"/>
      <c r="NLJ22" s="185"/>
      <c r="NLK22" s="185"/>
      <c r="NLL22" s="185"/>
      <c r="NLM22" s="185"/>
      <c r="NLN22" s="185"/>
      <c r="NLO22" s="185"/>
      <c r="NLP22" s="185"/>
      <c r="NLQ22" s="185"/>
      <c r="NLR22" s="185"/>
      <c r="NLS22" s="185"/>
      <c r="NLT22" s="185"/>
      <c r="NLU22" s="185"/>
      <c r="NLV22" s="185"/>
      <c r="NLW22" s="185"/>
      <c r="NLX22" s="185"/>
      <c r="NLY22" s="185"/>
      <c r="NLZ22" s="185"/>
      <c r="NMA22" s="185"/>
      <c r="NMB22" s="185"/>
      <c r="NMC22" s="185"/>
      <c r="NMD22" s="185"/>
      <c r="NME22" s="185"/>
      <c r="NMF22" s="185"/>
      <c r="NMG22" s="185"/>
      <c r="NMH22" s="185"/>
      <c r="NMI22" s="185"/>
      <c r="NMJ22" s="185"/>
      <c r="NMK22" s="185"/>
      <c r="NML22" s="185"/>
      <c r="NMM22" s="185"/>
      <c r="NMN22" s="185"/>
      <c r="NMO22" s="185"/>
      <c r="NMP22" s="185"/>
      <c r="NMQ22" s="185"/>
      <c r="NMR22" s="185"/>
      <c r="NMS22" s="185"/>
      <c r="NMT22" s="185"/>
      <c r="NMU22" s="185"/>
      <c r="NMV22" s="185"/>
      <c r="NMW22" s="185"/>
      <c r="NMX22" s="185"/>
      <c r="NMY22" s="185"/>
      <c r="NMZ22" s="185"/>
      <c r="NNA22" s="185"/>
      <c r="NNB22" s="185"/>
      <c r="NNC22" s="185"/>
      <c r="NND22" s="185"/>
      <c r="NNE22" s="185"/>
      <c r="NNF22" s="185"/>
      <c r="NNG22" s="185"/>
      <c r="NNH22" s="185"/>
      <c r="NNI22" s="185"/>
      <c r="NNJ22" s="185"/>
      <c r="NNK22" s="185"/>
      <c r="NNL22" s="185"/>
      <c r="NNM22" s="185"/>
      <c r="NNN22" s="185"/>
      <c r="NNO22" s="185"/>
      <c r="NNP22" s="185"/>
      <c r="NNQ22" s="185"/>
      <c r="NNR22" s="185"/>
      <c r="NNS22" s="185"/>
      <c r="NNT22" s="185"/>
      <c r="NNU22" s="185"/>
      <c r="NNV22" s="185"/>
      <c r="NNW22" s="185"/>
      <c r="NNX22" s="185"/>
      <c r="NNY22" s="185"/>
      <c r="NNZ22" s="185"/>
      <c r="NOA22" s="185"/>
      <c r="NOB22" s="185"/>
      <c r="NOC22" s="185"/>
      <c r="NOD22" s="185"/>
      <c r="NOE22" s="185"/>
      <c r="NOF22" s="185"/>
      <c r="NOG22" s="185"/>
      <c r="NOH22" s="185"/>
      <c r="NOI22" s="185"/>
      <c r="NOJ22" s="185"/>
      <c r="NOK22" s="185"/>
      <c r="NOL22" s="185"/>
      <c r="NOM22" s="185"/>
      <c r="NON22" s="185"/>
      <c r="NOO22" s="185"/>
      <c r="NOP22" s="185"/>
      <c r="NOQ22" s="185"/>
      <c r="NOR22" s="185"/>
      <c r="NOS22" s="185"/>
      <c r="NOT22" s="185"/>
      <c r="NOU22" s="185"/>
      <c r="NOV22" s="185"/>
      <c r="NOW22" s="185"/>
      <c r="NOX22" s="185"/>
      <c r="NOY22" s="185"/>
      <c r="NOZ22" s="185"/>
      <c r="NPA22" s="185"/>
      <c r="NPB22" s="185"/>
      <c r="NPC22" s="185"/>
      <c r="NPD22" s="185"/>
      <c r="NPE22" s="185"/>
      <c r="NPF22" s="185"/>
      <c r="NPG22" s="185"/>
      <c r="NPH22" s="185"/>
      <c r="NPI22" s="185"/>
      <c r="NPJ22" s="185"/>
      <c r="NPK22" s="185"/>
      <c r="NPL22" s="185"/>
      <c r="NPM22" s="185"/>
      <c r="NPN22" s="185"/>
      <c r="NPO22" s="185"/>
      <c r="NPP22" s="185"/>
      <c r="NPQ22" s="185"/>
      <c r="NPR22" s="185"/>
      <c r="NPS22" s="185"/>
      <c r="NPT22" s="185"/>
      <c r="NPU22" s="185"/>
      <c r="NPV22" s="185"/>
      <c r="NPW22" s="185"/>
      <c r="NPX22" s="185"/>
      <c r="NPY22" s="185"/>
      <c r="NPZ22" s="185"/>
      <c r="NQA22" s="185"/>
      <c r="NQB22" s="185"/>
      <c r="NQC22" s="185"/>
      <c r="NQD22" s="185"/>
      <c r="NQE22" s="185"/>
      <c r="NQF22" s="185"/>
      <c r="NQG22" s="185"/>
      <c r="NQH22" s="185"/>
      <c r="NQI22" s="185"/>
      <c r="NQJ22" s="185"/>
      <c r="NQK22" s="185"/>
      <c r="NQL22" s="185"/>
      <c r="NQM22" s="185"/>
      <c r="NQN22" s="185"/>
      <c r="NQO22" s="185"/>
      <c r="NQP22" s="185"/>
      <c r="NQQ22" s="185"/>
      <c r="NQR22" s="185"/>
      <c r="NQS22" s="185"/>
      <c r="NQT22" s="185"/>
      <c r="NQU22" s="185"/>
      <c r="NQV22" s="185"/>
      <c r="NQW22" s="185"/>
      <c r="NQX22" s="185"/>
      <c r="NQY22" s="185"/>
      <c r="NQZ22" s="185"/>
      <c r="NRA22" s="185"/>
      <c r="NRB22" s="185"/>
      <c r="NRC22" s="185"/>
      <c r="NRD22" s="185"/>
      <c r="NRE22" s="185"/>
      <c r="NRF22" s="185"/>
      <c r="NRG22" s="185"/>
      <c r="NRH22" s="185"/>
      <c r="NRI22" s="185"/>
      <c r="NRJ22" s="185"/>
      <c r="NRK22" s="185"/>
      <c r="NRL22" s="185"/>
      <c r="NRM22" s="185"/>
      <c r="NRN22" s="185"/>
      <c r="NRO22" s="185"/>
      <c r="NRP22" s="185"/>
      <c r="NRQ22" s="185"/>
      <c r="NRR22" s="185"/>
      <c r="NRS22" s="185"/>
      <c r="NRT22" s="185"/>
      <c r="NRU22" s="185"/>
      <c r="NRV22" s="185"/>
      <c r="NRW22" s="185"/>
      <c r="NRX22" s="185"/>
      <c r="NRY22" s="185"/>
      <c r="NRZ22" s="185"/>
      <c r="NSA22" s="185"/>
      <c r="NSB22" s="185"/>
      <c r="NSC22" s="185"/>
      <c r="NSD22" s="185"/>
      <c r="NSE22" s="185"/>
      <c r="NSF22" s="185"/>
      <c r="NSG22" s="185"/>
      <c r="NSH22" s="185"/>
      <c r="NSI22" s="185"/>
      <c r="NSJ22" s="185"/>
      <c r="NSK22" s="185"/>
      <c r="NSL22" s="185"/>
      <c r="NSM22" s="185"/>
      <c r="NSN22" s="185"/>
      <c r="NSO22" s="185"/>
      <c r="NSP22" s="185"/>
      <c r="NSQ22" s="185"/>
      <c r="NSR22" s="185"/>
      <c r="NSS22" s="185"/>
      <c r="NST22" s="185"/>
      <c r="NSU22" s="185"/>
      <c r="NSV22" s="185"/>
      <c r="NSW22" s="185"/>
      <c r="NSX22" s="185"/>
      <c r="NSY22" s="185"/>
      <c r="NSZ22" s="185"/>
      <c r="NTA22" s="185"/>
      <c r="NTB22" s="185"/>
      <c r="NTC22" s="185"/>
      <c r="NTD22" s="185"/>
      <c r="NTE22" s="185"/>
      <c r="NTF22" s="185"/>
      <c r="NTG22" s="185"/>
      <c r="NTH22" s="185"/>
      <c r="NTI22" s="185"/>
      <c r="NTJ22" s="185"/>
      <c r="NTK22" s="185"/>
      <c r="NTL22" s="185"/>
      <c r="NTM22" s="185"/>
      <c r="NTN22" s="185"/>
      <c r="NTO22" s="185"/>
      <c r="NTP22" s="185"/>
      <c r="NTQ22" s="185"/>
      <c r="NTR22" s="185"/>
      <c r="NTS22" s="185"/>
      <c r="NTT22" s="185"/>
      <c r="NTU22" s="185"/>
      <c r="NTV22" s="185"/>
      <c r="NTW22" s="185"/>
      <c r="NTX22" s="185"/>
      <c r="NTY22" s="185"/>
      <c r="NTZ22" s="185"/>
      <c r="NUA22" s="185"/>
      <c r="NUB22" s="185"/>
      <c r="NUC22" s="185"/>
      <c r="NUD22" s="185"/>
      <c r="NUE22" s="185"/>
      <c r="NUF22" s="185"/>
      <c r="NUG22" s="185"/>
      <c r="NUH22" s="185"/>
      <c r="NUI22" s="185"/>
      <c r="NUJ22" s="185"/>
      <c r="NUK22" s="185"/>
      <c r="NUL22" s="185"/>
      <c r="NUM22" s="185"/>
      <c r="NUN22" s="185"/>
      <c r="NUO22" s="185"/>
      <c r="NUP22" s="185"/>
      <c r="NUQ22" s="185"/>
      <c r="NUR22" s="185"/>
      <c r="NUS22" s="185"/>
      <c r="NUT22" s="185"/>
      <c r="NUU22" s="185"/>
      <c r="NUV22" s="185"/>
      <c r="NUW22" s="185"/>
      <c r="NUX22" s="185"/>
      <c r="NUY22" s="185"/>
      <c r="NUZ22" s="185"/>
      <c r="NVA22" s="185"/>
      <c r="NVB22" s="185"/>
      <c r="NVC22" s="185"/>
      <c r="NVD22" s="185"/>
      <c r="NVE22" s="185"/>
      <c r="NVF22" s="185"/>
      <c r="NVG22" s="185"/>
      <c r="NVH22" s="185"/>
      <c r="NVI22" s="185"/>
      <c r="NVJ22" s="185"/>
      <c r="NVK22" s="185"/>
      <c r="NVL22" s="185"/>
      <c r="NVM22" s="185"/>
      <c r="NVN22" s="185"/>
      <c r="NVO22" s="185"/>
      <c r="NVP22" s="185"/>
      <c r="NVQ22" s="185"/>
      <c r="NVR22" s="185"/>
      <c r="NVS22" s="185"/>
      <c r="NVT22" s="185"/>
      <c r="NVU22" s="185"/>
      <c r="NVV22" s="185"/>
      <c r="NVW22" s="185"/>
      <c r="NVX22" s="185"/>
      <c r="NVY22" s="185"/>
      <c r="NVZ22" s="185"/>
      <c r="NWA22" s="185"/>
      <c r="NWB22" s="185"/>
      <c r="NWC22" s="185"/>
      <c r="NWD22" s="185"/>
      <c r="NWE22" s="185"/>
      <c r="NWF22" s="185"/>
      <c r="NWG22" s="185"/>
      <c r="NWH22" s="185"/>
      <c r="NWI22" s="185"/>
      <c r="NWJ22" s="185"/>
      <c r="NWK22" s="185"/>
      <c r="NWL22" s="185"/>
      <c r="NWM22" s="185"/>
      <c r="NWN22" s="185"/>
      <c r="NWO22" s="185"/>
      <c r="NWP22" s="185"/>
      <c r="NWQ22" s="185"/>
      <c r="NWR22" s="185"/>
      <c r="NWS22" s="185"/>
      <c r="NWT22" s="185"/>
      <c r="NWU22" s="185"/>
      <c r="NWV22" s="185"/>
      <c r="NWW22" s="185"/>
      <c r="NWX22" s="185"/>
      <c r="NWY22" s="185"/>
      <c r="NWZ22" s="185"/>
      <c r="NXA22" s="185"/>
      <c r="NXB22" s="185"/>
      <c r="NXC22" s="185"/>
      <c r="NXD22" s="185"/>
      <c r="NXE22" s="185"/>
      <c r="NXF22" s="185"/>
      <c r="NXG22" s="185"/>
      <c r="NXH22" s="185"/>
      <c r="NXI22" s="185"/>
      <c r="NXJ22" s="185"/>
      <c r="NXK22" s="185"/>
      <c r="NXL22" s="185"/>
      <c r="NXM22" s="185"/>
      <c r="NXN22" s="185"/>
      <c r="NXO22" s="185"/>
      <c r="NXP22" s="185"/>
      <c r="NXQ22" s="185"/>
      <c r="NXR22" s="185"/>
      <c r="NXS22" s="185"/>
      <c r="NXT22" s="185"/>
      <c r="NXU22" s="185"/>
      <c r="NXV22" s="185"/>
      <c r="NXW22" s="185"/>
      <c r="NXX22" s="185"/>
      <c r="NXY22" s="185"/>
      <c r="NXZ22" s="185"/>
      <c r="NYA22" s="185"/>
      <c r="NYB22" s="185"/>
      <c r="NYC22" s="185"/>
      <c r="NYD22" s="185"/>
      <c r="NYE22" s="185"/>
      <c r="NYF22" s="185"/>
      <c r="NYG22" s="185"/>
      <c r="NYH22" s="185"/>
      <c r="NYI22" s="185"/>
      <c r="NYJ22" s="185"/>
      <c r="NYK22" s="185"/>
      <c r="NYL22" s="185"/>
      <c r="NYM22" s="185"/>
      <c r="NYN22" s="185"/>
      <c r="NYO22" s="185"/>
      <c r="NYP22" s="185"/>
      <c r="NYQ22" s="185"/>
      <c r="NYR22" s="185"/>
      <c r="NYS22" s="185"/>
      <c r="NYT22" s="185"/>
      <c r="NYU22" s="185"/>
      <c r="NYV22" s="185"/>
      <c r="NYW22" s="185"/>
      <c r="NYX22" s="185"/>
      <c r="NYY22" s="185"/>
      <c r="NYZ22" s="185"/>
      <c r="NZA22" s="185"/>
      <c r="NZB22" s="185"/>
      <c r="NZC22" s="185"/>
      <c r="NZD22" s="185"/>
      <c r="NZE22" s="185"/>
      <c r="NZF22" s="185"/>
      <c r="NZG22" s="185"/>
      <c r="NZH22" s="185"/>
      <c r="NZI22" s="185"/>
      <c r="NZJ22" s="185"/>
      <c r="NZK22" s="185"/>
      <c r="NZL22" s="185"/>
      <c r="NZM22" s="185"/>
      <c r="NZN22" s="185"/>
      <c r="NZO22" s="185"/>
      <c r="NZP22" s="185"/>
      <c r="NZQ22" s="185"/>
      <c r="NZR22" s="185"/>
      <c r="NZS22" s="185"/>
      <c r="NZT22" s="185"/>
      <c r="NZU22" s="185"/>
      <c r="NZV22" s="185"/>
      <c r="NZW22" s="185"/>
      <c r="NZX22" s="185"/>
      <c r="NZY22" s="185"/>
      <c r="NZZ22" s="185"/>
      <c r="OAA22" s="185"/>
      <c r="OAB22" s="185"/>
      <c r="OAC22" s="185"/>
      <c r="OAD22" s="185"/>
      <c r="OAE22" s="185"/>
      <c r="OAF22" s="185"/>
      <c r="OAG22" s="185"/>
      <c r="OAH22" s="185"/>
      <c r="OAI22" s="185"/>
      <c r="OAJ22" s="185"/>
      <c r="OAK22" s="185"/>
      <c r="OAL22" s="185"/>
      <c r="OAM22" s="185"/>
      <c r="OAN22" s="185"/>
      <c r="OAO22" s="185"/>
      <c r="OAP22" s="185"/>
      <c r="OAQ22" s="185"/>
      <c r="OAR22" s="185"/>
      <c r="OAS22" s="185"/>
      <c r="OAT22" s="185"/>
      <c r="OAU22" s="185"/>
      <c r="OAV22" s="185"/>
      <c r="OAW22" s="185"/>
      <c r="OAX22" s="185"/>
      <c r="OAY22" s="185"/>
      <c r="OAZ22" s="185"/>
      <c r="OBA22" s="185"/>
      <c r="OBB22" s="185"/>
      <c r="OBC22" s="185"/>
      <c r="OBD22" s="185"/>
      <c r="OBE22" s="185"/>
      <c r="OBF22" s="185"/>
      <c r="OBG22" s="185"/>
      <c r="OBH22" s="185"/>
      <c r="OBI22" s="185"/>
      <c r="OBJ22" s="185"/>
      <c r="OBK22" s="185"/>
      <c r="OBL22" s="185"/>
      <c r="OBM22" s="185"/>
      <c r="OBN22" s="185"/>
      <c r="OBO22" s="185"/>
      <c r="OBP22" s="185"/>
      <c r="OBQ22" s="185"/>
      <c r="OBR22" s="185"/>
      <c r="OBS22" s="185"/>
      <c r="OBT22" s="185"/>
      <c r="OBU22" s="185"/>
      <c r="OBV22" s="185"/>
      <c r="OBW22" s="185"/>
      <c r="OBX22" s="185"/>
      <c r="OBY22" s="185"/>
      <c r="OBZ22" s="185"/>
      <c r="OCA22" s="185"/>
      <c r="OCB22" s="185"/>
      <c r="OCC22" s="185"/>
      <c r="OCD22" s="185"/>
      <c r="OCE22" s="185"/>
      <c r="OCF22" s="185"/>
      <c r="OCG22" s="185"/>
      <c r="OCH22" s="185"/>
      <c r="OCI22" s="185"/>
      <c r="OCJ22" s="185"/>
      <c r="OCK22" s="185"/>
      <c r="OCL22" s="185"/>
      <c r="OCM22" s="185"/>
      <c r="OCN22" s="185"/>
      <c r="OCO22" s="185"/>
      <c r="OCP22" s="185"/>
      <c r="OCQ22" s="185"/>
      <c r="OCR22" s="185"/>
      <c r="OCS22" s="185"/>
      <c r="OCT22" s="185"/>
      <c r="OCU22" s="185"/>
      <c r="OCV22" s="185"/>
      <c r="OCW22" s="185"/>
      <c r="OCX22" s="185"/>
      <c r="OCY22" s="185"/>
      <c r="OCZ22" s="185"/>
      <c r="ODA22" s="185"/>
      <c r="ODB22" s="185"/>
      <c r="ODC22" s="185"/>
      <c r="ODD22" s="185"/>
      <c r="ODE22" s="185"/>
      <c r="ODF22" s="185"/>
      <c r="ODG22" s="185"/>
      <c r="ODH22" s="185"/>
      <c r="ODI22" s="185"/>
      <c r="ODJ22" s="185"/>
      <c r="ODK22" s="185"/>
      <c r="ODL22" s="185"/>
      <c r="ODM22" s="185"/>
      <c r="ODN22" s="185"/>
      <c r="ODO22" s="185"/>
      <c r="ODP22" s="185"/>
      <c r="ODQ22" s="185"/>
      <c r="ODR22" s="185"/>
      <c r="ODS22" s="185"/>
      <c r="ODT22" s="185"/>
      <c r="ODU22" s="185"/>
      <c r="ODV22" s="185"/>
      <c r="ODW22" s="185"/>
      <c r="ODX22" s="185"/>
      <c r="ODY22" s="185"/>
      <c r="ODZ22" s="185"/>
      <c r="OEA22" s="185"/>
      <c r="OEB22" s="185"/>
      <c r="OEC22" s="185"/>
      <c r="OED22" s="185"/>
      <c r="OEE22" s="185"/>
      <c r="OEF22" s="185"/>
      <c r="OEG22" s="185"/>
      <c r="OEH22" s="185"/>
      <c r="OEI22" s="185"/>
      <c r="OEJ22" s="185"/>
      <c r="OEK22" s="185"/>
      <c r="OEL22" s="185"/>
      <c r="OEM22" s="185"/>
      <c r="OEN22" s="185"/>
      <c r="OEO22" s="185"/>
      <c r="OEP22" s="185"/>
      <c r="OEQ22" s="185"/>
      <c r="OER22" s="185"/>
      <c r="OES22" s="185"/>
      <c r="OET22" s="185"/>
      <c r="OEU22" s="185"/>
      <c r="OEV22" s="185"/>
      <c r="OEW22" s="185"/>
      <c r="OEX22" s="185"/>
      <c r="OEY22" s="185"/>
      <c r="OEZ22" s="185"/>
      <c r="OFA22" s="185"/>
      <c r="OFB22" s="185"/>
      <c r="OFC22" s="185"/>
      <c r="OFD22" s="185"/>
      <c r="OFE22" s="185"/>
      <c r="OFF22" s="185"/>
      <c r="OFG22" s="185"/>
      <c r="OFH22" s="185"/>
      <c r="OFI22" s="185"/>
      <c r="OFJ22" s="185"/>
      <c r="OFK22" s="185"/>
      <c r="OFL22" s="185"/>
      <c r="OFM22" s="185"/>
      <c r="OFN22" s="185"/>
      <c r="OFO22" s="185"/>
      <c r="OFP22" s="185"/>
      <c r="OFQ22" s="185"/>
      <c r="OFR22" s="185"/>
      <c r="OFS22" s="185"/>
      <c r="OFT22" s="185"/>
      <c r="OFU22" s="185"/>
      <c r="OFV22" s="185"/>
      <c r="OFW22" s="185"/>
      <c r="OFX22" s="185"/>
      <c r="OFY22" s="185"/>
      <c r="OFZ22" s="185"/>
      <c r="OGA22" s="185"/>
      <c r="OGB22" s="185"/>
      <c r="OGC22" s="185"/>
      <c r="OGD22" s="185"/>
      <c r="OGE22" s="185"/>
      <c r="OGF22" s="185"/>
      <c r="OGG22" s="185"/>
      <c r="OGH22" s="185"/>
      <c r="OGI22" s="185"/>
      <c r="OGJ22" s="185"/>
      <c r="OGK22" s="185"/>
      <c r="OGL22" s="185"/>
      <c r="OGM22" s="185"/>
      <c r="OGN22" s="185"/>
      <c r="OGO22" s="185"/>
      <c r="OGP22" s="185"/>
      <c r="OGQ22" s="185"/>
      <c r="OGR22" s="185"/>
      <c r="OGS22" s="185"/>
      <c r="OGT22" s="185"/>
      <c r="OGU22" s="185"/>
      <c r="OGV22" s="185"/>
      <c r="OGW22" s="185"/>
      <c r="OGX22" s="185"/>
      <c r="OGY22" s="185"/>
      <c r="OGZ22" s="185"/>
      <c r="OHA22" s="185"/>
      <c r="OHB22" s="185"/>
      <c r="OHC22" s="185"/>
      <c r="OHD22" s="185"/>
      <c r="OHE22" s="185"/>
      <c r="OHF22" s="185"/>
      <c r="OHG22" s="185"/>
      <c r="OHH22" s="185"/>
      <c r="OHI22" s="185"/>
      <c r="OHJ22" s="185"/>
      <c r="OHK22" s="185"/>
      <c r="OHL22" s="185"/>
      <c r="OHM22" s="185"/>
      <c r="OHN22" s="185"/>
      <c r="OHO22" s="185"/>
      <c r="OHP22" s="185"/>
      <c r="OHQ22" s="185"/>
      <c r="OHR22" s="185"/>
      <c r="OHS22" s="185"/>
      <c r="OHT22" s="185"/>
      <c r="OHU22" s="185"/>
      <c r="OHV22" s="185"/>
      <c r="OHW22" s="185"/>
      <c r="OHX22" s="185"/>
      <c r="OHY22" s="185"/>
      <c r="OHZ22" s="185"/>
      <c r="OIA22" s="185"/>
      <c r="OIB22" s="185"/>
      <c r="OIC22" s="185"/>
      <c r="OID22" s="185"/>
      <c r="OIE22" s="185"/>
      <c r="OIF22" s="185"/>
      <c r="OIG22" s="185"/>
      <c r="OIH22" s="185"/>
      <c r="OII22" s="185"/>
      <c r="OIJ22" s="185"/>
      <c r="OIK22" s="185"/>
      <c r="OIL22" s="185"/>
      <c r="OIM22" s="185"/>
      <c r="OIN22" s="185"/>
      <c r="OIO22" s="185"/>
      <c r="OIP22" s="185"/>
      <c r="OIQ22" s="185"/>
      <c r="OIR22" s="185"/>
      <c r="OIS22" s="185"/>
      <c r="OIT22" s="185"/>
      <c r="OIU22" s="185"/>
      <c r="OIV22" s="185"/>
      <c r="OIW22" s="185"/>
      <c r="OIX22" s="185"/>
      <c r="OIY22" s="185"/>
      <c r="OIZ22" s="185"/>
      <c r="OJA22" s="185"/>
      <c r="OJB22" s="185"/>
      <c r="OJC22" s="185"/>
      <c r="OJD22" s="185"/>
      <c r="OJE22" s="185"/>
      <c r="OJF22" s="185"/>
      <c r="OJG22" s="185"/>
      <c r="OJH22" s="185"/>
      <c r="OJI22" s="185"/>
      <c r="OJJ22" s="185"/>
      <c r="OJK22" s="185"/>
      <c r="OJL22" s="185"/>
      <c r="OJM22" s="185"/>
      <c r="OJN22" s="185"/>
      <c r="OJO22" s="185"/>
      <c r="OJP22" s="185"/>
      <c r="OJQ22" s="185"/>
      <c r="OJR22" s="185"/>
      <c r="OJS22" s="185"/>
      <c r="OJT22" s="185"/>
      <c r="OJU22" s="185"/>
      <c r="OJV22" s="185"/>
      <c r="OJW22" s="185"/>
      <c r="OJX22" s="185"/>
      <c r="OJY22" s="185"/>
      <c r="OJZ22" s="185"/>
      <c r="OKA22" s="185"/>
      <c r="OKB22" s="185"/>
      <c r="OKC22" s="185"/>
      <c r="OKD22" s="185"/>
      <c r="OKE22" s="185"/>
      <c r="OKF22" s="185"/>
      <c r="OKG22" s="185"/>
      <c r="OKH22" s="185"/>
      <c r="OKI22" s="185"/>
      <c r="OKJ22" s="185"/>
      <c r="OKK22" s="185"/>
      <c r="OKL22" s="185"/>
      <c r="OKM22" s="185"/>
      <c r="OKN22" s="185"/>
      <c r="OKO22" s="185"/>
      <c r="OKP22" s="185"/>
      <c r="OKQ22" s="185"/>
      <c r="OKR22" s="185"/>
      <c r="OKS22" s="185"/>
      <c r="OKT22" s="185"/>
      <c r="OKU22" s="185"/>
      <c r="OKV22" s="185"/>
      <c r="OKW22" s="185"/>
      <c r="OKX22" s="185"/>
      <c r="OKY22" s="185"/>
      <c r="OKZ22" s="185"/>
      <c r="OLA22" s="185"/>
      <c r="OLB22" s="185"/>
      <c r="OLC22" s="185"/>
      <c r="OLD22" s="185"/>
      <c r="OLE22" s="185"/>
      <c r="OLF22" s="185"/>
      <c r="OLG22" s="185"/>
      <c r="OLH22" s="185"/>
      <c r="OLI22" s="185"/>
      <c r="OLJ22" s="185"/>
      <c r="OLK22" s="185"/>
      <c r="OLL22" s="185"/>
      <c r="OLM22" s="185"/>
      <c r="OLN22" s="185"/>
      <c r="OLO22" s="185"/>
      <c r="OLP22" s="185"/>
      <c r="OLQ22" s="185"/>
      <c r="OLR22" s="185"/>
      <c r="OLS22" s="185"/>
      <c r="OLT22" s="185"/>
      <c r="OLU22" s="185"/>
      <c r="OLV22" s="185"/>
      <c r="OLW22" s="185"/>
      <c r="OLX22" s="185"/>
      <c r="OLY22" s="185"/>
      <c r="OLZ22" s="185"/>
      <c r="OMA22" s="185"/>
      <c r="OMB22" s="185"/>
      <c r="OMC22" s="185"/>
      <c r="OMD22" s="185"/>
      <c r="OME22" s="185"/>
      <c r="OMF22" s="185"/>
      <c r="OMG22" s="185"/>
      <c r="OMH22" s="185"/>
      <c r="OMI22" s="185"/>
      <c r="OMJ22" s="185"/>
      <c r="OMK22" s="185"/>
      <c r="OML22" s="185"/>
      <c r="OMM22" s="185"/>
      <c r="OMN22" s="185"/>
      <c r="OMO22" s="185"/>
      <c r="OMP22" s="185"/>
      <c r="OMQ22" s="185"/>
      <c r="OMR22" s="185"/>
      <c r="OMS22" s="185"/>
      <c r="OMT22" s="185"/>
      <c r="OMU22" s="185"/>
      <c r="OMV22" s="185"/>
      <c r="OMW22" s="185"/>
      <c r="OMX22" s="185"/>
      <c r="OMY22" s="185"/>
      <c r="OMZ22" s="185"/>
      <c r="ONA22" s="185"/>
      <c r="ONB22" s="185"/>
      <c r="ONC22" s="185"/>
      <c r="OND22" s="185"/>
      <c r="ONE22" s="185"/>
      <c r="ONF22" s="185"/>
      <c r="ONG22" s="185"/>
      <c r="ONH22" s="185"/>
      <c r="ONI22" s="185"/>
      <c r="ONJ22" s="185"/>
      <c r="ONK22" s="185"/>
      <c r="ONL22" s="185"/>
      <c r="ONM22" s="185"/>
      <c r="ONN22" s="185"/>
      <c r="ONO22" s="185"/>
      <c r="ONP22" s="185"/>
      <c r="ONQ22" s="185"/>
      <c r="ONR22" s="185"/>
      <c r="ONS22" s="185"/>
      <c r="ONT22" s="185"/>
      <c r="ONU22" s="185"/>
      <c r="ONV22" s="185"/>
      <c r="ONW22" s="185"/>
      <c r="ONX22" s="185"/>
      <c r="ONY22" s="185"/>
      <c r="ONZ22" s="185"/>
      <c r="OOA22" s="185"/>
      <c r="OOB22" s="185"/>
      <c r="OOC22" s="185"/>
      <c r="OOD22" s="185"/>
      <c r="OOE22" s="185"/>
      <c r="OOF22" s="185"/>
      <c r="OOG22" s="185"/>
      <c r="OOH22" s="185"/>
      <c r="OOI22" s="185"/>
      <c r="OOJ22" s="185"/>
      <c r="OOK22" s="185"/>
      <c r="OOL22" s="185"/>
      <c r="OOM22" s="185"/>
      <c r="OON22" s="185"/>
      <c r="OOO22" s="185"/>
      <c r="OOP22" s="185"/>
      <c r="OOQ22" s="185"/>
      <c r="OOR22" s="185"/>
      <c r="OOS22" s="185"/>
      <c r="OOT22" s="185"/>
      <c r="OOU22" s="185"/>
      <c r="OOV22" s="185"/>
      <c r="OOW22" s="185"/>
      <c r="OOX22" s="185"/>
      <c r="OOY22" s="185"/>
      <c r="OOZ22" s="185"/>
      <c r="OPA22" s="185"/>
      <c r="OPB22" s="185"/>
      <c r="OPC22" s="185"/>
      <c r="OPD22" s="185"/>
      <c r="OPE22" s="185"/>
      <c r="OPF22" s="185"/>
      <c r="OPG22" s="185"/>
      <c r="OPH22" s="185"/>
      <c r="OPI22" s="185"/>
      <c r="OPJ22" s="185"/>
      <c r="OPK22" s="185"/>
      <c r="OPL22" s="185"/>
      <c r="OPM22" s="185"/>
      <c r="OPN22" s="185"/>
      <c r="OPO22" s="185"/>
      <c r="OPP22" s="185"/>
      <c r="OPQ22" s="185"/>
      <c r="OPR22" s="185"/>
      <c r="OPS22" s="185"/>
      <c r="OPT22" s="185"/>
      <c r="OPU22" s="185"/>
      <c r="OPV22" s="185"/>
      <c r="OPW22" s="185"/>
      <c r="OPX22" s="185"/>
      <c r="OPY22" s="185"/>
      <c r="OPZ22" s="185"/>
      <c r="OQA22" s="185"/>
      <c r="OQB22" s="185"/>
      <c r="OQC22" s="185"/>
      <c r="OQD22" s="185"/>
      <c r="OQE22" s="185"/>
      <c r="OQF22" s="185"/>
      <c r="OQG22" s="185"/>
      <c r="OQH22" s="185"/>
      <c r="OQI22" s="185"/>
      <c r="OQJ22" s="185"/>
      <c r="OQK22" s="185"/>
      <c r="OQL22" s="185"/>
      <c r="OQM22" s="185"/>
      <c r="OQN22" s="185"/>
      <c r="OQO22" s="185"/>
      <c r="OQP22" s="185"/>
      <c r="OQQ22" s="185"/>
      <c r="OQR22" s="185"/>
      <c r="OQS22" s="185"/>
      <c r="OQT22" s="185"/>
      <c r="OQU22" s="185"/>
      <c r="OQV22" s="185"/>
      <c r="OQW22" s="185"/>
      <c r="OQX22" s="185"/>
      <c r="OQY22" s="185"/>
      <c r="OQZ22" s="185"/>
      <c r="ORA22" s="185"/>
      <c r="ORB22" s="185"/>
      <c r="ORC22" s="185"/>
      <c r="ORD22" s="185"/>
      <c r="ORE22" s="185"/>
      <c r="ORF22" s="185"/>
      <c r="ORG22" s="185"/>
      <c r="ORH22" s="185"/>
      <c r="ORI22" s="185"/>
      <c r="ORJ22" s="185"/>
      <c r="ORK22" s="185"/>
      <c r="ORL22" s="185"/>
      <c r="ORM22" s="185"/>
      <c r="ORN22" s="185"/>
      <c r="ORO22" s="185"/>
      <c r="ORP22" s="185"/>
      <c r="ORQ22" s="185"/>
      <c r="ORR22" s="185"/>
      <c r="ORS22" s="185"/>
      <c r="ORT22" s="185"/>
      <c r="ORU22" s="185"/>
      <c r="ORV22" s="185"/>
      <c r="ORW22" s="185"/>
      <c r="ORX22" s="185"/>
      <c r="ORY22" s="185"/>
      <c r="ORZ22" s="185"/>
      <c r="OSA22" s="185"/>
      <c r="OSB22" s="185"/>
      <c r="OSC22" s="185"/>
      <c r="OSD22" s="185"/>
      <c r="OSE22" s="185"/>
      <c r="OSF22" s="185"/>
      <c r="OSG22" s="185"/>
      <c r="OSH22" s="185"/>
      <c r="OSI22" s="185"/>
      <c r="OSJ22" s="185"/>
      <c r="OSK22" s="185"/>
      <c r="OSL22" s="185"/>
      <c r="OSM22" s="185"/>
      <c r="OSN22" s="185"/>
      <c r="OSO22" s="185"/>
      <c r="OSP22" s="185"/>
      <c r="OSQ22" s="185"/>
      <c r="OSR22" s="185"/>
      <c r="OSS22" s="185"/>
      <c r="OST22" s="185"/>
      <c r="OSU22" s="185"/>
      <c r="OSV22" s="185"/>
      <c r="OSW22" s="185"/>
      <c r="OSX22" s="185"/>
      <c r="OSY22" s="185"/>
      <c r="OSZ22" s="185"/>
      <c r="OTA22" s="185"/>
      <c r="OTB22" s="185"/>
      <c r="OTC22" s="185"/>
      <c r="OTD22" s="185"/>
      <c r="OTE22" s="185"/>
      <c r="OTF22" s="185"/>
      <c r="OTG22" s="185"/>
      <c r="OTH22" s="185"/>
      <c r="OTI22" s="185"/>
      <c r="OTJ22" s="185"/>
      <c r="OTK22" s="185"/>
      <c r="OTL22" s="185"/>
      <c r="OTM22" s="185"/>
      <c r="OTN22" s="185"/>
      <c r="OTO22" s="185"/>
      <c r="OTP22" s="185"/>
      <c r="OTQ22" s="185"/>
      <c r="OTR22" s="185"/>
      <c r="OTS22" s="185"/>
      <c r="OTT22" s="185"/>
      <c r="OTU22" s="185"/>
      <c r="OTV22" s="185"/>
      <c r="OTW22" s="185"/>
      <c r="OTX22" s="185"/>
      <c r="OTY22" s="185"/>
      <c r="OTZ22" s="185"/>
      <c r="OUA22" s="185"/>
      <c r="OUB22" s="185"/>
      <c r="OUC22" s="185"/>
      <c r="OUD22" s="185"/>
      <c r="OUE22" s="185"/>
      <c r="OUF22" s="185"/>
      <c r="OUG22" s="185"/>
      <c r="OUH22" s="185"/>
      <c r="OUI22" s="185"/>
      <c r="OUJ22" s="185"/>
      <c r="OUK22" s="185"/>
      <c r="OUL22" s="185"/>
      <c r="OUM22" s="185"/>
      <c r="OUN22" s="185"/>
      <c r="OUO22" s="185"/>
      <c r="OUP22" s="185"/>
      <c r="OUQ22" s="185"/>
      <c r="OUR22" s="185"/>
      <c r="OUS22" s="185"/>
      <c r="OUT22" s="185"/>
      <c r="OUU22" s="185"/>
      <c r="OUV22" s="185"/>
      <c r="OUW22" s="185"/>
      <c r="OUX22" s="185"/>
      <c r="OUY22" s="185"/>
      <c r="OUZ22" s="185"/>
      <c r="OVA22" s="185"/>
      <c r="OVB22" s="185"/>
      <c r="OVC22" s="185"/>
      <c r="OVD22" s="185"/>
      <c r="OVE22" s="185"/>
      <c r="OVF22" s="185"/>
      <c r="OVG22" s="185"/>
      <c r="OVH22" s="185"/>
      <c r="OVI22" s="185"/>
      <c r="OVJ22" s="185"/>
      <c r="OVK22" s="185"/>
      <c r="OVL22" s="185"/>
      <c r="OVM22" s="185"/>
      <c r="OVN22" s="185"/>
      <c r="OVO22" s="185"/>
      <c r="OVP22" s="185"/>
      <c r="OVQ22" s="185"/>
      <c r="OVR22" s="185"/>
      <c r="OVS22" s="185"/>
      <c r="OVT22" s="185"/>
      <c r="OVU22" s="185"/>
      <c r="OVV22" s="185"/>
      <c r="OVW22" s="185"/>
      <c r="OVX22" s="185"/>
      <c r="OVY22" s="185"/>
      <c r="OVZ22" s="185"/>
      <c r="OWA22" s="185"/>
      <c r="OWB22" s="185"/>
      <c r="OWC22" s="185"/>
      <c r="OWD22" s="185"/>
      <c r="OWE22" s="185"/>
      <c r="OWF22" s="185"/>
      <c r="OWG22" s="185"/>
      <c r="OWH22" s="185"/>
      <c r="OWI22" s="185"/>
      <c r="OWJ22" s="185"/>
      <c r="OWK22" s="185"/>
      <c r="OWL22" s="185"/>
      <c r="OWM22" s="185"/>
      <c r="OWN22" s="185"/>
      <c r="OWO22" s="185"/>
      <c r="OWP22" s="185"/>
      <c r="OWQ22" s="185"/>
      <c r="OWR22" s="185"/>
      <c r="OWS22" s="185"/>
      <c r="OWT22" s="185"/>
      <c r="OWU22" s="185"/>
      <c r="OWV22" s="185"/>
      <c r="OWW22" s="185"/>
      <c r="OWX22" s="185"/>
      <c r="OWY22" s="185"/>
      <c r="OWZ22" s="185"/>
      <c r="OXA22" s="185"/>
      <c r="OXB22" s="185"/>
      <c r="OXC22" s="185"/>
      <c r="OXD22" s="185"/>
      <c r="OXE22" s="185"/>
      <c r="OXF22" s="185"/>
      <c r="OXG22" s="185"/>
      <c r="OXH22" s="185"/>
      <c r="OXI22" s="185"/>
      <c r="OXJ22" s="185"/>
      <c r="OXK22" s="185"/>
      <c r="OXL22" s="185"/>
      <c r="OXM22" s="185"/>
      <c r="OXN22" s="185"/>
      <c r="OXO22" s="185"/>
      <c r="OXP22" s="185"/>
      <c r="OXQ22" s="185"/>
      <c r="OXR22" s="185"/>
      <c r="OXS22" s="185"/>
      <c r="OXT22" s="185"/>
      <c r="OXU22" s="185"/>
      <c r="OXV22" s="185"/>
      <c r="OXW22" s="185"/>
      <c r="OXX22" s="185"/>
      <c r="OXY22" s="185"/>
      <c r="OXZ22" s="185"/>
      <c r="OYA22" s="185"/>
      <c r="OYB22" s="185"/>
      <c r="OYC22" s="185"/>
      <c r="OYD22" s="185"/>
      <c r="OYE22" s="185"/>
      <c r="OYF22" s="185"/>
      <c r="OYG22" s="185"/>
      <c r="OYH22" s="185"/>
      <c r="OYI22" s="185"/>
      <c r="OYJ22" s="185"/>
      <c r="OYK22" s="185"/>
      <c r="OYL22" s="185"/>
      <c r="OYM22" s="185"/>
      <c r="OYN22" s="185"/>
      <c r="OYO22" s="185"/>
      <c r="OYP22" s="185"/>
      <c r="OYQ22" s="185"/>
      <c r="OYR22" s="185"/>
      <c r="OYS22" s="185"/>
      <c r="OYT22" s="185"/>
      <c r="OYU22" s="185"/>
      <c r="OYV22" s="185"/>
      <c r="OYW22" s="185"/>
      <c r="OYX22" s="185"/>
      <c r="OYY22" s="185"/>
      <c r="OYZ22" s="185"/>
      <c r="OZA22" s="185"/>
      <c r="OZB22" s="185"/>
      <c r="OZC22" s="185"/>
      <c r="OZD22" s="185"/>
      <c r="OZE22" s="185"/>
      <c r="OZF22" s="185"/>
      <c r="OZG22" s="185"/>
      <c r="OZH22" s="185"/>
      <c r="OZI22" s="185"/>
      <c r="OZJ22" s="185"/>
      <c r="OZK22" s="185"/>
      <c r="OZL22" s="185"/>
      <c r="OZM22" s="185"/>
      <c r="OZN22" s="185"/>
      <c r="OZO22" s="185"/>
      <c r="OZP22" s="185"/>
      <c r="OZQ22" s="185"/>
      <c r="OZR22" s="185"/>
      <c r="OZS22" s="185"/>
      <c r="OZT22" s="185"/>
      <c r="OZU22" s="185"/>
      <c r="OZV22" s="185"/>
      <c r="OZW22" s="185"/>
      <c r="OZX22" s="185"/>
      <c r="OZY22" s="185"/>
      <c r="OZZ22" s="185"/>
      <c r="PAA22" s="185"/>
      <c r="PAB22" s="185"/>
      <c r="PAC22" s="185"/>
      <c r="PAD22" s="185"/>
      <c r="PAE22" s="185"/>
      <c r="PAF22" s="185"/>
      <c r="PAG22" s="185"/>
      <c r="PAH22" s="185"/>
      <c r="PAI22" s="185"/>
      <c r="PAJ22" s="185"/>
      <c r="PAK22" s="185"/>
      <c r="PAL22" s="185"/>
      <c r="PAM22" s="185"/>
      <c r="PAN22" s="185"/>
      <c r="PAO22" s="185"/>
      <c r="PAP22" s="185"/>
      <c r="PAQ22" s="185"/>
      <c r="PAR22" s="185"/>
      <c r="PAS22" s="185"/>
      <c r="PAT22" s="185"/>
      <c r="PAU22" s="185"/>
      <c r="PAV22" s="185"/>
      <c r="PAW22" s="185"/>
      <c r="PAX22" s="185"/>
      <c r="PAY22" s="185"/>
      <c r="PAZ22" s="185"/>
      <c r="PBA22" s="185"/>
      <c r="PBB22" s="185"/>
      <c r="PBC22" s="185"/>
      <c r="PBD22" s="185"/>
      <c r="PBE22" s="185"/>
      <c r="PBF22" s="185"/>
      <c r="PBG22" s="185"/>
      <c r="PBH22" s="185"/>
      <c r="PBI22" s="185"/>
      <c r="PBJ22" s="185"/>
      <c r="PBK22" s="185"/>
      <c r="PBL22" s="185"/>
      <c r="PBM22" s="185"/>
      <c r="PBN22" s="185"/>
      <c r="PBO22" s="185"/>
      <c r="PBP22" s="185"/>
      <c r="PBQ22" s="185"/>
      <c r="PBR22" s="185"/>
      <c r="PBS22" s="185"/>
      <c r="PBT22" s="185"/>
      <c r="PBU22" s="185"/>
      <c r="PBV22" s="185"/>
      <c r="PBW22" s="185"/>
      <c r="PBX22" s="185"/>
      <c r="PBY22" s="185"/>
      <c r="PBZ22" s="185"/>
      <c r="PCA22" s="185"/>
      <c r="PCB22" s="185"/>
      <c r="PCC22" s="185"/>
      <c r="PCD22" s="185"/>
      <c r="PCE22" s="185"/>
      <c r="PCF22" s="185"/>
      <c r="PCG22" s="185"/>
      <c r="PCH22" s="185"/>
      <c r="PCI22" s="185"/>
      <c r="PCJ22" s="185"/>
      <c r="PCK22" s="185"/>
      <c r="PCL22" s="185"/>
      <c r="PCM22" s="185"/>
      <c r="PCN22" s="185"/>
      <c r="PCO22" s="185"/>
      <c r="PCP22" s="185"/>
      <c r="PCQ22" s="185"/>
      <c r="PCR22" s="185"/>
      <c r="PCS22" s="185"/>
      <c r="PCT22" s="185"/>
      <c r="PCU22" s="185"/>
      <c r="PCV22" s="185"/>
      <c r="PCW22" s="185"/>
      <c r="PCX22" s="185"/>
      <c r="PCY22" s="185"/>
      <c r="PCZ22" s="185"/>
      <c r="PDA22" s="185"/>
      <c r="PDB22" s="185"/>
      <c r="PDC22" s="185"/>
      <c r="PDD22" s="185"/>
      <c r="PDE22" s="185"/>
      <c r="PDF22" s="185"/>
      <c r="PDG22" s="185"/>
      <c r="PDH22" s="185"/>
      <c r="PDI22" s="185"/>
      <c r="PDJ22" s="185"/>
      <c r="PDK22" s="185"/>
      <c r="PDL22" s="185"/>
      <c r="PDM22" s="185"/>
      <c r="PDN22" s="185"/>
      <c r="PDO22" s="185"/>
      <c r="PDP22" s="185"/>
      <c r="PDQ22" s="185"/>
      <c r="PDR22" s="185"/>
      <c r="PDS22" s="185"/>
      <c r="PDT22" s="185"/>
      <c r="PDU22" s="185"/>
      <c r="PDV22" s="185"/>
      <c r="PDW22" s="185"/>
      <c r="PDX22" s="185"/>
      <c r="PDY22" s="185"/>
      <c r="PDZ22" s="185"/>
      <c r="PEA22" s="185"/>
      <c r="PEB22" s="185"/>
      <c r="PEC22" s="185"/>
      <c r="PED22" s="185"/>
      <c r="PEE22" s="185"/>
      <c r="PEF22" s="185"/>
      <c r="PEG22" s="185"/>
      <c r="PEH22" s="185"/>
      <c r="PEI22" s="185"/>
      <c r="PEJ22" s="185"/>
      <c r="PEK22" s="185"/>
      <c r="PEL22" s="185"/>
      <c r="PEM22" s="185"/>
      <c r="PEN22" s="185"/>
      <c r="PEO22" s="185"/>
      <c r="PEP22" s="185"/>
      <c r="PEQ22" s="185"/>
      <c r="PER22" s="185"/>
      <c r="PES22" s="185"/>
      <c r="PET22" s="185"/>
      <c r="PEU22" s="185"/>
      <c r="PEV22" s="185"/>
      <c r="PEW22" s="185"/>
      <c r="PEX22" s="185"/>
      <c r="PEY22" s="185"/>
      <c r="PEZ22" s="185"/>
      <c r="PFA22" s="185"/>
      <c r="PFB22" s="185"/>
      <c r="PFC22" s="185"/>
      <c r="PFD22" s="185"/>
      <c r="PFE22" s="185"/>
      <c r="PFF22" s="185"/>
      <c r="PFG22" s="185"/>
      <c r="PFH22" s="185"/>
      <c r="PFI22" s="185"/>
      <c r="PFJ22" s="185"/>
      <c r="PFK22" s="185"/>
      <c r="PFL22" s="185"/>
      <c r="PFM22" s="185"/>
      <c r="PFN22" s="185"/>
      <c r="PFO22" s="185"/>
      <c r="PFP22" s="185"/>
      <c r="PFQ22" s="185"/>
      <c r="PFR22" s="185"/>
      <c r="PFS22" s="185"/>
      <c r="PFT22" s="185"/>
      <c r="PFU22" s="185"/>
      <c r="PFV22" s="185"/>
      <c r="PFW22" s="185"/>
      <c r="PFX22" s="185"/>
      <c r="PFY22" s="185"/>
      <c r="PFZ22" s="185"/>
      <c r="PGA22" s="185"/>
      <c r="PGB22" s="185"/>
      <c r="PGC22" s="185"/>
      <c r="PGD22" s="185"/>
      <c r="PGE22" s="185"/>
      <c r="PGF22" s="185"/>
      <c r="PGG22" s="185"/>
      <c r="PGH22" s="185"/>
      <c r="PGI22" s="185"/>
      <c r="PGJ22" s="185"/>
      <c r="PGK22" s="185"/>
      <c r="PGL22" s="185"/>
      <c r="PGM22" s="185"/>
      <c r="PGN22" s="185"/>
      <c r="PGO22" s="185"/>
      <c r="PGP22" s="185"/>
      <c r="PGQ22" s="185"/>
      <c r="PGR22" s="185"/>
      <c r="PGS22" s="185"/>
      <c r="PGT22" s="185"/>
      <c r="PGU22" s="185"/>
      <c r="PGV22" s="185"/>
      <c r="PGW22" s="185"/>
      <c r="PGX22" s="185"/>
      <c r="PGY22" s="185"/>
      <c r="PGZ22" s="185"/>
      <c r="PHA22" s="185"/>
      <c r="PHB22" s="185"/>
      <c r="PHC22" s="185"/>
      <c r="PHD22" s="185"/>
      <c r="PHE22" s="185"/>
      <c r="PHF22" s="185"/>
      <c r="PHG22" s="185"/>
      <c r="PHH22" s="185"/>
      <c r="PHI22" s="185"/>
      <c r="PHJ22" s="185"/>
      <c r="PHK22" s="185"/>
      <c r="PHL22" s="185"/>
      <c r="PHM22" s="185"/>
      <c r="PHN22" s="185"/>
      <c r="PHO22" s="185"/>
      <c r="PHP22" s="185"/>
      <c r="PHQ22" s="185"/>
      <c r="PHR22" s="185"/>
      <c r="PHS22" s="185"/>
      <c r="PHT22" s="185"/>
      <c r="PHU22" s="185"/>
      <c r="PHV22" s="185"/>
      <c r="PHW22" s="185"/>
      <c r="PHX22" s="185"/>
      <c r="PHY22" s="185"/>
      <c r="PHZ22" s="185"/>
      <c r="PIA22" s="185"/>
      <c r="PIB22" s="185"/>
      <c r="PIC22" s="185"/>
      <c r="PID22" s="185"/>
      <c r="PIE22" s="185"/>
      <c r="PIF22" s="185"/>
      <c r="PIG22" s="185"/>
      <c r="PIH22" s="185"/>
      <c r="PII22" s="185"/>
      <c r="PIJ22" s="185"/>
      <c r="PIK22" s="185"/>
      <c r="PIL22" s="185"/>
      <c r="PIM22" s="185"/>
      <c r="PIN22" s="185"/>
      <c r="PIO22" s="185"/>
      <c r="PIP22" s="185"/>
      <c r="PIQ22" s="185"/>
      <c r="PIR22" s="185"/>
      <c r="PIS22" s="185"/>
      <c r="PIT22" s="185"/>
      <c r="PIU22" s="185"/>
      <c r="PIV22" s="185"/>
      <c r="PIW22" s="185"/>
      <c r="PIX22" s="185"/>
      <c r="PIY22" s="185"/>
      <c r="PIZ22" s="185"/>
      <c r="PJA22" s="185"/>
      <c r="PJB22" s="185"/>
      <c r="PJC22" s="185"/>
      <c r="PJD22" s="185"/>
      <c r="PJE22" s="185"/>
      <c r="PJF22" s="185"/>
      <c r="PJG22" s="185"/>
      <c r="PJH22" s="185"/>
      <c r="PJI22" s="185"/>
      <c r="PJJ22" s="185"/>
      <c r="PJK22" s="185"/>
      <c r="PJL22" s="185"/>
      <c r="PJM22" s="185"/>
      <c r="PJN22" s="185"/>
      <c r="PJO22" s="185"/>
      <c r="PJP22" s="185"/>
      <c r="PJQ22" s="185"/>
      <c r="PJR22" s="185"/>
      <c r="PJS22" s="185"/>
      <c r="PJT22" s="185"/>
      <c r="PJU22" s="185"/>
      <c r="PJV22" s="185"/>
      <c r="PJW22" s="185"/>
      <c r="PJX22" s="185"/>
      <c r="PJY22" s="185"/>
      <c r="PJZ22" s="185"/>
      <c r="PKA22" s="185"/>
      <c r="PKB22" s="185"/>
      <c r="PKC22" s="185"/>
      <c r="PKD22" s="185"/>
      <c r="PKE22" s="185"/>
      <c r="PKF22" s="185"/>
      <c r="PKG22" s="185"/>
      <c r="PKH22" s="185"/>
      <c r="PKI22" s="185"/>
      <c r="PKJ22" s="185"/>
      <c r="PKK22" s="185"/>
      <c r="PKL22" s="185"/>
      <c r="PKM22" s="185"/>
      <c r="PKN22" s="185"/>
      <c r="PKO22" s="185"/>
      <c r="PKP22" s="185"/>
      <c r="PKQ22" s="185"/>
      <c r="PKR22" s="185"/>
      <c r="PKS22" s="185"/>
      <c r="PKT22" s="185"/>
      <c r="PKU22" s="185"/>
      <c r="PKV22" s="185"/>
      <c r="PKW22" s="185"/>
      <c r="PKX22" s="185"/>
      <c r="PKY22" s="185"/>
      <c r="PKZ22" s="185"/>
      <c r="PLA22" s="185"/>
      <c r="PLB22" s="185"/>
      <c r="PLC22" s="185"/>
      <c r="PLD22" s="185"/>
      <c r="PLE22" s="185"/>
      <c r="PLF22" s="185"/>
      <c r="PLG22" s="185"/>
      <c r="PLH22" s="185"/>
      <c r="PLI22" s="185"/>
      <c r="PLJ22" s="185"/>
      <c r="PLK22" s="185"/>
      <c r="PLL22" s="185"/>
      <c r="PLM22" s="185"/>
      <c r="PLN22" s="185"/>
      <c r="PLO22" s="185"/>
      <c r="PLP22" s="185"/>
      <c r="PLQ22" s="185"/>
      <c r="PLR22" s="185"/>
      <c r="PLS22" s="185"/>
      <c r="PLT22" s="185"/>
      <c r="PLU22" s="185"/>
      <c r="PLV22" s="185"/>
      <c r="PLW22" s="185"/>
      <c r="PLX22" s="185"/>
      <c r="PLY22" s="185"/>
      <c r="PLZ22" s="185"/>
      <c r="PMA22" s="185"/>
      <c r="PMB22" s="185"/>
      <c r="PMC22" s="185"/>
      <c r="PMD22" s="185"/>
      <c r="PME22" s="185"/>
      <c r="PMF22" s="185"/>
      <c r="PMG22" s="185"/>
      <c r="PMH22" s="185"/>
      <c r="PMI22" s="185"/>
      <c r="PMJ22" s="185"/>
      <c r="PMK22" s="185"/>
      <c r="PML22" s="185"/>
      <c r="PMM22" s="185"/>
      <c r="PMN22" s="185"/>
      <c r="PMO22" s="185"/>
      <c r="PMP22" s="185"/>
      <c r="PMQ22" s="185"/>
      <c r="PMR22" s="185"/>
      <c r="PMS22" s="185"/>
      <c r="PMT22" s="185"/>
      <c r="PMU22" s="185"/>
      <c r="PMV22" s="185"/>
      <c r="PMW22" s="185"/>
      <c r="PMX22" s="185"/>
      <c r="PMY22" s="185"/>
      <c r="PMZ22" s="185"/>
      <c r="PNA22" s="185"/>
      <c r="PNB22" s="185"/>
      <c r="PNC22" s="185"/>
      <c r="PND22" s="185"/>
      <c r="PNE22" s="185"/>
      <c r="PNF22" s="185"/>
      <c r="PNG22" s="185"/>
      <c r="PNH22" s="185"/>
      <c r="PNI22" s="185"/>
      <c r="PNJ22" s="185"/>
      <c r="PNK22" s="185"/>
      <c r="PNL22" s="185"/>
      <c r="PNM22" s="185"/>
      <c r="PNN22" s="185"/>
      <c r="PNO22" s="185"/>
      <c r="PNP22" s="185"/>
      <c r="PNQ22" s="185"/>
      <c r="PNR22" s="185"/>
      <c r="PNS22" s="185"/>
      <c r="PNT22" s="185"/>
      <c r="PNU22" s="185"/>
      <c r="PNV22" s="185"/>
      <c r="PNW22" s="185"/>
      <c r="PNX22" s="185"/>
      <c r="PNY22" s="185"/>
      <c r="PNZ22" s="185"/>
      <c r="POA22" s="185"/>
      <c r="POB22" s="185"/>
      <c r="POC22" s="185"/>
      <c r="POD22" s="185"/>
      <c r="POE22" s="185"/>
      <c r="POF22" s="185"/>
      <c r="POG22" s="185"/>
      <c r="POH22" s="185"/>
      <c r="POI22" s="185"/>
      <c r="POJ22" s="185"/>
      <c r="POK22" s="185"/>
      <c r="POL22" s="185"/>
      <c r="POM22" s="185"/>
      <c r="PON22" s="185"/>
      <c r="POO22" s="185"/>
      <c r="POP22" s="185"/>
      <c r="POQ22" s="185"/>
      <c r="POR22" s="185"/>
      <c r="POS22" s="185"/>
      <c r="POT22" s="185"/>
      <c r="POU22" s="185"/>
      <c r="POV22" s="185"/>
      <c r="POW22" s="185"/>
      <c r="POX22" s="185"/>
      <c r="POY22" s="185"/>
      <c r="POZ22" s="185"/>
      <c r="PPA22" s="185"/>
      <c r="PPB22" s="185"/>
      <c r="PPC22" s="185"/>
      <c r="PPD22" s="185"/>
      <c r="PPE22" s="185"/>
      <c r="PPF22" s="185"/>
      <c r="PPG22" s="185"/>
      <c r="PPH22" s="185"/>
      <c r="PPI22" s="185"/>
      <c r="PPJ22" s="185"/>
      <c r="PPK22" s="185"/>
      <c r="PPL22" s="185"/>
      <c r="PPM22" s="185"/>
      <c r="PPN22" s="185"/>
      <c r="PPO22" s="185"/>
      <c r="PPP22" s="185"/>
      <c r="PPQ22" s="185"/>
      <c r="PPR22" s="185"/>
      <c r="PPS22" s="185"/>
      <c r="PPT22" s="185"/>
      <c r="PPU22" s="185"/>
      <c r="PPV22" s="185"/>
      <c r="PPW22" s="185"/>
      <c r="PPX22" s="185"/>
      <c r="PPY22" s="185"/>
      <c r="PPZ22" s="185"/>
      <c r="PQA22" s="185"/>
      <c r="PQB22" s="185"/>
      <c r="PQC22" s="185"/>
      <c r="PQD22" s="185"/>
      <c r="PQE22" s="185"/>
      <c r="PQF22" s="185"/>
      <c r="PQG22" s="185"/>
      <c r="PQH22" s="185"/>
      <c r="PQI22" s="185"/>
      <c r="PQJ22" s="185"/>
      <c r="PQK22" s="185"/>
      <c r="PQL22" s="185"/>
      <c r="PQM22" s="185"/>
      <c r="PQN22" s="185"/>
      <c r="PQO22" s="185"/>
      <c r="PQP22" s="185"/>
      <c r="PQQ22" s="185"/>
      <c r="PQR22" s="185"/>
      <c r="PQS22" s="185"/>
      <c r="PQT22" s="185"/>
      <c r="PQU22" s="185"/>
      <c r="PQV22" s="185"/>
      <c r="PQW22" s="185"/>
      <c r="PQX22" s="185"/>
      <c r="PQY22" s="185"/>
      <c r="PQZ22" s="185"/>
      <c r="PRA22" s="185"/>
      <c r="PRB22" s="185"/>
      <c r="PRC22" s="185"/>
      <c r="PRD22" s="185"/>
      <c r="PRE22" s="185"/>
      <c r="PRF22" s="185"/>
      <c r="PRG22" s="185"/>
      <c r="PRH22" s="185"/>
      <c r="PRI22" s="185"/>
      <c r="PRJ22" s="185"/>
      <c r="PRK22" s="185"/>
      <c r="PRL22" s="185"/>
      <c r="PRM22" s="185"/>
      <c r="PRN22" s="185"/>
      <c r="PRO22" s="185"/>
      <c r="PRP22" s="185"/>
      <c r="PRQ22" s="185"/>
      <c r="PRR22" s="185"/>
      <c r="PRS22" s="185"/>
      <c r="PRT22" s="185"/>
      <c r="PRU22" s="185"/>
      <c r="PRV22" s="185"/>
      <c r="PRW22" s="185"/>
      <c r="PRX22" s="185"/>
      <c r="PRY22" s="185"/>
      <c r="PRZ22" s="185"/>
      <c r="PSA22" s="185"/>
      <c r="PSB22" s="185"/>
      <c r="PSC22" s="185"/>
      <c r="PSD22" s="185"/>
      <c r="PSE22" s="185"/>
      <c r="PSF22" s="185"/>
      <c r="PSG22" s="185"/>
      <c r="PSH22" s="185"/>
      <c r="PSI22" s="185"/>
      <c r="PSJ22" s="185"/>
      <c r="PSK22" s="185"/>
      <c r="PSL22" s="185"/>
      <c r="PSM22" s="185"/>
      <c r="PSN22" s="185"/>
      <c r="PSO22" s="185"/>
      <c r="PSP22" s="185"/>
      <c r="PSQ22" s="185"/>
      <c r="PSR22" s="185"/>
      <c r="PSS22" s="185"/>
      <c r="PST22" s="185"/>
      <c r="PSU22" s="185"/>
      <c r="PSV22" s="185"/>
      <c r="PSW22" s="185"/>
      <c r="PSX22" s="185"/>
      <c r="PSY22" s="185"/>
      <c r="PSZ22" s="185"/>
      <c r="PTA22" s="185"/>
      <c r="PTB22" s="185"/>
      <c r="PTC22" s="185"/>
      <c r="PTD22" s="185"/>
      <c r="PTE22" s="185"/>
      <c r="PTF22" s="185"/>
      <c r="PTG22" s="185"/>
      <c r="PTH22" s="185"/>
      <c r="PTI22" s="185"/>
      <c r="PTJ22" s="185"/>
      <c r="PTK22" s="185"/>
      <c r="PTL22" s="185"/>
      <c r="PTM22" s="185"/>
      <c r="PTN22" s="185"/>
      <c r="PTO22" s="185"/>
      <c r="PTP22" s="185"/>
      <c r="PTQ22" s="185"/>
      <c r="PTR22" s="185"/>
      <c r="PTS22" s="185"/>
      <c r="PTT22" s="185"/>
      <c r="PTU22" s="185"/>
      <c r="PTV22" s="185"/>
      <c r="PTW22" s="185"/>
      <c r="PTX22" s="185"/>
      <c r="PTY22" s="185"/>
      <c r="PTZ22" s="185"/>
      <c r="PUA22" s="185"/>
      <c r="PUB22" s="185"/>
      <c r="PUC22" s="185"/>
      <c r="PUD22" s="185"/>
      <c r="PUE22" s="185"/>
      <c r="PUF22" s="185"/>
      <c r="PUG22" s="185"/>
      <c r="PUH22" s="185"/>
      <c r="PUI22" s="185"/>
      <c r="PUJ22" s="185"/>
      <c r="PUK22" s="185"/>
      <c r="PUL22" s="185"/>
      <c r="PUM22" s="185"/>
      <c r="PUN22" s="185"/>
      <c r="PUO22" s="185"/>
      <c r="PUP22" s="185"/>
      <c r="PUQ22" s="185"/>
      <c r="PUR22" s="185"/>
      <c r="PUS22" s="185"/>
      <c r="PUT22" s="185"/>
      <c r="PUU22" s="185"/>
      <c r="PUV22" s="185"/>
      <c r="PUW22" s="185"/>
      <c r="PUX22" s="185"/>
      <c r="PUY22" s="185"/>
      <c r="PUZ22" s="185"/>
      <c r="PVA22" s="185"/>
      <c r="PVB22" s="185"/>
      <c r="PVC22" s="185"/>
      <c r="PVD22" s="185"/>
      <c r="PVE22" s="185"/>
      <c r="PVF22" s="185"/>
      <c r="PVG22" s="185"/>
      <c r="PVH22" s="185"/>
      <c r="PVI22" s="185"/>
      <c r="PVJ22" s="185"/>
      <c r="PVK22" s="185"/>
      <c r="PVL22" s="185"/>
      <c r="PVM22" s="185"/>
      <c r="PVN22" s="185"/>
      <c r="PVO22" s="185"/>
      <c r="PVP22" s="185"/>
      <c r="PVQ22" s="185"/>
      <c r="PVR22" s="185"/>
      <c r="PVS22" s="185"/>
      <c r="PVT22" s="185"/>
      <c r="PVU22" s="185"/>
      <c r="PVV22" s="185"/>
      <c r="PVW22" s="185"/>
      <c r="PVX22" s="185"/>
      <c r="PVY22" s="185"/>
      <c r="PVZ22" s="185"/>
      <c r="PWA22" s="185"/>
      <c r="PWB22" s="185"/>
      <c r="PWC22" s="185"/>
      <c r="PWD22" s="185"/>
      <c r="PWE22" s="185"/>
      <c r="PWF22" s="185"/>
      <c r="PWG22" s="185"/>
      <c r="PWH22" s="185"/>
      <c r="PWI22" s="185"/>
      <c r="PWJ22" s="185"/>
      <c r="PWK22" s="185"/>
      <c r="PWL22" s="185"/>
      <c r="PWM22" s="185"/>
      <c r="PWN22" s="185"/>
      <c r="PWO22" s="185"/>
      <c r="PWP22" s="185"/>
      <c r="PWQ22" s="185"/>
      <c r="PWR22" s="185"/>
      <c r="PWS22" s="185"/>
      <c r="PWT22" s="185"/>
      <c r="PWU22" s="185"/>
      <c r="PWV22" s="185"/>
      <c r="PWW22" s="185"/>
      <c r="PWX22" s="185"/>
      <c r="PWY22" s="185"/>
      <c r="PWZ22" s="185"/>
      <c r="PXA22" s="185"/>
      <c r="PXB22" s="185"/>
      <c r="PXC22" s="185"/>
      <c r="PXD22" s="185"/>
      <c r="PXE22" s="185"/>
      <c r="PXF22" s="185"/>
      <c r="PXG22" s="185"/>
      <c r="PXH22" s="185"/>
      <c r="PXI22" s="185"/>
      <c r="PXJ22" s="185"/>
      <c r="PXK22" s="185"/>
      <c r="PXL22" s="185"/>
      <c r="PXM22" s="185"/>
      <c r="PXN22" s="185"/>
      <c r="PXO22" s="185"/>
      <c r="PXP22" s="185"/>
      <c r="PXQ22" s="185"/>
      <c r="PXR22" s="185"/>
      <c r="PXS22" s="185"/>
      <c r="PXT22" s="185"/>
      <c r="PXU22" s="185"/>
      <c r="PXV22" s="185"/>
      <c r="PXW22" s="185"/>
      <c r="PXX22" s="185"/>
      <c r="PXY22" s="185"/>
      <c r="PXZ22" s="185"/>
      <c r="PYA22" s="185"/>
      <c r="PYB22" s="185"/>
      <c r="PYC22" s="185"/>
      <c r="PYD22" s="185"/>
      <c r="PYE22" s="185"/>
      <c r="PYF22" s="185"/>
      <c r="PYG22" s="185"/>
      <c r="PYH22" s="185"/>
      <c r="PYI22" s="185"/>
      <c r="PYJ22" s="185"/>
      <c r="PYK22" s="185"/>
      <c r="PYL22" s="185"/>
      <c r="PYM22" s="185"/>
      <c r="PYN22" s="185"/>
      <c r="PYO22" s="185"/>
      <c r="PYP22" s="185"/>
      <c r="PYQ22" s="185"/>
      <c r="PYR22" s="185"/>
      <c r="PYS22" s="185"/>
      <c r="PYT22" s="185"/>
      <c r="PYU22" s="185"/>
      <c r="PYV22" s="185"/>
      <c r="PYW22" s="185"/>
      <c r="PYX22" s="185"/>
      <c r="PYY22" s="185"/>
      <c r="PYZ22" s="185"/>
      <c r="PZA22" s="185"/>
      <c r="PZB22" s="185"/>
      <c r="PZC22" s="185"/>
      <c r="PZD22" s="185"/>
      <c r="PZE22" s="185"/>
      <c r="PZF22" s="185"/>
      <c r="PZG22" s="185"/>
      <c r="PZH22" s="185"/>
      <c r="PZI22" s="185"/>
      <c r="PZJ22" s="185"/>
      <c r="PZK22" s="185"/>
      <c r="PZL22" s="185"/>
      <c r="PZM22" s="185"/>
      <c r="PZN22" s="185"/>
      <c r="PZO22" s="185"/>
      <c r="PZP22" s="185"/>
      <c r="PZQ22" s="185"/>
      <c r="PZR22" s="185"/>
      <c r="PZS22" s="185"/>
      <c r="PZT22" s="185"/>
      <c r="PZU22" s="185"/>
      <c r="PZV22" s="185"/>
      <c r="PZW22" s="185"/>
      <c r="PZX22" s="185"/>
      <c r="PZY22" s="185"/>
      <c r="PZZ22" s="185"/>
      <c r="QAA22" s="185"/>
      <c r="QAB22" s="185"/>
      <c r="QAC22" s="185"/>
      <c r="QAD22" s="185"/>
      <c r="QAE22" s="185"/>
      <c r="QAF22" s="185"/>
      <c r="QAG22" s="185"/>
      <c r="QAH22" s="185"/>
      <c r="QAI22" s="185"/>
      <c r="QAJ22" s="185"/>
      <c r="QAK22" s="185"/>
      <c r="QAL22" s="185"/>
      <c r="QAM22" s="185"/>
      <c r="QAN22" s="185"/>
      <c r="QAO22" s="185"/>
      <c r="QAP22" s="185"/>
      <c r="QAQ22" s="185"/>
      <c r="QAR22" s="185"/>
      <c r="QAS22" s="185"/>
      <c r="QAT22" s="185"/>
      <c r="QAU22" s="185"/>
      <c r="QAV22" s="185"/>
      <c r="QAW22" s="185"/>
      <c r="QAX22" s="185"/>
      <c r="QAY22" s="185"/>
      <c r="QAZ22" s="185"/>
      <c r="QBA22" s="185"/>
      <c r="QBB22" s="185"/>
      <c r="QBC22" s="185"/>
      <c r="QBD22" s="185"/>
      <c r="QBE22" s="185"/>
      <c r="QBF22" s="185"/>
      <c r="QBG22" s="185"/>
      <c r="QBH22" s="185"/>
      <c r="QBI22" s="185"/>
      <c r="QBJ22" s="185"/>
      <c r="QBK22" s="185"/>
      <c r="QBL22" s="185"/>
      <c r="QBM22" s="185"/>
      <c r="QBN22" s="185"/>
      <c r="QBO22" s="185"/>
      <c r="QBP22" s="185"/>
      <c r="QBQ22" s="185"/>
      <c r="QBR22" s="185"/>
      <c r="QBS22" s="185"/>
      <c r="QBT22" s="185"/>
      <c r="QBU22" s="185"/>
      <c r="QBV22" s="185"/>
      <c r="QBW22" s="185"/>
      <c r="QBX22" s="185"/>
      <c r="QBY22" s="185"/>
      <c r="QBZ22" s="185"/>
      <c r="QCA22" s="185"/>
      <c r="QCB22" s="185"/>
      <c r="QCC22" s="185"/>
      <c r="QCD22" s="185"/>
      <c r="QCE22" s="185"/>
      <c r="QCF22" s="185"/>
      <c r="QCG22" s="185"/>
      <c r="QCH22" s="185"/>
      <c r="QCI22" s="185"/>
      <c r="QCJ22" s="185"/>
      <c r="QCK22" s="185"/>
      <c r="QCL22" s="185"/>
      <c r="QCM22" s="185"/>
      <c r="QCN22" s="185"/>
      <c r="QCO22" s="185"/>
      <c r="QCP22" s="185"/>
      <c r="QCQ22" s="185"/>
      <c r="QCR22" s="185"/>
      <c r="QCS22" s="185"/>
      <c r="QCT22" s="185"/>
      <c r="QCU22" s="185"/>
      <c r="QCV22" s="185"/>
      <c r="QCW22" s="185"/>
      <c r="QCX22" s="185"/>
      <c r="QCY22" s="185"/>
      <c r="QCZ22" s="185"/>
      <c r="QDA22" s="185"/>
      <c r="QDB22" s="185"/>
      <c r="QDC22" s="185"/>
      <c r="QDD22" s="185"/>
      <c r="QDE22" s="185"/>
      <c r="QDF22" s="185"/>
      <c r="QDG22" s="185"/>
      <c r="QDH22" s="185"/>
      <c r="QDI22" s="185"/>
      <c r="QDJ22" s="185"/>
      <c r="QDK22" s="185"/>
      <c r="QDL22" s="185"/>
      <c r="QDM22" s="185"/>
      <c r="QDN22" s="185"/>
      <c r="QDO22" s="185"/>
      <c r="QDP22" s="185"/>
      <c r="QDQ22" s="185"/>
      <c r="QDR22" s="185"/>
      <c r="QDS22" s="185"/>
      <c r="QDT22" s="185"/>
      <c r="QDU22" s="185"/>
      <c r="QDV22" s="185"/>
      <c r="QDW22" s="185"/>
      <c r="QDX22" s="185"/>
      <c r="QDY22" s="185"/>
      <c r="QDZ22" s="185"/>
      <c r="QEA22" s="185"/>
      <c r="QEB22" s="185"/>
      <c r="QEC22" s="185"/>
      <c r="QED22" s="185"/>
      <c r="QEE22" s="185"/>
      <c r="QEF22" s="185"/>
      <c r="QEG22" s="185"/>
      <c r="QEH22" s="185"/>
      <c r="QEI22" s="185"/>
      <c r="QEJ22" s="185"/>
      <c r="QEK22" s="185"/>
      <c r="QEL22" s="185"/>
      <c r="QEM22" s="185"/>
      <c r="QEN22" s="185"/>
      <c r="QEO22" s="185"/>
      <c r="QEP22" s="185"/>
      <c r="QEQ22" s="185"/>
      <c r="QER22" s="185"/>
      <c r="QES22" s="185"/>
      <c r="QET22" s="185"/>
      <c r="QEU22" s="185"/>
      <c r="QEV22" s="185"/>
      <c r="QEW22" s="185"/>
      <c r="QEX22" s="185"/>
      <c r="QEY22" s="185"/>
      <c r="QEZ22" s="185"/>
      <c r="QFA22" s="185"/>
      <c r="QFB22" s="185"/>
      <c r="QFC22" s="185"/>
      <c r="QFD22" s="185"/>
      <c r="QFE22" s="185"/>
      <c r="QFF22" s="185"/>
      <c r="QFG22" s="185"/>
      <c r="QFH22" s="185"/>
      <c r="QFI22" s="185"/>
      <c r="QFJ22" s="185"/>
      <c r="QFK22" s="185"/>
      <c r="QFL22" s="185"/>
      <c r="QFM22" s="185"/>
      <c r="QFN22" s="185"/>
      <c r="QFO22" s="185"/>
      <c r="QFP22" s="185"/>
      <c r="QFQ22" s="185"/>
      <c r="QFR22" s="185"/>
      <c r="QFS22" s="185"/>
      <c r="QFT22" s="185"/>
      <c r="QFU22" s="185"/>
      <c r="QFV22" s="185"/>
      <c r="QFW22" s="185"/>
      <c r="QFX22" s="185"/>
      <c r="QFY22" s="185"/>
      <c r="QFZ22" s="185"/>
      <c r="QGA22" s="185"/>
      <c r="QGB22" s="185"/>
      <c r="QGC22" s="185"/>
      <c r="QGD22" s="185"/>
      <c r="QGE22" s="185"/>
      <c r="QGF22" s="185"/>
      <c r="QGG22" s="185"/>
      <c r="QGH22" s="185"/>
      <c r="QGI22" s="185"/>
      <c r="QGJ22" s="185"/>
      <c r="QGK22" s="185"/>
      <c r="QGL22" s="185"/>
      <c r="QGM22" s="185"/>
      <c r="QGN22" s="185"/>
      <c r="QGO22" s="185"/>
      <c r="QGP22" s="185"/>
      <c r="QGQ22" s="185"/>
      <c r="QGR22" s="185"/>
      <c r="QGS22" s="185"/>
      <c r="QGT22" s="185"/>
      <c r="QGU22" s="185"/>
      <c r="QGV22" s="185"/>
      <c r="QGW22" s="185"/>
      <c r="QGX22" s="185"/>
      <c r="QGY22" s="185"/>
      <c r="QGZ22" s="185"/>
      <c r="QHA22" s="185"/>
      <c r="QHB22" s="185"/>
      <c r="QHC22" s="185"/>
      <c r="QHD22" s="185"/>
      <c r="QHE22" s="185"/>
      <c r="QHF22" s="185"/>
      <c r="QHG22" s="185"/>
      <c r="QHH22" s="185"/>
      <c r="QHI22" s="185"/>
      <c r="QHJ22" s="185"/>
      <c r="QHK22" s="185"/>
      <c r="QHL22" s="185"/>
      <c r="QHM22" s="185"/>
      <c r="QHN22" s="185"/>
      <c r="QHO22" s="185"/>
      <c r="QHP22" s="185"/>
      <c r="QHQ22" s="185"/>
      <c r="QHR22" s="185"/>
      <c r="QHS22" s="185"/>
      <c r="QHT22" s="185"/>
      <c r="QHU22" s="185"/>
      <c r="QHV22" s="185"/>
      <c r="QHW22" s="185"/>
      <c r="QHX22" s="185"/>
      <c r="QHY22" s="185"/>
      <c r="QHZ22" s="185"/>
      <c r="QIA22" s="185"/>
      <c r="QIB22" s="185"/>
      <c r="QIC22" s="185"/>
      <c r="QID22" s="185"/>
      <c r="QIE22" s="185"/>
      <c r="QIF22" s="185"/>
      <c r="QIG22" s="185"/>
      <c r="QIH22" s="185"/>
      <c r="QII22" s="185"/>
      <c r="QIJ22" s="185"/>
      <c r="QIK22" s="185"/>
      <c r="QIL22" s="185"/>
      <c r="QIM22" s="185"/>
      <c r="QIN22" s="185"/>
      <c r="QIO22" s="185"/>
      <c r="QIP22" s="185"/>
      <c r="QIQ22" s="185"/>
      <c r="QIR22" s="185"/>
      <c r="QIS22" s="185"/>
      <c r="QIT22" s="185"/>
      <c r="QIU22" s="185"/>
      <c r="QIV22" s="185"/>
      <c r="QIW22" s="185"/>
      <c r="QIX22" s="185"/>
      <c r="QIY22" s="185"/>
      <c r="QIZ22" s="185"/>
      <c r="QJA22" s="185"/>
      <c r="QJB22" s="185"/>
      <c r="QJC22" s="185"/>
      <c r="QJD22" s="185"/>
      <c r="QJE22" s="185"/>
      <c r="QJF22" s="185"/>
      <c r="QJG22" s="185"/>
      <c r="QJH22" s="185"/>
      <c r="QJI22" s="185"/>
      <c r="QJJ22" s="185"/>
      <c r="QJK22" s="185"/>
      <c r="QJL22" s="185"/>
      <c r="QJM22" s="185"/>
      <c r="QJN22" s="185"/>
      <c r="QJO22" s="185"/>
      <c r="QJP22" s="185"/>
      <c r="QJQ22" s="185"/>
      <c r="QJR22" s="185"/>
      <c r="QJS22" s="185"/>
      <c r="QJT22" s="185"/>
      <c r="QJU22" s="185"/>
      <c r="QJV22" s="185"/>
      <c r="QJW22" s="185"/>
      <c r="QJX22" s="185"/>
      <c r="QJY22" s="185"/>
      <c r="QJZ22" s="185"/>
      <c r="QKA22" s="185"/>
      <c r="QKB22" s="185"/>
      <c r="QKC22" s="185"/>
      <c r="QKD22" s="185"/>
      <c r="QKE22" s="185"/>
      <c r="QKF22" s="185"/>
      <c r="QKG22" s="185"/>
      <c r="QKH22" s="185"/>
      <c r="QKI22" s="185"/>
      <c r="QKJ22" s="185"/>
      <c r="QKK22" s="185"/>
      <c r="QKL22" s="185"/>
      <c r="QKM22" s="185"/>
      <c r="QKN22" s="185"/>
      <c r="QKO22" s="185"/>
      <c r="QKP22" s="185"/>
      <c r="QKQ22" s="185"/>
      <c r="QKR22" s="185"/>
      <c r="QKS22" s="185"/>
      <c r="QKT22" s="185"/>
      <c r="QKU22" s="185"/>
      <c r="QKV22" s="185"/>
      <c r="QKW22" s="185"/>
      <c r="QKX22" s="185"/>
      <c r="QKY22" s="185"/>
      <c r="QKZ22" s="185"/>
      <c r="QLA22" s="185"/>
      <c r="QLB22" s="185"/>
      <c r="QLC22" s="185"/>
      <c r="QLD22" s="185"/>
      <c r="QLE22" s="185"/>
      <c r="QLF22" s="185"/>
      <c r="QLG22" s="185"/>
      <c r="QLH22" s="185"/>
      <c r="QLI22" s="185"/>
      <c r="QLJ22" s="185"/>
      <c r="QLK22" s="185"/>
      <c r="QLL22" s="185"/>
      <c r="QLM22" s="185"/>
      <c r="QLN22" s="185"/>
      <c r="QLO22" s="185"/>
      <c r="QLP22" s="185"/>
      <c r="QLQ22" s="185"/>
      <c r="QLR22" s="185"/>
      <c r="QLS22" s="185"/>
      <c r="QLT22" s="185"/>
      <c r="QLU22" s="185"/>
      <c r="QLV22" s="185"/>
      <c r="QLW22" s="185"/>
      <c r="QLX22" s="185"/>
      <c r="QLY22" s="185"/>
      <c r="QLZ22" s="185"/>
      <c r="QMA22" s="185"/>
      <c r="QMB22" s="185"/>
      <c r="QMC22" s="185"/>
      <c r="QMD22" s="185"/>
      <c r="QME22" s="185"/>
      <c r="QMF22" s="185"/>
      <c r="QMG22" s="185"/>
      <c r="QMH22" s="185"/>
      <c r="QMI22" s="185"/>
      <c r="QMJ22" s="185"/>
      <c r="QMK22" s="185"/>
      <c r="QML22" s="185"/>
      <c r="QMM22" s="185"/>
      <c r="QMN22" s="185"/>
      <c r="QMO22" s="185"/>
      <c r="QMP22" s="185"/>
      <c r="QMQ22" s="185"/>
      <c r="QMR22" s="185"/>
      <c r="QMS22" s="185"/>
      <c r="QMT22" s="185"/>
      <c r="QMU22" s="185"/>
      <c r="QMV22" s="185"/>
      <c r="QMW22" s="185"/>
      <c r="QMX22" s="185"/>
      <c r="QMY22" s="185"/>
      <c r="QMZ22" s="185"/>
      <c r="QNA22" s="185"/>
      <c r="QNB22" s="185"/>
      <c r="QNC22" s="185"/>
      <c r="QND22" s="185"/>
      <c r="QNE22" s="185"/>
      <c r="QNF22" s="185"/>
      <c r="QNG22" s="185"/>
      <c r="QNH22" s="185"/>
      <c r="QNI22" s="185"/>
      <c r="QNJ22" s="185"/>
      <c r="QNK22" s="185"/>
      <c r="QNL22" s="185"/>
      <c r="QNM22" s="185"/>
      <c r="QNN22" s="185"/>
      <c r="QNO22" s="185"/>
      <c r="QNP22" s="185"/>
      <c r="QNQ22" s="185"/>
      <c r="QNR22" s="185"/>
      <c r="QNS22" s="185"/>
      <c r="QNT22" s="185"/>
      <c r="QNU22" s="185"/>
      <c r="QNV22" s="185"/>
      <c r="QNW22" s="185"/>
      <c r="QNX22" s="185"/>
      <c r="QNY22" s="185"/>
      <c r="QNZ22" s="185"/>
      <c r="QOA22" s="185"/>
      <c r="QOB22" s="185"/>
      <c r="QOC22" s="185"/>
      <c r="QOD22" s="185"/>
      <c r="QOE22" s="185"/>
      <c r="QOF22" s="185"/>
      <c r="QOG22" s="185"/>
      <c r="QOH22" s="185"/>
      <c r="QOI22" s="185"/>
      <c r="QOJ22" s="185"/>
      <c r="QOK22" s="185"/>
      <c r="QOL22" s="185"/>
      <c r="QOM22" s="185"/>
      <c r="QON22" s="185"/>
      <c r="QOO22" s="185"/>
      <c r="QOP22" s="185"/>
      <c r="QOQ22" s="185"/>
      <c r="QOR22" s="185"/>
      <c r="QOS22" s="185"/>
      <c r="QOT22" s="185"/>
      <c r="QOU22" s="185"/>
      <c r="QOV22" s="185"/>
      <c r="QOW22" s="185"/>
      <c r="QOX22" s="185"/>
      <c r="QOY22" s="185"/>
      <c r="QOZ22" s="185"/>
      <c r="QPA22" s="185"/>
      <c r="QPB22" s="185"/>
      <c r="QPC22" s="185"/>
      <c r="QPD22" s="185"/>
      <c r="QPE22" s="185"/>
      <c r="QPF22" s="185"/>
      <c r="QPG22" s="185"/>
      <c r="QPH22" s="185"/>
      <c r="QPI22" s="185"/>
      <c r="QPJ22" s="185"/>
      <c r="QPK22" s="185"/>
      <c r="QPL22" s="185"/>
      <c r="QPM22" s="185"/>
      <c r="QPN22" s="185"/>
      <c r="QPO22" s="185"/>
      <c r="QPP22" s="185"/>
      <c r="QPQ22" s="185"/>
      <c r="QPR22" s="185"/>
      <c r="QPS22" s="185"/>
      <c r="QPT22" s="185"/>
      <c r="QPU22" s="185"/>
      <c r="QPV22" s="185"/>
      <c r="QPW22" s="185"/>
      <c r="QPX22" s="185"/>
      <c r="QPY22" s="185"/>
      <c r="QPZ22" s="185"/>
      <c r="QQA22" s="185"/>
      <c r="QQB22" s="185"/>
      <c r="QQC22" s="185"/>
      <c r="QQD22" s="185"/>
      <c r="QQE22" s="185"/>
      <c r="QQF22" s="185"/>
      <c r="QQG22" s="185"/>
      <c r="QQH22" s="185"/>
      <c r="QQI22" s="185"/>
      <c r="QQJ22" s="185"/>
      <c r="QQK22" s="185"/>
      <c r="QQL22" s="185"/>
      <c r="QQM22" s="185"/>
      <c r="QQN22" s="185"/>
      <c r="QQO22" s="185"/>
      <c r="QQP22" s="185"/>
      <c r="QQQ22" s="185"/>
      <c r="QQR22" s="185"/>
      <c r="QQS22" s="185"/>
      <c r="QQT22" s="185"/>
      <c r="QQU22" s="185"/>
      <c r="QQV22" s="185"/>
      <c r="QQW22" s="185"/>
      <c r="QQX22" s="185"/>
      <c r="QQY22" s="185"/>
      <c r="QQZ22" s="185"/>
      <c r="QRA22" s="185"/>
      <c r="QRB22" s="185"/>
      <c r="QRC22" s="185"/>
      <c r="QRD22" s="185"/>
      <c r="QRE22" s="185"/>
      <c r="QRF22" s="185"/>
      <c r="QRG22" s="185"/>
      <c r="QRH22" s="185"/>
      <c r="QRI22" s="185"/>
      <c r="QRJ22" s="185"/>
      <c r="QRK22" s="185"/>
      <c r="QRL22" s="185"/>
      <c r="QRM22" s="185"/>
      <c r="QRN22" s="185"/>
      <c r="QRO22" s="185"/>
      <c r="QRP22" s="185"/>
      <c r="QRQ22" s="185"/>
      <c r="QRR22" s="185"/>
      <c r="QRS22" s="185"/>
      <c r="QRT22" s="185"/>
      <c r="QRU22" s="185"/>
      <c r="QRV22" s="185"/>
      <c r="QRW22" s="185"/>
      <c r="QRX22" s="185"/>
      <c r="QRY22" s="185"/>
      <c r="QRZ22" s="185"/>
      <c r="QSA22" s="185"/>
      <c r="QSB22" s="185"/>
      <c r="QSC22" s="185"/>
      <c r="QSD22" s="185"/>
      <c r="QSE22" s="185"/>
      <c r="QSF22" s="185"/>
      <c r="QSG22" s="185"/>
      <c r="QSH22" s="185"/>
      <c r="QSI22" s="185"/>
      <c r="QSJ22" s="185"/>
      <c r="QSK22" s="185"/>
      <c r="QSL22" s="185"/>
      <c r="QSM22" s="185"/>
      <c r="QSN22" s="185"/>
      <c r="QSO22" s="185"/>
      <c r="QSP22" s="185"/>
      <c r="QSQ22" s="185"/>
      <c r="QSR22" s="185"/>
      <c r="QSS22" s="185"/>
      <c r="QST22" s="185"/>
      <c r="QSU22" s="185"/>
      <c r="QSV22" s="185"/>
      <c r="QSW22" s="185"/>
      <c r="QSX22" s="185"/>
      <c r="QSY22" s="185"/>
      <c r="QSZ22" s="185"/>
      <c r="QTA22" s="185"/>
      <c r="QTB22" s="185"/>
      <c r="QTC22" s="185"/>
      <c r="QTD22" s="185"/>
      <c r="QTE22" s="185"/>
      <c r="QTF22" s="185"/>
      <c r="QTG22" s="185"/>
      <c r="QTH22" s="185"/>
      <c r="QTI22" s="185"/>
      <c r="QTJ22" s="185"/>
      <c r="QTK22" s="185"/>
      <c r="QTL22" s="185"/>
      <c r="QTM22" s="185"/>
      <c r="QTN22" s="185"/>
      <c r="QTO22" s="185"/>
      <c r="QTP22" s="185"/>
      <c r="QTQ22" s="185"/>
      <c r="QTR22" s="185"/>
      <c r="QTS22" s="185"/>
      <c r="QTT22" s="185"/>
      <c r="QTU22" s="185"/>
      <c r="QTV22" s="185"/>
      <c r="QTW22" s="185"/>
      <c r="QTX22" s="185"/>
      <c r="QTY22" s="185"/>
      <c r="QTZ22" s="185"/>
      <c r="QUA22" s="185"/>
      <c r="QUB22" s="185"/>
      <c r="QUC22" s="185"/>
      <c r="QUD22" s="185"/>
      <c r="QUE22" s="185"/>
      <c r="QUF22" s="185"/>
      <c r="QUG22" s="185"/>
      <c r="QUH22" s="185"/>
      <c r="QUI22" s="185"/>
      <c r="QUJ22" s="185"/>
      <c r="QUK22" s="185"/>
      <c r="QUL22" s="185"/>
      <c r="QUM22" s="185"/>
      <c r="QUN22" s="185"/>
      <c r="QUO22" s="185"/>
      <c r="QUP22" s="185"/>
      <c r="QUQ22" s="185"/>
      <c r="QUR22" s="185"/>
      <c r="QUS22" s="185"/>
      <c r="QUT22" s="185"/>
      <c r="QUU22" s="185"/>
      <c r="QUV22" s="185"/>
      <c r="QUW22" s="185"/>
      <c r="QUX22" s="185"/>
      <c r="QUY22" s="185"/>
      <c r="QUZ22" s="185"/>
      <c r="QVA22" s="185"/>
      <c r="QVB22" s="185"/>
      <c r="QVC22" s="185"/>
      <c r="QVD22" s="185"/>
      <c r="QVE22" s="185"/>
      <c r="QVF22" s="185"/>
      <c r="QVG22" s="185"/>
      <c r="QVH22" s="185"/>
      <c r="QVI22" s="185"/>
      <c r="QVJ22" s="185"/>
      <c r="QVK22" s="185"/>
      <c r="QVL22" s="185"/>
      <c r="QVM22" s="185"/>
      <c r="QVN22" s="185"/>
      <c r="QVO22" s="185"/>
      <c r="QVP22" s="185"/>
      <c r="QVQ22" s="185"/>
      <c r="QVR22" s="185"/>
      <c r="QVS22" s="185"/>
      <c r="QVT22" s="185"/>
      <c r="QVU22" s="185"/>
      <c r="QVV22" s="185"/>
      <c r="QVW22" s="185"/>
      <c r="QVX22" s="185"/>
      <c r="QVY22" s="185"/>
      <c r="QVZ22" s="185"/>
      <c r="QWA22" s="185"/>
      <c r="QWB22" s="185"/>
      <c r="QWC22" s="185"/>
      <c r="QWD22" s="185"/>
      <c r="QWE22" s="185"/>
      <c r="QWF22" s="185"/>
      <c r="QWG22" s="185"/>
      <c r="QWH22" s="185"/>
      <c r="QWI22" s="185"/>
      <c r="QWJ22" s="185"/>
      <c r="QWK22" s="185"/>
      <c r="QWL22" s="185"/>
      <c r="QWM22" s="185"/>
      <c r="QWN22" s="185"/>
      <c r="QWO22" s="185"/>
      <c r="QWP22" s="185"/>
      <c r="QWQ22" s="185"/>
      <c r="QWR22" s="185"/>
      <c r="QWS22" s="185"/>
      <c r="QWT22" s="185"/>
      <c r="QWU22" s="185"/>
      <c r="QWV22" s="185"/>
      <c r="QWW22" s="185"/>
      <c r="QWX22" s="185"/>
      <c r="QWY22" s="185"/>
      <c r="QWZ22" s="185"/>
      <c r="QXA22" s="185"/>
      <c r="QXB22" s="185"/>
      <c r="QXC22" s="185"/>
      <c r="QXD22" s="185"/>
      <c r="QXE22" s="185"/>
      <c r="QXF22" s="185"/>
      <c r="QXG22" s="185"/>
      <c r="QXH22" s="185"/>
      <c r="QXI22" s="185"/>
      <c r="QXJ22" s="185"/>
      <c r="QXK22" s="185"/>
      <c r="QXL22" s="185"/>
      <c r="QXM22" s="185"/>
      <c r="QXN22" s="185"/>
      <c r="QXO22" s="185"/>
      <c r="QXP22" s="185"/>
      <c r="QXQ22" s="185"/>
      <c r="QXR22" s="185"/>
      <c r="QXS22" s="185"/>
      <c r="QXT22" s="185"/>
      <c r="QXU22" s="185"/>
      <c r="QXV22" s="185"/>
      <c r="QXW22" s="185"/>
      <c r="QXX22" s="185"/>
      <c r="QXY22" s="185"/>
      <c r="QXZ22" s="185"/>
      <c r="QYA22" s="185"/>
      <c r="QYB22" s="185"/>
      <c r="QYC22" s="185"/>
      <c r="QYD22" s="185"/>
      <c r="QYE22" s="185"/>
      <c r="QYF22" s="185"/>
      <c r="QYG22" s="185"/>
      <c r="QYH22" s="185"/>
      <c r="QYI22" s="185"/>
      <c r="QYJ22" s="185"/>
      <c r="QYK22" s="185"/>
      <c r="QYL22" s="185"/>
      <c r="QYM22" s="185"/>
      <c r="QYN22" s="185"/>
      <c r="QYO22" s="185"/>
      <c r="QYP22" s="185"/>
      <c r="QYQ22" s="185"/>
      <c r="QYR22" s="185"/>
      <c r="QYS22" s="185"/>
      <c r="QYT22" s="185"/>
      <c r="QYU22" s="185"/>
      <c r="QYV22" s="185"/>
      <c r="QYW22" s="185"/>
      <c r="QYX22" s="185"/>
      <c r="QYY22" s="185"/>
      <c r="QYZ22" s="185"/>
      <c r="QZA22" s="185"/>
      <c r="QZB22" s="185"/>
      <c r="QZC22" s="185"/>
      <c r="QZD22" s="185"/>
      <c r="QZE22" s="185"/>
      <c r="QZF22" s="185"/>
      <c r="QZG22" s="185"/>
      <c r="QZH22" s="185"/>
      <c r="QZI22" s="185"/>
      <c r="QZJ22" s="185"/>
      <c r="QZK22" s="185"/>
      <c r="QZL22" s="185"/>
      <c r="QZM22" s="185"/>
      <c r="QZN22" s="185"/>
      <c r="QZO22" s="185"/>
      <c r="QZP22" s="185"/>
      <c r="QZQ22" s="185"/>
      <c r="QZR22" s="185"/>
      <c r="QZS22" s="185"/>
      <c r="QZT22" s="185"/>
      <c r="QZU22" s="185"/>
      <c r="QZV22" s="185"/>
      <c r="QZW22" s="185"/>
      <c r="QZX22" s="185"/>
      <c r="QZY22" s="185"/>
      <c r="QZZ22" s="185"/>
      <c r="RAA22" s="185"/>
      <c r="RAB22" s="185"/>
      <c r="RAC22" s="185"/>
      <c r="RAD22" s="185"/>
      <c r="RAE22" s="185"/>
      <c r="RAF22" s="185"/>
      <c r="RAG22" s="185"/>
      <c r="RAH22" s="185"/>
      <c r="RAI22" s="185"/>
      <c r="RAJ22" s="185"/>
      <c r="RAK22" s="185"/>
      <c r="RAL22" s="185"/>
      <c r="RAM22" s="185"/>
      <c r="RAN22" s="185"/>
      <c r="RAO22" s="185"/>
      <c r="RAP22" s="185"/>
      <c r="RAQ22" s="185"/>
      <c r="RAR22" s="185"/>
      <c r="RAS22" s="185"/>
      <c r="RAT22" s="185"/>
      <c r="RAU22" s="185"/>
      <c r="RAV22" s="185"/>
      <c r="RAW22" s="185"/>
      <c r="RAX22" s="185"/>
      <c r="RAY22" s="185"/>
      <c r="RAZ22" s="185"/>
      <c r="RBA22" s="185"/>
      <c r="RBB22" s="185"/>
      <c r="RBC22" s="185"/>
      <c r="RBD22" s="185"/>
      <c r="RBE22" s="185"/>
      <c r="RBF22" s="185"/>
      <c r="RBG22" s="185"/>
      <c r="RBH22" s="185"/>
      <c r="RBI22" s="185"/>
      <c r="RBJ22" s="185"/>
      <c r="RBK22" s="185"/>
      <c r="RBL22" s="185"/>
      <c r="RBM22" s="185"/>
      <c r="RBN22" s="185"/>
      <c r="RBO22" s="185"/>
      <c r="RBP22" s="185"/>
      <c r="RBQ22" s="185"/>
      <c r="RBR22" s="185"/>
      <c r="RBS22" s="185"/>
      <c r="RBT22" s="185"/>
      <c r="RBU22" s="185"/>
      <c r="RBV22" s="185"/>
      <c r="RBW22" s="185"/>
      <c r="RBX22" s="185"/>
      <c r="RBY22" s="185"/>
      <c r="RBZ22" s="185"/>
      <c r="RCA22" s="185"/>
      <c r="RCB22" s="185"/>
      <c r="RCC22" s="185"/>
      <c r="RCD22" s="185"/>
      <c r="RCE22" s="185"/>
      <c r="RCF22" s="185"/>
      <c r="RCG22" s="185"/>
      <c r="RCH22" s="185"/>
      <c r="RCI22" s="185"/>
      <c r="RCJ22" s="185"/>
      <c r="RCK22" s="185"/>
      <c r="RCL22" s="185"/>
      <c r="RCM22" s="185"/>
      <c r="RCN22" s="185"/>
      <c r="RCO22" s="185"/>
      <c r="RCP22" s="185"/>
      <c r="RCQ22" s="185"/>
      <c r="RCR22" s="185"/>
      <c r="RCS22" s="185"/>
      <c r="RCT22" s="185"/>
      <c r="RCU22" s="185"/>
      <c r="RCV22" s="185"/>
      <c r="RCW22" s="185"/>
      <c r="RCX22" s="185"/>
      <c r="RCY22" s="185"/>
      <c r="RCZ22" s="185"/>
      <c r="RDA22" s="185"/>
      <c r="RDB22" s="185"/>
      <c r="RDC22" s="185"/>
      <c r="RDD22" s="185"/>
      <c r="RDE22" s="185"/>
      <c r="RDF22" s="185"/>
      <c r="RDG22" s="185"/>
      <c r="RDH22" s="185"/>
      <c r="RDI22" s="185"/>
      <c r="RDJ22" s="185"/>
      <c r="RDK22" s="185"/>
      <c r="RDL22" s="185"/>
      <c r="RDM22" s="185"/>
      <c r="RDN22" s="185"/>
      <c r="RDO22" s="185"/>
      <c r="RDP22" s="185"/>
      <c r="RDQ22" s="185"/>
      <c r="RDR22" s="185"/>
      <c r="RDS22" s="185"/>
      <c r="RDT22" s="185"/>
      <c r="RDU22" s="185"/>
      <c r="RDV22" s="185"/>
      <c r="RDW22" s="185"/>
      <c r="RDX22" s="185"/>
      <c r="RDY22" s="185"/>
      <c r="RDZ22" s="185"/>
      <c r="REA22" s="185"/>
      <c r="REB22" s="185"/>
      <c r="REC22" s="185"/>
      <c r="RED22" s="185"/>
      <c r="REE22" s="185"/>
      <c r="REF22" s="185"/>
      <c r="REG22" s="185"/>
      <c r="REH22" s="185"/>
      <c r="REI22" s="185"/>
      <c r="REJ22" s="185"/>
      <c r="REK22" s="185"/>
      <c r="REL22" s="185"/>
      <c r="REM22" s="185"/>
      <c r="REN22" s="185"/>
      <c r="REO22" s="185"/>
      <c r="REP22" s="185"/>
      <c r="REQ22" s="185"/>
      <c r="RER22" s="185"/>
      <c r="RES22" s="185"/>
      <c r="RET22" s="185"/>
      <c r="REU22" s="185"/>
      <c r="REV22" s="185"/>
      <c r="REW22" s="185"/>
      <c r="REX22" s="185"/>
      <c r="REY22" s="185"/>
      <c r="REZ22" s="185"/>
      <c r="RFA22" s="185"/>
      <c r="RFB22" s="185"/>
      <c r="RFC22" s="185"/>
      <c r="RFD22" s="185"/>
      <c r="RFE22" s="185"/>
      <c r="RFF22" s="185"/>
      <c r="RFG22" s="185"/>
      <c r="RFH22" s="185"/>
      <c r="RFI22" s="185"/>
      <c r="RFJ22" s="185"/>
      <c r="RFK22" s="185"/>
      <c r="RFL22" s="185"/>
      <c r="RFM22" s="185"/>
      <c r="RFN22" s="185"/>
      <c r="RFO22" s="185"/>
      <c r="RFP22" s="185"/>
      <c r="RFQ22" s="185"/>
      <c r="RFR22" s="185"/>
      <c r="RFS22" s="185"/>
      <c r="RFT22" s="185"/>
      <c r="RFU22" s="185"/>
      <c r="RFV22" s="185"/>
      <c r="RFW22" s="185"/>
      <c r="RFX22" s="185"/>
      <c r="RFY22" s="185"/>
      <c r="RFZ22" s="185"/>
      <c r="RGA22" s="185"/>
      <c r="RGB22" s="185"/>
      <c r="RGC22" s="185"/>
      <c r="RGD22" s="185"/>
      <c r="RGE22" s="185"/>
      <c r="RGF22" s="185"/>
      <c r="RGG22" s="185"/>
      <c r="RGH22" s="185"/>
      <c r="RGI22" s="185"/>
      <c r="RGJ22" s="185"/>
      <c r="RGK22" s="185"/>
      <c r="RGL22" s="185"/>
      <c r="RGM22" s="185"/>
      <c r="RGN22" s="185"/>
      <c r="RGO22" s="185"/>
      <c r="RGP22" s="185"/>
      <c r="RGQ22" s="185"/>
      <c r="RGR22" s="185"/>
      <c r="RGS22" s="185"/>
      <c r="RGT22" s="185"/>
      <c r="RGU22" s="185"/>
      <c r="RGV22" s="185"/>
      <c r="RGW22" s="185"/>
      <c r="RGX22" s="185"/>
      <c r="RGY22" s="185"/>
      <c r="RGZ22" s="185"/>
      <c r="RHA22" s="185"/>
      <c r="RHB22" s="185"/>
      <c r="RHC22" s="185"/>
      <c r="RHD22" s="185"/>
      <c r="RHE22" s="185"/>
      <c r="RHF22" s="185"/>
      <c r="RHG22" s="185"/>
      <c r="RHH22" s="185"/>
      <c r="RHI22" s="185"/>
      <c r="RHJ22" s="185"/>
      <c r="RHK22" s="185"/>
      <c r="RHL22" s="185"/>
      <c r="RHM22" s="185"/>
      <c r="RHN22" s="185"/>
      <c r="RHO22" s="185"/>
      <c r="RHP22" s="185"/>
      <c r="RHQ22" s="185"/>
      <c r="RHR22" s="185"/>
      <c r="RHS22" s="185"/>
      <c r="RHT22" s="185"/>
      <c r="RHU22" s="185"/>
      <c r="RHV22" s="185"/>
      <c r="RHW22" s="185"/>
      <c r="RHX22" s="185"/>
      <c r="RHY22" s="185"/>
      <c r="RHZ22" s="185"/>
      <c r="RIA22" s="185"/>
      <c r="RIB22" s="185"/>
      <c r="RIC22" s="185"/>
      <c r="RID22" s="185"/>
      <c r="RIE22" s="185"/>
      <c r="RIF22" s="185"/>
      <c r="RIG22" s="185"/>
      <c r="RIH22" s="185"/>
      <c r="RII22" s="185"/>
      <c r="RIJ22" s="185"/>
      <c r="RIK22" s="185"/>
      <c r="RIL22" s="185"/>
      <c r="RIM22" s="185"/>
      <c r="RIN22" s="185"/>
      <c r="RIO22" s="185"/>
      <c r="RIP22" s="185"/>
      <c r="RIQ22" s="185"/>
      <c r="RIR22" s="185"/>
      <c r="RIS22" s="185"/>
      <c r="RIT22" s="185"/>
      <c r="RIU22" s="185"/>
      <c r="RIV22" s="185"/>
      <c r="RIW22" s="185"/>
      <c r="RIX22" s="185"/>
      <c r="RIY22" s="185"/>
      <c r="RIZ22" s="185"/>
      <c r="RJA22" s="185"/>
      <c r="RJB22" s="185"/>
      <c r="RJC22" s="185"/>
      <c r="RJD22" s="185"/>
      <c r="RJE22" s="185"/>
      <c r="RJF22" s="185"/>
      <c r="RJG22" s="185"/>
      <c r="RJH22" s="185"/>
      <c r="RJI22" s="185"/>
      <c r="RJJ22" s="185"/>
      <c r="RJK22" s="185"/>
      <c r="RJL22" s="185"/>
      <c r="RJM22" s="185"/>
      <c r="RJN22" s="185"/>
      <c r="RJO22" s="185"/>
      <c r="RJP22" s="185"/>
      <c r="RJQ22" s="185"/>
      <c r="RJR22" s="185"/>
      <c r="RJS22" s="185"/>
      <c r="RJT22" s="185"/>
      <c r="RJU22" s="185"/>
      <c r="RJV22" s="185"/>
      <c r="RJW22" s="185"/>
      <c r="RJX22" s="185"/>
      <c r="RJY22" s="185"/>
      <c r="RJZ22" s="185"/>
      <c r="RKA22" s="185"/>
      <c r="RKB22" s="185"/>
      <c r="RKC22" s="185"/>
      <c r="RKD22" s="185"/>
      <c r="RKE22" s="185"/>
      <c r="RKF22" s="185"/>
      <c r="RKG22" s="185"/>
      <c r="RKH22" s="185"/>
      <c r="RKI22" s="185"/>
      <c r="RKJ22" s="185"/>
      <c r="RKK22" s="185"/>
      <c r="RKL22" s="185"/>
      <c r="RKM22" s="185"/>
      <c r="RKN22" s="185"/>
      <c r="RKO22" s="185"/>
      <c r="RKP22" s="185"/>
      <c r="RKQ22" s="185"/>
      <c r="RKR22" s="185"/>
      <c r="RKS22" s="185"/>
      <c r="RKT22" s="185"/>
      <c r="RKU22" s="185"/>
      <c r="RKV22" s="185"/>
      <c r="RKW22" s="185"/>
      <c r="RKX22" s="185"/>
      <c r="RKY22" s="185"/>
      <c r="RKZ22" s="185"/>
      <c r="RLA22" s="185"/>
      <c r="RLB22" s="185"/>
      <c r="RLC22" s="185"/>
      <c r="RLD22" s="185"/>
      <c r="RLE22" s="185"/>
      <c r="RLF22" s="185"/>
      <c r="RLG22" s="185"/>
      <c r="RLH22" s="185"/>
      <c r="RLI22" s="185"/>
      <c r="RLJ22" s="185"/>
      <c r="RLK22" s="185"/>
      <c r="RLL22" s="185"/>
      <c r="RLM22" s="185"/>
      <c r="RLN22" s="185"/>
      <c r="RLO22" s="185"/>
      <c r="RLP22" s="185"/>
      <c r="RLQ22" s="185"/>
      <c r="RLR22" s="185"/>
      <c r="RLS22" s="185"/>
      <c r="RLT22" s="185"/>
      <c r="RLU22" s="185"/>
      <c r="RLV22" s="185"/>
      <c r="RLW22" s="185"/>
      <c r="RLX22" s="185"/>
      <c r="RLY22" s="185"/>
      <c r="RLZ22" s="185"/>
      <c r="RMA22" s="185"/>
      <c r="RMB22" s="185"/>
      <c r="RMC22" s="185"/>
      <c r="RMD22" s="185"/>
      <c r="RME22" s="185"/>
      <c r="RMF22" s="185"/>
      <c r="RMG22" s="185"/>
      <c r="RMH22" s="185"/>
      <c r="RMI22" s="185"/>
      <c r="RMJ22" s="185"/>
      <c r="RMK22" s="185"/>
      <c r="RML22" s="185"/>
      <c r="RMM22" s="185"/>
      <c r="RMN22" s="185"/>
      <c r="RMO22" s="185"/>
      <c r="RMP22" s="185"/>
      <c r="RMQ22" s="185"/>
      <c r="RMR22" s="185"/>
      <c r="RMS22" s="185"/>
      <c r="RMT22" s="185"/>
      <c r="RMU22" s="185"/>
      <c r="RMV22" s="185"/>
      <c r="RMW22" s="185"/>
      <c r="RMX22" s="185"/>
      <c r="RMY22" s="185"/>
      <c r="RMZ22" s="185"/>
      <c r="RNA22" s="185"/>
      <c r="RNB22" s="185"/>
      <c r="RNC22" s="185"/>
      <c r="RND22" s="185"/>
      <c r="RNE22" s="185"/>
      <c r="RNF22" s="185"/>
      <c r="RNG22" s="185"/>
      <c r="RNH22" s="185"/>
      <c r="RNI22" s="185"/>
      <c r="RNJ22" s="185"/>
      <c r="RNK22" s="185"/>
      <c r="RNL22" s="185"/>
      <c r="RNM22" s="185"/>
      <c r="RNN22" s="185"/>
      <c r="RNO22" s="185"/>
      <c r="RNP22" s="185"/>
      <c r="RNQ22" s="185"/>
      <c r="RNR22" s="185"/>
      <c r="RNS22" s="185"/>
      <c r="RNT22" s="185"/>
      <c r="RNU22" s="185"/>
      <c r="RNV22" s="185"/>
      <c r="RNW22" s="185"/>
      <c r="RNX22" s="185"/>
      <c r="RNY22" s="185"/>
      <c r="RNZ22" s="185"/>
      <c r="ROA22" s="185"/>
      <c r="ROB22" s="185"/>
      <c r="ROC22" s="185"/>
      <c r="ROD22" s="185"/>
      <c r="ROE22" s="185"/>
      <c r="ROF22" s="185"/>
      <c r="ROG22" s="185"/>
      <c r="ROH22" s="185"/>
      <c r="ROI22" s="185"/>
      <c r="ROJ22" s="185"/>
      <c r="ROK22" s="185"/>
      <c r="ROL22" s="185"/>
      <c r="ROM22" s="185"/>
      <c r="RON22" s="185"/>
      <c r="ROO22" s="185"/>
      <c r="ROP22" s="185"/>
      <c r="ROQ22" s="185"/>
      <c r="ROR22" s="185"/>
      <c r="ROS22" s="185"/>
      <c r="ROT22" s="185"/>
      <c r="ROU22" s="185"/>
      <c r="ROV22" s="185"/>
      <c r="ROW22" s="185"/>
      <c r="ROX22" s="185"/>
      <c r="ROY22" s="185"/>
      <c r="ROZ22" s="185"/>
      <c r="RPA22" s="185"/>
      <c r="RPB22" s="185"/>
      <c r="RPC22" s="185"/>
      <c r="RPD22" s="185"/>
      <c r="RPE22" s="185"/>
      <c r="RPF22" s="185"/>
      <c r="RPG22" s="185"/>
      <c r="RPH22" s="185"/>
      <c r="RPI22" s="185"/>
      <c r="RPJ22" s="185"/>
      <c r="RPK22" s="185"/>
      <c r="RPL22" s="185"/>
      <c r="RPM22" s="185"/>
      <c r="RPN22" s="185"/>
      <c r="RPO22" s="185"/>
      <c r="RPP22" s="185"/>
      <c r="RPQ22" s="185"/>
      <c r="RPR22" s="185"/>
      <c r="RPS22" s="185"/>
      <c r="RPT22" s="185"/>
      <c r="RPU22" s="185"/>
      <c r="RPV22" s="185"/>
      <c r="RPW22" s="185"/>
      <c r="RPX22" s="185"/>
      <c r="RPY22" s="185"/>
      <c r="RPZ22" s="185"/>
      <c r="RQA22" s="185"/>
      <c r="RQB22" s="185"/>
      <c r="RQC22" s="185"/>
      <c r="RQD22" s="185"/>
      <c r="RQE22" s="185"/>
      <c r="RQF22" s="185"/>
      <c r="RQG22" s="185"/>
      <c r="RQH22" s="185"/>
      <c r="RQI22" s="185"/>
      <c r="RQJ22" s="185"/>
      <c r="RQK22" s="185"/>
      <c r="RQL22" s="185"/>
      <c r="RQM22" s="185"/>
      <c r="RQN22" s="185"/>
      <c r="RQO22" s="185"/>
      <c r="RQP22" s="185"/>
      <c r="RQQ22" s="185"/>
      <c r="RQR22" s="185"/>
      <c r="RQS22" s="185"/>
      <c r="RQT22" s="185"/>
      <c r="RQU22" s="185"/>
      <c r="RQV22" s="185"/>
      <c r="RQW22" s="185"/>
      <c r="RQX22" s="185"/>
      <c r="RQY22" s="185"/>
      <c r="RQZ22" s="185"/>
      <c r="RRA22" s="185"/>
      <c r="RRB22" s="185"/>
      <c r="RRC22" s="185"/>
      <c r="RRD22" s="185"/>
      <c r="RRE22" s="185"/>
      <c r="RRF22" s="185"/>
      <c r="RRG22" s="185"/>
      <c r="RRH22" s="185"/>
      <c r="RRI22" s="185"/>
      <c r="RRJ22" s="185"/>
      <c r="RRK22" s="185"/>
      <c r="RRL22" s="185"/>
      <c r="RRM22" s="185"/>
      <c r="RRN22" s="185"/>
      <c r="RRO22" s="185"/>
      <c r="RRP22" s="185"/>
      <c r="RRQ22" s="185"/>
      <c r="RRR22" s="185"/>
      <c r="RRS22" s="185"/>
      <c r="RRT22" s="185"/>
      <c r="RRU22" s="185"/>
      <c r="RRV22" s="185"/>
      <c r="RRW22" s="185"/>
      <c r="RRX22" s="185"/>
      <c r="RRY22" s="185"/>
      <c r="RRZ22" s="185"/>
      <c r="RSA22" s="185"/>
      <c r="RSB22" s="185"/>
      <c r="RSC22" s="185"/>
      <c r="RSD22" s="185"/>
      <c r="RSE22" s="185"/>
      <c r="RSF22" s="185"/>
      <c r="RSG22" s="185"/>
      <c r="RSH22" s="185"/>
      <c r="RSI22" s="185"/>
      <c r="RSJ22" s="185"/>
      <c r="RSK22" s="185"/>
      <c r="RSL22" s="185"/>
      <c r="RSM22" s="185"/>
      <c r="RSN22" s="185"/>
      <c r="RSO22" s="185"/>
      <c r="RSP22" s="185"/>
      <c r="RSQ22" s="185"/>
      <c r="RSR22" s="185"/>
      <c r="RSS22" s="185"/>
      <c r="RST22" s="185"/>
      <c r="RSU22" s="185"/>
      <c r="RSV22" s="185"/>
      <c r="RSW22" s="185"/>
      <c r="RSX22" s="185"/>
      <c r="RSY22" s="185"/>
      <c r="RSZ22" s="185"/>
      <c r="RTA22" s="185"/>
      <c r="RTB22" s="185"/>
      <c r="RTC22" s="185"/>
      <c r="RTD22" s="185"/>
      <c r="RTE22" s="185"/>
      <c r="RTF22" s="185"/>
      <c r="RTG22" s="185"/>
      <c r="RTH22" s="185"/>
      <c r="RTI22" s="185"/>
      <c r="RTJ22" s="185"/>
      <c r="RTK22" s="185"/>
      <c r="RTL22" s="185"/>
      <c r="RTM22" s="185"/>
      <c r="RTN22" s="185"/>
      <c r="RTO22" s="185"/>
      <c r="RTP22" s="185"/>
      <c r="RTQ22" s="185"/>
      <c r="RTR22" s="185"/>
      <c r="RTS22" s="185"/>
      <c r="RTT22" s="185"/>
      <c r="RTU22" s="185"/>
      <c r="RTV22" s="185"/>
      <c r="RTW22" s="185"/>
      <c r="RTX22" s="185"/>
      <c r="RTY22" s="185"/>
      <c r="RTZ22" s="185"/>
      <c r="RUA22" s="185"/>
      <c r="RUB22" s="185"/>
      <c r="RUC22" s="185"/>
      <c r="RUD22" s="185"/>
      <c r="RUE22" s="185"/>
      <c r="RUF22" s="185"/>
      <c r="RUG22" s="185"/>
      <c r="RUH22" s="185"/>
      <c r="RUI22" s="185"/>
      <c r="RUJ22" s="185"/>
      <c r="RUK22" s="185"/>
      <c r="RUL22" s="185"/>
      <c r="RUM22" s="185"/>
      <c r="RUN22" s="185"/>
      <c r="RUO22" s="185"/>
      <c r="RUP22" s="185"/>
      <c r="RUQ22" s="185"/>
      <c r="RUR22" s="185"/>
      <c r="RUS22" s="185"/>
      <c r="RUT22" s="185"/>
      <c r="RUU22" s="185"/>
      <c r="RUV22" s="185"/>
      <c r="RUW22" s="185"/>
      <c r="RUX22" s="185"/>
      <c r="RUY22" s="185"/>
      <c r="RUZ22" s="185"/>
      <c r="RVA22" s="185"/>
      <c r="RVB22" s="185"/>
      <c r="RVC22" s="185"/>
      <c r="RVD22" s="185"/>
      <c r="RVE22" s="185"/>
      <c r="RVF22" s="185"/>
      <c r="RVG22" s="185"/>
      <c r="RVH22" s="185"/>
      <c r="RVI22" s="185"/>
      <c r="RVJ22" s="185"/>
      <c r="RVK22" s="185"/>
      <c r="RVL22" s="185"/>
      <c r="RVM22" s="185"/>
      <c r="RVN22" s="185"/>
      <c r="RVO22" s="185"/>
      <c r="RVP22" s="185"/>
      <c r="RVQ22" s="185"/>
      <c r="RVR22" s="185"/>
      <c r="RVS22" s="185"/>
      <c r="RVT22" s="185"/>
      <c r="RVU22" s="185"/>
      <c r="RVV22" s="185"/>
      <c r="RVW22" s="185"/>
      <c r="RVX22" s="185"/>
      <c r="RVY22" s="185"/>
      <c r="RVZ22" s="185"/>
      <c r="RWA22" s="185"/>
      <c r="RWB22" s="185"/>
      <c r="RWC22" s="185"/>
      <c r="RWD22" s="185"/>
      <c r="RWE22" s="185"/>
      <c r="RWF22" s="185"/>
      <c r="RWG22" s="185"/>
      <c r="RWH22" s="185"/>
      <c r="RWI22" s="185"/>
      <c r="RWJ22" s="185"/>
      <c r="RWK22" s="185"/>
      <c r="RWL22" s="185"/>
      <c r="RWM22" s="185"/>
      <c r="RWN22" s="185"/>
      <c r="RWO22" s="185"/>
      <c r="RWP22" s="185"/>
      <c r="RWQ22" s="185"/>
      <c r="RWR22" s="185"/>
      <c r="RWS22" s="185"/>
      <c r="RWT22" s="185"/>
      <c r="RWU22" s="185"/>
      <c r="RWV22" s="185"/>
      <c r="RWW22" s="185"/>
      <c r="RWX22" s="185"/>
      <c r="RWY22" s="185"/>
      <c r="RWZ22" s="185"/>
      <c r="RXA22" s="185"/>
      <c r="RXB22" s="185"/>
      <c r="RXC22" s="185"/>
      <c r="RXD22" s="185"/>
      <c r="RXE22" s="185"/>
      <c r="RXF22" s="185"/>
      <c r="RXG22" s="185"/>
      <c r="RXH22" s="185"/>
      <c r="RXI22" s="185"/>
      <c r="RXJ22" s="185"/>
      <c r="RXK22" s="185"/>
      <c r="RXL22" s="185"/>
      <c r="RXM22" s="185"/>
      <c r="RXN22" s="185"/>
      <c r="RXO22" s="185"/>
      <c r="RXP22" s="185"/>
      <c r="RXQ22" s="185"/>
      <c r="RXR22" s="185"/>
      <c r="RXS22" s="185"/>
      <c r="RXT22" s="185"/>
      <c r="RXU22" s="185"/>
      <c r="RXV22" s="185"/>
      <c r="RXW22" s="185"/>
      <c r="RXX22" s="185"/>
      <c r="RXY22" s="185"/>
      <c r="RXZ22" s="185"/>
      <c r="RYA22" s="185"/>
      <c r="RYB22" s="185"/>
      <c r="RYC22" s="185"/>
      <c r="RYD22" s="185"/>
      <c r="RYE22" s="185"/>
      <c r="RYF22" s="185"/>
      <c r="RYG22" s="185"/>
      <c r="RYH22" s="185"/>
      <c r="RYI22" s="185"/>
      <c r="RYJ22" s="185"/>
      <c r="RYK22" s="185"/>
      <c r="RYL22" s="185"/>
      <c r="RYM22" s="185"/>
      <c r="RYN22" s="185"/>
      <c r="RYO22" s="185"/>
      <c r="RYP22" s="185"/>
      <c r="RYQ22" s="185"/>
      <c r="RYR22" s="185"/>
      <c r="RYS22" s="185"/>
      <c r="RYT22" s="185"/>
      <c r="RYU22" s="185"/>
      <c r="RYV22" s="185"/>
      <c r="RYW22" s="185"/>
      <c r="RYX22" s="185"/>
      <c r="RYY22" s="185"/>
      <c r="RYZ22" s="185"/>
      <c r="RZA22" s="185"/>
      <c r="RZB22" s="185"/>
      <c r="RZC22" s="185"/>
      <c r="RZD22" s="185"/>
      <c r="RZE22" s="185"/>
      <c r="RZF22" s="185"/>
      <c r="RZG22" s="185"/>
      <c r="RZH22" s="185"/>
      <c r="RZI22" s="185"/>
      <c r="RZJ22" s="185"/>
      <c r="RZK22" s="185"/>
      <c r="RZL22" s="185"/>
      <c r="RZM22" s="185"/>
      <c r="RZN22" s="185"/>
      <c r="RZO22" s="185"/>
      <c r="RZP22" s="185"/>
      <c r="RZQ22" s="185"/>
      <c r="RZR22" s="185"/>
      <c r="RZS22" s="185"/>
      <c r="RZT22" s="185"/>
      <c r="RZU22" s="185"/>
      <c r="RZV22" s="185"/>
      <c r="RZW22" s="185"/>
      <c r="RZX22" s="185"/>
      <c r="RZY22" s="185"/>
      <c r="RZZ22" s="185"/>
      <c r="SAA22" s="185"/>
      <c r="SAB22" s="185"/>
      <c r="SAC22" s="185"/>
      <c r="SAD22" s="185"/>
      <c r="SAE22" s="185"/>
      <c r="SAF22" s="185"/>
      <c r="SAG22" s="185"/>
      <c r="SAH22" s="185"/>
      <c r="SAI22" s="185"/>
      <c r="SAJ22" s="185"/>
      <c r="SAK22" s="185"/>
      <c r="SAL22" s="185"/>
      <c r="SAM22" s="185"/>
      <c r="SAN22" s="185"/>
      <c r="SAO22" s="185"/>
      <c r="SAP22" s="185"/>
      <c r="SAQ22" s="185"/>
      <c r="SAR22" s="185"/>
      <c r="SAS22" s="185"/>
      <c r="SAT22" s="185"/>
      <c r="SAU22" s="185"/>
      <c r="SAV22" s="185"/>
      <c r="SAW22" s="185"/>
      <c r="SAX22" s="185"/>
      <c r="SAY22" s="185"/>
      <c r="SAZ22" s="185"/>
      <c r="SBA22" s="185"/>
      <c r="SBB22" s="185"/>
      <c r="SBC22" s="185"/>
      <c r="SBD22" s="185"/>
      <c r="SBE22" s="185"/>
      <c r="SBF22" s="185"/>
      <c r="SBG22" s="185"/>
      <c r="SBH22" s="185"/>
      <c r="SBI22" s="185"/>
      <c r="SBJ22" s="185"/>
      <c r="SBK22" s="185"/>
      <c r="SBL22" s="185"/>
      <c r="SBM22" s="185"/>
      <c r="SBN22" s="185"/>
      <c r="SBO22" s="185"/>
      <c r="SBP22" s="185"/>
      <c r="SBQ22" s="185"/>
      <c r="SBR22" s="185"/>
      <c r="SBS22" s="185"/>
      <c r="SBT22" s="185"/>
      <c r="SBU22" s="185"/>
      <c r="SBV22" s="185"/>
      <c r="SBW22" s="185"/>
      <c r="SBX22" s="185"/>
      <c r="SBY22" s="185"/>
      <c r="SBZ22" s="185"/>
      <c r="SCA22" s="185"/>
      <c r="SCB22" s="185"/>
      <c r="SCC22" s="185"/>
      <c r="SCD22" s="185"/>
      <c r="SCE22" s="185"/>
      <c r="SCF22" s="185"/>
      <c r="SCG22" s="185"/>
      <c r="SCH22" s="185"/>
      <c r="SCI22" s="185"/>
      <c r="SCJ22" s="185"/>
      <c r="SCK22" s="185"/>
      <c r="SCL22" s="185"/>
      <c r="SCM22" s="185"/>
      <c r="SCN22" s="185"/>
      <c r="SCO22" s="185"/>
      <c r="SCP22" s="185"/>
      <c r="SCQ22" s="185"/>
      <c r="SCR22" s="185"/>
      <c r="SCS22" s="185"/>
      <c r="SCT22" s="185"/>
      <c r="SCU22" s="185"/>
      <c r="SCV22" s="185"/>
      <c r="SCW22" s="185"/>
      <c r="SCX22" s="185"/>
      <c r="SCY22" s="185"/>
      <c r="SCZ22" s="185"/>
      <c r="SDA22" s="185"/>
      <c r="SDB22" s="185"/>
      <c r="SDC22" s="185"/>
      <c r="SDD22" s="185"/>
      <c r="SDE22" s="185"/>
      <c r="SDF22" s="185"/>
      <c r="SDG22" s="185"/>
      <c r="SDH22" s="185"/>
      <c r="SDI22" s="185"/>
      <c r="SDJ22" s="185"/>
      <c r="SDK22" s="185"/>
      <c r="SDL22" s="185"/>
      <c r="SDM22" s="185"/>
      <c r="SDN22" s="185"/>
      <c r="SDO22" s="185"/>
      <c r="SDP22" s="185"/>
      <c r="SDQ22" s="185"/>
      <c r="SDR22" s="185"/>
      <c r="SDS22" s="185"/>
      <c r="SDT22" s="185"/>
      <c r="SDU22" s="185"/>
      <c r="SDV22" s="185"/>
      <c r="SDW22" s="185"/>
      <c r="SDX22" s="185"/>
      <c r="SDY22" s="185"/>
      <c r="SDZ22" s="185"/>
      <c r="SEA22" s="185"/>
      <c r="SEB22" s="185"/>
      <c r="SEC22" s="185"/>
      <c r="SED22" s="185"/>
      <c r="SEE22" s="185"/>
      <c r="SEF22" s="185"/>
      <c r="SEG22" s="185"/>
      <c r="SEH22" s="185"/>
      <c r="SEI22" s="185"/>
      <c r="SEJ22" s="185"/>
      <c r="SEK22" s="185"/>
      <c r="SEL22" s="185"/>
      <c r="SEM22" s="185"/>
      <c r="SEN22" s="185"/>
      <c r="SEO22" s="185"/>
      <c r="SEP22" s="185"/>
      <c r="SEQ22" s="185"/>
      <c r="SER22" s="185"/>
      <c r="SES22" s="185"/>
      <c r="SET22" s="185"/>
      <c r="SEU22" s="185"/>
      <c r="SEV22" s="185"/>
      <c r="SEW22" s="185"/>
      <c r="SEX22" s="185"/>
      <c r="SEY22" s="185"/>
      <c r="SEZ22" s="185"/>
      <c r="SFA22" s="185"/>
      <c r="SFB22" s="185"/>
      <c r="SFC22" s="185"/>
      <c r="SFD22" s="185"/>
      <c r="SFE22" s="185"/>
      <c r="SFF22" s="185"/>
      <c r="SFG22" s="185"/>
      <c r="SFH22" s="185"/>
      <c r="SFI22" s="185"/>
      <c r="SFJ22" s="185"/>
      <c r="SFK22" s="185"/>
      <c r="SFL22" s="185"/>
      <c r="SFM22" s="185"/>
      <c r="SFN22" s="185"/>
      <c r="SFO22" s="185"/>
      <c r="SFP22" s="185"/>
      <c r="SFQ22" s="185"/>
      <c r="SFR22" s="185"/>
      <c r="SFS22" s="185"/>
      <c r="SFT22" s="185"/>
      <c r="SFU22" s="185"/>
      <c r="SFV22" s="185"/>
      <c r="SFW22" s="185"/>
      <c r="SFX22" s="185"/>
      <c r="SFY22" s="185"/>
      <c r="SFZ22" s="185"/>
      <c r="SGA22" s="185"/>
      <c r="SGB22" s="185"/>
      <c r="SGC22" s="185"/>
      <c r="SGD22" s="185"/>
      <c r="SGE22" s="185"/>
      <c r="SGF22" s="185"/>
      <c r="SGG22" s="185"/>
      <c r="SGH22" s="185"/>
      <c r="SGI22" s="185"/>
      <c r="SGJ22" s="185"/>
      <c r="SGK22" s="185"/>
      <c r="SGL22" s="185"/>
      <c r="SGM22" s="185"/>
      <c r="SGN22" s="185"/>
      <c r="SGO22" s="185"/>
      <c r="SGP22" s="185"/>
      <c r="SGQ22" s="185"/>
      <c r="SGR22" s="185"/>
      <c r="SGS22" s="185"/>
      <c r="SGT22" s="185"/>
      <c r="SGU22" s="185"/>
      <c r="SGV22" s="185"/>
      <c r="SGW22" s="185"/>
      <c r="SGX22" s="185"/>
      <c r="SGY22" s="185"/>
      <c r="SGZ22" s="185"/>
      <c r="SHA22" s="185"/>
      <c r="SHB22" s="185"/>
      <c r="SHC22" s="185"/>
      <c r="SHD22" s="185"/>
      <c r="SHE22" s="185"/>
      <c r="SHF22" s="185"/>
      <c r="SHG22" s="185"/>
      <c r="SHH22" s="185"/>
      <c r="SHI22" s="185"/>
      <c r="SHJ22" s="185"/>
      <c r="SHK22" s="185"/>
      <c r="SHL22" s="185"/>
      <c r="SHM22" s="185"/>
      <c r="SHN22" s="185"/>
      <c r="SHO22" s="185"/>
      <c r="SHP22" s="185"/>
      <c r="SHQ22" s="185"/>
      <c r="SHR22" s="185"/>
      <c r="SHS22" s="185"/>
      <c r="SHT22" s="185"/>
      <c r="SHU22" s="185"/>
      <c r="SHV22" s="185"/>
      <c r="SHW22" s="185"/>
      <c r="SHX22" s="185"/>
      <c r="SHY22" s="185"/>
      <c r="SHZ22" s="185"/>
      <c r="SIA22" s="185"/>
      <c r="SIB22" s="185"/>
      <c r="SIC22" s="185"/>
      <c r="SID22" s="185"/>
      <c r="SIE22" s="185"/>
      <c r="SIF22" s="185"/>
      <c r="SIG22" s="185"/>
      <c r="SIH22" s="185"/>
      <c r="SII22" s="185"/>
      <c r="SIJ22" s="185"/>
      <c r="SIK22" s="185"/>
      <c r="SIL22" s="185"/>
      <c r="SIM22" s="185"/>
      <c r="SIN22" s="185"/>
      <c r="SIO22" s="185"/>
      <c r="SIP22" s="185"/>
      <c r="SIQ22" s="185"/>
      <c r="SIR22" s="185"/>
      <c r="SIS22" s="185"/>
      <c r="SIT22" s="185"/>
      <c r="SIU22" s="185"/>
      <c r="SIV22" s="185"/>
      <c r="SIW22" s="185"/>
      <c r="SIX22" s="185"/>
      <c r="SIY22" s="185"/>
      <c r="SIZ22" s="185"/>
      <c r="SJA22" s="185"/>
      <c r="SJB22" s="185"/>
      <c r="SJC22" s="185"/>
      <c r="SJD22" s="185"/>
      <c r="SJE22" s="185"/>
      <c r="SJF22" s="185"/>
      <c r="SJG22" s="185"/>
      <c r="SJH22" s="185"/>
      <c r="SJI22" s="185"/>
      <c r="SJJ22" s="185"/>
      <c r="SJK22" s="185"/>
      <c r="SJL22" s="185"/>
      <c r="SJM22" s="185"/>
      <c r="SJN22" s="185"/>
      <c r="SJO22" s="185"/>
      <c r="SJP22" s="185"/>
      <c r="SJQ22" s="185"/>
      <c r="SJR22" s="185"/>
      <c r="SJS22" s="185"/>
      <c r="SJT22" s="185"/>
      <c r="SJU22" s="185"/>
      <c r="SJV22" s="185"/>
      <c r="SJW22" s="185"/>
      <c r="SJX22" s="185"/>
      <c r="SJY22" s="185"/>
      <c r="SJZ22" s="185"/>
      <c r="SKA22" s="185"/>
      <c r="SKB22" s="185"/>
      <c r="SKC22" s="185"/>
      <c r="SKD22" s="185"/>
      <c r="SKE22" s="185"/>
      <c r="SKF22" s="185"/>
      <c r="SKG22" s="185"/>
      <c r="SKH22" s="185"/>
      <c r="SKI22" s="185"/>
      <c r="SKJ22" s="185"/>
      <c r="SKK22" s="185"/>
      <c r="SKL22" s="185"/>
      <c r="SKM22" s="185"/>
      <c r="SKN22" s="185"/>
      <c r="SKO22" s="185"/>
      <c r="SKP22" s="185"/>
      <c r="SKQ22" s="185"/>
      <c r="SKR22" s="185"/>
      <c r="SKS22" s="185"/>
      <c r="SKT22" s="185"/>
      <c r="SKU22" s="185"/>
      <c r="SKV22" s="185"/>
      <c r="SKW22" s="185"/>
      <c r="SKX22" s="185"/>
      <c r="SKY22" s="185"/>
      <c r="SKZ22" s="185"/>
      <c r="SLA22" s="185"/>
      <c r="SLB22" s="185"/>
      <c r="SLC22" s="185"/>
      <c r="SLD22" s="185"/>
      <c r="SLE22" s="185"/>
      <c r="SLF22" s="185"/>
      <c r="SLG22" s="185"/>
      <c r="SLH22" s="185"/>
      <c r="SLI22" s="185"/>
      <c r="SLJ22" s="185"/>
      <c r="SLK22" s="185"/>
      <c r="SLL22" s="185"/>
      <c r="SLM22" s="185"/>
      <c r="SLN22" s="185"/>
      <c r="SLO22" s="185"/>
      <c r="SLP22" s="185"/>
      <c r="SLQ22" s="185"/>
      <c r="SLR22" s="185"/>
      <c r="SLS22" s="185"/>
      <c r="SLT22" s="185"/>
      <c r="SLU22" s="185"/>
      <c r="SLV22" s="185"/>
      <c r="SLW22" s="185"/>
      <c r="SLX22" s="185"/>
      <c r="SLY22" s="185"/>
      <c r="SLZ22" s="185"/>
      <c r="SMA22" s="185"/>
      <c r="SMB22" s="185"/>
      <c r="SMC22" s="185"/>
      <c r="SMD22" s="185"/>
      <c r="SME22" s="185"/>
      <c r="SMF22" s="185"/>
      <c r="SMG22" s="185"/>
      <c r="SMH22" s="185"/>
      <c r="SMI22" s="185"/>
      <c r="SMJ22" s="185"/>
      <c r="SMK22" s="185"/>
      <c r="SML22" s="185"/>
      <c r="SMM22" s="185"/>
      <c r="SMN22" s="185"/>
      <c r="SMO22" s="185"/>
      <c r="SMP22" s="185"/>
      <c r="SMQ22" s="185"/>
      <c r="SMR22" s="185"/>
      <c r="SMS22" s="185"/>
      <c r="SMT22" s="185"/>
      <c r="SMU22" s="185"/>
      <c r="SMV22" s="185"/>
      <c r="SMW22" s="185"/>
      <c r="SMX22" s="185"/>
      <c r="SMY22" s="185"/>
      <c r="SMZ22" s="185"/>
      <c r="SNA22" s="185"/>
      <c r="SNB22" s="185"/>
      <c r="SNC22" s="185"/>
      <c r="SND22" s="185"/>
      <c r="SNE22" s="185"/>
      <c r="SNF22" s="185"/>
      <c r="SNG22" s="185"/>
      <c r="SNH22" s="185"/>
      <c r="SNI22" s="185"/>
      <c r="SNJ22" s="185"/>
      <c r="SNK22" s="185"/>
      <c r="SNL22" s="185"/>
      <c r="SNM22" s="185"/>
      <c r="SNN22" s="185"/>
      <c r="SNO22" s="185"/>
      <c r="SNP22" s="185"/>
      <c r="SNQ22" s="185"/>
      <c r="SNR22" s="185"/>
      <c r="SNS22" s="185"/>
      <c r="SNT22" s="185"/>
      <c r="SNU22" s="185"/>
      <c r="SNV22" s="185"/>
      <c r="SNW22" s="185"/>
      <c r="SNX22" s="185"/>
      <c r="SNY22" s="185"/>
      <c r="SNZ22" s="185"/>
      <c r="SOA22" s="185"/>
      <c r="SOB22" s="185"/>
      <c r="SOC22" s="185"/>
      <c r="SOD22" s="185"/>
      <c r="SOE22" s="185"/>
      <c r="SOF22" s="185"/>
      <c r="SOG22" s="185"/>
      <c r="SOH22" s="185"/>
      <c r="SOI22" s="185"/>
      <c r="SOJ22" s="185"/>
      <c r="SOK22" s="185"/>
      <c r="SOL22" s="185"/>
      <c r="SOM22" s="185"/>
      <c r="SON22" s="185"/>
      <c r="SOO22" s="185"/>
      <c r="SOP22" s="185"/>
      <c r="SOQ22" s="185"/>
      <c r="SOR22" s="185"/>
      <c r="SOS22" s="185"/>
      <c r="SOT22" s="185"/>
      <c r="SOU22" s="185"/>
      <c r="SOV22" s="185"/>
      <c r="SOW22" s="185"/>
      <c r="SOX22" s="185"/>
      <c r="SOY22" s="185"/>
      <c r="SOZ22" s="185"/>
      <c r="SPA22" s="185"/>
      <c r="SPB22" s="185"/>
      <c r="SPC22" s="185"/>
      <c r="SPD22" s="185"/>
      <c r="SPE22" s="185"/>
      <c r="SPF22" s="185"/>
      <c r="SPG22" s="185"/>
      <c r="SPH22" s="185"/>
      <c r="SPI22" s="185"/>
      <c r="SPJ22" s="185"/>
      <c r="SPK22" s="185"/>
      <c r="SPL22" s="185"/>
      <c r="SPM22" s="185"/>
      <c r="SPN22" s="185"/>
      <c r="SPO22" s="185"/>
      <c r="SPP22" s="185"/>
      <c r="SPQ22" s="185"/>
      <c r="SPR22" s="185"/>
      <c r="SPS22" s="185"/>
      <c r="SPT22" s="185"/>
      <c r="SPU22" s="185"/>
      <c r="SPV22" s="185"/>
      <c r="SPW22" s="185"/>
      <c r="SPX22" s="185"/>
      <c r="SPY22" s="185"/>
      <c r="SPZ22" s="185"/>
      <c r="SQA22" s="185"/>
      <c r="SQB22" s="185"/>
      <c r="SQC22" s="185"/>
      <c r="SQD22" s="185"/>
      <c r="SQE22" s="185"/>
      <c r="SQF22" s="185"/>
      <c r="SQG22" s="185"/>
      <c r="SQH22" s="185"/>
      <c r="SQI22" s="185"/>
      <c r="SQJ22" s="185"/>
      <c r="SQK22" s="185"/>
      <c r="SQL22" s="185"/>
      <c r="SQM22" s="185"/>
      <c r="SQN22" s="185"/>
      <c r="SQO22" s="185"/>
      <c r="SQP22" s="185"/>
      <c r="SQQ22" s="185"/>
      <c r="SQR22" s="185"/>
      <c r="SQS22" s="185"/>
      <c r="SQT22" s="185"/>
      <c r="SQU22" s="185"/>
      <c r="SQV22" s="185"/>
      <c r="SQW22" s="185"/>
      <c r="SQX22" s="185"/>
      <c r="SQY22" s="185"/>
      <c r="SQZ22" s="185"/>
      <c r="SRA22" s="185"/>
      <c r="SRB22" s="185"/>
      <c r="SRC22" s="185"/>
      <c r="SRD22" s="185"/>
      <c r="SRE22" s="185"/>
      <c r="SRF22" s="185"/>
      <c r="SRG22" s="185"/>
      <c r="SRH22" s="185"/>
      <c r="SRI22" s="185"/>
      <c r="SRJ22" s="185"/>
      <c r="SRK22" s="185"/>
      <c r="SRL22" s="185"/>
      <c r="SRM22" s="185"/>
      <c r="SRN22" s="185"/>
      <c r="SRO22" s="185"/>
      <c r="SRP22" s="185"/>
      <c r="SRQ22" s="185"/>
      <c r="SRR22" s="185"/>
      <c r="SRS22" s="185"/>
      <c r="SRT22" s="185"/>
      <c r="SRU22" s="185"/>
      <c r="SRV22" s="185"/>
      <c r="SRW22" s="185"/>
      <c r="SRX22" s="185"/>
      <c r="SRY22" s="185"/>
      <c r="SRZ22" s="185"/>
      <c r="SSA22" s="185"/>
      <c r="SSB22" s="185"/>
      <c r="SSC22" s="185"/>
      <c r="SSD22" s="185"/>
      <c r="SSE22" s="185"/>
      <c r="SSF22" s="185"/>
      <c r="SSG22" s="185"/>
      <c r="SSH22" s="185"/>
      <c r="SSI22" s="185"/>
      <c r="SSJ22" s="185"/>
      <c r="SSK22" s="185"/>
      <c r="SSL22" s="185"/>
      <c r="SSM22" s="185"/>
      <c r="SSN22" s="185"/>
      <c r="SSO22" s="185"/>
      <c r="SSP22" s="185"/>
      <c r="SSQ22" s="185"/>
      <c r="SSR22" s="185"/>
      <c r="SSS22" s="185"/>
      <c r="SST22" s="185"/>
      <c r="SSU22" s="185"/>
      <c r="SSV22" s="185"/>
      <c r="SSW22" s="185"/>
      <c r="SSX22" s="185"/>
      <c r="SSY22" s="185"/>
      <c r="SSZ22" s="185"/>
      <c r="STA22" s="185"/>
      <c r="STB22" s="185"/>
      <c r="STC22" s="185"/>
      <c r="STD22" s="185"/>
      <c r="STE22" s="185"/>
      <c r="STF22" s="185"/>
      <c r="STG22" s="185"/>
      <c r="STH22" s="185"/>
      <c r="STI22" s="185"/>
      <c r="STJ22" s="185"/>
      <c r="STK22" s="185"/>
      <c r="STL22" s="185"/>
      <c r="STM22" s="185"/>
      <c r="STN22" s="185"/>
      <c r="STO22" s="185"/>
      <c r="STP22" s="185"/>
      <c r="STQ22" s="185"/>
      <c r="STR22" s="185"/>
      <c r="STS22" s="185"/>
      <c r="STT22" s="185"/>
      <c r="STU22" s="185"/>
      <c r="STV22" s="185"/>
      <c r="STW22" s="185"/>
      <c r="STX22" s="185"/>
      <c r="STY22" s="185"/>
      <c r="STZ22" s="185"/>
      <c r="SUA22" s="185"/>
      <c r="SUB22" s="185"/>
      <c r="SUC22" s="185"/>
      <c r="SUD22" s="185"/>
      <c r="SUE22" s="185"/>
      <c r="SUF22" s="185"/>
      <c r="SUG22" s="185"/>
      <c r="SUH22" s="185"/>
      <c r="SUI22" s="185"/>
      <c r="SUJ22" s="185"/>
      <c r="SUK22" s="185"/>
      <c r="SUL22" s="185"/>
      <c r="SUM22" s="185"/>
      <c r="SUN22" s="185"/>
      <c r="SUO22" s="185"/>
      <c r="SUP22" s="185"/>
      <c r="SUQ22" s="185"/>
      <c r="SUR22" s="185"/>
      <c r="SUS22" s="185"/>
      <c r="SUT22" s="185"/>
      <c r="SUU22" s="185"/>
      <c r="SUV22" s="185"/>
      <c r="SUW22" s="185"/>
      <c r="SUX22" s="185"/>
      <c r="SUY22" s="185"/>
      <c r="SUZ22" s="185"/>
      <c r="SVA22" s="185"/>
      <c r="SVB22" s="185"/>
      <c r="SVC22" s="185"/>
      <c r="SVD22" s="185"/>
      <c r="SVE22" s="185"/>
      <c r="SVF22" s="185"/>
      <c r="SVG22" s="185"/>
      <c r="SVH22" s="185"/>
      <c r="SVI22" s="185"/>
      <c r="SVJ22" s="185"/>
      <c r="SVK22" s="185"/>
      <c r="SVL22" s="185"/>
      <c r="SVM22" s="185"/>
      <c r="SVN22" s="185"/>
      <c r="SVO22" s="185"/>
      <c r="SVP22" s="185"/>
      <c r="SVQ22" s="185"/>
      <c r="SVR22" s="185"/>
      <c r="SVS22" s="185"/>
      <c r="SVT22" s="185"/>
      <c r="SVU22" s="185"/>
      <c r="SVV22" s="185"/>
      <c r="SVW22" s="185"/>
      <c r="SVX22" s="185"/>
      <c r="SVY22" s="185"/>
      <c r="SVZ22" s="185"/>
      <c r="SWA22" s="185"/>
      <c r="SWB22" s="185"/>
      <c r="SWC22" s="185"/>
      <c r="SWD22" s="185"/>
      <c r="SWE22" s="185"/>
      <c r="SWF22" s="185"/>
      <c r="SWG22" s="185"/>
      <c r="SWH22" s="185"/>
      <c r="SWI22" s="185"/>
      <c r="SWJ22" s="185"/>
      <c r="SWK22" s="185"/>
      <c r="SWL22" s="185"/>
      <c r="SWM22" s="185"/>
      <c r="SWN22" s="185"/>
      <c r="SWO22" s="185"/>
      <c r="SWP22" s="185"/>
      <c r="SWQ22" s="185"/>
      <c r="SWR22" s="185"/>
      <c r="SWS22" s="185"/>
      <c r="SWT22" s="185"/>
      <c r="SWU22" s="185"/>
      <c r="SWV22" s="185"/>
      <c r="SWW22" s="185"/>
      <c r="SWX22" s="185"/>
      <c r="SWY22" s="185"/>
      <c r="SWZ22" s="185"/>
      <c r="SXA22" s="185"/>
      <c r="SXB22" s="185"/>
      <c r="SXC22" s="185"/>
      <c r="SXD22" s="185"/>
      <c r="SXE22" s="185"/>
      <c r="SXF22" s="185"/>
      <c r="SXG22" s="185"/>
      <c r="SXH22" s="185"/>
      <c r="SXI22" s="185"/>
      <c r="SXJ22" s="185"/>
      <c r="SXK22" s="185"/>
      <c r="SXL22" s="185"/>
      <c r="SXM22" s="185"/>
      <c r="SXN22" s="185"/>
      <c r="SXO22" s="185"/>
      <c r="SXP22" s="185"/>
      <c r="SXQ22" s="185"/>
      <c r="SXR22" s="185"/>
      <c r="SXS22" s="185"/>
      <c r="SXT22" s="185"/>
      <c r="SXU22" s="185"/>
      <c r="SXV22" s="185"/>
      <c r="SXW22" s="185"/>
      <c r="SXX22" s="185"/>
      <c r="SXY22" s="185"/>
      <c r="SXZ22" s="185"/>
      <c r="SYA22" s="185"/>
      <c r="SYB22" s="185"/>
      <c r="SYC22" s="185"/>
      <c r="SYD22" s="185"/>
      <c r="SYE22" s="185"/>
      <c r="SYF22" s="185"/>
      <c r="SYG22" s="185"/>
      <c r="SYH22" s="185"/>
      <c r="SYI22" s="185"/>
      <c r="SYJ22" s="185"/>
      <c r="SYK22" s="185"/>
      <c r="SYL22" s="185"/>
      <c r="SYM22" s="185"/>
      <c r="SYN22" s="185"/>
      <c r="SYO22" s="185"/>
      <c r="SYP22" s="185"/>
      <c r="SYQ22" s="185"/>
      <c r="SYR22" s="185"/>
      <c r="SYS22" s="185"/>
      <c r="SYT22" s="185"/>
      <c r="SYU22" s="185"/>
      <c r="SYV22" s="185"/>
      <c r="SYW22" s="185"/>
      <c r="SYX22" s="185"/>
      <c r="SYY22" s="185"/>
      <c r="SYZ22" s="185"/>
      <c r="SZA22" s="185"/>
      <c r="SZB22" s="185"/>
      <c r="SZC22" s="185"/>
      <c r="SZD22" s="185"/>
      <c r="SZE22" s="185"/>
      <c r="SZF22" s="185"/>
      <c r="SZG22" s="185"/>
      <c r="SZH22" s="185"/>
      <c r="SZI22" s="185"/>
      <c r="SZJ22" s="185"/>
      <c r="SZK22" s="185"/>
      <c r="SZL22" s="185"/>
      <c r="SZM22" s="185"/>
      <c r="SZN22" s="185"/>
      <c r="SZO22" s="185"/>
      <c r="SZP22" s="185"/>
      <c r="SZQ22" s="185"/>
      <c r="SZR22" s="185"/>
      <c r="SZS22" s="185"/>
      <c r="SZT22" s="185"/>
      <c r="SZU22" s="185"/>
      <c r="SZV22" s="185"/>
      <c r="SZW22" s="185"/>
      <c r="SZX22" s="185"/>
      <c r="SZY22" s="185"/>
      <c r="SZZ22" s="185"/>
      <c r="TAA22" s="185"/>
      <c r="TAB22" s="185"/>
      <c r="TAC22" s="185"/>
      <c r="TAD22" s="185"/>
      <c r="TAE22" s="185"/>
      <c r="TAF22" s="185"/>
      <c r="TAG22" s="185"/>
      <c r="TAH22" s="185"/>
      <c r="TAI22" s="185"/>
      <c r="TAJ22" s="185"/>
      <c r="TAK22" s="185"/>
      <c r="TAL22" s="185"/>
      <c r="TAM22" s="185"/>
      <c r="TAN22" s="185"/>
      <c r="TAO22" s="185"/>
      <c r="TAP22" s="185"/>
      <c r="TAQ22" s="185"/>
      <c r="TAR22" s="185"/>
      <c r="TAS22" s="185"/>
      <c r="TAT22" s="185"/>
      <c r="TAU22" s="185"/>
      <c r="TAV22" s="185"/>
      <c r="TAW22" s="185"/>
      <c r="TAX22" s="185"/>
      <c r="TAY22" s="185"/>
      <c r="TAZ22" s="185"/>
      <c r="TBA22" s="185"/>
      <c r="TBB22" s="185"/>
      <c r="TBC22" s="185"/>
      <c r="TBD22" s="185"/>
      <c r="TBE22" s="185"/>
      <c r="TBF22" s="185"/>
      <c r="TBG22" s="185"/>
      <c r="TBH22" s="185"/>
      <c r="TBI22" s="185"/>
      <c r="TBJ22" s="185"/>
      <c r="TBK22" s="185"/>
      <c r="TBL22" s="185"/>
      <c r="TBM22" s="185"/>
      <c r="TBN22" s="185"/>
      <c r="TBO22" s="185"/>
      <c r="TBP22" s="185"/>
      <c r="TBQ22" s="185"/>
      <c r="TBR22" s="185"/>
      <c r="TBS22" s="185"/>
      <c r="TBT22" s="185"/>
      <c r="TBU22" s="185"/>
      <c r="TBV22" s="185"/>
      <c r="TBW22" s="185"/>
      <c r="TBX22" s="185"/>
      <c r="TBY22" s="185"/>
      <c r="TBZ22" s="185"/>
      <c r="TCA22" s="185"/>
      <c r="TCB22" s="185"/>
      <c r="TCC22" s="185"/>
      <c r="TCD22" s="185"/>
      <c r="TCE22" s="185"/>
      <c r="TCF22" s="185"/>
      <c r="TCG22" s="185"/>
      <c r="TCH22" s="185"/>
      <c r="TCI22" s="185"/>
      <c r="TCJ22" s="185"/>
      <c r="TCK22" s="185"/>
      <c r="TCL22" s="185"/>
      <c r="TCM22" s="185"/>
      <c r="TCN22" s="185"/>
      <c r="TCO22" s="185"/>
      <c r="TCP22" s="185"/>
      <c r="TCQ22" s="185"/>
      <c r="TCR22" s="185"/>
      <c r="TCS22" s="185"/>
      <c r="TCT22" s="185"/>
      <c r="TCU22" s="185"/>
      <c r="TCV22" s="185"/>
      <c r="TCW22" s="185"/>
      <c r="TCX22" s="185"/>
      <c r="TCY22" s="185"/>
      <c r="TCZ22" s="185"/>
      <c r="TDA22" s="185"/>
      <c r="TDB22" s="185"/>
      <c r="TDC22" s="185"/>
      <c r="TDD22" s="185"/>
      <c r="TDE22" s="185"/>
      <c r="TDF22" s="185"/>
      <c r="TDG22" s="185"/>
      <c r="TDH22" s="185"/>
      <c r="TDI22" s="185"/>
      <c r="TDJ22" s="185"/>
      <c r="TDK22" s="185"/>
      <c r="TDL22" s="185"/>
      <c r="TDM22" s="185"/>
      <c r="TDN22" s="185"/>
      <c r="TDO22" s="185"/>
      <c r="TDP22" s="185"/>
      <c r="TDQ22" s="185"/>
      <c r="TDR22" s="185"/>
      <c r="TDS22" s="185"/>
      <c r="TDT22" s="185"/>
      <c r="TDU22" s="185"/>
      <c r="TDV22" s="185"/>
      <c r="TDW22" s="185"/>
      <c r="TDX22" s="185"/>
      <c r="TDY22" s="185"/>
      <c r="TDZ22" s="185"/>
      <c r="TEA22" s="185"/>
      <c r="TEB22" s="185"/>
      <c r="TEC22" s="185"/>
      <c r="TED22" s="185"/>
      <c r="TEE22" s="185"/>
      <c r="TEF22" s="185"/>
      <c r="TEG22" s="185"/>
      <c r="TEH22" s="185"/>
      <c r="TEI22" s="185"/>
      <c r="TEJ22" s="185"/>
      <c r="TEK22" s="185"/>
      <c r="TEL22" s="185"/>
      <c r="TEM22" s="185"/>
      <c r="TEN22" s="185"/>
      <c r="TEO22" s="185"/>
      <c r="TEP22" s="185"/>
      <c r="TEQ22" s="185"/>
      <c r="TER22" s="185"/>
      <c r="TES22" s="185"/>
      <c r="TET22" s="185"/>
      <c r="TEU22" s="185"/>
      <c r="TEV22" s="185"/>
      <c r="TEW22" s="185"/>
      <c r="TEX22" s="185"/>
      <c r="TEY22" s="185"/>
      <c r="TEZ22" s="185"/>
      <c r="TFA22" s="185"/>
      <c r="TFB22" s="185"/>
      <c r="TFC22" s="185"/>
      <c r="TFD22" s="185"/>
      <c r="TFE22" s="185"/>
      <c r="TFF22" s="185"/>
      <c r="TFG22" s="185"/>
      <c r="TFH22" s="185"/>
      <c r="TFI22" s="185"/>
      <c r="TFJ22" s="185"/>
      <c r="TFK22" s="185"/>
      <c r="TFL22" s="185"/>
      <c r="TFM22" s="185"/>
      <c r="TFN22" s="185"/>
      <c r="TFO22" s="185"/>
      <c r="TFP22" s="185"/>
      <c r="TFQ22" s="185"/>
      <c r="TFR22" s="185"/>
      <c r="TFS22" s="185"/>
      <c r="TFT22" s="185"/>
      <c r="TFU22" s="185"/>
      <c r="TFV22" s="185"/>
      <c r="TFW22" s="185"/>
      <c r="TFX22" s="185"/>
      <c r="TFY22" s="185"/>
      <c r="TFZ22" s="185"/>
      <c r="TGA22" s="185"/>
      <c r="TGB22" s="185"/>
      <c r="TGC22" s="185"/>
      <c r="TGD22" s="185"/>
      <c r="TGE22" s="185"/>
      <c r="TGF22" s="185"/>
      <c r="TGG22" s="185"/>
      <c r="TGH22" s="185"/>
      <c r="TGI22" s="185"/>
      <c r="TGJ22" s="185"/>
      <c r="TGK22" s="185"/>
      <c r="TGL22" s="185"/>
      <c r="TGM22" s="185"/>
      <c r="TGN22" s="185"/>
      <c r="TGO22" s="185"/>
      <c r="TGP22" s="185"/>
      <c r="TGQ22" s="185"/>
      <c r="TGR22" s="185"/>
      <c r="TGS22" s="185"/>
      <c r="TGT22" s="185"/>
      <c r="TGU22" s="185"/>
      <c r="TGV22" s="185"/>
      <c r="TGW22" s="185"/>
      <c r="TGX22" s="185"/>
      <c r="TGY22" s="185"/>
      <c r="TGZ22" s="185"/>
      <c r="THA22" s="185"/>
      <c r="THB22" s="185"/>
      <c r="THC22" s="185"/>
      <c r="THD22" s="185"/>
      <c r="THE22" s="185"/>
      <c r="THF22" s="185"/>
      <c r="THG22" s="185"/>
      <c r="THH22" s="185"/>
      <c r="THI22" s="185"/>
      <c r="THJ22" s="185"/>
      <c r="THK22" s="185"/>
      <c r="THL22" s="185"/>
      <c r="THM22" s="185"/>
      <c r="THN22" s="185"/>
      <c r="THO22" s="185"/>
      <c r="THP22" s="185"/>
      <c r="THQ22" s="185"/>
      <c r="THR22" s="185"/>
      <c r="THS22" s="185"/>
      <c r="THT22" s="185"/>
      <c r="THU22" s="185"/>
      <c r="THV22" s="185"/>
      <c r="THW22" s="185"/>
      <c r="THX22" s="185"/>
      <c r="THY22" s="185"/>
      <c r="THZ22" s="185"/>
      <c r="TIA22" s="185"/>
      <c r="TIB22" s="185"/>
      <c r="TIC22" s="185"/>
      <c r="TID22" s="185"/>
      <c r="TIE22" s="185"/>
      <c r="TIF22" s="185"/>
      <c r="TIG22" s="185"/>
      <c r="TIH22" s="185"/>
      <c r="TII22" s="185"/>
      <c r="TIJ22" s="185"/>
      <c r="TIK22" s="185"/>
      <c r="TIL22" s="185"/>
      <c r="TIM22" s="185"/>
      <c r="TIN22" s="185"/>
      <c r="TIO22" s="185"/>
      <c r="TIP22" s="185"/>
      <c r="TIQ22" s="185"/>
      <c r="TIR22" s="185"/>
      <c r="TIS22" s="185"/>
      <c r="TIT22" s="185"/>
      <c r="TIU22" s="185"/>
      <c r="TIV22" s="185"/>
      <c r="TIW22" s="185"/>
      <c r="TIX22" s="185"/>
      <c r="TIY22" s="185"/>
      <c r="TIZ22" s="185"/>
      <c r="TJA22" s="185"/>
      <c r="TJB22" s="185"/>
      <c r="TJC22" s="185"/>
      <c r="TJD22" s="185"/>
      <c r="TJE22" s="185"/>
      <c r="TJF22" s="185"/>
      <c r="TJG22" s="185"/>
      <c r="TJH22" s="185"/>
      <c r="TJI22" s="185"/>
      <c r="TJJ22" s="185"/>
      <c r="TJK22" s="185"/>
      <c r="TJL22" s="185"/>
      <c r="TJM22" s="185"/>
      <c r="TJN22" s="185"/>
      <c r="TJO22" s="185"/>
      <c r="TJP22" s="185"/>
      <c r="TJQ22" s="185"/>
      <c r="TJR22" s="185"/>
      <c r="TJS22" s="185"/>
      <c r="TJT22" s="185"/>
      <c r="TJU22" s="185"/>
      <c r="TJV22" s="185"/>
      <c r="TJW22" s="185"/>
      <c r="TJX22" s="185"/>
      <c r="TJY22" s="185"/>
      <c r="TJZ22" s="185"/>
      <c r="TKA22" s="185"/>
      <c r="TKB22" s="185"/>
      <c r="TKC22" s="185"/>
      <c r="TKD22" s="185"/>
      <c r="TKE22" s="185"/>
      <c r="TKF22" s="185"/>
      <c r="TKG22" s="185"/>
      <c r="TKH22" s="185"/>
      <c r="TKI22" s="185"/>
      <c r="TKJ22" s="185"/>
      <c r="TKK22" s="185"/>
      <c r="TKL22" s="185"/>
      <c r="TKM22" s="185"/>
      <c r="TKN22" s="185"/>
      <c r="TKO22" s="185"/>
      <c r="TKP22" s="185"/>
      <c r="TKQ22" s="185"/>
      <c r="TKR22" s="185"/>
      <c r="TKS22" s="185"/>
      <c r="TKT22" s="185"/>
      <c r="TKU22" s="185"/>
      <c r="TKV22" s="185"/>
      <c r="TKW22" s="185"/>
      <c r="TKX22" s="185"/>
      <c r="TKY22" s="185"/>
      <c r="TKZ22" s="185"/>
      <c r="TLA22" s="185"/>
      <c r="TLB22" s="185"/>
      <c r="TLC22" s="185"/>
      <c r="TLD22" s="185"/>
      <c r="TLE22" s="185"/>
      <c r="TLF22" s="185"/>
      <c r="TLG22" s="185"/>
      <c r="TLH22" s="185"/>
      <c r="TLI22" s="185"/>
      <c r="TLJ22" s="185"/>
      <c r="TLK22" s="185"/>
      <c r="TLL22" s="185"/>
      <c r="TLM22" s="185"/>
      <c r="TLN22" s="185"/>
      <c r="TLO22" s="185"/>
      <c r="TLP22" s="185"/>
      <c r="TLQ22" s="185"/>
      <c r="TLR22" s="185"/>
      <c r="TLS22" s="185"/>
      <c r="TLT22" s="185"/>
      <c r="TLU22" s="185"/>
      <c r="TLV22" s="185"/>
      <c r="TLW22" s="185"/>
      <c r="TLX22" s="185"/>
      <c r="TLY22" s="185"/>
      <c r="TLZ22" s="185"/>
      <c r="TMA22" s="185"/>
      <c r="TMB22" s="185"/>
      <c r="TMC22" s="185"/>
      <c r="TMD22" s="185"/>
      <c r="TME22" s="185"/>
      <c r="TMF22" s="185"/>
      <c r="TMG22" s="185"/>
      <c r="TMH22" s="185"/>
      <c r="TMI22" s="185"/>
      <c r="TMJ22" s="185"/>
      <c r="TMK22" s="185"/>
      <c r="TML22" s="185"/>
      <c r="TMM22" s="185"/>
      <c r="TMN22" s="185"/>
      <c r="TMO22" s="185"/>
      <c r="TMP22" s="185"/>
      <c r="TMQ22" s="185"/>
      <c r="TMR22" s="185"/>
      <c r="TMS22" s="185"/>
      <c r="TMT22" s="185"/>
      <c r="TMU22" s="185"/>
      <c r="TMV22" s="185"/>
      <c r="TMW22" s="185"/>
      <c r="TMX22" s="185"/>
      <c r="TMY22" s="185"/>
      <c r="TMZ22" s="185"/>
      <c r="TNA22" s="185"/>
      <c r="TNB22" s="185"/>
      <c r="TNC22" s="185"/>
      <c r="TND22" s="185"/>
      <c r="TNE22" s="185"/>
      <c r="TNF22" s="185"/>
      <c r="TNG22" s="185"/>
      <c r="TNH22" s="185"/>
      <c r="TNI22" s="185"/>
      <c r="TNJ22" s="185"/>
      <c r="TNK22" s="185"/>
      <c r="TNL22" s="185"/>
      <c r="TNM22" s="185"/>
      <c r="TNN22" s="185"/>
      <c r="TNO22" s="185"/>
      <c r="TNP22" s="185"/>
      <c r="TNQ22" s="185"/>
      <c r="TNR22" s="185"/>
      <c r="TNS22" s="185"/>
      <c r="TNT22" s="185"/>
      <c r="TNU22" s="185"/>
      <c r="TNV22" s="185"/>
      <c r="TNW22" s="185"/>
      <c r="TNX22" s="185"/>
      <c r="TNY22" s="185"/>
      <c r="TNZ22" s="185"/>
      <c r="TOA22" s="185"/>
      <c r="TOB22" s="185"/>
      <c r="TOC22" s="185"/>
      <c r="TOD22" s="185"/>
      <c r="TOE22" s="185"/>
      <c r="TOF22" s="185"/>
      <c r="TOG22" s="185"/>
      <c r="TOH22" s="185"/>
      <c r="TOI22" s="185"/>
      <c r="TOJ22" s="185"/>
      <c r="TOK22" s="185"/>
      <c r="TOL22" s="185"/>
      <c r="TOM22" s="185"/>
      <c r="TON22" s="185"/>
      <c r="TOO22" s="185"/>
      <c r="TOP22" s="185"/>
      <c r="TOQ22" s="185"/>
      <c r="TOR22" s="185"/>
      <c r="TOS22" s="185"/>
      <c r="TOT22" s="185"/>
      <c r="TOU22" s="185"/>
      <c r="TOV22" s="185"/>
      <c r="TOW22" s="185"/>
      <c r="TOX22" s="185"/>
      <c r="TOY22" s="185"/>
      <c r="TOZ22" s="185"/>
      <c r="TPA22" s="185"/>
      <c r="TPB22" s="185"/>
      <c r="TPC22" s="185"/>
      <c r="TPD22" s="185"/>
      <c r="TPE22" s="185"/>
      <c r="TPF22" s="185"/>
      <c r="TPG22" s="185"/>
      <c r="TPH22" s="185"/>
      <c r="TPI22" s="185"/>
      <c r="TPJ22" s="185"/>
      <c r="TPK22" s="185"/>
      <c r="TPL22" s="185"/>
      <c r="TPM22" s="185"/>
      <c r="TPN22" s="185"/>
      <c r="TPO22" s="185"/>
      <c r="TPP22" s="185"/>
      <c r="TPQ22" s="185"/>
      <c r="TPR22" s="185"/>
      <c r="TPS22" s="185"/>
      <c r="TPT22" s="185"/>
      <c r="TPU22" s="185"/>
      <c r="TPV22" s="185"/>
      <c r="TPW22" s="185"/>
      <c r="TPX22" s="185"/>
      <c r="TPY22" s="185"/>
      <c r="TPZ22" s="185"/>
      <c r="TQA22" s="185"/>
      <c r="TQB22" s="185"/>
      <c r="TQC22" s="185"/>
      <c r="TQD22" s="185"/>
      <c r="TQE22" s="185"/>
      <c r="TQF22" s="185"/>
      <c r="TQG22" s="185"/>
      <c r="TQH22" s="185"/>
      <c r="TQI22" s="185"/>
      <c r="TQJ22" s="185"/>
      <c r="TQK22" s="185"/>
      <c r="TQL22" s="185"/>
      <c r="TQM22" s="185"/>
      <c r="TQN22" s="185"/>
      <c r="TQO22" s="185"/>
      <c r="TQP22" s="185"/>
      <c r="TQQ22" s="185"/>
      <c r="TQR22" s="185"/>
      <c r="TQS22" s="185"/>
      <c r="TQT22" s="185"/>
      <c r="TQU22" s="185"/>
      <c r="TQV22" s="185"/>
      <c r="TQW22" s="185"/>
      <c r="TQX22" s="185"/>
      <c r="TQY22" s="185"/>
      <c r="TQZ22" s="185"/>
      <c r="TRA22" s="185"/>
      <c r="TRB22" s="185"/>
      <c r="TRC22" s="185"/>
      <c r="TRD22" s="185"/>
      <c r="TRE22" s="185"/>
      <c r="TRF22" s="185"/>
      <c r="TRG22" s="185"/>
      <c r="TRH22" s="185"/>
      <c r="TRI22" s="185"/>
      <c r="TRJ22" s="185"/>
      <c r="TRK22" s="185"/>
      <c r="TRL22" s="185"/>
      <c r="TRM22" s="185"/>
      <c r="TRN22" s="185"/>
      <c r="TRO22" s="185"/>
      <c r="TRP22" s="185"/>
      <c r="TRQ22" s="185"/>
      <c r="TRR22" s="185"/>
      <c r="TRS22" s="185"/>
      <c r="TRT22" s="185"/>
      <c r="TRU22" s="185"/>
      <c r="TRV22" s="185"/>
      <c r="TRW22" s="185"/>
      <c r="TRX22" s="185"/>
      <c r="TRY22" s="185"/>
      <c r="TRZ22" s="185"/>
      <c r="TSA22" s="185"/>
      <c r="TSB22" s="185"/>
      <c r="TSC22" s="185"/>
      <c r="TSD22" s="185"/>
      <c r="TSE22" s="185"/>
      <c r="TSF22" s="185"/>
      <c r="TSG22" s="185"/>
      <c r="TSH22" s="185"/>
      <c r="TSI22" s="185"/>
      <c r="TSJ22" s="185"/>
      <c r="TSK22" s="185"/>
      <c r="TSL22" s="185"/>
      <c r="TSM22" s="185"/>
      <c r="TSN22" s="185"/>
      <c r="TSO22" s="185"/>
      <c r="TSP22" s="185"/>
      <c r="TSQ22" s="185"/>
      <c r="TSR22" s="185"/>
      <c r="TSS22" s="185"/>
      <c r="TST22" s="185"/>
      <c r="TSU22" s="185"/>
      <c r="TSV22" s="185"/>
      <c r="TSW22" s="185"/>
      <c r="TSX22" s="185"/>
      <c r="TSY22" s="185"/>
      <c r="TSZ22" s="185"/>
      <c r="TTA22" s="185"/>
      <c r="TTB22" s="185"/>
      <c r="TTC22" s="185"/>
      <c r="TTD22" s="185"/>
      <c r="TTE22" s="185"/>
      <c r="TTF22" s="185"/>
      <c r="TTG22" s="185"/>
      <c r="TTH22" s="185"/>
      <c r="TTI22" s="185"/>
      <c r="TTJ22" s="185"/>
      <c r="TTK22" s="185"/>
      <c r="TTL22" s="185"/>
      <c r="TTM22" s="185"/>
      <c r="TTN22" s="185"/>
      <c r="TTO22" s="185"/>
      <c r="TTP22" s="185"/>
      <c r="TTQ22" s="185"/>
      <c r="TTR22" s="185"/>
      <c r="TTS22" s="185"/>
      <c r="TTT22" s="185"/>
      <c r="TTU22" s="185"/>
      <c r="TTV22" s="185"/>
      <c r="TTW22" s="185"/>
      <c r="TTX22" s="185"/>
      <c r="TTY22" s="185"/>
      <c r="TTZ22" s="185"/>
      <c r="TUA22" s="185"/>
      <c r="TUB22" s="185"/>
      <c r="TUC22" s="185"/>
      <c r="TUD22" s="185"/>
      <c r="TUE22" s="185"/>
      <c r="TUF22" s="185"/>
      <c r="TUG22" s="185"/>
      <c r="TUH22" s="185"/>
      <c r="TUI22" s="185"/>
      <c r="TUJ22" s="185"/>
      <c r="TUK22" s="185"/>
      <c r="TUL22" s="185"/>
      <c r="TUM22" s="185"/>
      <c r="TUN22" s="185"/>
      <c r="TUO22" s="185"/>
      <c r="TUP22" s="185"/>
      <c r="TUQ22" s="185"/>
      <c r="TUR22" s="185"/>
      <c r="TUS22" s="185"/>
      <c r="TUT22" s="185"/>
      <c r="TUU22" s="185"/>
      <c r="TUV22" s="185"/>
      <c r="TUW22" s="185"/>
      <c r="TUX22" s="185"/>
      <c r="TUY22" s="185"/>
      <c r="TUZ22" s="185"/>
      <c r="TVA22" s="185"/>
      <c r="TVB22" s="185"/>
      <c r="TVC22" s="185"/>
      <c r="TVD22" s="185"/>
      <c r="TVE22" s="185"/>
      <c r="TVF22" s="185"/>
      <c r="TVG22" s="185"/>
      <c r="TVH22" s="185"/>
      <c r="TVI22" s="185"/>
      <c r="TVJ22" s="185"/>
      <c r="TVK22" s="185"/>
      <c r="TVL22" s="185"/>
      <c r="TVM22" s="185"/>
      <c r="TVN22" s="185"/>
      <c r="TVO22" s="185"/>
      <c r="TVP22" s="185"/>
      <c r="TVQ22" s="185"/>
      <c r="TVR22" s="185"/>
      <c r="TVS22" s="185"/>
      <c r="TVT22" s="185"/>
      <c r="TVU22" s="185"/>
      <c r="TVV22" s="185"/>
      <c r="TVW22" s="185"/>
      <c r="TVX22" s="185"/>
      <c r="TVY22" s="185"/>
      <c r="TVZ22" s="185"/>
      <c r="TWA22" s="185"/>
      <c r="TWB22" s="185"/>
      <c r="TWC22" s="185"/>
      <c r="TWD22" s="185"/>
      <c r="TWE22" s="185"/>
      <c r="TWF22" s="185"/>
      <c r="TWG22" s="185"/>
      <c r="TWH22" s="185"/>
      <c r="TWI22" s="185"/>
      <c r="TWJ22" s="185"/>
      <c r="TWK22" s="185"/>
      <c r="TWL22" s="185"/>
      <c r="TWM22" s="185"/>
      <c r="TWN22" s="185"/>
      <c r="TWO22" s="185"/>
      <c r="TWP22" s="185"/>
      <c r="TWQ22" s="185"/>
      <c r="TWR22" s="185"/>
      <c r="TWS22" s="185"/>
      <c r="TWT22" s="185"/>
      <c r="TWU22" s="185"/>
      <c r="TWV22" s="185"/>
      <c r="TWW22" s="185"/>
      <c r="TWX22" s="185"/>
      <c r="TWY22" s="185"/>
      <c r="TWZ22" s="185"/>
      <c r="TXA22" s="185"/>
      <c r="TXB22" s="185"/>
      <c r="TXC22" s="185"/>
      <c r="TXD22" s="185"/>
      <c r="TXE22" s="185"/>
      <c r="TXF22" s="185"/>
      <c r="TXG22" s="185"/>
      <c r="TXH22" s="185"/>
      <c r="TXI22" s="185"/>
      <c r="TXJ22" s="185"/>
      <c r="TXK22" s="185"/>
      <c r="TXL22" s="185"/>
      <c r="TXM22" s="185"/>
      <c r="TXN22" s="185"/>
      <c r="TXO22" s="185"/>
      <c r="TXP22" s="185"/>
      <c r="TXQ22" s="185"/>
      <c r="TXR22" s="185"/>
      <c r="TXS22" s="185"/>
      <c r="TXT22" s="185"/>
      <c r="TXU22" s="185"/>
      <c r="TXV22" s="185"/>
      <c r="TXW22" s="185"/>
      <c r="TXX22" s="185"/>
      <c r="TXY22" s="185"/>
      <c r="TXZ22" s="185"/>
      <c r="TYA22" s="185"/>
      <c r="TYB22" s="185"/>
      <c r="TYC22" s="185"/>
      <c r="TYD22" s="185"/>
      <c r="TYE22" s="185"/>
      <c r="TYF22" s="185"/>
      <c r="TYG22" s="185"/>
      <c r="TYH22" s="185"/>
      <c r="TYI22" s="185"/>
      <c r="TYJ22" s="185"/>
      <c r="TYK22" s="185"/>
      <c r="TYL22" s="185"/>
      <c r="TYM22" s="185"/>
      <c r="TYN22" s="185"/>
      <c r="TYO22" s="185"/>
      <c r="TYP22" s="185"/>
      <c r="TYQ22" s="185"/>
      <c r="TYR22" s="185"/>
      <c r="TYS22" s="185"/>
      <c r="TYT22" s="185"/>
      <c r="TYU22" s="185"/>
      <c r="TYV22" s="185"/>
      <c r="TYW22" s="185"/>
      <c r="TYX22" s="185"/>
      <c r="TYY22" s="185"/>
      <c r="TYZ22" s="185"/>
      <c r="TZA22" s="185"/>
      <c r="TZB22" s="185"/>
      <c r="TZC22" s="185"/>
      <c r="TZD22" s="185"/>
      <c r="TZE22" s="185"/>
      <c r="TZF22" s="185"/>
      <c r="TZG22" s="185"/>
      <c r="TZH22" s="185"/>
      <c r="TZI22" s="185"/>
      <c r="TZJ22" s="185"/>
      <c r="TZK22" s="185"/>
      <c r="TZL22" s="185"/>
      <c r="TZM22" s="185"/>
      <c r="TZN22" s="185"/>
      <c r="TZO22" s="185"/>
      <c r="TZP22" s="185"/>
      <c r="TZQ22" s="185"/>
      <c r="TZR22" s="185"/>
      <c r="TZS22" s="185"/>
      <c r="TZT22" s="185"/>
      <c r="TZU22" s="185"/>
      <c r="TZV22" s="185"/>
      <c r="TZW22" s="185"/>
      <c r="TZX22" s="185"/>
      <c r="TZY22" s="185"/>
      <c r="TZZ22" s="185"/>
      <c r="UAA22" s="185"/>
      <c r="UAB22" s="185"/>
      <c r="UAC22" s="185"/>
      <c r="UAD22" s="185"/>
      <c r="UAE22" s="185"/>
      <c r="UAF22" s="185"/>
      <c r="UAG22" s="185"/>
      <c r="UAH22" s="185"/>
      <c r="UAI22" s="185"/>
      <c r="UAJ22" s="185"/>
      <c r="UAK22" s="185"/>
      <c r="UAL22" s="185"/>
      <c r="UAM22" s="185"/>
      <c r="UAN22" s="185"/>
      <c r="UAO22" s="185"/>
      <c r="UAP22" s="185"/>
      <c r="UAQ22" s="185"/>
      <c r="UAR22" s="185"/>
      <c r="UAS22" s="185"/>
      <c r="UAT22" s="185"/>
      <c r="UAU22" s="185"/>
      <c r="UAV22" s="185"/>
      <c r="UAW22" s="185"/>
      <c r="UAX22" s="185"/>
      <c r="UAY22" s="185"/>
      <c r="UAZ22" s="185"/>
      <c r="UBA22" s="185"/>
      <c r="UBB22" s="185"/>
      <c r="UBC22" s="185"/>
      <c r="UBD22" s="185"/>
      <c r="UBE22" s="185"/>
      <c r="UBF22" s="185"/>
      <c r="UBG22" s="185"/>
      <c r="UBH22" s="185"/>
      <c r="UBI22" s="185"/>
      <c r="UBJ22" s="185"/>
      <c r="UBK22" s="185"/>
      <c r="UBL22" s="185"/>
      <c r="UBM22" s="185"/>
      <c r="UBN22" s="185"/>
      <c r="UBO22" s="185"/>
      <c r="UBP22" s="185"/>
      <c r="UBQ22" s="185"/>
      <c r="UBR22" s="185"/>
      <c r="UBS22" s="185"/>
      <c r="UBT22" s="185"/>
      <c r="UBU22" s="185"/>
      <c r="UBV22" s="185"/>
      <c r="UBW22" s="185"/>
      <c r="UBX22" s="185"/>
      <c r="UBY22" s="185"/>
      <c r="UBZ22" s="185"/>
      <c r="UCA22" s="185"/>
      <c r="UCB22" s="185"/>
      <c r="UCC22" s="185"/>
      <c r="UCD22" s="185"/>
      <c r="UCE22" s="185"/>
      <c r="UCF22" s="185"/>
      <c r="UCG22" s="185"/>
      <c r="UCH22" s="185"/>
      <c r="UCI22" s="185"/>
      <c r="UCJ22" s="185"/>
      <c r="UCK22" s="185"/>
      <c r="UCL22" s="185"/>
      <c r="UCM22" s="185"/>
      <c r="UCN22" s="185"/>
      <c r="UCO22" s="185"/>
      <c r="UCP22" s="185"/>
      <c r="UCQ22" s="185"/>
      <c r="UCR22" s="185"/>
      <c r="UCS22" s="185"/>
      <c r="UCT22" s="185"/>
      <c r="UCU22" s="185"/>
      <c r="UCV22" s="185"/>
      <c r="UCW22" s="185"/>
      <c r="UCX22" s="185"/>
      <c r="UCY22" s="185"/>
      <c r="UCZ22" s="185"/>
      <c r="UDA22" s="185"/>
      <c r="UDB22" s="185"/>
      <c r="UDC22" s="185"/>
      <c r="UDD22" s="185"/>
      <c r="UDE22" s="185"/>
      <c r="UDF22" s="185"/>
      <c r="UDG22" s="185"/>
      <c r="UDH22" s="185"/>
      <c r="UDI22" s="185"/>
      <c r="UDJ22" s="185"/>
      <c r="UDK22" s="185"/>
      <c r="UDL22" s="185"/>
      <c r="UDM22" s="185"/>
      <c r="UDN22" s="185"/>
      <c r="UDO22" s="185"/>
      <c r="UDP22" s="185"/>
      <c r="UDQ22" s="185"/>
      <c r="UDR22" s="185"/>
      <c r="UDS22" s="185"/>
      <c r="UDT22" s="185"/>
      <c r="UDU22" s="185"/>
      <c r="UDV22" s="185"/>
      <c r="UDW22" s="185"/>
      <c r="UDX22" s="185"/>
      <c r="UDY22" s="185"/>
      <c r="UDZ22" s="185"/>
      <c r="UEA22" s="185"/>
      <c r="UEB22" s="185"/>
      <c r="UEC22" s="185"/>
      <c r="UED22" s="185"/>
      <c r="UEE22" s="185"/>
      <c r="UEF22" s="185"/>
      <c r="UEG22" s="185"/>
      <c r="UEH22" s="185"/>
      <c r="UEI22" s="185"/>
      <c r="UEJ22" s="185"/>
      <c r="UEK22" s="185"/>
      <c r="UEL22" s="185"/>
      <c r="UEM22" s="185"/>
      <c r="UEN22" s="185"/>
      <c r="UEO22" s="185"/>
      <c r="UEP22" s="185"/>
      <c r="UEQ22" s="185"/>
      <c r="UER22" s="185"/>
      <c r="UES22" s="185"/>
      <c r="UET22" s="185"/>
      <c r="UEU22" s="185"/>
      <c r="UEV22" s="185"/>
      <c r="UEW22" s="185"/>
      <c r="UEX22" s="185"/>
      <c r="UEY22" s="185"/>
      <c r="UEZ22" s="185"/>
      <c r="UFA22" s="185"/>
      <c r="UFB22" s="185"/>
      <c r="UFC22" s="185"/>
      <c r="UFD22" s="185"/>
      <c r="UFE22" s="185"/>
      <c r="UFF22" s="185"/>
      <c r="UFG22" s="185"/>
      <c r="UFH22" s="185"/>
      <c r="UFI22" s="185"/>
      <c r="UFJ22" s="185"/>
      <c r="UFK22" s="185"/>
      <c r="UFL22" s="185"/>
      <c r="UFM22" s="185"/>
      <c r="UFN22" s="185"/>
      <c r="UFO22" s="185"/>
      <c r="UFP22" s="185"/>
      <c r="UFQ22" s="185"/>
      <c r="UFR22" s="185"/>
      <c r="UFS22" s="185"/>
      <c r="UFT22" s="185"/>
      <c r="UFU22" s="185"/>
      <c r="UFV22" s="185"/>
      <c r="UFW22" s="185"/>
      <c r="UFX22" s="185"/>
      <c r="UFY22" s="185"/>
      <c r="UFZ22" s="185"/>
      <c r="UGA22" s="185"/>
      <c r="UGB22" s="185"/>
      <c r="UGC22" s="185"/>
      <c r="UGD22" s="185"/>
      <c r="UGE22" s="185"/>
      <c r="UGF22" s="185"/>
      <c r="UGG22" s="185"/>
      <c r="UGH22" s="185"/>
      <c r="UGI22" s="185"/>
      <c r="UGJ22" s="185"/>
      <c r="UGK22" s="185"/>
      <c r="UGL22" s="185"/>
      <c r="UGM22" s="185"/>
      <c r="UGN22" s="185"/>
      <c r="UGO22" s="185"/>
      <c r="UGP22" s="185"/>
      <c r="UGQ22" s="185"/>
      <c r="UGR22" s="185"/>
      <c r="UGS22" s="185"/>
      <c r="UGT22" s="185"/>
      <c r="UGU22" s="185"/>
      <c r="UGV22" s="185"/>
      <c r="UGW22" s="185"/>
      <c r="UGX22" s="185"/>
      <c r="UGY22" s="185"/>
      <c r="UGZ22" s="185"/>
      <c r="UHA22" s="185"/>
      <c r="UHB22" s="185"/>
      <c r="UHC22" s="185"/>
      <c r="UHD22" s="185"/>
      <c r="UHE22" s="185"/>
      <c r="UHF22" s="185"/>
      <c r="UHG22" s="185"/>
      <c r="UHH22" s="185"/>
      <c r="UHI22" s="185"/>
      <c r="UHJ22" s="185"/>
      <c r="UHK22" s="185"/>
      <c r="UHL22" s="185"/>
      <c r="UHM22" s="185"/>
      <c r="UHN22" s="185"/>
      <c r="UHO22" s="185"/>
      <c r="UHP22" s="185"/>
      <c r="UHQ22" s="185"/>
      <c r="UHR22" s="185"/>
      <c r="UHS22" s="185"/>
      <c r="UHT22" s="185"/>
      <c r="UHU22" s="185"/>
      <c r="UHV22" s="185"/>
      <c r="UHW22" s="185"/>
      <c r="UHX22" s="185"/>
      <c r="UHY22" s="185"/>
      <c r="UHZ22" s="185"/>
      <c r="UIA22" s="185"/>
      <c r="UIB22" s="185"/>
      <c r="UIC22" s="185"/>
      <c r="UID22" s="185"/>
      <c r="UIE22" s="185"/>
      <c r="UIF22" s="185"/>
      <c r="UIG22" s="185"/>
      <c r="UIH22" s="185"/>
      <c r="UII22" s="185"/>
      <c r="UIJ22" s="185"/>
      <c r="UIK22" s="185"/>
      <c r="UIL22" s="185"/>
      <c r="UIM22" s="185"/>
      <c r="UIN22" s="185"/>
      <c r="UIO22" s="185"/>
      <c r="UIP22" s="185"/>
      <c r="UIQ22" s="185"/>
      <c r="UIR22" s="185"/>
      <c r="UIS22" s="185"/>
      <c r="UIT22" s="185"/>
      <c r="UIU22" s="185"/>
      <c r="UIV22" s="185"/>
      <c r="UIW22" s="185"/>
      <c r="UIX22" s="185"/>
      <c r="UIY22" s="185"/>
      <c r="UIZ22" s="185"/>
      <c r="UJA22" s="185"/>
      <c r="UJB22" s="185"/>
      <c r="UJC22" s="185"/>
      <c r="UJD22" s="185"/>
      <c r="UJE22" s="185"/>
      <c r="UJF22" s="185"/>
      <c r="UJG22" s="185"/>
      <c r="UJH22" s="185"/>
      <c r="UJI22" s="185"/>
      <c r="UJJ22" s="185"/>
      <c r="UJK22" s="185"/>
      <c r="UJL22" s="185"/>
      <c r="UJM22" s="185"/>
      <c r="UJN22" s="185"/>
      <c r="UJO22" s="185"/>
      <c r="UJP22" s="185"/>
      <c r="UJQ22" s="185"/>
      <c r="UJR22" s="185"/>
      <c r="UJS22" s="185"/>
      <c r="UJT22" s="185"/>
      <c r="UJU22" s="185"/>
      <c r="UJV22" s="185"/>
      <c r="UJW22" s="185"/>
      <c r="UJX22" s="185"/>
      <c r="UJY22" s="185"/>
      <c r="UJZ22" s="185"/>
      <c r="UKA22" s="185"/>
      <c r="UKB22" s="185"/>
      <c r="UKC22" s="185"/>
      <c r="UKD22" s="185"/>
      <c r="UKE22" s="185"/>
      <c r="UKF22" s="185"/>
      <c r="UKG22" s="185"/>
      <c r="UKH22" s="185"/>
      <c r="UKI22" s="185"/>
      <c r="UKJ22" s="185"/>
      <c r="UKK22" s="185"/>
      <c r="UKL22" s="185"/>
      <c r="UKM22" s="185"/>
      <c r="UKN22" s="185"/>
      <c r="UKO22" s="185"/>
      <c r="UKP22" s="185"/>
      <c r="UKQ22" s="185"/>
      <c r="UKR22" s="185"/>
      <c r="UKS22" s="185"/>
      <c r="UKT22" s="185"/>
      <c r="UKU22" s="185"/>
      <c r="UKV22" s="185"/>
      <c r="UKW22" s="185"/>
      <c r="UKX22" s="185"/>
      <c r="UKY22" s="185"/>
      <c r="UKZ22" s="185"/>
      <c r="ULA22" s="185"/>
      <c r="ULB22" s="185"/>
      <c r="ULC22" s="185"/>
      <c r="ULD22" s="185"/>
      <c r="ULE22" s="185"/>
      <c r="ULF22" s="185"/>
      <c r="ULG22" s="185"/>
      <c r="ULH22" s="185"/>
      <c r="ULI22" s="185"/>
      <c r="ULJ22" s="185"/>
      <c r="ULK22" s="185"/>
      <c r="ULL22" s="185"/>
      <c r="ULM22" s="185"/>
      <c r="ULN22" s="185"/>
      <c r="ULO22" s="185"/>
      <c r="ULP22" s="185"/>
      <c r="ULQ22" s="185"/>
      <c r="ULR22" s="185"/>
      <c r="ULS22" s="185"/>
      <c r="ULT22" s="185"/>
      <c r="ULU22" s="185"/>
      <c r="ULV22" s="185"/>
      <c r="ULW22" s="185"/>
      <c r="ULX22" s="185"/>
      <c r="ULY22" s="185"/>
      <c r="ULZ22" s="185"/>
      <c r="UMA22" s="185"/>
      <c r="UMB22" s="185"/>
      <c r="UMC22" s="185"/>
      <c r="UMD22" s="185"/>
      <c r="UME22" s="185"/>
      <c r="UMF22" s="185"/>
      <c r="UMG22" s="185"/>
      <c r="UMH22" s="185"/>
      <c r="UMI22" s="185"/>
      <c r="UMJ22" s="185"/>
      <c r="UMK22" s="185"/>
      <c r="UML22" s="185"/>
      <c r="UMM22" s="185"/>
      <c r="UMN22" s="185"/>
      <c r="UMO22" s="185"/>
      <c r="UMP22" s="185"/>
      <c r="UMQ22" s="185"/>
      <c r="UMR22" s="185"/>
      <c r="UMS22" s="185"/>
      <c r="UMT22" s="185"/>
      <c r="UMU22" s="185"/>
      <c r="UMV22" s="185"/>
      <c r="UMW22" s="185"/>
      <c r="UMX22" s="185"/>
      <c r="UMY22" s="185"/>
      <c r="UMZ22" s="185"/>
      <c r="UNA22" s="185"/>
      <c r="UNB22" s="185"/>
      <c r="UNC22" s="185"/>
      <c r="UND22" s="185"/>
      <c r="UNE22" s="185"/>
      <c r="UNF22" s="185"/>
      <c r="UNG22" s="185"/>
      <c r="UNH22" s="185"/>
      <c r="UNI22" s="185"/>
      <c r="UNJ22" s="185"/>
      <c r="UNK22" s="185"/>
      <c r="UNL22" s="185"/>
      <c r="UNM22" s="185"/>
      <c r="UNN22" s="185"/>
      <c r="UNO22" s="185"/>
      <c r="UNP22" s="185"/>
      <c r="UNQ22" s="185"/>
      <c r="UNR22" s="185"/>
      <c r="UNS22" s="185"/>
      <c r="UNT22" s="185"/>
      <c r="UNU22" s="185"/>
      <c r="UNV22" s="185"/>
      <c r="UNW22" s="185"/>
      <c r="UNX22" s="185"/>
      <c r="UNY22" s="185"/>
      <c r="UNZ22" s="185"/>
      <c r="UOA22" s="185"/>
      <c r="UOB22" s="185"/>
      <c r="UOC22" s="185"/>
      <c r="UOD22" s="185"/>
      <c r="UOE22" s="185"/>
      <c r="UOF22" s="185"/>
      <c r="UOG22" s="185"/>
      <c r="UOH22" s="185"/>
      <c r="UOI22" s="185"/>
      <c r="UOJ22" s="185"/>
      <c r="UOK22" s="185"/>
      <c r="UOL22" s="185"/>
      <c r="UOM22" s="185"/>
      <c r="UON22" s="185"/>
      <c r="UOO22" s="185"/>
      <c r="UOP22" s="185"/>
      <c r="UOQ22" s="185"/>
      <c r="UOR22" s="185"/>
      <c r="UOS22" s="185"/>
      <c r="UOT22" s="185"/>
      <c r="UOU22" s="185"/>
      <c r="UOV22" s="185"/>
      <c r="UOW22" s="185"/>
      <c r="UOX22" s="185"/>
      <c r="UOY22" s="185"/>
      <c r="UOZ22" s="185"/>
      <c r="UPA22" s="185"/>
      <c r="UPB22" s="185"/>
      <c r="UPC22" s="185"/>
      <c r="UPD22" s="185"/>
      <c r="UPE22" s="185"/>
      <c r="UPF22" s="185"/>
      <c r="UPG22" s="185"/>
      <c r="UPH22" s="185"/>
      <c r="UPI22" s="185"/>
      <c r="UPJ22" s="185"/>
      <c r="UPK22" s="185"/>
      <c r="UPL22" s="185"/>
      <c r="UPM22" s="185"/>
      <c r="UPN22" s="185"/>
      <c r="UPO22" s="185"/>
      <c r="UPP22" s="185"/>
      <c r="UPQ22" s="185"/>
      <c r="UPR22" s="185"/>
      <c r="UPS22" s="185"/>
      <c r="UPT22" s="185"/>
      <c r="UPU22" s="185"/>
      <c r="UPV22" s="185"/>
      <c r="UPW22" s="185"/>
      <c r="UPX22" s="185"/>
      <c r="UPY22" s="185"/>
      <c r="UPZ22" s="185"/>
      <c r="UQA22" s="185"/>
      <c r="UQB22" s="185"/>
      <c r="UQC22" s="185"/>
      <c r="UQD22" s="185"/>
      <c r="UQE22" s="185"/>
      <c r="UQF22" s="185"/>
      <c r="UQG22" s="185"/>
      <c r="UQH22" s="185"/>
      <c r="UQI22" s="185"/>
      <c r="UQJ22" s="185"/>
      <c r="UQK22" s="185"/>
      <c r="UQL22" s="185"/>
      <c r="UQM22" s="185"/>
      <c r="UQN22" s="185"/>
      <c r="UQO22" s="185"/>
      <c r="UQP22" s="185"/>
      <c r="UQQ22" s="185"/>
      <c r="UQR22" s="185"/>
      <c r="UQS22" s="185"/>
      <c r="UQT22" s="185"/>
      <c r="UQU22" s="185"/>
      <c r="UQV22" s="185"/>
      <c r="UQW22" s="185"/>
      <c r="UQX22" s="185"/>
      <c r="UQY22" s="185"/>
      <c r="UQZ22" s="185"/>
      <c r="URA22" s="185"/>
      <c r="URB22" s="185"/>
      <c r="URC22" s="185"/>
      <c r="URD22" s="185"/>
      <c r="URE22" s="185"/>
      <c r="URF22" s="185"/>
      <c r="URG22" s="185"/>
      <c r="URH22" s="185"/>
      <c r="URI22" s="185"/>
      <c r="URJ22" s="185"/>
      <c r="URK22" s="185"/>
      <c r="URL22" s="185"/>
      <c r="URM22" s="185"/>
      <c r="URN22" s="185"/>
      <c r="URO22" s="185"/>
      <c r="URP22" s="185"/>
      <c r="URQ22" s="185"/>
      <c r="URR22" s="185"/>
      <c r="URS22" s="185"/>
      <c r="URT22" s="185"/>
      <c r="URU22" s="185"/>
      <c r="URV22" s="185"/>
      <c r="URW22" s="185"/>
      <c r="URX22" s="185"/>
      <c r="URY22" s="185"/>
      <c r="URZ22" s="185"/>
      <c r="USA22" s="185"/>
      <c r="USB22" s="185"/>
      <c r="USC22" s="185"/>
      <c r="USD22" s="185"/>
      <c r="USE22" s="185"/>
      <c r="USF22" s="185"/>
      <c r="USG22" s="185"/>
      <c r="USH22" s="185"/>
      <c r="USI22" s="185"/>
      <c r="USJ22" s="185"/>
      <c r="USK22" s="185"/>
      <c r="USL22" s="185"/>
      <c r="USM22" s="185"/>
      <c r="USN22" s="185"/>
      <c r="USO22" s="185"/>
      <c r="USP22" s="185"/>
      <c r="USQ22" s="185"/>
      <c r="USR22" s="185"/>
      <c r="USS22" s="185"/>
      <c r="UST22" s="185"/>
      <c r="USU22" s="185"/>
      <c r="USV22" s="185"/>
      <c r="USW22" s="185"/>
      <c r="USX22" s="185"/>
      <c r="USY22" s="185"/>
      <c r="USZ22" s="185"/>
      <c r="UTA22" s="185"/>
      <c r="UTB22" s="185"/>
      <c r="UTC22" s="185"/>
      <c r="UTD22" s="185"/>
      <c r="UTE22" s="185"/>
      <c r="UTF22" s="185"/>
      <c r="UTG22" s="185"/>
      <c r="UTH22" s="185"/>
      <c r="UTI22" s="185"/>
      <c r="UTJ22" s="185"/>
      <c r="UTK22" s="185"/>
      <c r="UTL22" s="185"/>
      <c r="UTM22" s="185"/>
      <c r="UTN22" s="185"/>
      <c r="UTO22" s="185"/>
      <c r="UTP22" s="185"/>
      <c r="UTQ22" s="185"/>
      <c r="UTR22" s="185"/>
      <c r="UTS22" s="185"/>
      <c r="UTT22" s="185"/>
      <c r="UTU22" s="185"/>
      <c r="UTV22" s="185"/>
      <c r="UTW22" s="185"/>
      <c r="UTX22" s="185"/>
      <c r="UTY22" s="185"/>
      <c r="UTZ22" s="185"/>
      <c r="UUA22" s="185"/>
      <c r="UUB22" s="185"/>
      <c r="UUC22" s="185"/>
      <c r="UUD22" s="185"/>
      <c r="UUE22" s="185"/>
      <c r="UUF22" s="185"/>
      <c r="UUG22" s="185"/>
      <c r="UUH22" s="185"/>
      <c r="UUI22" s="185"/>
      <c r="UUJ22" s="185"/>
      <c r="UUK22" s="185"/>
      <c r="UUL22" s="185"/>
      <c r="UUM22" s="185"/>
      <c r="UUN22" s="185"/>
      <c r="UUO22" s="185"/>
      <c r="UUP22" s="185"/>
      <c r="UUQ22" s="185"/>
      <c r="UUR22" s="185"/>
      <c r="UUS22" s="185"/>
      <c r="UUT22" s="185"/>
      <c r="UUU22" s="185"/>
      <c r="UUV22" s="185"/>
      <c r="UUW22" s="185"/>
      <c r="UUX22" s="185"/>
      <c r="UUY22" s="185"/>
      <c r="UUZ22" s="185"/>
      <c r="UVA22" s="185"/>
      <c r="UVB22" s="185"/>
      <c r="UVC22" s="185"/>
      <c r="UVD22" s="185"/>
      <c r="UVE22" s="185"/>
      <c r="UVF22" s="185"/>
      <c r="UVG22" s="185"/>
      <c r="UVH22" s="185"/>
      <c r="UVI22" s="185"/>
      <c r="UVJ22" s="185"/>
      <c r="UVK22" s="185"/>
      <c r="UVL22" s="185"/>
      <c r="UVM22" s="185"/>
      <c r="UVN22" s="185"/>
      <c r="UVO22" s="185"/>
      <c r="UVP22" s="185"/>
      <c r="UVQ22" s="185"/>
      <c r="UVR22" s="185"/>
      <c r="UVS22" s="185"/>
      <c r="UVT22" s="185"/>
      <c r="UVU22" s="185"/>
      <c r="UVV22" s="185"/>
      <c r="UVW22" s="185"/>
      <c r="UVX22" s="185"/>
      <c r="UVY22" s="185"/>
      <c r="UVZ22" s="185"/>
      <c r="UWA22" s="185"/>
      <c r="UWB22" s="185"/>
      <c r="UWC22" s="185"/>
      <c r="UWD22" s="185"/>
      <c r="UWE22" s="185"/>
      <c r="UWF22" s="185"/>
      <c r="UWG22" s="185"/>
      <c r="UWH22" s="185"/>
      <c r="UWI22" s="185"/>
      <c r="UWJ22" s="185"/>
      <c r="UWK22" s="185"/>
      <c r="UWL22" s="185"/>
      <c r="UWM22" s="185"/>
      <c r="UWN22" s="185"/>
      <c r="UWO22" s="185"/>
      <c r="UWP22" s="185"/>
      <c r="UWQ22" s="185"/>
      <c r="UWR22" s="185"/>
      <c r="UWS22" s="185"/>
      <c r="UWT22" s="185"/>
      <c r="UWU22" s="185"/>
      <c r="UWV22" s="185"/>
      <c r="UWW22" s="185"/>
      <c r="UWX22" s="185"/>
      <c r="UWY22" s="185"/>
      <c r="UWZ22" s="185"/>
      <c r="UXA22" s="185"/>
      <c r="UXB22" s="185"/>
      <c r="UXC22" s="185"/>
      <c r="UXD22" s="185"/>
      <c r="UXE22" s="185"/>
      <c r="UXF22" s="185"/>
      <c r="UXG22" s="185"/>
      <c r="UXH22" s="185"/>
      <c r="UXI22" s="185"/>
      <c r="UXJ22" s="185"/>
      <c r="UXK22" s="185"/>
      <c r="UXL22" s="185"/>
      <c r="UXM22" s="185"/>
      <c r="UXN22" s="185"/>
      <c r="UXO22" s="185"/>
      <c r="UXP22" s="185"/>
      <c r="UXQ22" s="185"/>
      <c r="UXR22" s="185"/>
      <c r="UXS22" s="185"/>
      <c r="UXT22" s="185"/>
      <c r="UXU22" s="185"/>
      <c r="UXV22" s="185"/>
      <c r="UXW22" s="185"/>
      <c r="UXX22" s="185"/>
      <c r="UXY22" s="185"/>
      <c r="UXZ22" s="185"/>
      <c r="UYA22" s="185"/>
      <c r="UYB22" s="185"/>
      <c r="UYC22" s="185"/>
      <c r="UYD22" s="185"/>
      <c r="UYE22" s="185"/>
      <c r="UYF22" s="185"/>
      <c r="UYG22" s="185"/>
      <c r="UYH22" s="185"/>
      <c r="UYI22" s="185"/>
      <c r="UYJ22" s="185"/>
      <c r="UYK22" s="185"/>
      <c r="UYL22" s="185"/>
      <c r="UYM22" s="185"/>
      <c r="UYN22" s="185"/>
      <c r="UYO22" s="185"/>
      <c r="UYP22" s="185"/>
      <c r="UYQ22" s="185"/>
      <c r="UYR22" s="185"/>
      <c r="UYS22" s="185"/>
      <c r="UYT22" s="185"/>
      <c r="UYU22" s="185"/>
      <c r="UYV22" s="185"/>
      <c r="UYW22" s="185"/>
      <c r="UYX22" s="185"/>
      <c r="UYY22" s="185"/>
      <c r="UYZ22" s="185"/>
      <c r="UZA22" s="185"/>
      <c r="UZB22" s="185"/>
      <c r="UZC22" s="185"/>
      <c r="UZD22" s="185"/>
      <c r="UZE22" s="185"/>
      <c r="UZF22" s="185"/>
      <c r="UZG22" s="185"/>
      <c r="UZH22" s="185"/>
      <c r="UZI22" s="185"/>
      <c r="UZJ22" s="185"/>
      <c r="UZK22" s="185"/>
      <c r="UZL22" s="185"/>
      <c r="UZM22" s="185"/>
      <c r="UZN22" s="185"/>
      <c r="UZO22" s="185"/>
      <c r="UZP22" s="185"/>
      <c r="UZQ22" s="185"/>
      <c r="UZR22" s="185"/>
      <c r="UZS22" s="185"/>
      <c r="UZT22" s="185"/>
      <c r="UZU22" s="185"/>
      <c r="UZV22" s="185"/>
      <c r="UZW22" s="185"/>
      <c r="UZX22" s="185"/>
      <c r="UZY22" s="185"/>
      <c r="UZZ22" s="185"/>
      <c r="VAA22" s="185"/>
      <c r="VAB22" s="185"/>
      <c r="VAC22" s="185"/>
      <c r="VAD22" s="185"/>
      <c r="VAE22" s="185"/>
      <c r="VAF22" s="185"/>
      <c r="VAG22" s="185"/>
      <c r="VAH22" s="185"/>
      <c r="VAI22" s="185"/>
      <c r="VAJ22" s="185"/>
      <c r="VAK22" s="185"/>
      <c r="VAL22" s="185"/>
      <c r="VAM22" s="185"/>
      <c r="VAN22" s="185"/>
      <c r="VAO22" s="185"/>
      <c r="VAP22" s="185"/>
      <c r="VAQ22" s="185"/>
      <c r="VAR22" s="185"/>
      <c r="VAS22" s="185"/>
      <c r="VAT22" s="185"/>
      <c r="VAU22" s="185"/>
      <c r="VAV22" s="185"/>
      <c r="VAW22" s="185"/>
      <c r="VAX22" s="185"/>
      <c r="VAY22" s="185"/>
      <c r="VAZ22" s="185"/>
      <c r="VBA22" s="185"/>
      <c r="VBB22" s="185"/>
      <c r="VBC22" s="185"/>
      <c r="VBD22" s="185"/>
      <c r="VBE22" s="185"/>
      <c r="VBF22" s="185"/>
      <c r="VBG22" s="185"/>
      <c r="VBH22" s="185"/>
      <c r="VBI22" s="185"/>
      <c r="VBJ22" s="185"/>
      <c r="VBK22" s="185"/>
      <c r="VBL22" s="185"/>
      <c r="VBM22" s="185"/>
      <c r="VBN22" s="185"/>
      <c r="VBO22" s="185"/>
      <c r="VBP22" s="185"/>
      <c r="VBQ22" s="185"/>
      <c r="VBR22" s="185"/>
      <c r="VBS22" s="185"/>
      <c r="VBT22" s="185"/>
      <c r="VBU22" s="185"/>
      <c r="VBV22" s="185"/>
      <c r="VBW22" s="185"/>
      <c r="VBX22" s="185"/>
      <c r="VBY22" s="185"/>
      <c r="VBZ22" s="185"/>
      <c r="VCA22" s="185"/>
      <c r="VCB22" s="185"/>
      <c r="VCC22" s="185"/>
      <c r="VCD22" s="185"/>
      <c r="VCE22" s="185"/>
      <c r="VCF22" s="185"/>
      <c r="VCG22" s="185"/>
      <c r="VCH22" s="185"/>
      <c r="VCI22" s="185"/>
      <c r="VCJ22" s="185"/>
      <c r="VCK22" s="185"/>
      <c r="VCL22" s="185"/>
      <c r="VCM22" s="185"/>
      <c r="VCN22" s="185"/>
      <c r="VCO22" s="185"/>
      <c r="VCP22" s="185"/>
      <c r="VCQ22" s="185"/>
      <c r="VCR22" s="185"/>
      <c r="VCS22" s="185"/>
      <c r="VCT22" s="185"/>
      <c r="VCU22" s="185"/>
      <c r="VCV22" s="185"/>
      <c r="VCW22" s="185"/>
      <c r="VCX22" s="185"/>
      <c r="VCY22" s="185"/>
      <c r="VCZ22" s="185"/>
      <c r="VDA22" s="185"/>
      <c r="VDB22" s="185"/>
      <c r="VDC22" s="185"/>
      <c r="VDD22" s="185"/>
      <c r="VDE22" s="185"/>
      <c r="VDF22" s="185"/>
      <c r="VDG22" s="185"/>
      <c r="VDH22" s="185"/>
      <c r="VDI22" s="185"/>
      <c r="VDJ22" s="185"/>
      <c r="VDK22" s="185"/>
      <c r="VDL22" s="185"/>
      <c r="VDM22" s="185"/>
      <c r="VDN22" s="185"/>
      <c r="VDO22" s="185"/>
      <c r="VDP22" s="185"/>
      <c r="VDQ22" s="185"/>
      <c r="VDR22" s="185"/>
      <c r="VDS22" s="185"/>
      <c r="VDT22" s="185"/>
      <c r="VDU22" s="185"/>
      <c r="VDV22" s="185"/>
      <c r="VDW22" s="185"/>
      <c r="VDX22" s="185"/>
      <c r="VDY22" s="185"/>
      <c r="VDZ22" s="185"/>
      <c r="VEA22" s="185"/>
      <c r="VEB22" s="185"/>
      <c r="VEC22" s="185"/>
      <c r="VED22" s="185"/>
      <c r="VEE22" s="185"/>
      <c r="VEF22" s="185"/>
      <c r="VEG22" s="185"/>
      <c r="VEH22" s="185"/>
      <c r="VEI22" s="185"/>
      <c r="VEJ22" s="185"/>
      <c r="VEK22" s="185"/>
      <c r="VEL22" s="185"/>
      <c r="VEM22" s="185"/>
      <c r="VEN22" s="185"/>
      <c r="VEO22" s="185"/>
      <c r="VEP22" s="185"/>
      <c r="VEQ22" s="185"/>
      <c r="VER22" s="185"/>
      <c r="VES22" s="185"/>
      <c r="VET22" s="185"/>
      <c r="VEU22" s="185"/>
      <c r="VEV22" s="185"/>
      <c r="VEW22" s="185"/>
      <c r="VEX22" s="185"/>
      <c r="VEY22" s="185"/>
      <c r="VEZ22" s="185"/>
      <c r="VFA22" s="185"/>
      <c r="VFB22" s="185"/>
      <c r="VFC22" s="185"/>
      <c r="VFD22" s="185"/>
      <c r="VFE22" s="185"/>
      <c r="VFF22" s="185"/>
      <c r="VFG22" s="185"/>
      <c r="VFH22" s="185"/>
      <c r="VFI22" s="185"/>
      <c r="VFJ22" s="185"/>
      <c r="VFK22" s="185"/>
      <c r="VFL22" s="185"/>
      <c r="VFM22" s="185"/>
      <c r="VFN22" s="185"/>
      <c r="VFO22" s="185"/>
      <c r="VFP22" s="185"/>
      <c r="VFQ22" s="185"/>
      <c r="VFR22" s="185"/>
      <c r="VFS22" s="185"/>
      <c r="VFT22" s="185"/>
      <c r="VFU22" s="185"/>
      <c r="VFV22" s="185"/>
      <c r="VFW22" s="185"/>
      <c r="VFX22" s="185"/>
      <c r="VFY22" s="185"/>
      <c r="VFZ22" s="185"/>
      <c r="VGA22" s="185"/>
      <c r="VGB22" s="185"/>
      <c r="VGC22" s="185"/>
      <c r="VGD22" s="185"/>
      <c r="VGE22" s="185"/>
      <c r="VGF22" s="185"/>
      <c r="VGG22" s="185"/>
      <c r="VGH22" s="185"/>
      <c r="VGI22" s="185"/>
      <c r="VGJ22" s="185"/>
      <c r="VGK22" s="185"/>
      <c r="VGL22" s="185"/>
      <c r="VGM22" s="185"/>
      <c r="VGN22" s="185"/>
      <c r="VGO22" s="185"/>
      <c r="VGP22" s="185"/>
      <c r="VGQ22" s="185"/>
      <c r="VGR22" s="185"/>
      <c r="VGS22" s="185"/>
      <c r="VGT22" s="185"/>
      <c r="VGU22" s="185"/>
      <c r="VGV22" s="185"/>
      <c r="VGW22" s="185"/>
      <c r="VGX22" s="185"/>
      <c r="VGY22" s="185"/>
      <c r="VGZ22" s="185"/>
      <c r="VHA22" s="185"/>
      <c r="VHB22" s="185"/>
      <c r="VHC22" s="185"/>
      <c r="VHD22" s="185"/>
      <c r="VHE22" s="185"/>
      <c r="VHF22" s="185"/>
      <c r="VHG22" s="185"/>
      <c r="VHH22" s="185"/>
      <c r="VHI22" s="185"/>
      <c r="VHJ22" s="185"/>
      <c r="VHK22" s="185"/>
      <c r="VHL22" s="185"/>
      <c r="VHM22" s="185"/>
      <c r="VHN22" s="185"/>
      <c r="VHO22" s="185"/>
      <c r="VHP22" s="185"/>
      <c r="VHQ22" s="185"/>
      <c r="VHR22" s="185"/>
      <c r="VHS22" s="185"/>
      <c r="VHT22" s="185"/>
      <c r="VHU22" s="185"/>
      <c r="VHV22" s="185"/>
      <c r="VHW22" s="185"/>
      <c r="VHX22" s="185"/>
      <c r="VHY22" s="185"/>
      <c r="VHZ22" s="185"/>
      <c r="VIA22" s="185"/>
      <c r="VIB22" s="185"/>
      <c r="VIC22" s="185"/>
      <c r="VID22" s="185"/>
      <c r="VIE22" s="185"/>
      <c r="VIF22" s="185"/>
      <c r="VIG22" s="185"/>
      <c r="VIH22" s="185"/>
      <c r="VII22" s="185"/>
      <c r="VIJ22" s="185"/>
      <c r="VIK22" s="185"/>
      <c r="VIL22" s="185"/>
      <c r="VIM22" s="185"/>
      <c r="VIN22" s="185"/>
      <c r="VIO22" s="185"/>
      <c r="VIP22" s="185"/>
      <c r="VIQ22" s="185"/>
      <c r="VIR22" s="185"/>
      <c r="VIS22" s="185"/>
      <c r="VIT22" s="185"/>
      <c r="VIU22" s="185"/>
      <c r="VIV22" s="185"/>
      <c r="VIW22" s="185"/>
      <c r="VIX22" s="185"/>
      <c r="VIY22" s="185"/>
      <c r="VIZ22" s="185"/>
      <c r="VJA22" s="185"/>
      <c r="VJB22" s="185"/>
      <c r="VJC22" s="185"/>
      <c r="VJD22" s="185"/>
      <c r="VJE22" s="185"/>
      <c r="VJF22" s="185"/>
      <c r="VJG22" s="185"/>
      <c r="VJH22" s="185"/>
      <c r="VJI22" s="185"/>
      <c r="VJJ22" s="185"/>
      <c r="VJK22" s="185"/>
      <c r="VJL22" s="185"/>
      <c r="VJM22" s="185"/>
      <c r="VJN22" s="185"/>
      <c r="VJO22" s="185"/>
      <c r="VJP22" s="185"/>
      <c r="VJQ22" s="185"/>
      <c r="VJR22" s="185"/>
      <c r="VJS22" s="185"/>
      <c r="VJT22" s="185"/>
      <c r="VJU22" s="185"/>
      <c r="VJV22" s="185"/>
      <c r="VJW22" s="185"/>
      <c r="VJX22" s="185"/>
      <c r="VJY22" s="185"/>
      <c r="VJZ22" s="185"/>
      <c r="VKA22" s="185"/>
      <c r="VKB22" s="185"/>
      <c r="VKC22" s="185"/>
      <c r="VKD22" s="185"/>
      <c r="VKE22" s="185"/>
      <c r="VKF22" s="185"/>
      <c r="VKG22" s="185"/>
      <c r="VKH22" s="185"/>
      <c r="VKI22" s="185"/>
      <c r="VKJ22" s="185"/>
      <c r="VKK22" s="185"/>
      <c r="VKL22" s="185"/>
      <c r="VKM22" s="185"/>
      <c r="VKN22" s="185"/>
      <c r="VKO22" s="185"/>
      <c r="VKP22" s="185"/>
      <c r="VKQ22" s="185"/>
      <c r="VKR22" s="185"/>
      <c r="VKS22" s="185"/>
      <c r="VKT22" s="185"/>
      <c r="VKU22" s="185"/>
      <c r="VKV22" s="185"/>
      <c r="VKW22" s="185"/>
      <c r="VKX22" s="185"/>
      <c r="VKY22" s="185"/>
      <c r="VKZ22" s="185"/>
      <c r="VLA22" s="185"/>
      <c r="VLB22" s="185"/>
      <c r="VLC22" s="185"/>
      <c r="VLD22" s="185"/>
      <c r="VLE22" s="185"/>
      <c r="VLF22" s="185"/>
      <c r="VLG22" s="185"/>
      <c r="VLH22" s="185"/>
      <c r="VLI22" s="185"/>
      <c r="VLJ22" s="185"/>
      <c r="VLK22" s="185"/>
      <c r="VLL22" s="185"/>
      <c r="VLM22" s="185"/>
      <c r="VLN22" s="185"/>
      <c r="VLO22" s="185"/>
      <c r="VLP22" s="185"/>
      <c r="VLQ22" s="185"/>
      <c r="VLR22" s="185"/>
      <c r="VLS22" s="185"/>
      <c r="VLT22" s="185"/>
      <c r="VLU22" s="185"/>
      <c r="VLV22" s="185"/>
      <c r="VLW22" s="185"/>
      <c r="VLX22" s="185"/>
      <c r="VLY22" s="185"/>
      <c r="VLZ22" s="185"/>
      <c r="VMA22" s="185"/>
      <c r="VMB22" s="185"/>
      <c r="VMC22" s="185"/>
      <c r="VMD22" s="185"/>
      <c r="VME22" s="185"/>
      <c r="VMF22" s="185"/>
      <c r="VMG22" s="185"/>
      <c r="VMH22" s="185"/>
      <c r="VMI22" s="185"/>
      <c r="VMJ22" s="185"/>
      <c r="VMK22" s="185"/>
      <c r="VML22" s="185"/>
      <c r="VMM22" s="185"/>
      <c r="VMN22" s="185"/>
      <c r="VMO22" s="185"/>
      <c r="VMP22" s="185"/>
      <c r="VMQ22" s="185"/>
      <c r="VMR22" s="185"/>
      <c r="VMS22" s="185"/>
      <c r="VMT22" s="185"/>
      <c r="VMU22" s="185"/>
      <c r="VMV22" s="185"/>
      <c r="VMW22" s="185"/>
      <c r="VMX22" s="185"/>
      <c r="VMY22" s="185"/>
      <c r="VMZ22" s="185"/>
      <c r="VNA22" s="185"/>
      <c r="VNB22" s="185"/>
      <c r="VNC22" s="185"/>
      <c r="VND22" s="185"/>
      <c r="VNE22" s="185"/>
      <c r="VNF22" s="185"/>
      <c r="VNG22" s="185"/>
      <c r="VNH22" s="185"/>
      <c r="VNI22" s="185"/>
      <c r="VNJ22" s="185"/>
      <c r="VNK22" s="185"/>
      <c r="VNL22" s="185"/>
      <c r="VNM22" s="185"/>
      <c r="VNN22" s="185"/>
      <c r="VNO22" s="185"/>
      <c r="VNP22" s="185"/>
      <c r="VNQ22" s="185"/>
      <c r="VNR22" s="185"/>
      <c r="VNS22" s="185"/>
      <c r="VNT22" s="185"/>
      <c r="VNU22" s="185"/>
      <c r="VNV22" s="185"/>
      <c r="VNW22" s="185"/>
      <c r="VNX22" s="185"/>
      <c r="VNY22" s="185"/>
      <c r="VNZ22" s="185"/>
      <c r="VOA22" s="185"/>
      <c r="VOB22" s="185"/>
      <c r="VOC22" s="185"/>
      <c r="VOD22" s="185"/>
      <c r="VOE22" s="185"/>
      <c r="VOF22" s="185"/>
      <c r="VOG22" s="185"/>
      <c r="VOH22" s="185"/>
      <c r="VOI22" s="185"/>
      <c r="VOJ22" s="185"/>
      <c r="VOK22" s="185"/>
      <c r="VOL22" s="185"/>
      <c r="VOM22" s="185"/>
      <c r="VON22" s="185"/>
      <c r="VOO22" s="185"/>
      <c r="VOP22" s="185"/>
      <c r="VOQ22" s="185"/>
      <c r="VOR22" s="185"/>
      <c r="VOS22" s="185"/>
      <c r="VOT22" s="185"/>
      <c r="VOU22" s="185"/>
      <c r="VOV22" s="185"/>
      <c r="VOW22" s="185"/>
      <c r="VOX22" s="185"/>
      <c r="VOY22" s="185"/>
      <c r="VOZ22" s="185"/>
      <c r="VPA22" s="185"/>
      <c r="VPB22" s="185"/>
      <c r="VPC22" s="185"/>
      <c r="VPD22" s="185"/>
      <c r="VPE22" s="185"/>
      <c r="VPF22" s="185"/>
      <c r="VPG22" s="185"/>
      <c r="VPH22" s="185"/>
      <c r="VPI22" s="185"/>
      <c r="VPJ22" s="185"/>
      <c r="VPK22" s="185"/>
      <c r="VPL22" s="185"/>
      <c r="VPM22" s="185"/>
      <c r="VPN22" s="185"/>
      <c r="VPO22" s="185"/>
      <c r="VPP22" s="185"/>
      <c r="VPQ22" s="185"/>
      <c r="VPR22" s="185"/>
      <c r="VPS22" s="185"/>
      <c r="VPT22" s="185"/>
      <c r="VPU22" s="185"/>
      <c r="VPV22" s="185"/>
      <c r="VPW22" s="185"/>
      <c r="VPX22" s="185"/>
      <c r="VPY22" s="185"/>
      <c r="VPZ22" s="185"/>
      <c r="VQA22" s="185"/>
      <c r="VQB22" s="185"/>
      <c r="VQC22" s="185"/>
      <c r="VQD22" s="185"/>
      <c r="VQE22" s="185"/>
      <c r="VQF22" s="185"/>
      <c r="VQG22" s="185"/>
      <c r="VQH22" s="185"/>
      <c r="VQI22" s="185"/>
      <c r="VQJ22" s="185"/>
      <c r="VQK22" s="185"/>
      <c r="VQL22" s="185"/>
      <c r="VQM22" s="185"/>
      <c r="VQN22" s="185"/>
      <c r="VQO22" s="185"/>
      <c r="VQP22" s="185"/>
      <c r="VQQ22" s="185"/>
      <c r="VQR22" s="185"/>
      <c r="VQS22" s="185"/>
      <c r="VQT22" s="185"/>
      <c r="VQU22" s="185"/>
      <c r="VQV22" s="185"/>
      <c r="VQW22" s="185"/>
      <c r="VQX22" s="185"/>
      <c r="VQY22" s="185"/>
      <c r="VQZ22" s="185"/>
      <c r="VRA22" s="185"/>
      <c r="VRB22" s="185"/>
      <c r="VRC22" s="185"/>
      <c r="VRD22" s="185"/>
      <c r="VRE22" s="185"/>
      <c r="VRF22" s="185"/>
      <c r="VRG22" s="185"/>
      <c r="VRH22" s="185"/>
      <c r="VRI22" s="185"/>
      <c r="VRJ22" s="185"/>
      <c r="VRK22" s="185"/>
      <c r="VRL22" s="185"/>
      <c r="VRM22" s="185"/>
      <c r="VRN22" s="185"/>
      <c r="VRO22" s="185"/>
      <c r="VRP22" s="185"/>
      <c r="VRQ22" s="185"/>
      <c r="VRR22" s="185"/>
      <c r="VRS22" s="185"/>
      <c r="VRT22" s="185"/>
      <c r="VRU22" s="185"/>
      <c r="VRV22" s="185"/>
      <c r="VRW22" s="185"/>
      <c r="VRX22" s="185"/>
      <c r="VRY22" s="185"/>
      <c r="VRZ22" s="185"/>
      <c r="VSA22" s="185"/>
      <c r="VSB22" s="185"/>
      <c r="VSC22" s="185"/>
      <c r="VSD22" s="185"/>
      <c r="VSE22" s="185"/>
      <c r="VSF22" s="185"/>
      <c r="VSG22" s="185"/>
      <c r="VSH22" s="185"/>
      <c r="VSI22" s="185"/>
      <c r="VSJ22" s="185"/>
      <c r="VSK22" s="185"/>
      <c r="VSL22" s="185"/>
      <c r="VSM22" s="185"/>
      <c r="VSN22" s="185"/>
      <c r="VSO22" s="185"/>
      <c r="VSP22" s="185"/>
      <c r="VSQ22" s="185"/>
      <c r="VSR22" s="185"/>
      <c r="VSS22" s="185"/>
      <c r="VST22" s="185"/>
      <c r="VSU22" s="185"/>
      <c r="VSV22" s="185"/>
      <c r="VSW22" s="185"/>
      <c r="VSX22" s="185"/>
      <c r="VSY22" s="185"/>
      <c r="VSZ22" s="185"/>
      <c r="VTA22" s="185"/>
      <c r="VTB22" s="185"/>
      <c r="VTC22" s="185"/>
      <c r="VTD22" s="185"/>
      <c r="VTE22" s="185"/>
      <c r="VTF22" s="185"/>
      <c r="VTG22" s="185"/>
      <c r="VTH22" s="185"/>
      <c r="VTI22" s="185"/>
      <c r="VTJ22" s="185"/>
      <c r="VTK22" s="185"/>
      <c r="VTL22" s="185"/>
      <c r="VTM22" s="185"/>
      <c r="VTN22" s="185"/>
      <c r="VTO22" s="185"/>
      <c r="VTP22" s="185"/>
      <c r="VTQ22" s="185"/>
      <c r="VTR22" s="185"/>
      <c r="VTS22" s="185"/>
      <c r="VTT22" s="185"/>
      <c r="VTU22" s="185"/>
      <c r="VTV22" s="185"/>
      <c r="VTW22" s="185"/>
      <c r="VTX22" s="185"/>
      <c r="VTY22" s="185"/>
      <c r="VTZ22" s="185"/>
      <c r="VUA22" s="185"/>
      <c r="VUB22" s="185"/>
      <c r="VUC22" s="185"/>
      <c r="VUD22" s="185"/>
      <c r="VUE22" s="185"/>
      <c r="VUF22" s="185"/>
      <c r="VUG22" s="185"/>
      <c r="VUH22" s="185"/>
      <c r="VUI22" s="185"/>
      <c r="VUJ22" s="185"/>
      <c r="VUK22" s="185"/>
      <c r="VUL22" s="185"/>
      <c r="VUM22" s="185"/>
      <c r="VUN22" s="185"/>
      <c r="VUO22" s="185"/>
      <c r="VUP22" s="185"/>
      <c r="VUQ22" s="185"/>
      <c r="VUR22" s="185"/>
      <c r="VUS22" s="185"/>
      <c r="VUT22" s="185"/>
      <c r="VUU22" s="185"/>
      <c r="VUV22" s="185"/>
      <c r="VUW22" s="185"/>
      <c r="VUX22" s="185"/>
      <c r="VUY22" s="185"/>
      <c r="VUZ22" s="185"/>
      <c r="VVA22" s="185"/>
      <c r="VVB22" s="185"/>
      <c r="VVC22" s="185"/>
      <c r="VVD22" s="185"/>
      <c r="VVE22" s="185"/>
      <c r="VVF22" s="185"/>
      <c r="VVG22" s="185"/>
      <c r="VVH22" s="185"/>
      <c r="VVI22" s="185"/>
      <c r="VVJ22" s="185"/>
      <c r="VVK22" s="185"/>
      <c r="VVL22" s="185"/>
      <c r="VVM22" s="185"/>
      <c r="VVN22" s="185"/>
      <c r="VVO22" s="185"/>
      <c r="VVP22" s="185"/>
      <c r="VVQ22" s="185"/>
      <c r="VVR22" s="185"/>
      <c r="VVS22" s="185"/>
      <c r="VVT22" s="185"/>
      <c r="VVU22" s="185"/>
      <c r="VVV22" s="185"/>
      <c r="VVW22" s="185"/>
      <c r="VVX22" s="185"/>
      <c r="VVY22" s="185"/>
      <c r="VVZ22" s="185"/>
      <c r="VWA22" s="185"/>
      <c r="VWB22" s="185"/>
      <c r="VWC22" s="185"/>
      <c r="VWD22" s="185"/>
      <c r="VWE22" s="185"/>
      <c r="VWF22" s="185"/>
      <c r="VWG22" s="185"/>
      <c r="VWH22" s="185"/>
      <c r="VWI22" s="185"/>
      <c r="VWJ22" s="185"/>
      <c r="VWK22" s="185"/>
      <c r="VWL22" s="185"/>
      <c r="VWM22" s="185"/>
      <c r="VWN22" s="185"/>
      <c r="VWO22" s="185"/>
      <c r="VWP22" s="185"/>
      <c r="VWQ22" s="185"/>
      <c r="VWR22" s="185"/>
      <c r="VWS22" s="185"/>
      <c r="VWT22" s="185"/>
      <c r="VWU22" s="185"/>
      <c r="VWV22" s="185"/>
      <c r="VWW22" s="185"/>
      <c r="VWX22" s="185"/>
      <c r="VWY22" s="185"/>
      <c r="VWZ22" s="185"/>
      <c r="VXA22" s="185"/>
      <c r="VXB22" s="185"/>
      <c r="VXC22" s="185"/>
      <c r="VXD22" s="185"/>
      <c r="VXE22" s="185"/>
      <c r="VXF22" s="185"/>
      <c r="VXG22" s="185"/>
      <c r="VXH22" s="185"/>
      <c r="VXI22" s="185"/>
      <c r="VXJ22" s="185"/>
      <c r="VXK22" s="185"/>
      <c r="VXL22" s="185"/>
      <c r="VXM22" s="185"/>
      <c r="VXN22" s="185"/>
      <c r="VXO22" s="185"/>
      <c r="VXP22" s="185"/>
      <c r="VXQ22" s="185"/>
      <c r="VXR22" s="185"/>
      <c r="VXS22" s="185"/>
      <c r="VXT22" s="185"/>
      <c r="VXU22" s="185"/>
      <c r="VXV22" s="185"/>
      <c r="VXW22" s="185"/>
      <c r="VXX22" s="185"/>
      <c r="VXY22" s="185"/>
      <c r="VXZ22" s="185"/>
      <c r="VYA22" s="185"/>
      <c r="VYB22" s="185"/>
      <c r="VYC22" s="185"/>
      <c r="VYD22" s="185"/>
      <c r="VYE22" s="185"/>
      <c r="VYF22" s="185"/>
      <c r="VYG22" s="185"/>
      <c r="VYH22" s="185"/>
      <c r="VYI22" s="185"/>
      <c r="VYJ22" s="185"/>
      <c r="VYK22" s="185"/>
      <c r="VYL22" s="185"/>
      <c r="VYM22" s="185"/>
      <c r="VYN22" s="185"/>
      <c r="VYO22" s="185"/>
      <c r="VYP22" s="185"/>
      <c r="VYQ22" s="185"/>
      <c r="VYR22" s="185"/>
      <c r="VYS22" s="185"/>
      <c r="VYT22" s="185"/>
      <c r="VYU22" s="185"/>
      <c r="VYV22" s="185"/>
      <c r="VYW22" s="185"/>
      <c r="VYX22" s="185"/>
      <c r="VYY22" s="185"/>
      <c r="VYZ22" s="185"/>
      <c r="VZA22" s="185"/>
      <c r="VZB22" s="185"/>
      <c r="VZC22" s="185"/>
      <c r="VZD22" s="185"/>
      <c r="VZE22" s="185"/>
      <c r="VZF22" s="185"/>
      <c r="VZG22" s="185"/>
      <c r="VZH22" s="185"/>
      <c r="VZI22" s="185"/>
      <c r="VZJ22" s="185"/>
      <c r="VZK22" s="185"/>
      <c r="VZL22" s="185"/>
      <c r="VZM22" s="185"/>
      <c r="VZN22" s="185"/>
      <c r="VZO22" s="185"/>
      <c r="VZP22" s="185"/>
      <c r="VZQ22" s="185"/>
      <c r="VZR22" s="185"/>
      <c r="VZS22" s="185"/>
      <c r="VZT22" s="185"/>
      <c r="VZU22" s="185"/>
      <c r="VZV22" s="185"/>
      <c r="VZW22" s="185"/>
      <c r="VZX22" s="185"/>
      <c r="VZY22" s="185"/>
      <c r="VZZ22" s="185"/>
      <c r="WAA22" s="185"/>
      <c r="WAB22" s="185"/>
      <c r="WAC22" s="185"/>
      <c r="WAD22" s="185"/>
      <c r="WAE22" s="185"/>
      <c r="WAF22" s="185"/>
      <c r="WAG22" s="185"/>
      <c r="WAH22" s="185"/>
      <c r="WAI22" s="185"/>
      <c r="WAJ22" s="185"/>
      <c r="WAK22" s="185"/>
      <c r="WAL22" s="185"/>
      <c r="WAM22" s="185"/>
      <c r="WAN22" s="185"/>
      <c r="WAO22" s="185"/>
      <c r="WAP22" s="185"/>
      <c r="WAQ22" s="185"/>
      <c r="WAR22" s="185"/>
      <c r="WAS22" s="185"/>
      <c r="WAT22" s="185"/>
      <c r="WAU22" s="185"/>
      <c r="WAV22" s="185"/>
      <c r="WAW22" s="185"/>
      <c r="WAX22" s="185"/>
      <c r="WAY22" s="185"/>
      <c r="WAZ22" s="185"/>
      <c r="WBA22" s="185"/>
      <c r="WBB22" s="185"/>
      <c r="WBC22" s="185"/>
      <c r="WBD22" s="185"/>
      <c r="WBE22" s="185"/>
      <c r="WBF22" s="185"/>
      <c r="WBG22" s="185"/>
      <c r="WBH22" s="185"/>
      <c r="WBI22" s="185"/>
      <c r="WBJ22" s="185"/>
      <c r="WBK22" s="185"/>
      <c r="WBL22" s="185"/>
      <c r="WBM22" s="185"/>
      <c r="WBN22" s="185"/>
      <c r="WBO22" s="185"/>
      <c r="WBP22" s="185"/>
      <c r="WBQ22" s="185"/>
      <c r="WBR22" s="185"/>
      <c r="WBS22" s="185"/>
      <c r="WBT22" s="185"/>
      <c r="WBU22" s="185"/>
      <c r="WBV22" s="185"/>
      <c r="WBW22" s="185"/>
      <c r="WBX22" s="185"/>
      <c r="WBY22" s="185"/>
      <c r="WBZ22" s="185"/>
      <c r="WCA22" s="185"/>
      <c r="WCB22" s="185"/>
      <c r="WCC22" s="185"/>
      <c r="WCD22" s="185"/>
      <c r="WCE22" s="185"/>
      <c r="WCF22" s="185"/>
      <c r="WCG22" s="185"/>
      <c r="WCH22" s="185"/>
      <c r="WCI22" s="185"/>
      <c r="WCJ22" s="185"/>
      <c r="WCK22" s="185"/>
      <c r="WCL22" s="185"/>
      <c r="WCM22" s="185"/>
      <c r="WCN22" s="185"/>
      <c r="WCO22" s="185"/>
      <c r="WCP22" s="185"/>
      <c r="WCQ22" s="185"/>
      <c r="WCR22" s="185"/>
      <c r="WCS22" s="185"/>
      <c r="WCT22" s="185"/>
      <c r="WCU22" s="185"/>
      <c r="WCV22" s="185"/>
      <c r="WCW22" s="185"/>
      <c r="WCX22" s="185"/>
      <c r="WCY22" s="185"/>
      <c r="WCZ22" s="185"/>
      <c r="WDA22" s="185"/>
      <c r="WDB22" s="185"/>
      <c r="WDC22" s="185"/>
      <c r="WDD22" s="185"/>
      <c r="WDE22" s="185"/>
      <c r="WDF22" s="185"/>
      <c r="WDG22" s="185"/>
      <c r="WDH22" s="185"/>
      <c r="WDI22" s="185"/>
      <c r="WDJ22" s="185"/>
      <c r="WDK22" s="185"/>
      <c r="WDL22" s="185"/>
      <c r="WDM22" s="185"/>
      <c r="WDN22" s="185"/>
      <c r="WDO22" s="185"/>
      <c r="WDP22" s="185"/>
      <c r="WDQ22" s="185"/>
      <c r="WDR22" s="185"/>
      <c r="WDS22" s="185"/>
      <c r="WDT22" s="185"/>
      <c r="WDU22" s="185"/>
      <c r="WDV22" s="185"/>
      <c r="WDW22" s="185"/>
      <c r="WDX22" s="185"/>
      <c r="WDY22" s="185"/>
      <c r="WDZ22" s="185"/>
      <c r="WEA22" s="185"/>
      <c r="WEB22" s="185"/>
      <c r="WEC22" s="185"/>
      <c r="WED22" s="185"/>
      <c r="WEE22" s="185"/>
      <c r="WEF22" s="185"/>
      <c r="WEG22" s="185"/>
      <c r="WEH22" s="185"/>
      <c r="WEI22" s="185"/>
      <c r="WEJ22" s="185"/>
      <c r="WEK22" s="185"/>
      <c r="WEL22" s="185"/>
      <c r="WEM22" s="185"/>
      <c r="WEN22" s="185"/>
      <c r="WEO22" s="185"/>
      <c r="WEP22" s="185"/>
      <c r="WEQ22" s="185"/>
      <c r="WER22" s="185"/>
      <c r="WES22" s="185"/>
      <c r="WET22" s="185"/>
      <c r="WEU22" s="185"/>
      <c r="WEV22" s="185"/>
      <c r="WEW22" s="185"/>
      <c r="WEX22" s="185"/>
      <c r="WEY22" s="185"/>
      <c r="WEZ22" s="185"/>
      <c r="WFA22" s="185"/>
      <c r="WFB22" s="185"/>
      <c r="WFC22" s="185"/>
      <c r="WFD22" s="185"/>
      <c r="WFE22" s="185"/>
      <c r="WFF22" s="185"/>
      <c r="WFG22" s="185"/>
      <c r="WFH22" s="185"/>
      <c r="WFI22" s="185"/>
      <c r="WFJ22" s="185"/>
      <c r="WFK22" s="185"/>
      <c r="WFL22" s="185"/>
      <c r="WFM22" s="185"/>
      <c r="WFN22" s="185"/>
      <c r="WFO22" s="185"/>
      <c r="WFP22" s="185"/>
      <c r="WFQ22" s="185"/>
      <c r="WFR22" s="185"/>
      <c r="WFS22" s="185"/>
      <c r="WFT22" s="185"/>
      <c r="WFU22" s="185"/>
      <c r="WFV22" s="185"/>
      <c r="WFW22" s="185"/>
      <c r="WFX22" s="185"/>
      <c r="WFY22" s="185"/>
      <c r="WFZ22" s="185"/>
      <c r="WGA22" s="185"/>
      <c r="WGB22" s="185"/>
      <c r="WGC22" s="185"/>
      <c r="WGD22" s="185"/>
      <c r="WGE22" s="185"/>
      <c r="WGF22" s="185"/>
      <c r="WGG22" s="185"/>
      <c r="WGH22" s="185"/>
      <c r="WGI22" s="185"/>
      <c r="WGJ22" s="185"/>
      <c r="WGK22" s="185"/>
      <c r="WGL22" s="185"/>
      <c r="WGM22" s="185"/>
      <c r="WGN22" s="185"/>
      <c r="WGO22" s="185"/>
      <c r="WGP22" s="185"/>
      <c r="WGQ22" s="185"/>
      <c r="WGR22" s="185"/>
      <c r="WGS22" s="185"/>
      <c r="WGT22" s="185"/>
      <c r="WGU22" s="185"/>
      <c r="WGV22" s="185"/>
      <c r="WGW22" s="185"/>
      <c r="WGX22" s="185"/>
      <c r="WGY22" s="185"/>
      <c r="WGZ22" s="185"/>
      <c r="WHA22" s="185"/>
      <c r="WHB22" s="185"/>
      <c r="WHC22" s="185"/>
      <c r="WHD22" s="185"/>
      <c r="WHE22" s="185"/>
      <c r="WHF22" s="185"/>
      <c r="WHG22" s="185"/>
      <c r="WHH22" s="185"/>
      <c r="WHI22" s="185"/>
      <c r="WHJ22" s="185"/>
      <c r="WHK22" s="185"/>
      <c r="WHL22" s="185"/>
      <c r="WHM22" s="185"/>
      <c r="WHN22" s="185"/>
      <c r="WHO22" s="185"/>
      <c r="WHP22" s="185"/>
      <c r="WHQ22" s="185"/>
      <c r="WHR22" s="185"/>
      <c r="WHS22" s="185"/>
      <c r="WHT22" s="185"/>
      <c r="WHU22" s="185"/>
      <c r="WHV22" s="185"/>
      <c r="WHW22" s="185"/>
      <c r="WHX22" s="185"/>
      <c r="WHY22" s="185"/>
      <c r="WHZ22" s="185"/>
      <c r="WIA22" s="185"/>
      <c r="WIB22" s="185"/>
      <c r="WIC22" s="185"/>
      <c r="WID22" s="185"/>
      <c r="WIE22" s="185"/>
      <c r="WIF22" s="185"/>
      <c r="WIG22" s="185"/>
      <c r="WIH22" s="185"/>
      <c r="WII22" s="185"/>
      <c r="WIJ22" s="185"/>
      <c r="WIK22" s="185"/>
      <c r="WIL22" s="185"/>
      <c r="WIM22" s="185"/>
      <c r="WIN22" s="185"/>
      <c r="WIO22" s="185"/>
      <c r="WIP22" s="185"/>
      <c r="WIQ22" s="185"/>
      <c r="WIR22" s="185"/>
      <c r="WIS22" s="185"/>
      <c r="WIT22" s="185"/>
      <c r="WIU22" s="185"/>
      <c r="WIV22" s="185"/>
      <c r="WIW22" s="185"/>
      <c r="WIX22" s="185"/>
      <c r="WIY22" s="185"/>
      <c r="WIZ22" s="185"/>
      <c r="WJA22" s="185"/>
      <c r="WJB22" s="185"/>
      <c r="WJC22" s="185"/>
      <c r="WJD22" s="185"/>
      <c r="WJE22" s="185"/>
      <c r="WJF22" s="185"/>
      <c r="WJG22" s="185"/>
      <c r="WJH22" s="185"/>
      <c r="WJI22" s="185"/>
      <c r="WJJ22" s="185"/>
      <c r="WJK22" s="185"/>
      <c r="WJL22" s="185"/>
      <c r="WJM22" s="185"/>
      <c r="WJN22" s="185"/>
      <c r="WJO22" s="185"/>
      <c r="WJP22" s="185"/>
      <c r="WJQ22" s="185"/>
      <c r="WJR22" s="185"/>
      <c r="WJS22" s="185"/>
      <c r="WJT22" s="185"/>
      <c r="WJU22" s="185"/>
      <c r="WJV22" s="185"/>
      <c r="WJW22" s="185"/>
      <c r="WJX22" s="185"/>
      <c r="WJY22" s="185"/>
      <c r="WJZ22" s="185"/>
      <c r="WKA22" s="185"/>
      <c r="WKB22" s="185"/>
      <c r="WKC22" s="185"/>
      <c r="WKD22" s="185"/>
      <c r="WKE22" s="185"/>
      <c r="WKF22" s="185"/>
      <c r="WKG22" s="185"/>
      <c r="WKH22" s="185"/>
      <c r="WKI22" s="185"/>
      <c r="WKJ22" s="185"/>
      <c r="WKK22" s="185"/>
      <c r="WKL22" s="185"/>
      <c r="WKM22" s="185"/>
      <c r="WKN22" s="185"/>
      <c r="WKO22" s="185"/>
      <c r="WKP22" s="185"/>
      <c r="WKQ22" s="185"/>
      <c r="WKR22" s="185"/>
      <c r="WKS22" s="185"/>
      <c r="WKT22" s="185"/>
      <c r="WKU22" s="185"/>
      <c r="WKV22" s="185"/>
      <c r="WKW22" s="185"/>
      <c r="WKX22" s="185"/>
      <c r="WKY22" s="185"/>
      <c r="WKZ22" s="185"/>
      <c r="WLA22" s="185"/>
      <c r="WLB22" s="185"/>
      <c r="WLC22" s="185"/>
      <c r="WLD22" s="185"/>
      <c r="WLE22" s="185"/>
      <c r="WLF22" s="185"/>
      <c r="WLG22" s="185"/>
      <c r="WLH22" s="185"/>
      <c r="WLI22" s="185"/>
      <c r="WLJ22" s="185"/>
      <c r="WLK22" s="185"/>
      <c r="WLL22" s="185"/>
      <c r="WLM22" s="185"/>
      <c r="WLN22" s="185"/>
      <c r="WLO22" s="185"/>
      <c r="WLP22" s="185"/>
      <c r="WLQ22" s="185"/>
      <c r="WLR22" s="185"/>
      <c r="WLS22" s="185"/>
      <c r="WLT22" s="185"/>
      <c r="WLU22" s="185"/>
      <c r="WLV22" s="185"/>
      <c r="WLW22" s="185"/>
      <c r="WLX22" s="185"/>
      <c r="WLY22" s="185"/>
      <c r="WLZ22" s="185"/>
      <c r="WMA22" s="185"/>
      <c r="WMB22" s="185"/>
      <c r="WMC22" s="185"/>
      <c r="WMD22" s="185"/>
      <c r="WME22" s="185"/>
      <c r="WMF22" s="185"/>
      <c r="WMG22" s="185"/>
      <c r="WMH22" s="185"/>
      <c r="WMI22" s="185"/>
      <c r="WMJ22" s="185"/>
      <c r="WMK22" s="185"/>
      <c r="WML22" s="185"/>
      <c r="WMM22" s="185"/>
      <c r="WMN22" s="185"/>
      <c r="WMO22" s="185"/>
      <c r="WMP22" s="185"/>
      <c r="WMQ22" s="185"/>
      <c r="WMR22" s="185"/>
      <c r="WMS22" s="185"/>
      <c r="WMT22" s="185"/>
      <c r="WMU22" s="185"/>
      <c r="WMV22" s="185"/>
      <c r="WMW22" s="185"/>
      <c r="WMX22" s="185"/>
      <c r="WMY22" s="185"/>
      <c r="WMZ22" s="185"/>
      <c r="WNA22" s="185"/>
      <c r="WNB22" s="185"/>
      <c r="WNC22" s="185"/>
      <c r="WND22" s="185"/>
      <c r="WNE22" s="185"/>
      <c r="WNF22" s="185"/>
      <c r="WNG22" s="185"/>
      <c r="WNH22" s="185"/>
      <c r="WNI22" s="185"/>
      <c r="WNJ22" s="185"/>
      <c r="WNK22" s="185"/>
      <c r="WNL22" s="185"/>
      <c r="WNM22" s="185"/>
      <c r="WNN22" s="185"/>
      <c r="WNO22" s="185"/>
      <c r="WNP22" s="185"/>
      <c r="WNQ22" s="185"/>
      <c r="WNR22" s="185"/>
      <c r="WNS22" s="185"/>
      <c r="WNT22" s="185"/>
      <c r="WNU22" s="185"/>
      <c r="WNV22" s="185"/>
      <c r="WNW22" s="185"/>
      <c r="WNX22" s="185"/>
      <c r="WNY22" s="185"/>
      <c r="WNZ22" s="185"/>
      <c r="WOA22" s="185"/>
      <c r="WOB22" s="185"/>
      <c r="WOC22" s="185"/>
      <c r="WOD22" s="185"/>
      <c r="WOE22" s="185"/>
      <c r="WOF22" s="185"/>
      <c r="WOG22" s="185"/>
      <c r="WOH22" s="185"/>
      <c r="WOI22" s="185"/>
      <c r="WOJ22" s="185"/>
      <c r="WOK22" s="185"/>
      <c r="WOL22" s="185"/>
      <c r="WOM22" s="185"/>
      <c r="WON22" s="185"/>
      <c r="WOO22" s="185"/>
      <c r="WOP22" s="185"/>
      <c r="WOQ22" s="185"/>
      <c r="WOR22" s="185"/>
      <c r="WOS22" s="185"/>
      <c r="WOT22" s="185"/>
      <c r="WOU22" s="185"/>
      <c r="WOV22" s="185"/>
      <c r="WOW22" s="185"/>
      <c r="WOX22" s="185"/>
      <c r="WOY22" s="185"/>
      <c r="WOZ22" s="185"/>
      <c r="WPA22" s="185"/>
      <c r="WPB22" s="185"/>
      <c r="WPC22" s="185"/>
      <c r="WPD22" s="185"/>
      <c r="WPE22" s="185"/>
      <c r="WPF22" s="185"/>
      <c r="WPG22" s="185"/>
      <c r="WPH22" s="185"/>
      <c r="WPI22" s="185"/>
      <c r="WPJ22" s="185"/>
      <c r="WPK22" s="185"/>
      <c r="WPL22" s="185"/>
      <c r="WPM22" s="185"/>
      <c r="WPN22" s="185"/>
      <c r="WPO22" s="185"/>
      <c r="WPP22" s="185"/>
      <c r="WPQ22" s="185"/>
      <c r="WPR22" s="185"/>
      <c r="WPS22" s="185"/>
      <c r="WPT22" s="185"/>
      <c r="WPU22" s="185"/>
      <c r="WPV22" s="185"/>
      <c r="WPW22" s="185"/>
      <c r="WPX22" s="185"/>
      <c r="WPY22" s="185"/>
      <c r="WPZ22" s="185"/>
      <c r="WQA22" s="185"/>
      <c r="WQB22" s="185"/>
      <c r="WQC22" s="185"/>
      <c r="WQD22" s="185"/>
      <c r="WQE22" s="185"/>
      <c r="WQF22" s="185"/>
      <c r="WQG22" s="185"/>
      <c r="WQH22" s="185"/>
      <c r="WQI22" s="185"/>
      <c r="WQJ22" s="185"/>
      <c r="WQK22" s="185"/>
      <c r="WQL22" s="185"/>
      <c r="WQM22" s="185"/>
      <c r="WQN22" s="185"/>
      <c r="WQO22" s="185"/>
      <c r="WQP22" s="185"/>
      <c r="WQQ22" s="185"/>
      <c r="WQR22" s="185"/>
      <c r="WQS22" s="185"/>
      <c r="WQT22" s="185"/>
      <c r="WQU22" s="185"/>
      <c r="WQV22" s="185"/>
      <c r="WQW22" s="185"/>
      <c r="WQX22" s="185"/>
      <c r="WQY22" s="185"/>
      <c r="WQZ22" s="185"/>
      <c r="WRA22" s="185"/>
      <c r="WRB22" s="185"/>
      <c r="WRC22" s="185"/>
      <c r="WRD22" s="185"/>
      <c r="WRE22" s="185"/>
      <c r="WRF22" s="185"/>
      <c r="WRG22" s="185"/>
      <c r="WRH22" s="185"/>
      <c r="WRI22" s="185"/>
      <c r="WRJ22" s="185"/>
      <c r="WRK22" s="185"/>
      <c r="WRL22" s="185"/>
      <c r="WRM22" s="185"/>
      <c r="WRN22" s="185"/>
      <c r="WRO22" s="185"/>
      <c r="WRP22" s="185"/>
      <c r="WRQ22" s="185"/>
      <c r="WRR22" s="185"/>
      <c r="WRS22" s="185"/>
      <c r="WRT22" s="185"/>
      <c r="WRU22" s="185"/>
      <c r="WRV22" s="185"/>
      <c r="WRW22" s="185"/>
      <c r="WRX22" s="185"/>
      <c r="WRY22" s="185"/>
      <c r="WRZ22" s="185"/>
      <c r="WSA22" s="185"/>
      <c r="WSB22" s="185"/>
      <c r="WSC22" s="185"/>
      <c r="WSD22" s="185"/>
      <c r="WSE22" s="185"/>
      <c r="WSF22" s="185"/>
      <c r="WSG22" s="185"/>
      <c r="WSH22" s="185"/>
      <c r="WSI22" s="185"/>
      <c r="WSJ22" s="185"/>
      <c r="WSK22" s="185"/>
      <c r="WSL22" s="185"/>
      <c r="WSM22" s="185"/>
      <c r="WSN22" s="185"/>
      <c r="WSO22" s="185"/>
      <c r="WSP22" s="185"/>
      <c r="WSQ22" s="185"/>
      <c r="WSR22" s="185"/>
      <c r="WSS22" s="185"/>
      <c r="WST22" s="185"/>
      <c r="WSU22" s="185"/>
      <c r="WSV22" s="185"/>
      <c r="WSW22" s="185"/>
      <c r="WSX22" s="185"/>
      <c r="WSY22" s="185"/>
      <c r="WSZ22" s="185"/>
      <c r="WTA22" s="185"/>
      <c r="WTB22" s="185"/>
      <c r="WTC22" s="185"/>
      <c r="WTD22" s="185"/>
      <c r="WTE22" s="185"/>
      <c r="WTF22" s="185"/>
      <c r="WTG22" s="185"/>
      <c r="WTH22" s="185"/>
      <c r="WTI22" s="185"/>
      <c r="WTJ22" s="185"/>
      <c r="WTK22" s="185"/>
      <c r="WTL22" s="185"/>
      <c r="WTM22" s="185"/>
      <c r="WTN22" s="185"/>
      <c r="WTO22" s="185"/>
      <c r="WTP22" s="185"/>
      <c r="WTQ22" s="185"/>
      <c r="WTR22" s="185"/>
      <c r="WTS22" s="185"/>
      <c r="WTT22" s="185"/>
      <c r="WTU22" s="185"/>
      <c r="WTV22" s="185"/>
      <c r="WTW22" s="185"/>
      <c r="WTX22" s="185"/>
      <c r="WTY22" s="185"/>
      <c r="WTZ22" s="185"/>
      <c r="WUA22" s="185"/>
      <c r="WUB22" s="185"/>
      <c r="WUC22" s="185"/>
      <c r="WUD22" s="185"/>
      <c r="WUE22" s="185"/>
      <c r="WUF22" s="185"/>
      <c r="WUG22" s="185"/>
      <c r="WUH22" s="185"/>
      <c r="WUI22" s="185"/>
      <c r="WUJ22" s="185"/>
      <c r="WUK22" s="185"/>
      <c r="WUL22" s="185"/>
      <c r="WUM22" s="185"/>
      <c r="WUN22" s="185"/>
      <c r="WUO22" s="185"/>
      <c r="WUP22" s="185"/>
      <c r="WUQ22" s="185"/>
      <c r="WUR22" s="185"/>
      <c r="WUS22" s="185"/>
      <c r="WUT22" s="185"/>
      <c r="WUU22" s="185"/>
      <c r="WUV22" s="185"/>
      <c r="WUW22" s="185"/>
      <c r="WUX22" s="185"/>
      <c r="WUY22" s="185"/>
      <c r="WUZ22" s="185"/>
      <c r="WVA22" s="185"/>
      <c r="WVB22" s="185"/>
      <c r="WVC22" s="185"/>
      <c r="WVD22" s="185"/>
      <c r="WVE22" s="185"/>
      <c r="WVF22" s="185"/>
      <c r="WVG22" s="185"/>
      <c r="WVH22" s="185"/>
      <c r="WVI22" s="185"/>
      <c r="WVJ22" s="185"/>
      <c r="WVK22" s="185"/>
      <c r="WVL22" s="185"/>
    </row>
    <row r="23" spans="1:16141" s="185" customFormat="1" ht="23.25" customHeight="1" x14ac:dyDescent="0.3">
      <c r="A23" s="187" t="s">
        <v>164</v>
      </c>
      <c r="B23" s="188" t="s">
        <v>166</v>
      </c>
      <c r="C23" s="244">
        <v>240000</v>
      </c>
      <c r="D23" s="194" t="s">
        <v>282</v>
      </c>
      <c r="E23" s="187" t="s">
        <v>261</v>
      </c>
      <c r="WVM23" s="186"/>
      <c r="WVN23" s="186"/>
      <c r="WVO23" s="186"/>
      <c r="WVP23" s="186"/>
      <c r="WVQ23" s="186"/>
      <c r="WVR23" s="186"/>
      <c r="WVS23" s="186"/>
      <c r="WVT23" s="186"/>
      <c r="WVU23" s="186"/>
    </row>
    <row r="24" spans="1:16141" s="185" customFormat="1" ht="23.25" customHeight="1" x14ac:dyDescent="0.3">
      <c r="A24" s="245" t="s">
        <v>72</v>
      </c>
      <c r="B24" s="246" t="s">
        <v>168</v>
      </c>
      <c r="C24" s="247">
        <v>3525000</v>
      </c>
      <c r="D24" s="194" t="s">
        <v>172</v>
      </c>
      <c r="E24" s="187"/>
      <c r="WVM24" s="186"/>
      <c r="WVN24" s="186"/>
      <c r="WVO24" s="186"/>
      <c r="WVP24" s="186"/>
      <c r="WVQ24" s="186"/>
      <c r="WVR24" s="186"/>
      <c r="WVS24" s="186"/>
      <c r="WVT24" s="186"/>
      <c r="WVU24" s="186"/>
    </row>
    <row r="25" spans="1:16141" s="185" customFormat="1" ht="23.25" customHeight="1" x14ac:dyDescent="0.3">
      <c r="A25" s="245" t="s">
        <v>144</v>
      </c>
      <c r="B25" s="246" t="s">
        <v>145</v>
      </c>
      <c r="C25" s="247">
        <v>1500000</v>
      </c>
      <c r="D25" s="248" t="s">
        <v>303</v>
      </c>
      <c r="E25" s="245" t="s">
        <v>133</v>
      </c>
      <c r="WVM25" s="186"/>
      <c r="WVN25" s="186"/>
      <c r="WVO25" s="186"/>
      <c r="WVP25" s="186"/>
      <c r="WVQ25" s="186"/>
      <c r="WVR25" s="186"/>
      <c r="WVS25" s="186"/>
      <c r="WVT25" s="186"/>
      <c r="WVU25" s="186"/>
    </row>
    <row r="26" spans="1:16141" s="186" customFormat="1" ht="23.25" customHeight="1" x14ac:dyDescent="0.3">
      <c r="A26" s="187" t="s">
        <v>114</v>
      </c>
      <c r="B26" s="188" t="s">
        <v>173</v>
      </c>
      <c r="C26" s="193">
        <v>2000000</v>
      </c>
      <c r="D26" s="194"/>
      <c r="E26" s="19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5"/>
      <c r="T26" s="185"/>
      <c r="U26" s="185"/>
      <c r="V26" s="185"/>
      <c r="W26" s="185"/>
      <c r="X26" s="185"/>
      <c r="Y26" s="185"/>
      <c r="Z26" s="185"/>
      <c r="AA26" s="185"/>
      <c r="AB26" s="185"/>
      <c r="AC26" s="185"/>
      <c r="AD26" s="185"/>
      <c r="AE26" s="185"/>
      <c r="AF26" s="185"/>
      <c r="AG26" s="185"/>
      <c r="AH26" s="185"/>
      <c r="AI26" s="185"/>
      <c r="AJ26" s="185"/>
      <c r="AK26" s="185"/>
      <c r="AL26" s="185"/>
      <c r="AM26" s="185"/>
      <c r="AN26" s="185"/>
      <c r="AO26" s="185"/>
      <c r="AP26" s="185"/>
      <c r="AQ26" s="185"/>
      <c r="AR26" s="185"/>
      <c r="AS26" s="185"/>
      <c r="AT26" s="185"/>
      <c r="AU26" s="185"/>
      <c r="AV26" s="185"/>
      <c r="AW26" s="185"/>
      <c r="AX26" s="185"/>
      <c r="AY26" s="185"/>
      <c r="AZ26" s="185"/>
      <c r="BA26" s="185"/>
      <c r="BB26" s="185"/>
      <c r="BC26" s="185"/>
      <c r="BD26" s="185"/>
      <c r="BE26" s="185"/>
      <c r="BF26" s="185"/>
      <c r="BG26" s="185"/>
      <c r="BH26" s="185"/>
      <c r="BI26" s="185"/>
      <c r="BJ26" s="185"/>
      <c r="BK26" s="185"/>
      <c r="BL26" s="185"/>
      <c r="BM26" s="185"/>
      <c r="BN26" s="185"/>
      <c r="BO26" s="185"/>
      <c r="BP26" s="185"/>
      <c r="BQ26" s="185"/>
      <c r="BR26" s="185"/>
      <c r="BS26" s="185"/>
      <c r="BT26" s="185"/>
      <c r="BU26" s="185"/>
      <c r="BV26" s="185"/>
      <c r="BW26" s="185"/>
      <c r="BX26" s="185"/>
      <c r="BY26" s="185"/>
      <c r="BZ26" s="185"/>
      <c r="CA26" s="185"/>
      <c r="CB26" s="185"/>
      <c r="CC26" s="185"/>
      <c r="CD26" s="185"/>
      <c r="CE26" s="185"/>
      <c r="CF26" s="185"/>
      <c r="CG26" s="185"/>
      <c r="CH26" s="185"/>
      <c r="CI26" s="185"/>
      <c r="CJ26" s="185"/>
      <c r="CK26" s="185"/>
      <c r="CL26" s="185"/>
      <c r="CM26" s="185"/>
      <c r="CN26" s="185"/>
      <c r="CO26" s="185"/>
      <c r="CP26" s="185"/>
      <c r="CQ26" s="185"/>
      <c r="CR26" s="185"/>
      <c r="CS26" s="185"/>
      <c r="CT26" s="185"/>
      <c r="CU26" s="185"/>
      <c r="CV26" s="185"/>
      <c r="CW26" s="185"/>
      <c r="CX26" s="185"/>
      <c r="CY26" s="185"/>
      <c r="CZ26" s="185"/>
      <c r="DA26" s="185"/>
      <c r="DB26" s="185"/>
      <c r="DC26" s="185"/>
      <c r="DD26" s="185"/>
      <c r="DE26" s="185"/>
      <c r="DF26" s="185"/>
      <c r="DG26" s="185"/>
      <c r="DH26" s="185"/>
      <c r="DI26" s="185"/>
      <c r="DJ26" s="185"/>
      <c r="DK26" s="185"/>
      <c r="DL26" s="185"/>
      <c r="DM26" s="185"/>
      <c r="DN26" s="185"/>
      <c r="DO26" s="185"/>
      <c r="DP26" s="185"/>
      <c r="DQ26" s="185"/>
      <c r="DR26" s="185"/>
      <c r="DS26" s="185"/>
      <c r="DT26" s="185"/>
      <c r="DU26" s="185"/>
      <c r="DV26" s="185"/>
      <c r="DW26" s="185"/>
      <c r="DX26" s="185"/>
      <c r="DY26" s="185"/>
      <c r="DZ26" s="185"/>
      <c r="EA26" s="185"/>
      <c r="EB26" s="185"/>
      <c r="EC26" s="185"/>
      <c r="ED26" s="185"/>
      <c r="EE26" s="185"/>
      <c r="EF26" s="185"/>
      <c r="EG26" s="185"/>
      <c r="EH26" s="185"/>
      <c r="EI26" s="185"/>
      <c r="EJ26" s="185"/>
      <c r="EK26" s="185"/>
      <c r="EL26" s="185"/>
      <c r="EM26" s="185"/>
      <c r="EN26" s="185"/>
      <c r="EO26" s="185"/>
      <c r="EP26" s="185"/>
      <c r="EQ26" s="185"/>
      <c r="ER26" s="185"/>
      <c r="ES26" s="185"/>
      <c r="ET26" s="185"/>
      <c r="EU26" s="185"/>
      <c r="EV26" s="185"/>
      <c r="EW26" s="185"/>
      <c r="EX26" s="185"/>
      <c r="EY26" s="185"/>
      <c r="EZ26" s="185"/>
      <c r="FA26" s="185"/>
      <c r="FB26" s="185"/>
      <c r="FC26" s="185"/>
      <c r="FD26" s="185"/>
      <c r="FE26" s="185"/>
      <c r="FF26" s="185"/>
      <c r="FG26" s="185"/>
      <c r="FH26" s="185"/>
      <c r="FI26" s="185"/>
      <c r="FJ26" s="185"/>
      <c r="FK26" s="185"/>
      <c r="FL26" s="185"/>
      <c r="FM26" s="185"/>
      <c r="FN26" s="185"/>
      <c r="FO26" s="185"/>
      <c r="FP26" s="185"/>
      <c r="FQ26" s="185"/>
      <c r="FR26" s="185"/>
      <c r="FS26" s="185"/>
      <c r="FT26" s="185"/>
      <c r="FU26" s="185"/>
      <c r="FV26" s="185"/>
      <c r="FW26" s="185"/>
      <c r="FX26" s="185"/>
      <c r="FY26" s="185"/>
      <c r="FZ26" s="185"/>
      <c r="GA26" s="185"/>
      <c r="GB26" s="185"/>
      <c r="GC26" s="185"/>
      <c r="GD26" s="185"/>
      <c r="GE26" s="185"/>
      <c r="GF26" s="185"/>
      <c r="GG26" s="185"/>
      <c r="GH26" s="185"/>
      <c r="GI26" s="185"/>
      <c r="GJ26" s="185"/>
      <c r="GK26" s="185"/>
      <c r="GL26" s="185"/>
      <c r="GM26" s="185"/>
      <c r="GN26" s="185"/>
      <c r="GO26" s="185"/>
      <c r="GP26" s="185"/>
      <c r="GQ26" s="185"/>
      <c r="GR26" s="185"/>
      <c r="GS26" s="185"/>
      <c r="GT26" s="185"/>
      <c r="GU26" s="185"/>
      <c r="GV26" s="185"/>
      <c r="GW26" s="185"/>
      <c r="GX26" s="185"/>
      <c r="GY26" s="185"/>
      <c r="GZ26" s="185"/>
      <c r="HA26" s="185"/>
      <c r="HB26" s="185"/>
      <c r="HC26" s="185"/>
      <c r="HD26" s="185"/>
      <c r="HE26" s="185"/>
      <c r="HF26" s="185"/>
      <c r="HG26" s="185"/>
      <c r="HH26" s="185"/>
      <c r="HI26" s="185"/>
      <c r="HJ26" s="185"/>
      <c r="HK26" s="185"/>
      <c r="HL26" s="185"/>
      <c r="HM26" s="185"/>
      <c r="HN26" s="185"/>
      <c r="HO26" s="185"/>
      <c r="HP26" s="185"/>
      <c r="HQ26" s="185"/>
      <c r="HR26" s="185"/>
      <c r="HS26" s="185"/>
      <c r="HT26" s="185"/>
      <c r="HU26" s="185"/>
      <c r="HV26" s="185"/>
      <c r="HW26" s="185"/>
      <c r="HX26" s="185"/>
      <c r="HY26" s="185"/>
      <c r="HZ26" s="185"/>
      <c r="IA26" s="185"/>
      <c r="IB26" s="185"/>
      <c r="IC26" s="185"/>
      <c r="ID26" s="185"/>
      <c r="IE26" s="185"/>
      <c r="IF26" s="185"/>
      <c r="IG26" s="185"/>
      <c r="IH26" s="185"/>
      <c r="II26" s="185"/>
      <c r="IJ26" s="185"/>
      <c r="IK26" s="185"/>
      <c r="IL26" s="185"/>
      <c r="IM26" s="185"/>
      <c r="IN26" s="185"/>
      <c r="IO26" s="185"/>
      <c r="IP26" s="185"/>
      <c r="IQ26" s="185"/>
      <c r="IR26" s="185"/>
      <c r="IS26" s="185"/>
      <c r="IT26" s="185"/>
      <c r="IU26" s="185"/>
      <c r="IV26" s="185"/>
      <c r="IW26" s="185"/>
      <c r="IX26" s="185"/>
      <c r="IY26" s="185"/>
      <c r="IZ26" s="185"/>
      <c r="JA26" s="185"/>
      <c r="JB26" s="185"/>
      <c r="JC26" s="185"/>
      <c r="JD26" s="185"/>
      <c r="JE26" s="185"/>
      <c r="JF26" s="185"/>
      <c r="JG26" s="185"/>
      <c r="JH26" s="185"/>
      <c r="JI26" s="185"/>
      <c r="JJ26" s="185"/>
      <c r="JK26" s="185"/>
      <c r="JL26" s="185"/>
      <c r="JM26" s="185"/>
      <c r="JN26" s="185"/>
      <c r="JO26" s="185"/>
      <c r="JP26" s="185"/>
      <c r="JQ26" s="185"/>
      <c r="JR26" s="185"/>
      <c r="JS26" s="185"/>
      <c r="JT26" s="185"/>
      <c r="JU26" s="185"/>
      <c r="JV26" s="185"/>
      <c r="JW26" s="185"/>
      <c r="JX26" s="185"/>
      <c r="JY26" s="185"/>
      <c r="JZ26" s="185"/>
      <c r="KA26" s="185"/>
      <c r="KB26" s="185"/>
      <c r="KC26" s="185"/>
      <c r="KD26" s="185"/>
      <c r="KE26" s="185"/>
      <c r="KF26" s="185"/>
      <c r="KG26" s="185"/>
      <c r="KH26" s="185"/>
      <c r="KI26" s="185"/>
      <c r="KJ26" s="185"/>
      <c r="KK26" s="185"/>
      <c r="KL26" s="185"/>
      <c r="KM26" s="185"/>
      <c r="KN26" s="185"/>
      <c r="KO26" s="185"/>
      <c r="KP26" s="185"/>
      <c r="KQ26" s="185"/>
      <c r="KR26" s="185"/>
      <c r="KS26" s="185"/>
      <c r="KT26" s="185"/>
      <c r="KU26" s="185"/>
      <c r="KV26" s="185"/>
      <c r="KW26" s="185"/>
      <c r="KX26" s="185"/>
      <c r="KY26" s="185"/>
      <c r="KZ26" s="185"/>
      <c r="LA26" s="185"/>
      <c r="LB26" s="185"/>
      <c r="LC26" s="185"/>
      <c r="LD26" s="185"/>
      <c r="LE26" s="185"/>
      <c r="LF26" s="185"/>
      <c r="LG26" s="185"/>
      <c r="LH26" s="185"/>
      <c r="LI26" s="185"/>
      <c r="LJ26" s="185"/>
      <c r="LK26" s="185"/>
      <c r="LL26" s="185"/>
      <c r="LM26" s="185"/>
      <c r="LN26" s="185"/>
      <c r="LO26" s="185"/>
      <c r="LP26" s="185"/>
      <c r="LQ26" s="185"/>
      <c r="LR26" s="185"/>
      <c r="LS26" s="185"/>
      <c r="LT26" s="185"/>
      <c r="LU26" s="185"/>
      <c r="LV26" s="185"/>
      <c r="LW26" s="185"/>
      <c r="LX26" s="185"/>
      <c r="LY26" s="185"/>
      <c r="LZ26" s="185"/>
      <c r="MA26" s="185"/>
      <c r="MB26" s="185"/>
      <c r="MC26" s="185"/>
      <c r="MD26" s="185"/>
      <c r="ME26" s="185"/>
      <c r="MF26" s="185"/>
      <c r="MG26" s="185"/>
      <c r="MH26" s="185"/>
      <c r="MI26" s="185"/>
      <c r="MJ26" s="185"/>
      <c r="MK26" s="185"/>
      <c r="ML26" s="185"/>
      <c r="MM26" s="185"/>
      <c r="MN26" s="185"/>
      <c r="MO26" s="185"/>
      <c r="MP26" s="185"/>
      <c r="MQ26" s="185"/>
      <c r="MR26" s="185"/>
      <c r="MS26" s="185"/>
      <c r="MT26" s="185"/>
      <c r="MU26" s="185"/>
      <c r="MV26" s="185"/>
      <c r="MW26" s="185"/>
      <c r="MX26" s="185"/>
      <c r="MY26" s="185"/>
      <c r="MZ26" s="185"/>
      <c r="NA26" s="185"/>
      <c r="NB26" s="185"/>
      <c r="NC26" s="185"/>
      <c r="ND26" s="185"/>
      <c r="NE26" s="185"/>
      <c r="NF26" s="185"/>
      <c r="NG26" s="185"/>
      <c r="NH26" s="185"/>
      <c r="NI26" s="185"/>
      <c r="NJ26" s="185"/>
      <c r="NK26" s="185"/>
      <c r="NL26" s="185"/>
      <c r="NM26" s="185"/>
      <c r="NN26" s="185"/>
      <c r="NO26" s="185"/>
      <c r="NP26" s="185"/>
      <c r="NQ26" s="185"/>
      <c r="NR26" s="185"/>
      <c r="NS26" s="185"/>
      <c r="NT26" s="185"/>
      <c r="NU26" s="185"/>
      <c r="NV26" s="185"/>
      <c r="NW26" s="185"/>
      <c r="NX26" s="185"/>
      <c r="NY26" s="185"/>
      <c r="NZ26" s="185"/>
      <c r="OA26" s="185"/>
      <c r="OB26" s="185"/>
      <c r="OC26" s="185"/>
      <c r="OD26" s="185"/>
      <c r="OE26" s="185"/>
      <c r="OF26" s="185"/>
      <c r="OG26" s="185"/>
      <c r="OH26" s="185"/>
      <c r="OI26" s="185"/>
      <c r="OJ26" s="185"/>
      <c r="OK26" s="185"/>
      <c r="OL26" s="185"/>
      <c r="OM26" s="185"/>
      <c r="ON26" s="185"/>
      <c r="OO26" s="185"/>
      <c r="OP26" s="185"/>
      <c r="OQ26" s="185"/>
      <c r="OR26" s="185"/>
      <c r="OS26" s="185"/>
      <c r="OT26" s="185"/>
      <c r="OU26" s="185"/>
      <c r="OV26" s="185"/>
      <c r="OW26" s="185"/>
      <c r="OX26" s="185"/>
      <c r="OY26" s="185"/>
      <c r="OZ26" s="185"/>
      <c r="PA26" s="185"/>
      <c r="PB26" s="185"/>
      <c r="PC26" s="185"/>
      <c r="PD26" s="185"/>
      <c r="PE26" s="185"/>
      <c r="PF26" s="185"/>
      <c r="PG26" s="185"/>
      <c r="PH26" s="185"/>
      <c r="PI26" s="185"/>
      <c r="PJ26" s="185"/>
      <c r="PK26" s="185"/>
      <c r="PL26" s="185"/>
      <c r="PM26" s="185"/>
      <c r="PN26" s="185"/>
      <c r="PO26" s="185"/>
      <c r="PP26" s="185"/>
      <c r="PQ26" s="185"/>
      <c r="PR26" s="185"/>
      <c r="PS26" s="185"/>
      <c r="PT26" s="185"/>
      <c r="PU26" s="185"/>
      <c r="PV26" s="185"/>
      <c r="PW26" s="185"/>
      <c r="PX26" s="185"/>
      <c r="PY26" s="185"/>
      <c r="PZ26" s="185"/>
      <c r="QA26" s="185"/>
      <c r="QB26" s="185"/>
      <c r="QC26" s="185"/>
      <c r="QD26" s="185"/>
      <c r="QE26" s="185"/>
      <c r="QF26" s="185"/>
      <c r="QG26" s="185"/>
      <c r="QH26" s="185"/>
      <c r="QI26" s="185"/>
      <c r="QJ26" s="185"/>
      <c r="QK26" s="185"/>
      <c r="QL26" s="185"/>
      <c r="QM26" s="185"/>
      <c r="QN26" s="185"/>
      <c r="QO26" s="185"/>
      <c r="QP26" s="185"/>
      <c r="QQ26" s="185"/>
      <c r="QR26" s="185"/>
      <c r="QS26" s="185"/>
      <c r="QT26" s="185"/>
      <c r="QU26" s="185"/>
      <c r="QV26" s="185"/>
      <c r="QW26" s="185"/>
      <c r="QX26" s="185"/>
      <c r="QY26" s="185"/>
      <c r="QZ26" s="185"/>
      <c r="RA26" s="185"/>
      <c r="RB26" s="185"/>
      <c r="RC26" s="185"/>
      <c r="RD26" s="185"/>
      <c r="RE26" s="185"/>
      <c r="RF26" s="185"/>
      <c r="RG26" s="185"/>
      <c r="RH26" s="185"/>
      <c r="RI26" s="185"/>
      <c r="RJ26" s="185"/>
      <c r="RK26" s="185"/>
      <c r="RL26" s="185"/>
      <c r="RM26" s="185"/>
      <c r="RN26" s="185"/>
      <c r="RO26" s="185"/>
      <c r="RP26" s="185"/>
      <c r="RQ26" s="185"/>
      <c r="RR26" s="185"/>
      <c r="RS26" s="185"/>
      <c r="RT26" s="185"/>
      <c r="RU26" s="185"/>
      <c r="RV26" s="185"/>
      <c r="RW26" s="185"/>
      <c r="RX26" s="185"/>
      <c r="RY26" s="185"/>
      <c r="RZ26" s="185"/>
      <c r="SA26" s="185"/>
      <c r="SB26" s="185"/>
      <c r="SC26" s="185"/>
      <c r="SD26" s="185"/>
      <c r="SE26" s="185"/>
      <c r="SF26" s="185"/>
      <c r="SG26" s="185"/>
      <c r="SH26" s="185"/>
      <c r="SI26" s="185"/>
      <c r="SJ26" s="185"/>
      <c r="SK26" s="185"/>
      <c r="SL26" s="185"/>
      <c r="SM26" s="185"/>
      <c r="SN26" s="185"/>
      <c r="SO26" s="185"/>
      <c r="SP26" s="185"/>
      <c r="SQ26" s="185"/>
      <c r="SR26" s="185"/>
      <c r="SS26" s="185"/>
      <c r="ST26" s="185"/>
      <c r="SU26" s="185"/>
      <c r="SV26" s="185"/>
      <c r="SW26" s="185"/>
      <c r="SX26" s="185"/>
      <c r="SY26" s="185"/>
      <c r="SZ26" s="185"/>
      <c r="TA26" s="185"/>
      <c r="TB26" s="185"/>
      <c r="TC26" s="185"/>
      <c r="TD26" s="185"/>
      <c r="TE26" s="185"/>
      <c r="TF26" s="185"/>
      <c r="TG26" s="185"/>
      <c r="TH26" s="185"/>
      <c r="TI26" s="185"/>
      <c r="TJ26" s="185"/>
      <c r="TK26" s="185"/>
      <c r="TL26" s="185"/>
      <c r="TM26" s="185"/>
      <c r="TN26" s="185"/>
      <c r="TO26" s="185"/>
      <c r="TP26" s="185"/>
      <c r="TQ26" s="185"/>
      <c r="TR26" s="185"/>
      <c r="TS26" s="185"/>
      <c r="TT26" s="185"/>
      <c r="TU26" s="185"/>
      <c r="TV26" s="185"/>
      <c r="TW26" s="185"/>
      <c r="TX26" s="185"/>
      <c r="TY26" s="185"/>
      <c r="TZ26" s="185"/>
      <c r="UA26" s="185"/>
      <c r="UB26" s="185"/>
      <c r="UC26" s="185"/>
      <c r="UD26" s="185"/>
      <c r="UE26" s="185"/>
      <c r="UF26" s="185"/>
      <c r="UG26" s="185"/>
      <c r="UH26" s="185"/>
      <c r="UI26" s="185"/>
      <c r="UJ26" s="185"/>
      <c r="UK26" s="185"/>
      <c r="UL26" s="185"/>
      <c r="UM26" s="185"/>
      <c r="UN26" s="185"/>
      <c r="UO26" s="185"/>
      <c r="UP26" s="185"/>
      <c r="UQ26" s="185"/>
      <c r="UR26" s="185"/>
      <c r="US26" s="185"/>
      <c r="UT26" s="185"/>
      <c r="UU26" s="185"/>
      <c r="UV26" s="185"/>
      <c r="UW26" s="185"/>
      <c r="UX26" s="185"/>
      <c r="UY26" s="185"/>
      <c r="UZ26" s="185"/>
      <c r="VA26" s="185"/>
      <c r="VB26" s="185"/>
      <c r="VC26" s="185"/>
      <c r="VD26" s="185"/>
      <c r="VE26" s="185"/>
      <c r="VF26" s="185"/>
      <c r="VG26" s="185"/>
      <c r="VH26" s="185"/>
      <c r="VI26" s="185"/>
      <c r="VJ26" s="185"/>
      <c r="VK26" s="185"/>
      <c r="VL26" s="185"/>
      <c r="VM26" s="185"/>
      <c r="VN26" s="185"/>
      <c r="VO26" s="185"/>
      <c r="VP26" s="185"/>
      <c r="VQ26" s="185"/>
      <c r="VR26" s="185"/>
      <c r="VS26" s="185"/>
      <c r="VT26" s="185"/>
      <c r="VU26" s="185"/>
      <c r="VV26" s="185"/>
      <c r="VW26" s="185"/>
      <c r="VX26" s="185"/>
      <c r="VY26" s="185"/>
      <c r="VZ26" s="185"/>
      <c r="WA26" s="185"/>
      <c r="WB26" s="185"/>
      <c r="WC26" s="185"/>
      <c r="WD26" s="185"/>
      <c r="WE26" s="185"/>
      <c r="WF26" s="185"/>
      <c r="WG26" s="185"/>
      <c r="WH26" s="185"/>
      <c r="WI26" s="185"/>
      <c r="WJ26" s="185"/>
      <c r="WK26" s="185"/>
      <c r="WL26" s="185"/>
      <c r="WM26" s="185"/>
      <c r="WN26" s="185"/>
      <c r="WO26" s="185"/>
      <c r="WP26" s="185"/>
      <c r="WQ26" s="185"/>
      <c r="WR26" s="185"/>
      <c r="WS26" s="185"/>
      <c r="WT26" s="185"/>
      <c r="WU26" s="185"/>
      <c r="WV26" s="185"/>
      <c r="WW26" s="185"/>
      <c r="WX26" s="185"/>
      <c r="WY26" s="185"/>
      <c r="WZ26" s="185"/>
      <c r="XA26" s="185"/>
      <c r="XB26" s="185"/>
      <c r="XC26" s="185"/>
      <c r="XD26" s="185"/>
      <c r="XE26" s="185"/>
      <c r="XF26" s="185"/>
      <c r="XG26" s="185"/>
      <c r="XH26" s="185"/>
      <c r="XI26" s="185"/>
      <c r="XJ26" s="185"/>
      <c r="XK26" s="185"/>
      <c r="XL26" s="185"/>
      <c r="XM26" s="185"/>
      <c r="XN26" s="185"/>
      <c r="XO26" s="185"/>
      <c r="XP26" s="185"/>
      <c r="XQ26" s="185"/>
      <c r="XR26" s="185"/>
      <c r="XS26" s="185"/>
      <c r="XT26" s="185"/>
      <c r="XU26" s="185"/>
      <c r="XV26" s="185"/>
      <c r="XW26" s="185"/>
      <c r="XX26" s="185"/>
      <c r="XY26" s="185"/>
      <c r="XZ26" s="185"/>
      <c r="YA26" s="185"/>
      <c r="YB26" s="185"/>
      <c r="YC26" s="185"/>
      <c r="YD26" s="185"/>
      <c r="YE26" s="185"/>
      <c r="YF26" s="185"/>
      <c r="YG26" s="185"/>
      <c r="YH26" s="185"/>
      <c r="YI26" s="185"/>
      <c r="YJ26" s="185"/>
      <c r="YK26" s="185"/>
      <c r="YL26" s="185"/>
      <c r="YM26" s="185"/>
      <c r="YN26" s="185"/>
      <c r="YO26" s="185"/>
      <c r="YP26" s="185"/>
      <c r="YQ26" s="185"/>
      <c r="YR26" s="185"/>
      <c r="YS26" s="185"/>
      <c r="YT26" s="185"/>
      <c r="YU26" s="185"/>
      <c r="YV26" s="185"/>
      <c r="YW26" s="185"/>
      <c r="YX26" s="185"/>
      <c r="YY26" s="185"/>
      <c r="YZ26" s="185"/>
      <c r="ZA26" s="185"/>
      <c r="ZB26" s="185"/>
      <c r="ZC26" s="185"/>
      <c r="ZD26" s="185"/>
      <c r="ZE26" s="185"/>
      <c r="ZF26" s="185"/>
      <c r="ZG26" s="185"/>
      <c r="ZH26" s="185"/>
      <c r="ZI26" s="185"/>
      <c r="ZJ26" s="185"/>
      <c r="ZK26" s="185"/>
      <c r="ZL26" s="185"/>
      <c r="ZM26" s="185"/>
      <c r="ZN26" s="185"/>
      <c r="ZO26" s="185"/>
      <c r="ZP26" s="185"/>
      <c r="ZQ26" s="185"/>
      <c r="ZR26" s="185"/>
      <c r="ZS26" s="185"/>
      <c r="ZT26" s="185"/>
      <c r="ZU26" s="185"/>
      <c r="ZV26" s="185"/>
      <c r="ZW26" s="185"/>
      <c r="ZX26" s="185"/>
      <c r="ZY26" s="185"/>
      <c r="ZZ26" s="185"/>
      <c r="AAA26" s="185"/>
      <c r="AAB26" s="185"/>
      <c r="AAC26" s="185"/>
      <c r="AAD26" s="185"/>
      <c r="AAE26" s="185"/>
      <c r="AAF26" s="185"/>
      <c r="AAG26" s="185"/>
      <c r="AAH26" s="185"/>
      <c r="AAI26" s="185"/>
      <c r="AAJ26" s="185"/>
      <c r="AAK26" s="185"/>
      <c r="AAL26" s="185"/>
      <c r="AAM26" s="185"/>
      <c r="AAN26" s="185"/>
      <c r="AAO26" s="185"/>
      <c r="AAP26" s="185"/>
      <c r="AAQ26" s="185"/>
      <c r="AAR26" s="185"/>
      <c r="AAS26" s="185"/>
      <c r="AAT26" s="185"/>
      <c r="AAU26" s="185"/>
      <c r="AAV26" s="185"/>
      <c r="AAW26" s="185"/>
      <c r="AAX26" s="185"/>
      <c r="AAY26" s="185"/>
      <c r="AAZ26" s="185"/>
      <c r="ABA26" s="185"/>
      <c r="ABB26" s="185"/>
      <c r="ABC26" s="185"/>
      <c r="ABD26" s="185"/>
      <c r="ABE26" s="185"/>
      <c r="ABF26" s="185"/>
      <c r="ABG26" s="185"/>
      <c r="ABH26" s="185"/>
      <c r="ABI26" s="185"/>
      <c r="ABJ26" s="185"/>
      <c r="ABK26" s="185"/>
      <c r="ABL26" s="185"/>
      <c r="ABM26" s="185"/>
      <c r="ABN26" s="185"/>
      <c r="ABO26" s="185"/>
      <c r="ABP26" s="185"/>
      <c r="ABQ26" s="185"/>
      <c r="ABR26" s="185"/>
      <c r="ABS26" s="185"/>
      <c r="ABT26" s="185"/>
      <c r="ABU26" s="185"/>
      <c r="ABV26" s="185"/>
      <c r="ABW26" s="185"/>
      <c r="ABX26" s="185"/>
      <c r="ABY26" s="185"/>
      <c r="ABZ26" s="185"/>
      <c r="ACA26" s="185"/>
      <c r="ACB26" s="185"/>
      <c r="ACC26" s="185"/>
      <c r="ACD26" s="185"/>
      <c r="ACE26" s="185"/>
      <c r="ACF26" s="185"/>
      <c r="ACG26" s="185"/>
      <c r="ACH26" s="185"/>
      <c r="ACI26" s="185"/>
      <c r="ACJ26" s="185"/>
      <c r="ACK26" s="185"/>
      <c r="ACL26" s="185"/>
      <c r="ACM26" s="185"/>
      <c r="ACN26" s="185"/>
      <c r="ACO26" s="185"/>
      <c r="ACP26" s="185"/>
      <c r="ACQ26" s="185"/>
      <c r="ACR26" s="185"/>
      <c r="ACS26" s="185"/>
      <c r="ACT26" s="185"/>
      <c r="ACU26" s="185"/>
      <c r="ACV26" s="185"/>
      <c r="ACW26" s="185"/>
      <c r="ACX26" s="185"/>
      <c r="ACY26" s="185"/>
      <c r="ACZ26" s="185"/>
      <c r="ADA26" s="185"/>
      <c r="ADB26" s="185"/>
      <c r="ADC26" s="185"/>
      <c r="ADD26" s="185"/>
      <c r="ADE26" s="185"/>
      <c r="ADF26" s="185"/>
      <c r="ADG26" s="185"/>
      <c r="ADH26" s="185"/>
      <c r="ADI26" s="185"/>
      <c r="ADJ26" s="185"/>
      <c r="ADK26" s="185"/>
      <c r="ADL26" s="185"/>
      <c r="ADM26" s="185"/>
      <c r="ADN26" s="185"/>
      <c r="ADO26" s="185"/>
      <c r="ADP26" s="185"/>
      <c r="ADQ26" s="185"/>
      <c r="ADR26" s="185"/>
      <c r="ADS26" s="185"/>
      <c r="ADT26" s="185"/>
      <c r="ADU26" s="185"/>
      <c r="ADV26" s="185"/>
      <c r="ADW26" s="185"/>
      <c r="ADX26" s="185"/>
      <c r="ADY26" s="185"/>
      <c r="ADZ26" s="185"/>
      <c r="AEA26" s="185"/>
      <c r="AEB26" s="185"/>
      <c r="AEC26" s="185"/>
      <c r="AED26" s="185"/>
      <c r="AEE26" s="185"/>
      <c r="AEF26" s="185"/>
      <c r="AEG26" s="185"/>
      <c r="AEH26" s="185"/>
      <c r="AEI26" s="185"/>
      <c r="AEJ26" s="185"/>
      <c r="AEK26" s="185"/>
      <c r="AEL26" s="185"/>
      <c r="AEM26" s="185"/>
      <c r="AEN26" s="185"/>
      <c r="AEO26" s="185"/>
      <c r="AEP26" s="185"/>
      <c r="AEQ26" s="185"/>
      <c r="AER26" s="185"/>
      <c r="AES26" s="185"/>
      <c r="AET26" s="185"/>
      <c r="AEU26" s="185"/>
      <c r="AEV26" s="185"/>
      <c r="AEW26" s="185"/>
      <c r="AEX26" s="185"/>
      <c r="AEY26" s="185"/>
      <c r="AEZ26" s="185"/>
      <c r="AFA26" s="185"/>
      <c r="AFB26" s="185"/>
      <c r="AFC26" s="185"/>
      <c r="AFD26" s="185"/>
      <c r="AFE26" s="185"/>
      <c r="AFF26" s="185"/>
      <c r="AFG26" s="185"/>
      <c r="AFH26" s="185"/>
      <c r="AFI26" s="185"/>
      <c r="AFJ26" s="185"/>
      <c r="AFK26" s="185"/>
      <c r="AFL26" s="185"/>
      <c r="AFM26" s="185"/>
      <c r="AFN26" s="185"/>
      <c r="AFO26" s="185"/>
      <c r="AFP26" s="185"/>
      <c r="AFQ26" s="185"/>
      <c r="AFR26" s="185"/>
      <c r="AFS26" s="185"/>
      <c r="AFT26" s="185"/>
      <c r="AFU26" s="185"/>
      <c r="AFV26" s="185"/>
      <c r="AFW26" s="185"/>
      <c r="AFX26" s="185"/>
      <c r="AFY26" s="185"/>
      <c r="AFZ26" s="185"/>
      <c r="AGA26" s="185"/>
      <c r="AGB26" s="185"/>
      <c r="AGC26" s="185"/>
      <c r="AGD26" s="185"/>
      <c r="AGE26" s="185"/>
      <c r="AGF26" s="185"/>
      <c r="AGG26" s="185"/>
      <c r="AGH26" s="185"/>
      <c r="AGI26" s="185"/>
      <c r="AGJ26" s="185"/>
      <c r="AGK26" s="185"/>
      <c r="AGL26" s="185"/>
      <c r="AGM26" s="185"/>
      <c r="AGN26" s="185"/>
      <c r="AGO26" s="185"/>
      <c r="AGP26" s="185"/>
      <c r="AGQ26" s="185"/>
      <c r="AGR26" s="185"/>
      <c r="AGS26" s="185"/>
      <c r="AGT26" s="185"/>
      <c r="AGU26" s="185"/>
      <c r="AGV26" s="185"/>
      <c r="AGW26" s="185"/>
      <c r="AGX26" s="185"/>
      <c r="AGY26" s="185"/>
      <c r="AGZ26" s="185"/>
      <c r="AHA26" s="185"/>
      <c r="AHB26" s="185"/>
      <c r="AHC26" s="185"/>
      <c r="AHD26" s="185"/>
      <c r="AHE26" s="185"/>
      <c r="AHF26" s="185"/>
      <c r="AHG26" s="185"/>
      <c r="AHH26" s="185"/>
      <c r="AHI26" s="185"/>
      <c r="AHJ26" s="185"/>
      <c r="AHK26" s="185"/>
      <c r="AHL26" s="185"/>
      <c r="AHM26" s="185"/>
      <c r="AHN26" s="185"/>
      <c r="AHO26" s="185"/>
      <c r="AHP26" s="185"/>
      <c r="AHQ26" s="185"/>
      <c r="AHR26" s="185"/>
      <c r="AHS26" s="185"/>
      <c r="AHT26" s="185"/>
      <c r="AHU26" s="185"/>
      <c r="AHV26" s="185"/>
      <c r="AHW26" s="185"/>
      <c r="AHX26" s="185"/>
      <c r="AHY26" s="185"/>
      <c r="AHZ26" s="185"/>
      <c r="AIA26" s="185"/>
      <c r="AIB26" s="185"/>
      <c r="AIC26" s="185"/>
      <c r="AID26" s="185"/>
      <c r="AIE26" s="185"/>
      <c r="AIF26" s="185"/>
      <c r="AIG26" s="185"/>
      <c r="AIH26" s="185"/>
      <c r="AII26" s="185"/>
      <c r="AIJ26" s="185"/>
      <c r="AIK26" s="185"/>
      <c r="AIL26" s="185"/>
      <c r="AIM26" s="185"/>
      <c r="AIN26" s="185"/>
      <c r="AIO26" s="185"/>
      <c r="AIP26" s="185"/>
      <c r="AIQ26" s="185"/>
      <c r="AIR26" s="185"/>
      <c r="AIS26" s="185"/>
      <c r="AIT26" s="185"/>
      <c r="AIU26" s="185"/>
      <c r="AIV26" s="185"/>
      <c r="AIW26" s="185"/>
      <c r="AIX26" s="185"/>
      <c r="AIY26" s="185"/>
      <c r="AIZ26" s="185"/>
      <c r="AJA26" s="185"/>
      <c r="AJB26" s="185"/>
      <c r="AJC26" s="185"/>
      <c r="AJD26" s="185"/>
      <c r="AJE26" s="185"/>
      <c r="AJF26" s="185"/>
      <c r="AJG26" s="185"/>
      <c r="AJH26" s="185"/>
      <c r="AJI26" s="185"/>
      <c r="AJJ26" s="185"/>
      <c r="AJK26" s="185"/>
      <c r="AJL26" s="185"/>
      <c r="AJM26" s="185"/>
      <c r="AJN26" s="185"/>
      <c r="AJO26" s="185"/>
      <c r="AJP26" s="185"/>
      <c r="AJQ26" s="185"/>
      <c r="AJR26" s="185"/>
      <c r="AJS26" s="185"/>
      <c r="AJT26" s="185"/>
      <c r="AJU26" s="185"/>
      <c r="AJV26" s="185"/>
      <c r="AJW26" s="185"/>
      <c r="AJX26" s="185"/>
      <c r="AJY26" s="185"/>
      <c r="AJZ26" s="185"/>
      <c r="AKA26" s="185"/>
      <c r="AKB26" s="185"/>
      <c r="AKC26" s="185"/>
      <c r="AKD26" s="185"/>
      <c r="AKE26" s="185"/>
      <c r="AKF26" s="185"/>
      <c r="AKG26" s="185"/>
      <c r="AKH26" s="185"/>
      <c r="AKI26" s="185"/>
      <c r="AKJ26" s="185"/>
      <c r="AKK26" s="185"/>
      <c r="AKL26" s="185"/>
      <c r="AKM26" s="185"/>
      <c r="AKN26" s="185"/>
      <c r="AKO26" s="185"/>
      <c r="AKP26" s="185"/>
      <c r="AKQ26" s="185"/>
      <c r="AKR26" s="185"/>
      <c r="AKS26" s="185"/>
      <c r="AKT26" s="185"/>
      <c r="AKU26" s="185"/>
      <c r="AKV26" s="185"/>
      <c r="AKW26" s="185"/>
      <c r="AKX26" s="185"/>
      <c r="AKY26" s="185"/>
      <c r="AKZ26" s="185"/>
      <c r="ALA26" s="185"/>
      <c r="ALB26" s="185"/>
      <c r="ALC26" s="185"/>
      <c r="ALD26" s="185"/>
      <c r="ALE26" s="185"/>
      <c r="ALF26" s="185"/>
      <c r="ALG26" s="185"/>
      <c r="ALH26" s="185"/>
      <c r="ALI26" s="185"/>
      <c r="ALJ26" s="185"/>
      <c r="ALK26" s="185"/>
      <c r="ALL26" s="185"/>
      <c r="ALM26" s="185"/>
      <c r="ALN26" s="185"/>
      <c r="ALO26" s="185"/>
      <c r="ALP26" s="185"/>
      <c r="ALQ26" s="185"/>
      <c r="ALR26" s="185"/>
      <c r="ALS26" s="185"/>
      <c r="ALT26" s="185"/>
      <c r="ALU26" s="185"/>
      <c r="ALV26" s="185"/>
      <c r="ALW26" s="185"/>
      <c r="ALX26" s="185"/>
      <c r="ALY26" s="185"/>
      <c r="ALZ26" s="185"/>
      <c r="AMA26" s="185"/>
      <c r="AMB26" s="185"/>
      <c r="AMC26" s="185"/>
      <c r="AMD26" s="185"/>
      <c r="AME26" s="185"/>
      <c r="AMF26" s="185"/>
      <c r="AMG26" s="185"/>
      <c r="AMH26" s="185"/>
      <c r="AMI26" s="185"/>
      <c r="AMJ26" s="185"/>
      <c r="AMK26" s="185"/>
      <c r="AML26" s="185"/>
      <c r="AMM26" s="185"/>
      <c r="AMN26" s="185"/>
      <c r="AMO26" s="185"/>
      <c r="AMP26" s="185"/>
      <c r="AMQ26" s="185"/>
      <c r="AMR26" s="185"/>
      <c r="AMS26" s="185"/>
      <c r="AMT26" s="185"/>
      <c r="AMU26" s="185"/>
      <c r="AMV26" s="185"/>
      <c r="AMW26" s="185"/>
      <c r="AMX26" s="185"/>
      <c r="AMY26" s="185"/>
      <c r="AMZ26" s="185"/>
      <c r="ANA26" s="185"/>
      <c r="ANB26" s="185"/>
      <c r="ANC26" s="185"/>
      <c r="AND26" s="185"/>
      <c r="ANE26" s="185"/>
      <c r="ANF26" s="185"/>
      <c r="ANG26" s="185"/>
      <c r="ANH26" s="185"/>
      <c r="ANI26" s="185"/>
      <c r="ANJ26" s="185"/>
      <c r="ANK26" s="185"/>
      <c r="ANL26" s="185"/>
      <c r="ANM26" s="185"/>
      <c r="ANN26" s="185"/>
      <c r="ANO26" s="185"/>
      <c r="ANP26" s="185"/>
      <c r="ANQ26" s="185"/>
      <c r="ANR26" s="185"/>
      <c r="ANS26" s="185"/>
      <c r="ANT26" s="185"/>
      <c r="ANU26" s="185"/>
      <c r="ANV26" s="185"/>
      <c r="ANW26" s="185"/>
      <c r="ANX26" s="185"/>
      <c r="ANY26" s="185"/>
      <c r="ANZ26" s="185"/>
      <c r="AOA26" s="185"/>
      <c r="AOB26" s="185"/>
      <c r="AOC26" s="185"/>
      <c r="AOD26" s="185"/>
      <c r="AOE26" s="185"/>
      <c r="AOF26" s="185"/>
      <c r="AOG26" s="185"/>
      <c r="AOH26" s="185"/>
      <c r="AOI26" s="185"/>
      <c r="AOJ26" s="185"/>
      <c r="AOK26" s="185"/>
      <c r="AOL26" s="185"/>
      <c r="AOM26" s="185"/>
      <c r="AON26" s="185"/>
      <c r="AOO26" s="185"/>
      <c r="AOP26" s="185"/>
      <c r="AOQ26" s="185"/>
      <c r="AOR26" s="185"/>
      <c r="AOS26" s="185"/>
      <c r="AOT26" s="185"/>
      <c r="AOU26" s="185"/>
      <c r="AOV26" s="185"/>
      <c r="AOW26" s="185"/>
      <c r="AOX26" s="185"/>
      <c r="AOY26" s="185"/>
      <c r="AOZ26" s="185"/>
      <c r="APA26" s="185"/>
      <c r="APB26" s="185"/>
      <c r="APC26" s="185"/>
      <c r="APD26" s="185"/>
      <c r="APE26" s="185"/>
      <c r="APF26" s="185"/>
      <c r="APG26" s="185"/>
      <c r="APH26" s="185"/>
      <c r="API26" s="185"/>
      <c r="APJ26" s="185"/>
      <c r="APK26" s="185"/>
      <c r="APL26" s="185"/>
      <c r="APM26" s="185"/>
      <c r="APN26" s="185"/>
      <c r="APO26" s="185"/>
      <c r="APP26" s="185"/>
      <c r="APQ26" s="185"/>
      <c r="APR26" s="185"/>
      <c r="APS26" s="185"/>
      <c r="APT26" s="185"/>
      <c r="APU26" s="185"/>
      <c r="APV26" s="185"/>
      <c r="APW26" s="185"/>
      <c r="APX26" s="185"/>
      <c r="APY26" s="185"/>
      <c r="APZ26" s="185"/>
      <c r="AQA26" s="185"/>
      <c r="AQB26" s="185"/>
      <c r="AQC26" s="185"/>
      <c r="AQD26" s="185"/>
      <c r="AQE26" s="185"/>
      <c r="AQF26" s="185"/>
      <c r="AQG26" s="185"/>
      <c r="AQH26" s="185"/>
      <c r="AQI26" s="185"/>
      <c r="AQJ26" s="185"/>
      <c r="AQK26" s="185"/>
      <c r="AQL26" s="185"/>
      <c r="AQM26" s="185"/>
      <c r="AQN26" s="185"/>
      <c r="AQO26" s="185"/>
      <c r="AQP26" s="185"/>
      <c r="AQQ26" s="185"/>
      <c r="AQR26" s="185"/>
      <c r="AQS26" s="185"/>
      <c r="AQT26" s="185"/>
      <c r="AQU26" s="185"/>
      <c r="AQV26" s="185"/>
      <c r="AQW26" s="185"/>
      <c r="AQX26" s="185"/>
      <c r="AQY26" s="185"/>
      <c r="AQZ26" s="185"/>
      <c r="ARA26" s="185"/>
      <c r="ARB26" s="185"/>
      <c r="ARC26" s="185"/>
      <c r="ARD26" s="185"/>
      <c r="ARE26" s="185"/>
      <c r="ARF26" s="185"/>
      <c r="ARG26" s="185"/>
      <c r="ARH26" s="185"/>
      <c r="ARI26" s="185"/>
      <c r="ARJ26" s="185"/>
      <c r="ARK26" s="185"/>
      <c r="ARL26" s="185"/>
      <c r="ARM26" s="185"/>
      <c r="ARN26" s="185"/>
      <c r="ARO26" s="185"/>
      <c r="ARP26" s="185"/>
      <c r="ARQ26" s="185"/>
      <c r="ARR26" s="185"/>
      <c r="ARS26" s="185"/>
      <c r="ART26" s="185"/>
      <c r="ARU26" s="185"/>
      <c r="ARV26" s="185"/>
      <c r="ARW26" s="185"/>
      <c r="ARX26" s="185"/>
      <c r="ARY26" s="185"/>
      <c r="ARZ26" s="185"/>
      <c r="ASA26" s="185"/>
      <c r="ASB26" s="185"/>
      <c r="ASC26" s="185"/>
      <c r="ASD26" s="185"/>
      <c r="ASE26" s="185"/>
      <c r="ASF26" s="185"/>
      <c r="ASG26" s="185"/>
      <c r="ASH26" s="185"/>
      <c r="ASI26" s="185"/>
      <c r="ASJ26" s="185"/>
      <c r="ASK26" s="185"/>
      <c r="ASL26" s="185"/>
      <c r="ASM26" s="185"/>
      <c r="ASN26" s="185"/>
      <c r="ASO26" s="185"/>
      <c r="ASP26" s="185"/>
      <c r="ASQ26" s="185"/>
      <c r="ASR26" s="185"/>
      <c r="ASS26" s="185"/>
      <c r="AST26" s="185"/>
      <c r="ASU26" s="185"/>
      <c r="ASV26" s="185"/>
      <c r="ASW26" s="185"/>
      <c r="ASX26" s="185"/>
      <c r="ASY26" s="185"/>
      <c r="ASZ26" s="185"/>
      <c r="ATA26" s="185"/>
      <c r="ATB26" s="185"/>
      <c r="ATC26" s="185"/>
      <c r="ATD26" s="185"/>
      <c r="ATE26" s="185"/>
      <c r="ATF26" s="185"/>
      <c r="ATG26" s="185"/>
      <c r="ATH26" s="185"/>
      <c r="ATI26" s="185"/>
      <c r="ATJ26" s="185"/>
      <c r="ATK26" s="185"/>
      <c r="ATL26" s="185"/>
      <c r="ATM26" s="185"/>
      <c r="ATN26" s="185"/>
      <c r="ATO26" s="185"/>
      <c r="ATP26" s="185"/>
      <c r="ATQ26" s="185"/>
      <c r="ATR26" s="185"/>
      <c r="ATS26" s="185"/>
      <c r="ATT26" s="185"/>
      <c r="ATU26" s="185"/>
      <c r="ATV26" s="185"/>
      <c r="ATW26" s="185"/>
      <c r="ATX26" s="185"/>
      <c r="ATY26" s="185"/>
      <c r="ATZ26" s="185"/>
      <c r="AUA26" s="185"/>
      <c r="AUB26" s="185"/>
      <c r="AUC26" s="185"/>
      <c r="AUD26" s="185"/>
      <c r="AUE26" s="185"/>
      <c r="AUF26" s="185"/>
      <c r="AUG26" s="185"/>
      <c r="AUH26" s="185"/>
      <c r="AUI26" s="185"/>
      <c r="AUJ26" s="185"/>
      <c r="AUK26" s="185"/>
      <c r="AUL26" s="185"/>
      <c r="AUM26" s="185"/>
      <c r="AUN26" s="185"/>
      <c r="AUO26" s="185"/>
      <c r="AUP26" s="185"/>
      <c r="AUQ26" s="185"/>
      <c r="AUR26" s="185"/>
      <c r="AUS26" s="185"/>
      <c r="AUT26" s="185"/>
      <c r="AUU26" s="185"/>
      <c r="AUV26" s="185"/>
      <c r="AUW26" s="185"/>
      <c r="AUX26" s="185"/>
      <c r="AUY26" s="185"/>
      <c r="AUZ26" s="185"/>
      <c r="AVA26" s="185"/>
      <c r="AVB26" s="185"/>
      <c r="AVC26" s="185"/>
      <c r="AVD26" s="185"/>
      <c r="AVE26" s="185"/>
      <c r="AVF26" s="185"/>
      <c r="AVG26" s="185"/>
      <c r="AVH26" s="185"/>
      <c r="AVI26" s="185"/>
      <c r="AVJ26" s="185"/>
      <c r="AVK26" s="185"/>
      <c r="AVL26" s="185"/>
      <c r="AVM26" s="185"/>
      <c r="AVN26" s="185"/>
      <c r="AVO26" s="185"/>
      <c r="AVP26" s="185"/>
      <c r="AVQ26" s="185"/>
      <c r="AVR26" s="185"/>
      <c r="AVS26" s="185"/>
      <c r="AVT26" s="185"/>
      <c r="AVU26" s="185"/>
      <c r="AVV26" s="185"/>
      <c r="AVW26" s="185"/>
      <c r="AVX26" s="185"/>
      <c r="AVY26" s="185"/>
      <c r="AVZ26" s="185"/>
      <c r="AWA26" s="185"/>
      <c r="AWB26" s="185"/>
      <c r="AWC26" s="185"/>
      <c r="AWD26" s="185"/>
      <c r="AWE26" s="185"/>
      <c r="AWF26" s="185"/>
      <c r="AWG26" s="185"/>
      <c r="AWH26" s="185"/>
      <c r="AWI26" s="185"/>
      <c r="AWJ26" s="185"/>
      <c r="AWK26" s="185"/>
      <c r="AWL26" s="185"/>
      <c r="AWM26" s="185"/>
      <c r="AWN26" s="185"/>
      <c r="AWO26" s="185"/>
      <c r="AWP26" s="185"/>
      <c r="AWQ26" s="185"/>
      <c r="AWR26" s="185"/>
      <c r="AWS26" s="185"/>
      <c r="AWT26" s="185"/>
      <c r="AWU26" s="185"/>
      <c r="AWV26" s="185"/>
      <c r="AWW26" s="185"/>
      <c r="AWX26" s="185"/>
      <c r="AWY26" s="185"/>
      <c r="AWZ26" s="185"/>
      <c r="AXA26" s="185"/>
      <c r="AXB26" s="185"/>
      <c r="AXC26" s="185"/>
      <c r="AXD26" s="185"/>
      <c r="AXE26" s="185"/>
      <c r="AXF26" s="185"/>
      <c r="AXG26" s="185"/>
      <c r="AXH26" s="185"/>
      <c r="AXI26" s="185"/>
      <c r="AXJ26" s="185"/>
      <c r="AXK26" s="185"/>
      <c r="AXL26" s="185"/>
      <c r="AXM26" s="185"/>
      <c r="AXN26" s="185"/>
      <c r="AXO26" s="185"/>
      <c r="AXP26" s="185"/>
      <c r="AXQ26" s="185"/>
      <c r="AXR26" s="185"/>
      <c r="AXS26" s="185"/>
      <c r="AXT26" s="185"/>
      <c r="AXU26" s="185"/>
      <c r="AXV26" s="185"/>
      <c r="AXW26" s="185"/>
      <c r="AXX26" s="185"/>
      <c r="AXY26" s="185"/>
      <c r="AXZ26" s="185"/>
      <c r="AYA26" s="185"/>
      <c r="AYB26" s="185"/>
      <c r="AYC26" s="185"/>
      <c r="AYD26" s="185"/>
      <c r="AYE26" s="185"/>
      <c r="AYF26" s="185"/>
      <c r="AYG26" s="185"/>
      <c r="AYH26" s="185"/>
      <c r="AYI26" s="185"/>
      <c r="AYJ26" s="185"/>
      <c r="AYK26" s="185"/>
      <c r="AYL26" s="185"/>
      <c r="AYM26" s="185"/>
      <c r="AYN26" s="185"/>
      <c r="AYO26" s="185"/>
      <c r="AYP26" s="185"/>
      <c r="AYQ26" s="185"/>
      <c r="AYR26" s="185"/>
      <c r="AYS26" s="185"/>
      <c r="AYT26" s="185"/>
      <c r="AYU26" s="185"/>
      <c r="AYV26" s="185"/>
      <c r="AYW26" s="185"/>
      <c r="AYX26" s="185"/>
      <c r="AYY26" s="185"/>
      <c r="AYZ26" s="185"/>
      <c r="AZA26" s="185"/>
      <c r="AZB26" s="185"/>
      <c r="AZC26" s="185"/>
      <c r="AZD26" s="185"/>
      <c r="AZE26" s="185"/>
      <c r="AZF26" s="185"/>
      <c r="AZG26" s="185"/>
      <c r="AZH26" s="185"/>
      <c r="AZI26" s="185"/>
      <c r="AZJ26" s="185"/>
      <c r="AZK26" s="185"/>
      <c r="AZL26" s="185"/>
      <c r="AZM26" s="185"/>
      <c r="AZN26" s="185"/>
      <c r="AZO26" s="185"/>
      <c r="AZP26" s="185"/>
      <c r="AZQ26" s="185"/>
      <c r="AZR26" s="185"/>
      <c r="AZS26" s="185"/>
      <c r="AZT26" s="185"/>
      <c r="AZU26" s="185"/>
      <c r="AZV26" s="185"/>
      <c r="AZW26" s="185"/>
      <c r="AZX26" s="185"/>
      <c r="AZY26" s="185"/>
      <c r="AZZ26" s="185"/>
      <c r="BAA26" s="185"/>
      <c r="BAB26" s="185"/>
      <c r="BAC26" s="185"/>
      <c r="BAD26" s="185"/>
      <c r="BAE26" s="185"/>
      <c r="BAF26" s="185"/>
      <c r="BAG26" s="185"/>
      <c r="BAH26" s="185"/>
      <c r="BAI26" s="185"/>
      <c r="BAJ26" s="185"/>
      <c r="BAK26" s="185"/>
      <c r="BAL26" s="185"/>
      <c r="BAM26" s="185"/>
      <c r="BAN26" s="185"/>
      <c r="BAO26" s="185"/>
      <c r="BAP26" s="185"/>
      <c r="BAQ26" s="185"/>
      <c r="BAR26" s="185"/>
      <c r="BAS26" s="185"/>
      <c r="BAT26" s="185"/>
      <c r="BAU26" s="185"/>
      <c r="BAV26" s="185"/>
      <c r="BAW26" s="185"/>
      <c r="BAX26" s="185"/>
      <c r="BAY26" s="185"/>
      <c r="BAZ26" s="185"/>
      <c r="BBA26" s="185"/>
      <c r="BBB26" s="185"/>
      <c r="BBC26" s="185"/>
      <c r="BBD26" s="185"/>
      <c r="BBE26" s="185"/>
      <c r="BBF26" s="185"/>
      <c r="BBG26" s="185"/>
      <c r="BBH26" s="185"/>
      <c r="BBI26" s="185"/>
      <c r="BBJ26" s="185"/>
      <c r="BBK26" s="185"/>
      <c r="BBL26" s="185"/>
      <c r="BBM26" s="185"/>
      <c r="BBN26" s="185"/>
      <c r="BBO26" s="185"/>
      <c r="BBP26" s="185"/>
      <c r="BBQ26" s="185"/>
      <c r="BBR26" s="185"/>
      <c r="BBS26" s="185"/>
      <c r="BBT26" s="185"/>
      <c r="BBU26" s="185"/>
      <c r="BBV26" s="185"/>
      <c r="BBW26" s="185"/>
      <c r="BBX26" s="185"/>
      <c r="BBY26" s="185"/>
      <c r="BBZ26" s="185"/>
      <c r="BCA26" s="185"/>
      <c r="BCB26" s="185"/>
      <c r="BCC26" s="185"/>
      <c r="BCD26" s="185"/>
      <c r="BCE26" s="185"/>
      <c r="BCF26" s="185"/>
      <c r="BCG26" s="185"/>
      <c r="BCH26" s="185"/>
      <c r="BCI26" s="185"/>
      <c r="BCJ26" s="185"/>
      <c r="BCK26" s="185"/>
      <c r="BCL26" s="185"/>
      <c r="BCM26" s="185"/>
      <c r="BCN26" s="185"/>
      <c r="BCO26" s="185"/>
      <c r="BCP26" s="185"/>
      <c r="BCQ26" s="185"/>
      <c r="BCR26" s="185"/>
      <c r="BCS26" s="185"/>
      <c r="BCT26" s="185"/>
      <c r="BCU26" s="185"/>
      <c r="BCV26" s="185"/>
      <c r="BCW26" s="185"/>
      <c r="BCX26" s="185"/>
      <c r="BCY26" s="185"/>
      <c r="BCZ26" s="185"/>
      <c r="BDA26" s="185"/>
      <c r="BDB26" s="185"/>
      <c r="BDC26" s="185"/>
      <c r="BDD26" s="185"/>
      <c r="BDE26" s="185"/>
      <c r="BDF26" s="185"/>
      <c r="BDG26" s="185"/>
      <c r="BDH26" s="185"/>
      <c r="BDI26" s="185"/>
      <c r="BDJ26" s="185"/>
      <c r="BDK26" s="185"/>
      <c r="BDL26" s="185"/>
      <c r="BDM26" s="185"/>
      <c r="BDN26" s="185"/>
      <c r="BDO26" s="185"/>
      <c r="BDP26" s="185"/>
      <c r="BDQ26" s="185"/>
      <c r="BDR26" s="185"/>
      <c r="BDS26" s="185"/>
      <c r="BDT26" s="185"/>
      <c r="BDU26" s="185"/>
      <c r="BDV26" s="185"/>
      <c r="BDW26" s="185"/>
      <c r="BDX26" s="185"/>
      <c r="BDY26" s="185"/>
      <c r="BDZ26" s="185"/>
      <c r="BEA26" s="185"/>
      <c r="BEB26" s="185"/>
      <c r="BEC26" s="185"/>
      <c r="BED26" s="185"/>
      <c r="BEE26" s="185"/>
      <c r="BEF26" s="185"/>
      <c r="BEG26" s="185"/>
      <c r="BEH26" s="185"/>
      <c r="BEI26" s="185"/>
      <c r="BEJ26" s="185"/>
      <c r="BEK26" s="185"/>
      <c r="BEL26" s="185"/>
      <c r="BEM26" s="185"/>
      <c r="BEN26" s="185"/>
      <c r="BEO26" s="185"/>
      <c r="BEP26" s="185"/>
      <c r="BEQ26" s="185"/>
      <c r="BER26" s="185"/>
      <c r="BES26" s="185"/>
      <c r="BET26" s="185"/>
      <c r="BEU26" s="185"/>
      <c r="BEV26" s="185"/>
      <c r="BEW26" s="185"/>
      <c r="BEX26" s="185"/>
      <c r="BEY26" s="185"/>
      <c r="BEZ26" s="185"/>
      <c r="BFA26" s="185"/>
      <c r="BFB26" s="185"/>
      <c r="BFC26" s="185"/>
      <c r="BFD26" s="185"/>
      <c r="BFE26" s="185"/>
      <c r="BFF26" s="185"/>
      <c r="BFG26" s="185"/>
      <c r="BFH26" s="185"/>
      <c r="BFI26" s="185"/>
      <c r="BFJ26" s="185"/>
      <c r="BFK26" s="185"/>
      <c r="BFL26" s="185"/>
      <c r="BFM26" s="185"/>
      <c r="BFN26" s="185"/>
      <c r="BFO26" s="185"/>
      <c r="BFP26" s="185"/>
      <c r="BFQ26" s="185"/>
      <c r="BFR26" s="185"/>
      <c r="BFS26" s="185"/>
      <c r="BFT26" s="185"/>
      <c r="BFU26" s="185"/>
      <c r="BFV26" s="185"/>
      <c r="BFW26" s="185"/>
      <c r="BFX26" s="185"/>
      <c r="BFY26" s="185"/>
      <c r="BFZ26" s="185"/>
      <c r="BGA26" s="185"/>
      <c r="BGB26" s="185"/>
      <c r="BGC26" s="185"/>
      <c r="BGD26" s="185"/>
      <c r="BGE26" s="185"/>
      <c r="BGF26" s="185"/>
      <c r="BGG26" s="185"/>
      <c r="BGH26" s="185"/>
      <c r="BGI26" s="185"/>
      <c r="BGJ26" s="185"/>
      <c r="BGK26" s="185"/>
      <c r="BGL26" s="185"/>
      <c r="BGM26" s="185"/>
      <c r="BGN26" s="185"/>
      <c r="BGO26" s="185"/>
      <c r="BGP26" s="185"/>
      <c r="BGQ26" s="185"/>
      <c r="BGR26" s="185"/>
      <c r="BGS26" s="185"/>
      <c r="BGT26" s="185"/>
      <c r="BGU26" s="185"/>
      <c r="BGV26" s="185"/>
      <c r="BGW26" s="185"/>
      <c r="BGX26" s="185"/>
      <c r="BGY26" s="185"/>
      <c r="BGZ26" s="185"/>
      <c r="BHA26" s="185"/>
      <c r="BHB26" s="185"/>
      <c r="BHC26" s="185"/>
      <c r="BHD26" s="185"/>
      <c r="BHE26" s="185"/>
      <c r="BHF26" s="185"/>
      <c r="BHG26" s="185"/>
      <c r="BHH26" s="185"/>
      <c r="BHI26" s="185"/>
      <c r="BHJ26" s="185"/>
      <c r="BHK26" s="185"/>
      <c r="BHL26" s="185"/>
      <c r="BHM26" s="185"/>
      <c r="BHN26" s="185"/>
      <c r="BHO26" s="185"/>
      <c r="BHP26" s="185"/>
      <c r="BHQ26" s="185"/>
      <c r="BHR26" s="185"/>
      <c r="BHS26" s="185"/>
      <c r="BHT26" s="185"/>
      <c r="BHU26" s="185"/>
      <c r="BHV26" s="185"/>
      <c r="BHW26" s="185"/>
      <c r="BHX26" s="185"/>
      <c r="BHY26" s="185"/>
      <c r="BHZ26" s="185"/>
      <c r="BIA26" s="185"/>
      <c r="BIB26" s="185"/>
      <c r="BIC26" s="185"/>
      <c r="BID26" s="185"/>
      <c r="BIE26" s="185"/>
      <c r="BIF26" s="185"/>
      <c r="BIG26" s="185"/>
      <c r="BIH26" s="185"/>
      <c r="BII26" s="185"/>
      <c r="BIJ26" s="185"/>
      <c r="BIK26" s="185"/>
      <c r="BIL26" s="185"/>
      <c r="BIM26" s="185"/>
      <c r="BIN26" s="185"/>
      <c r="BIO26" s="185"/>
      <c r="BIP26" s="185"/>
      <c r="BIQ26" s="185"/>
      <c r="BIR26" s="185"/>
      <c r="BIS26" s="185"/>
      <c r="BIT26" s="185"/>
      <c r="BIU26" s="185"/>
      <c r="BIV26" s="185"/>
      <c r="BIW26" s="185"/>
      <c r="BIX26" s="185"/>
      <c r="BIY26" s="185"/>
      <c r="BIZ26" s="185"/>
      <c r="BJA26" s="185"/>
      <c r="BJB26" s="185"/>
      <c r="BJC26" s="185"/>
      <c r="BJD26" s="185"/>
      <c r="BJE26" s="185"/>
      <c r="BJF26" s="185"/>
      <c r="BJG26" s="185"/>
      <c r="BJH26" s="185"/>
      <c r="BJI26" s="185"/>
      <c r="BJJ26" s="185"/>
      <c r="BJK26" s="185"/>
      <c r="BJL26" s="185"/>
      <c r="BJM26" s="185"/>
      <c r="BJN26" s="185"/>
      <c r="BJO26" s="185"/>
      <c r="BJP26" s="185"/>
      <c r="BJQ26" s="185"/>
      <c r="BJR26" s="185"/>
      <c r="BJS26" s="185"/>
      <c r="BJT26" s="185"/>
      <c r="BJU26" s="185"/>
      <c r="BJV26" s="185"/>
      <c r="BJW26" s="185"/>
      <c r="BJX26" s="185"/>
      <c r="BJY26" s="185"/>
      <c r="BJZ26" s="185"/>
      <c r="BKA26" s="185"/>
      <c r="BKB26" s="185"/>
      <c r="BKC26" s="185"/>
      <c r="BKD26" s="185"/>
      <c r="BKE26" s="185"/>
      <c r="BKF26" s="185"/>
      <c r="BKG26" s="185"/>
      <c r="BKH26" s="185"/>
      <c r="BKI26" s="185"/>
      <c r="BKJ26" s="185"/>
      <c r="BKK26" s="185"/>
      <c r="BKL26" s="185"/>
      <c r="BKM26" s="185"/>
      <c r="BKN26" s="185"/>
      <c r="BKO26" s="185"/>
      <c r="BKP26" s="185"/>
      <c r="BKQ26" s="185"/>
      <c r="BKR26" s="185"/>
      <c r="BKS26" s="185"/>
      <c r="BKT26" s="185"/>
      <c r="BKU26" s="185"/>
      <c r="BKV26" s="185"/>
      <c r="BKW26" s="185"/>
      <c r="BKX26" s="185"/>
      <c r="BKY26" s="185"/>
      <c r="BKZ26" s="185"/>
      <c r="BLA26" s="185"/>
      <c r="BLB26" s="185"/>
      <c r="BLC26" s="185"/>
      <c r="BLD26" s="185"/>
      <c r="BLE26" s="185"/>
      <c r="BLF26" s="185"/>
      <c r="BLG26" s="185"/>
      <c r="BLH26" s="185"/>
      <c r="BLI26" s="185"/>
      <c r="BLJ26" s="185"/>
      <c r="BLK26" s="185"/>
      <c r="BLL26" s="185"/>
      <c r="BLM26" s="185"/>
      <c r="BLN26" s="185"/>
      <c r="BLO26" s="185"/>
      <c r="BLP26" s="185"/>
      <c r="BLQ26" s="185"/>
      <c r="BLR26" s="185"/>
      <c r="BLS26" s="185"/>
      <c r="BLT26" s="185"/>
      <c r="BLU26" s="185"/>
      <c r="BLV26" s="185"/>
      <c r="BLW26" s="185"/>
      <c r="BLX26" s="185"/>
      <c r="BLY26" s="185"/>
      <c r="BLZ26" s="185"/>
      <c r="BMA26" s="185"/>
      <c r="BMB26" s="185"/>
      <c r="BMC26" s="185"/>
      <c r="BMD26" s="185"/>
      <c r="BME26" s="185"/>
      <c r="BMF26" s="185"/>
      <c r="BMG26" s="185"/>
      <c r="BMH26" s="185"/>
      <c r="BMI26" s="185"/>
      <c r="BMJ26" s="185"/>
      <c r="BMK26" s="185"/>
      <c r="BML26" s="185"/>
      <c r="BMM26" s="185"/>
      <c r="BMN26" s="185"/>
      <c r="BMO26" s="185"/>
      <c r="BMP26" s="185"/>
      <c r="BMQ26" s="185"/>
      <c r="BMR26" s="185"/>
      <c r="BMS26" s="185"/>
      <c r="BMT26" s="185"/>
      <c r="BMU26" s="185"/>
      <c r="BMV26" s="185"/>
      <c r="BMW26" s="185"/>
      <c r="BMX26" s="185"/>
      <c r="BMY26" s="185"/>
      <c r="BMZ26" s="185"/>
      <c r="BNA26" s="185"/>
      <c r="BNB26" s="185"/>
      <c r="BNC26" s="185"/>
      <c r="BND26" s="185"/>
      <c r="BNE26" s="185"/>
      <c r="BNF26" s="185"/>
      <c r="BNG26" s="185"/>
      <c r="BNH26" s="185"/>
      <c r="BNI26" s="185"/>
      <c r="BNJ26" s="185"/>
      <c r="BNK26" s="185"/>
      <c r="BNL26" s="185"/>
      <c r="BNM26" s="185"/>
      <c r="BNN26" s="185"/>
      <c r="BNO26" s="185"/>
      <c r="BNP26" s="185"/>
      <c r="BNQ26" s="185"/>
      <c r="BNR26" s="185"/>
      <c r="BNS26" s="185"/>
      <c r="BNT26" s="185"/>
      <c r="BNU26" s="185"/>
      <c r="BNV26" s="185"/>
      <c r="BNW26" s="185"/>
      <c r="BNX26" s="185"/>
      <c r="BNY26" s="185"/>
      <c r="BNZ26" s="185"/>
      <c r="BOA26" s="185"/>
      <c r="BOB26" s="185"/>
      <c r="BOC26" s="185"/>
      <c r="BOD26" s="185"/>
      <c r="BOE26" s="185"/>
      <c r="BOF26" s="185"/>
      <c r="BOG26" s="185"/>
      <c r="BOH26" s="185"/>
      <c r="BOI26" s="185"/>
      <c r="BOJ26" s="185"/>
      <c r="BOK26" s="185"/>
      <c r="BOL26" s="185"/>
      <c r="BOM26" s="185"/>
      <c r="BON26" s="185"/>
      <c r="BOO26" s="185"/>
      <c r="BOP26" s="185"/>
      <c r="BOQ26" s="185"/>
      <c r="BOR26" s="185"/>
      <c r="BOS26" s="185"/>
      <c r="BOT26" s="185"/>
      <c r="BOU26" s="185"/>
      <c r="BOV26" s="185"/>
      <c r="BOW26" s="185"/>
      <c r="BOX26" s="185"/>
      <c r="BOY26" s="185"/>
      <c r="BOZ26" s="185"/>
      <c r="BPA26" s="185"/>
      <c r="BPB26" s="185"/>
      <c r="BPC26" s="185"/>
      <c r="BPD26" s="185"/>
      <c r="BPE26" s="185"/>
      <c r="BPF26" s="185"/>
      <c r="BPG26" s="185"/>
      <c r="BPH26" s="185"/>
      <c r="BPI26" s="185"/>
      <c r="BPJ26" s="185"/>
      <c r="BPK26" s="185"/>
      <c r="BPL26" s="185"/>
      <c r="BPM26" s="185"/>
      <c r="BPN26" s="185"/>
      <c r="BPO26" s="185"/>
      <c r="BPP26" s="185"/>
      <c r="BPQ26" s="185"/>
      <c r="BPR26" s="185"/>
      <c r="BPS26" s="185"/>
      <c r="BPT26" s="185"/>
      <c r="BPU26" s="185"/>
      <c r="BPV26" s="185"/>
      <c r="BPW26" s="185"/>
      <c r="BPX26" s="185"/>
      <c r="BPY26" s="185"/>
      <c r="BPZ26" s="185"/>
      <c r="BQA26" s="185"/>
      <c r="BQB26" s="185"/>
      <c r="BQC26" s="185"/>
      <c r="BQD26" s="185"/>
      <c r="BQE26" s="185"/>
      <c r="BQF26" s="185"/>
      <c r="BQG26" s="185"/>
      <c r="BQH26" s="185"/>
      <c r="BQI26" s="185"/>
      <c r="BQJ26" s="185"/>
      <c r="BQK26" s="185"/>
      <c r="BQL26" s="185"/>
      <c r="BQM26" s="185"/>
      <c r="BQN26" s="185"/>
      <c r="BQO26" s="185"/>
      <c r="BQP26" s="185"/>
      <c r="BQQ26" s="185"/>
      <c r="BQR26" s="185"/>
      <c r="BQS26" s="185"/>
      <c r="BQT26" s="185"/>
      <c r="BQU26" s="185"/>
      <c r="BQV26" s="185"/>
      <c r="BQW26" s="185"/>
      <c r="BQX26" s="185"/>
      <c r="BQY26" s="185"/>
      <c r="BQZ26" s="185"/>
      <c r="BRA26" s="185"/>
      <c r="BRB26" s="185"/>
      <c r="BRC26" s="185"/>
      <c r="BRD26" s="185"/>
      <c r="BRE26" s="185"/>
      <c r="BRF26" s="185"/>
      <c r="BRG26" s="185"/>
      <c r="BRH26" s="185"/>
      <c r="BRI26" s="185"/>
      <c r="BRJ26" s="185"/>
      <c r="BRK26" s="185"/>
      <c r="BRL26" s="185"/>
      <c r="BRM26" s="185"/>
      <c r="BRN26" s="185"/>
      <c r="BRO26" s="185"/>
      <c r="BRP26" s="185"/>
      <c r="BRQ26" s="185"/>
      <c r="BRR26" s="185"/>
      <c r="BRS26" s="185"/>
      <c r="BRT26" s="185"/>
      <c r="BRU26" s="185"/>
      <c r="BRV26" s="185"/>
      <c r="BRW26" s="185"/>
      <c r="BRX26" s="185"/>
      <c r="BRY26" s="185"/>
      <c r="BRZ26" s="185"/>
      <c r="BSA26" s="185"/>
      <c r="BSB26" s="185"/>
      <c r="BSC26" s="185"/>
      <c r="BSD26" s="185"/>
      <c r="BSE26" s="185"/>
      <c r="BSF26" s="185"/>
      <c r="BSG26" s="185"/>
      <c r="BSH26" s="185"/>
      <c r="BSI26" s="185"/>
      <c r="BSJ26" s="185"/>
      <c r="BSK26" s="185"/>
      <c r="BSL26" s="185"/>
      <c r="BSM26" s="185"/>
      <c r="BSN26" s="185"/>
      <c r="BSO26" s="185"/>
      <c r="BSP26" s="185"/>
      <c r="BSQ26" s="185"/>
      <c r="BSR26" s="185"/>
      <c r="BSS26" s="185"/>
      <c r="BST26" s="185"/>
      <c r="BSU26" s="185"/>
      <c r="BSV26" s="185"/>
      <c r="BSW26" s="185"/>
      <c r="BSX26" s="185"/>
      <c r="BSY26" s="185"/>
      <c r="BSZ26" s="185"/>
      <c r="BTA26" s="185"/>
      <c r="BTB26" s="185"/>
      <c r="BTC26" s="185"/>
      <c r="BTD26" s="185"/>
      <c r="BTE26" s="185"/>
      <c r="BTF26" s="185"/>
      <c r="BTG26" s="185"/>
      <c r="BTH26" s="185"/>
      <c r="BTI26" s="185"/>
      <c r="BTJ26" s="185"/>
      <c r="BTK26" s="185"/>
      <c r="BTL26" s="185"/>
      <c r="BTM26" s="185"/>
      <c r="BTN26" s="185"/>
      <c r="BTO26" s="185"/>
      <c r="BTP26" s="185"/>
      <c r="BTQ26" s="185"/>
      <c r="BTR26" s="185"/>
      <c r="BTS26" s="185"/>
      <c r="BTT26" s="185"/>
      <c r="BTU26" s="185"/>
      <c r="BTV26" s="185"/>
      <c r="BTW26" s="185"/>
      <c r="BTX26" s="185"/>
      <c r="BTY26" s="185"/>
      <c r="BTZ26" s="185"/>
      <c r="BUA26" s="185"/>
      <c r="BUB26" s="185"/>
      <c r="BUC26" s="185"/>
      <c r="BUD26" s="185"/>
      <c r="BUE26" s="185"/>
      <c r="BUF26" s="185"/>
      <c r="BUG26" s="185"/>
      <c r="BUH26" s="185"/>
      <c r="BUI26" s="185"/>
      <c r="BUJ26" s="185"/>
      <c r="BUK26" s="185"/>
      <c r="BUL26" s="185"/>
      <c r="BUM26" s="185"/>
      <c r="BUN26" s="185"/>
      <c r="BUO26" s="185"/>
      <c r="BUP26" s="185"/>
      <c r="BUQ26" s="185"/>
      <c r="BUR26" s="185"/>
      <c r="BUS26" s="185"/>
      <c r="BUT26" s="185"/>
      <c r="BUU26" s="185"/>
      <c r="BUV26" s="185"/>
      <c r="BUW26" s="185"/>
      <c r="BUX26" s="185"/>
      <c r="BUY26" s="185"/>
      <c r="BUZ26" s="185"/>
      <c r="BVA26" s="185"/>
      <c r="BVB26" s="185"/>
      <c r="BVC26" s="185"/>
      <c r="BVD26" s="185"/>
      <c r="BVE26" s="185"/>
      <c r="BVF26" s="185"/>
      <c r="BVG26" s="185"/>
      <c r="BVH26" s="185"/>
      <c r="BVI26" s="185"/>
      <c r="BVJ26" s="185"/>
      <c r="BVK26" s="185"/>
      <c r="BVL26" s="185"/>
      <c r="BVM26" s="185"/>
      <c r="BVN26" s="185"/>
      <c r="BVO26" s="185"/>
      <c r="BVP26" s="185"/>
      <c r="BVQ26" s="185"/>
      <c r="BVR26" s="185"/>
      <c r="BVS26" s="185"/>
      <c r="BVT26" s="185"/>
      <c r="BVU26" s="185"/>
      <c r="BVV26" s="185"/>
      <c r="BVW26" s="185"/>
      <c r="BVX26" s="185"/>
      <c r="BVY26" s="185"/>
      <c r="BVZ26" s="185"/>
      <c r="BWA26" s="185"/>
      <c r="BWB26" s="185"/>
      <c r="BWC26" s="185"/>
      <c r="BWD26" s="185"/>
      <c r="BWE26" s="185"/>
      <c r="BWF26" s="185"/>
      <c r="BWG26" s="185"/>
      <c r="BWH26" s="185"/>
      <c r="BWI26" s="185"/>
      <c r="BWJ26" s="185"/>
      <c r="BWK26" s="185"/>
      <c r="BWL26" s="185"/>
      <c r="BWM26" s="185"/>
      <c r="BWN26" s="185"/>
      <c r="BWO26" s="185"/>
      <c r="BWP26" s="185"/>
      <c r="BWQ26" s="185"/>
      <c r="BWR26" s="185"/>
      <c r="BWS26" s="185"/>
      <c r="BWT26" s="185"/>
      <c r="BWU26" s="185"/>
      <c r="BWV26" s="185"/>
      <c r="BWW26" s="185"/>
      <c r="BWX26" s="185"/>
      <c r="BWY26" s="185"/>
      <c r="BWZ26" s="185"/>
      <c r="BXA26" s="185"/>
      <c r="BXB26" s="185"/>
      <c r="BXC26" s="185"/>
      <c r="BXD26" s="185"/>
      <c r="BXE26" s="185"/>
      <c r="BXF26" s="185"/>
      <c r="BXG26" s="185"/>
      <c r="BXH26" s="185"/>
      <c r="BXI26" s="185"/>
      <c r="BXJ26" s="185"/>
      <c r="BXK26" s="185"/>
      <c r="BXL26" s="185"/>
      <c r="BXM26" s="185"/>
      <c r="BXN26" s="185"/>
      <c r="BXO26" s="185"/>
      <c r="BXP26" s="185"/>
      <c r="BXQ26" s="185"/>
      <c r="BXR26" s="185"/>
      <c r="BXS26" s="185"/>
      <c r="BXT26" s="185"/>
      <c r="BXU26" s="185"/>
      <c r="BXV26" s="185"/>
      <c r="BXW26" s="185"/>
      <c r="BXX26" s="185"/>
      <c r="BXY26" s="185"/>
      <c r="BXZ26" s="185"/>
      <c r="BYA26" s="185"/>
      <c r="BYB26" s="185"/>
      <c r="BYC26" s="185"/>
      <c r="BYD26" s="185"/>
      <c r="BYE26" s="185"/>
      <c r="BYF26" s="185"/>
      <c r="BYG26" s="185"/>
      <c r="BYH26" s="185"/>
      <c r="BYI26" s="185"/>
      <c r="BYJ26" s="185"/>
      <c r="BYK26" s="185"/>
      <c r="BYL26" s="185"/>
      <c r="BYM26" s="185"/>
      <c r="BYN26" s="185"/>
      <c r="BYO26" s="185"/>
      <c r="BYP26" s="185"/>
      <c r="BYQ26" s="185"/>
      <c r="BYR26" s="185"/>
      <c r="BYS26" s="185"/>
      <c r="BYT26" s="185"/>
      <c r="BYU26" s="185"/>
      <c r="BYV26" s="185"/>
      <c r="BYW26" s="185"/>
      <c r="BYX26" s="185"/>
      <c r="BYY26" s="185"/>
      <c r="BYZ26" s="185"/>
      <c r="BZA26" s="185"/>
      <c r="BZB26" s="185"/>
      <c r="BZC26" s="185"/>
      <c r="BZD26" s="185"/>
      <c r="BZE26" s="185"/>
      <c r="BZF26" s="185"/>
      <c r="BZG26" s="185"/>
      <c r="BZH26" s="185"/>
      <c r="BZI26" s="185"/>
      <c r="BZJ26" s="185"/>
      <c r="BZK26" s="185"/>
      <c r="BZL26" s="185"/>
      <c r="BZM26" s="185"/>
      <c r="BZN26" s="185"/>
      <c r="BZO26" s="185"/>
      <c r="BZP26" s="185"/>
      <c r="BZQ26" s="185"/>
      <c r="BZR26" s="185"/>
      <c r="BZS26" s="185"/>
      <c r="BZT26" s="185"/>
      <c r="BZU26" s="185"/>
      <c r="BZV26" s="185"/>
      <c r="BZW26" s="185"/>
      <c r="BZX26" s="185"/>
      <c r="BZY26" s="185"/>
      <c r="BZZ26" s="185"/>
      <c r="CAA26" s="185"/>
      <c r="CAB26" s="185"/>
      <c r="CAC26" s="185"/>
      <c r="CAD26" s="185"/>
      <c r="CAE26" s="185"/>
      <c r="CAF26" s="185"/>
      <c r="CAG26" s="185"/>
      <c r="CAH26" s="185"/>
      <c r="CAI26" s="185"/>
      <c r="CAJ26" s="185"/>
      <c r="CAK26" s="185"/>
      <c r="CAL26" s="185"/>
      <c r="CAM26" s="185"/>
      <c r="CAN26" s="185"/>
      <c r="CAO26" s="185"/>
      <c r="CAP26" s="185"/>
      <c r="CAQ26" s="185"/>
      <c r="CAR26" s="185"/>
      <c r="CAS26" s="185"/>
      <c r="CAT26" s="185"/>
      <c r="CAU26" s="185"/>
      <c r="CAV26" s="185"/>
      <c r="CAW26" s="185"/>
      <c r="CAX26" s="185"/>
      <c r="CAY26" s="185"/>
      <c r="CAZ26" s="185"/>
      <c r="CBA26" s="185"/>
      <c r="CBB26" s="185"/>
      <c r="CBC26" s="185"/>
      <c r="CBD26" s="185"/>
      <c r="CBE26" s="185"/>
      <c r="CBF26" s="185"/>
      <c r="CBG26" s="185"/>
      <c r="CBH26" s="185"/>
      <c r="CBI26" s="185"/>
      <c r="CBJ26" s="185"/>
      <c r="CBK26" s="185"/>
      <c r="CBL26" s="185"/>
      <c r="CBM26" s="185"/>
      <c r="CBN26" s="185"/>
      <c r="CBO26" s="185"/>
      <c r="CBP26" s="185"/>
      <c r="CBQ26" s="185"/>
      <c r="CBR26" s="185"/>
      <c r="CBS26" s="185"/>
      <c r="CBT26" s="185"/>
      <c r="CBU26" s="185"/>
      <c r="CBV26" s="185"/>
      <c r="CBW26" s="185"/>
      <c r="CBX26" s="185"/>
      <c r="CBY26" s="185"/>
      <c r="CBZ26" s="185"/>
      <c r="CCA26" s="185"/>
      <c r="CCB26" s="185"/>
      <c r="CCC26" s="185"/>
      <c r="CCD26" s="185"/>
      <c r="CCE26" s="185"/>
      <c r="CCF26" s="185"/>
      <c r="CCG26" s="185"/>
      <c r="CCH26" s="185"/>
      <c r="CCI26" s="185"/>
      <c r="CCJ26" s="185"/>
      <c r="CCK26" s="185"/>
      <c r="CCL26" s="185"/>
      <c r="CCM26" s="185"/>
      <c r="CCN26" s="185"/>
      <c r="CCO26" s="185"/>
      <c r="CCP26" s="185"/>
      <c r="CCQ26" s="185"/>
      <c r="CCR26" s="185"/>
      <c r="CCS26" s="185"/>
      <c r="CCT26" s="185"/>
      <c r="CCU26" s="185"/>
      <c r="CCV26" s="185"/>
      <c r="CCW26" s="185"/>
      <c r="CCX26" s="185"/>
      <c r="CCY26" s="185"/>
      <c r="CCZ26" s="185"/>
      <c r="CDA26" s="185"/>
      <c r="CDB26" s="185"/>
      <c r="CDC26" s="185"/>
      <c r="CDD26" s="185"/>
      <c r="CDE26" s="185"/>
      <c r="CDF26" s="185"/>
      <c r="CDG26" s="185"/>
      <c r="CDH26" s="185"/>
      <c r="CDI26" s="185"/>
      <c r="CDJ26" s="185"/>
      <c r="CDK26" s="185"/>
      <c r="CDL26" s="185"/>
      <c r="CDM26" s="185"/>
      <c r="CDN26" s="185"/>
      <c r="CDO26" s="185"/>
      <c r="CDP26" s="185"/>
      <c r="CDQ26" s="185"/>
      <c r="CDR26" s="185"/>
      <c r="CDS26" s="185"/>
      <c r="CDT26" s="185"/>
      <c r="CDU26" s="185"/>
      <c r="CDV26" s="185"/>
      <c r="CDW26" s="185"/>
      <c r="CDX26" s="185"/>
      <c r="CDY26" s="185"/>
      <c r="CDZ26" s="185"/>
      <c r="CEA26" s="185"/>
      <c r="CEB26" s="185"/>
      <c r="CEC26" s="185"/>
      <c r="CED26" s="185"/>
      <c r="CEE26" s="185"/>
      <c r="CEF26" s="185"/>
      <c r="CEG26" s="185"/>
      <c r="CEH26" s="185"/>
      <c r="CEI26" s="185"/>
      <c r="CEJ26" s="185"/>
      <c r="CEK26" s="185"/>
      <c r="CEL26" s="185"/>
      <c r="CEM26" s="185"/>
      <c r="CEN26" s="185"/>
      <c r="CEO26" s="185"/>
      <c r="CEP26" s="185"/>
      <c r="CEQ26" s="185"/>
      <c r="CER26" s="185"/>
      <c r="CES26" s="185"/>
      <c r="CET26" s="185"/>
      <c r="CEU26" s="185"/>
      <c r="CEV26" s="185"/>
      <c r="CEW26" s="185"/>
      <c r="CEX26" s="185"/>
      <c r="CEY26" s="185"/>
      <c r="CEZ26" s="185"/>
      <c r="CFA26" s="185"/>
      <c r="CFB26" s="185"/>
      <c r="CFC26" s="185"/>
      <c r="CFD26" s="185"/>
      <c r="CFE26" s="185"/>
      <c r="CFF26" s="185"/>
      <c r="CFG26" s="185"/>
      <c r="CFH26" s="185"/>
      <c r="CFI26" s="185"/>
      <c r="CFJ26" s="185"/>
      <c r="CFK26" s="185"/>
      <c r="CFL26" s="185"/>
      <c r="CFM26" s="185"/>
      <c r="CFN26" s="185"/>
      <c r="CFO26" s="185"/>
      <c r="CFP26" s="185"/>
      <c r="CFQ26" s="185"/>
      <c r="CFR26" s="185"/>
      <c r="CFS26" s="185"/>
      <c r="CFT26" s="185"/>
      <c r="CFU26" s="185"/>
      <c r="CFV26" s="185"/>
      <c r="CFW26" s="185"/>
      <c r="CFX26" s="185"/>
      <c r="CFY26" s="185"/>
      <c r="CFZ26" s="185"/>
      <c r="CGA26" s="185"/>
      <c r="CGB26" s="185"/>
      <c r="CGC26" s="185"/>
      <c r="CGD26" s="185"/>
      <c r="CGE26" s="185"/>
      <c r="CGF26" s="185"/>
      <c r="CGG26" s="185"/>
      <c r="CGH26" s="185"/>
      <c r="CGI26" s="185"/>
      <c r="CGJ26" s="185"/>
      <c r="CGK26" s="185"/>
      <c r="CGL26" s="185"/>
      <c r="CGM26" s="185"/>
      <c r="CGN26" s="185"/>
      <c r="CGO26" s="185"/>
      <c r="CGP26" s="185"/>
      <c r="CGQ26" s="185"/>
      <c r="CGR26" s="185"/>
      <c r="CGS26" s="185"/>
      <c r="CGT26" s="185"/>
      <c r="CGU26" s="185"/>
      <c r="CGV26" s="185"/>
      <c r="CGW26" s="185"/>
      <c r="CGX26" s="185"/>
      <c r="CGY26" s="185"/>
      <c r="CGZ26" s="185"/>
      <c r="CHA26" s="185"/>
      <c r="CHB26" s="185"/>
      <c r="CHC26" s="185"/>
      <c r="CHD26" s="185"/>
      <c r="CHE26" s="185"/>
      <c r="CHF26" s="185"/>
      <c r="CHG26" s="185"/>
      <c r="CHH26" s="185"/>
      <c r="CHI26" s="185"/>
      <c r="CHJ26" s="185"/>
      <c r="CHK26" s="185"/>
      <c r="CHL26" s="185"/>
      <c r="CHM26" s="185"/>
      <c r="CHN26" s="185"/>
      <c r="CHO26" s="185"/>
      <c r="CHP26" s="185"/>
      <c r="CHQ26" s="185"/>
      <c r="CHR26" s="185"/>
      <c r="CHS26" s="185"/>
      <c r="CHT26" s="185"/>
      <c r="CHU26" s="185"/>
      <c r="CHV26" s="185"/>
      <c r="CHW26" s="185"/>
      <c r="CHX26" s="185"/>
      <c r="CHY26" s="185"/>
      <c r="CHZ26" s="185"/>
      <c r="CIA26" s="185"/>
      <c r="CIB26" s="185"/>
      <c r="CIC26" s="185"/>
      <c r="CID26" s="185"/>
      <c r="CIE26" s="185"/>
      <c r="CIF26" s="185"/>
      <c r="CIG26" s="185"/>
      <c r="CIH26" s="185"/>
      <c r="CII26" s="185"/>
      <c r="CIJ26" s="185"/>
      <c r="CIK26" s="185"/>
      <c r="CIL26" s="185"/>
      <c r="CIM26" s="185"/>
      <c r="CIN26" s="185"/>
      <c r="CIO26" s="185"/>
      <c r="CIP26" s="185"/>
      <c r="CIQ26" s="185"/>
      <c r="CIR26" s="185"/>
      <c r="CIS26" s="185"/>
      <c r="CIT26" s="185"/>
      <c r="CIU26" s="185"/>
      <c r="CIV26" s="185"/>
      <c r="CIW26" s="185"/>
      <c r="CIX26" s="185"/>
      <c r="CIY26" s="185"/>
      <c r="CIZ26" s="185"/>
      <c r="CJA26" s="185"/>
      <c r="CJB26" s="185"/>
      <c r="CJC26" s="185"/>
      <c r="CJD26" s="185"/>
      <c r="CJE26" s="185"/>
      <c r="CJF26" s="185"/>
      <c r="CJG26" s="185"/>
      <c r="CJH26" s="185"/>
      <c r="CJI26" s="185"/>
      <c r="CJJ26" s="185"/>
      <c r="CJK26" s="185"/>
      <c r="CJL26" s="185"/>
      <c r="CJM26" s="185"/>
      <c r="CJN26" s="185"/>
      <c r="CJO26" s="185"/>
      <c r="CJP26" s="185"/>
      <c r="CJQ26" s="185"/>
      <c r="CJR26" s="185"/>
      <c r="CJS26" s="185"/>
      <c r="CJT26" s="185"/>
      <c r="CJU26" s="185"/>
      <c r="CJV26" s="185"/>
      <c r="CJW26" s="185"/>
      <c r="CJX26" s="185"/>
      <c r="CJY26" s="185"/>
      <c r="CJZ26" s="185"/>
      <c r="CKA26" s="185"/>
      <c r="CKB26" s="185"/>
      <c r="CKC26" s="185"/>
      <c r="CKD26" s="185"/>
      <c r="CKE26" s="185"/>
      <c r="CKF26" s="185"/>
      <c r="CKG26" s="185"/>
      <c r="CKH26" s="185"/>
      <c r="CKI26" s="185"/>
      <c r="CKJ26" s="185"/>
      <c r="CKK26" s="185"/>
      <c r="CKL26" s="185"/>
      <c r="CKM26" s="185"/>
      <c r="CKN26" s="185"/>
      <c r="CKO26" s="185"/>
      <c r="CKP26" s="185"/>
      <c r="CKQ26" s="185"/>
      <c r="CKR26" s="185"/>
      <c r="CKS26" s="185"/>
      <c r="CKT26" s="185"/>
      <c r="CKU26" s="185"/>
      <c r="CKV26" s="185"/>
      <c r="CKW26" s="185"/>
      <c r="CKX26" s="185"/>
      <c r="CKY26" s="185"/>
      <c r="CKZ26" s="185"/>
      <c r="CLA26" s="185"/>
      <c r="CLB26" s="185"/>
      <c r="CLC26" s="185"/>
      <c r="CLD26" s="185"/>
      <c r="CLE26" s="185"/>
      <c r="CLF26" s="185"/>
      <c r="CLG26" s="185"/>
      <c r="CLH26" s="185"/>
      <c r="CLI26" s="185"/>
      <c r="CLJ26" s="185"/>
      <c r="CLK26" s="185"/>
      <c r="CLL26" s="185"/>
      <c r="CLM26" s="185"/>
      <c r="CLN26" s="185"/>
      <c r="CLO26" s="185"/>
      <c r="CLP26" s="185"/>
      <c r="CLQ26" s="185"/>
      <c r="CLR26" s="185"/>
      <c r="CLS26" s="185"/>
      <c r="CLT26" s="185"/>
      <c r="CLU26" s="185"/>
      <c r="CLV26" s="185"/>
      <c r="CLW26" s="185"/>
      <c r="CLX26" s="185"/>
      <c r="CLY26" s="185"/>
      <c r="CLZ26" s="185"/>
      <c r="CMA26" s="185"/>
      <c r="CMB26" s="185"/>
      <c r="CMC26" s="185"/>
      <c r="CMD26" s="185"/>
      <c r="CME26" s="185"/>
      <c r="CMF26" s="185"/>
      <c r="CMG26" s="185"/>
      <c r="CMH26" s="185"/>
      <c r="CMI26" s="185"/>
      <c r="CMJ26" s="185"/>
      <c r="CMK26" s="185"/>
      <c r="CML26" s="185"/>
      <c r="CMM26" s="185"/>
      <c r="CMN26" s="185"/>
      <c r="CMO26" s="185"/>
      <c r="CMP26" s="185"/>
      <c r="CMQ26" s="185"/>
      <c r="CMR26" s="185"/>
      <c r="CMS26" s="185"/>
      <c r="CMT26" s="185"/>
      <c r="CMU26" s="185"/>
      <c r="CMV26" s="185"/>
      <c r="CMW26" s="185"/>
      <c r="CMX26" s="185"/>
      <c r="CMY26" s="185"/>
      <c r="CMZ26" s="185"/>
      <c r="CNA26" s="185"/>
      <c r="CNB26" s="185"/>
      <c r="CNC26" s="185"/>
      <c r="CND26" s="185"/>
      <c r="CNE26" s="185"/>
      <c r="CNF26" s="185"/>
      <c r="CNG26" s="185"/>
      <c r="CNH26" s="185"/>
      <c r="CNI26" s="185"/>
      <c r="CNJ26" s="185"/>
      <c r="CNK26" s="185"/>
      <c r="CNL26" s="185"/>
      <c r="CNM26" s="185"/>
      <c r="CNN26" s="185"/>
      <c r="CNO26" s="185"/>
      <c r="CNP26" s="185"/>
      <c r="CNQ26" s="185"/>
      <c r="CNR26" s="185"/>
      <c r="CNS26" s="185"/>
      <c r="CNT26" s="185"/>
      <c r="CNU26" s="185"/>
      <c r="CNV26" s="185"/>
      <c r="CNW26" s="185"/>
      <c r="CNX26" s="185"/>
      <c r="CNY26" s="185"/>
      <c r="CNZ26" s="185"/>
      <c r="COA26" s="185"/>
      <c r="COB26" s="185"/>
      <c r="COC26" s="185"/>
      <c r="COD26" s="185"/>
      <c r="COE26" s="185"/>
      <c r="COF26" s="185"/>
      <c r="COG26" s="185"/>
      <c r="COH26" s="185"/>
      <c r="COI26" s="185"/>
      <c r="COJ26" s="185"/>
      <c r="COK26" s="185"/>
      <c r="COL26" s="185"/>
      <c r="COM26" s="185"/>
      <c r="CON26" s="185"/>
      <c r="COO26" s="185"/>
      <c r="COP26" s="185"/>
      <c r="COQ26" s="185"/>
      <c r="COR26" s="185"/>
      <c r="COS26" s="185"/>
      <c r="COT26" s="185"/>
      <c r="COU26" s="185"/>
      <c r="COV26" s="185"/>
      <c r="COW26" s="185"/>
      <c r="COX26" s="185"/>
      <c r="COY26" s="185"/>
      <c r="COZ26" s="185"/>
      <c r="CPA26" s="185"/>
      <c r="CPB26" s="185"/>
      <c r="CPC26" s="185"/>
      <c r="CPD26" s="185"/>
      <c r="CPE26" s="185"/>
      <c r="CPF26" s="185"/>
      <c r="CPG26" s="185"/>
      <c r="CPH26" s="185"/>
      <c r="CPI26" s="185"/>
      <c r="CPJ26" s="185"/>
      <c r="CPK26" s="185"/>
      <c r="CPL26" s="185"/>
      <c r="CPM26" s="185"/>
      <c r="CPN26" s="185"/>
      <c r="CPO26" s="185"/>
      <c r="CPP26" s="185"/>
      <c r="CPQ26" s="185"/>
      <c r="CPR26" s="185"/>
      <c r="CPS26" s="185"/>
      <c r="CPT26" s="185"/>
      <c r="CPU26" s="185"/>
      <c r="CPV26" s="185"/>
      <c r="CPW26" s="185"/>
      <c r="CPX26" s="185"/>
      <c r="CPY26" s="185"/>
      <c r="CPZ26" s="185"/>
      <c r="CQA26" s="185"/>
      <c r="CQB26" s="185"/>
      <c r="CQC26" s="185"/>
      <c r="CQD26" s="185"/>
      <c r="CQE26" s="185"/>
      <c r="CQF26" s="185"/>
      <c r="CQG26" s="185"/>
      <c r="CQH26" s="185"/>
      <c r="CQI26" s="185"/>
      <c r="CQJ26" s="185"/>
      <c r="CQK26" s="185"/>
      <c r="CQL26" s="185"/>
      <c r="CQM26" s="185"/>
      <c r="CQN26" s="185"/>
      <c r="CQO26" s="185"/>
      <c r="CQP26" s="185"/>
      <c r="CQQ26" s="185"/>
      <c r="CQR26" s="185"/>
      <c r="CQS26" s="185"/>
      <c r="CQT26" s="185"/>
      <c r="CQU26" s="185"/>
      <c r="CQV26" s="185"/>
      <c r="CQW26" s="185"/>
      <c r="CQX26" s="185"/>
      <c r="CQY26" s="185"/>
      <c r="CQZ26" s="185"/>
      <c r="CRA26" s="185"/>
      <c r="CRB26" s="185"/>
      <c r="CRC26" s="185"/>
      <c r="CRD26" s="185"/>
      <c r="CRE26" s="185"/>
      <c r="CRF26" s="185"/>
      <c r="CRG26" s="185"/>
      <c r="CRH26" s="185"/>
      <c r="CRI26" s="185"/>
      <c r="CRJ26" s="185"/>
      <c r="CRK26" s="185"/>
      <c r="CRL26" s="185"/>
      <c r="CRM26" s="185"/>
      <c r="CRN26" s="185"/>
      <c r="CRO26" s="185"/>
      <c r="CRP26" s="185"/>
      <c r="CRQ26" s="185"/>
      <c r="CRR26" s="185"/>
      <c r="CRS26" s="185"/>
      <c r="CRT26" s="185"/>
      <c r="CRU26" s="185"/>
      <c r="CRV26" s="185"/>
      <c r="CRW26" s="185"/>
      <c r="CRX26" s="185"/>
      <c r="CRY26" s="185"/>
      <c r="CRZ26" s="185"/>
      <c r="CSA26" s="185"/>
      <c r="CSB26" s="185"/>
      <c r="CSC26" s="185"/>
      <c r="CSD26" s="185"/>
      <c r="CSE26" s="185"/>
      <c r="CSF26" s="185"/>
      <c r="CSG26" s="185"/>
      <c r="CSH26" s="185"/>
      <c r="CSI26" s="185"/>
      <c r="CSJ26" s="185"/>
      <c r="CSK26" s="185"/>
      <c r="CSL26" s="185"/>
      <c r="CSM26" s="185"/>
      <c r="CSN26" s="185"/>
      <c r="CSO26" s="185"/>
      <c r="CSP26" s="185"/>
      <c r="CSQ26" s="185"/>
      <c r="CSR26" s="185"/>
      <c r="CSS26" s="185"/>
      <c r="CST26" s="185"/>
      <c r="CSU26" s="185"/>
      <c r="CSV26" s="185"/>
      <c r="CSW26" s="185"/>
      <c r="CSX26" s="185"/>
      <c r="CSY26" s="185"/>
      <c r="CSZ26" s="185"/>
      <c r="CTA26" s="185"/>
      <c r="CTB26" s="185"/>
      <c r="CTC26" s="185"/>
      <c r="CTD26" s="185"/>
      <c r="CTE26" s="185"/>
      <c r="CTF26" s="185"/>
      <c r="CTG26" s="185"/>
      <c r="CTH26" s="185"/>
      <c r="CTI26" s="185"/>
      <c r="CTJ26" s="185"/>
      <c r="CTK26" s="185"/>
      <c r="CTL26" s="185"/>
      <c r="CTM26" s="185"/>
      <c r="CTN26" s="185"/>
      <c r="CTO26" s="185"/>
      <c r="CTP26" s="185"/>
      <c r="CTQ26" s="185"/>
      <c r="CTR26" s="185"/>
      <c r="CTS26" s="185"/>
      <c r="CTT26" s="185"/>
      <c r="CTU26" s="185"/>
      <c r="CTV26" s="185"/>
      <c r="CTW26" s="185"/>
      <c r="CTX26" s="185"/>
      <c r="CTY26" s="185"/>
      <c r="CTZ26" s="185"/>
      <c r="CUA26" s="185"/>
      <c r="CUB26" s="185"/>
      <c r="CUC26" s="185"/>
      <c r="CUD26" s="185"/>
      <c r="CUE26" s="185"/>
      <c r="CUF26" s="185"/>
      <c r="CUG26" s="185"/>
      <c r="CUH26" s="185"/>
      <c r="CUI26" s="185"/>
      <c r="CUJ26" s="185"/>
      <c r="CUK26" s="185"/>
      <c r="CUL26" s="185"/>
      <c r="CUM26" s="185"/>
      <c r="CUN26" s="185"/>
      <c r="CUO26" s="185"/>
      <c r="CUP26" s="185"/>
      <c r="CUQ26" s="185"/>
      <c r="CUR26" s="185"/>
      <c r="CUS26" s="185"/>
      <c r="CUT26" s="185"/>
      <c r="CUU26" s="185"/>
      <c r="CUV26" s="185"/>
      <c r="CUW26" s="185"/>
      <c r="CUX26" s="185"/>
      <c r="CUY26" s="185"/>
      <c r="CUZ26" s="185"/>
      <c r="CVA26" s="185"/>
      <c r="CVB26" s="185"/>
      <c r="CVC26" s="185"/>
      <c r="CVD26" s="185"/>
      <c r="CVE26" s="185"/>
      <c r="CVF26" s="185"/>
      <c r="CVG26" s="185"/>
      <c r="CVH26" s="185"/>
      <c r="CVI26" s="185"/>
      <c r="CVJ26" s="185"/>
      <c r="CVK26" s="185"/>
      <c r="CVL26" s="185"/>
      <c r="CVM26" s="185"/>
      <c r="CVN26" s="185"/>
      <c r="CVO26" s="185"/>
      <c r="CVP26" s="185"/>
      <c r="CVQ26" s="185"/>
      <c r="CVR26" s="185"/>
      <c r="CVS26" s="185"/>
      <c r="CVT26" s="185"/>
      <c r="CVU26" s="185"/>
      <c r="CVV26" s="185"/>
      <c r="CVW26" s="185"/>
      <c r="CVX26" s="185"/>
      <c r="CVY26" s="185"/>
      <c r="CVZ26" s="185"/>
      <c r="CWA26" s="185"/>
      <c r="CWB26" s="185"/>
      <c r="CWC26" s="185"/>
      <c r="CWD26" s="185"/>
      <c r="CWE26" s="185"/>
      <c r="CWF26" s="185"/>
      <c r="CWG26" s="185"/>
      <c r="CWH26" s="185"/>
      <c r="CWI26" s="185"/>
      <c r="CWJ26" s="185"/>
      <c r="CWK26" s="185"/>
      <c r="CWL26" s="185"/>
      <c r="CWM26" s="185"/>
      <c r="CWN26" s="185"/>
      <c r="CWO26" s="185"/>
      <c r="CWP26" s="185"/>
      <c r="CWQ26" s="185"/>
      <c r="CWR26" s="185"/>
      <c r="CWS26" s="185"/>
      <c r="CWT26" s="185"/>
      <c r="CWU26" s="185"/>
      <c r="CWV26" s="185"/>
      <c r="CWW26" s="185"/>
      <c r="CWX26" s="185"/>
      <c r="CWY26" s="185"/>
      <c r="CWZ26" s="185"/>
      <c r="CXA26" s="185"/>
      <c r="CXB26" s="185"/>
      <c r="CXC26" s="185"/>
      <c r="CXD26" s="185"/>
      <c r="CXE26" s="185"/>
      <c r="CXF26" s="185"/>
      <c r="CXG26" s="185"/>
      <c r="CXH26" s="185"/>
      <c r="CXI26" s="185"/>
      <c r="CXJ26" s="185"/>
      <c r="CXK26" s="185"/>
      <c r="CXL26" s="185"/>
      <c r="CXM26" s="185"/>
      <c r="CXN26" s="185"/>
      <c r="CXO26" s="185"/>
      <c r="CXP26" s="185"/>
      <c r="CXQ26" s="185"/>
      <c r="CXR26" s="185"/>
      <c r="CXS26" s="185"/>
      <c r="CXT26" s="185"/>
      <c r="CXU26" s="185"/>
      <c r="CXV26" s="185"/>
      <c r="CXW26" s="185"/>
      <c r="CXX26" s="185"/>
      <c r="CXY26" s="185"/>
      <c r="CXZ26" s="185"/>
      <c r="CYA26" s="185"/>
      <c r="CYB26" s="185"/>
      <c r="CYC26" s="185"/>
      <c r="CYD26" s="185"/>
      <c r="CYE26" s="185"/>
      <c r="CYF26" s="185"/>
      <c r="CYG26" s="185"/>
      <c r="CYH26" s="185"/>
      <c r="CYI26" s="185"/>
      <c r="CYJ26" s="185"/>
      <c r="CYK26" s="185"/>
      <c r="CYL26" s="185"/>
      <c r="CYM26" s="185"/>
      <c r="CYN26" s="185"/>
      <c r="CYO26" s="185"/>
      <c r="CYP26" s="185"/>
      <c r="CYQ26" s="185"/>
      <c r="CYR26" s="185"/>
      <c r="CYS26" s="185"/>
      <c r="CYT26" s="185"/>
      <c r="CYU26" s="185"/>
      <c r="CYV26" s="185"/>
      <c r="CYW26" s="185"/>
      <c r="CYX26" s="185"/>
      <c r="CYY26" s="185"/>
      <c r="CYZ26" s="185"/>
      <c r="CZA26" s="185"/>
      <c r="CZB26" s="185"/>
      <c r="CZC26" s="185"/>
      <c r="CZD26" s="185"/>
      <c r="CZE26" s="185"/>
      <c r="CZF26" s="185"/>
      <c r="CZG26" s="185"/>
      <c r="CZH26" s="185"/>
      <c r="CZI26" s="185"/>
      <c r="CZJ26" s="185"/>
      <c r="CZK26" s="185"/>
      <c r="CZL26" s="185"/>
      <c r="CZM26" s="185"/>
      <c r="CZN26" s="185"/>
      <c r="CZO26" s="185"/>
      <c r="CZP26" s="185"/>
      <c r="CZQ26" s="185"/>
      <c r="CZR26" s="185"/>
      <c r="CZS26" s="185"/>
      <c r="CZT26" s="185"/>
      <c r="CZU26" s="185"/>
      <c r="CZV26" s="185"/>
      <c r="CZW26" s="185"/>
      <c r="CZX26" s="185"/>
      <c r="CZY26" s="185"/>
      <c r="CZZ26" s="185"/>
      <c r="DAA26" s="185"/>
      <c r="DAB26" s="185"/>
      <c r="DAC26" s="185"/>
      <c r="DAD26" s="185"/>
      <c r="DAE26" s="185"/>
      <c r="DAF26" s="185"/>
      <c r="DAG26" s="185"/>
      <c r="DAH26" s="185"/>
      <c r="DAI26" s="185"/>
      <c r="DAJ26" s="185"/>
      <c r="DAK26" s="185"/>
      <c r="DAL26" s="185"/>
      <c r="DAM26" s="185"/>
      <c r="DAN26" s="185"/>
      <c r="DAO26" s="185"/>
      <c r="DAP26" s="185"/>
      <c r="DAQ26" s="185"/>
      <c r="DAR26" s="185"/>
      <c r="DAS26" s="185"/>
      <c r="DAT26" s="185"/>
      <c r="DAU26" s="185"/>
      <c r="DAV26" s="185"/>
      <c r="DAW26" s="185"/>
      <c r="DAX26" s="185"/>
      <c r="DAY26" s="185"/>
      <c r="DAZ26" s="185"/>
      <c r="DBA26" s="185"/>
      <c r="DBB26" s="185"/>
      <c r="DBC26" s="185"/>
      <c r="DBD26" s="185"/>
      <c r="DBE26" s="185"/>
      <c r="DBF26" s="185"/>
      <c r="DBG26" s="185"/>
      <c r="DBH26" s="185"/>
      <c r="DBI26" s="185"/>
      <c r="DBJ26" s="185"/>
      <c r="DBK26" s="185"/>
      <c r="DBL26" s="185"/>
      <c r="DBM26" s="185"/>
      <c r="DBN26" s="185"/>
      <c r="DBO26" s="185"/>
      <c r="DBP26" s="185"/>
      <c r="DBQ26" s="185"/>
      <c r="DBR26" s="185"/>
      <c r="DBS26" s="185"/>
      <c r="DBT26" s="185"/>
      <c r="DBU26" s="185"/>
      <c r="DBV26" s="185"/>
      <c r="DBW26" s="185"/>
      <c r="DBX26" s="185"/>
      <c r="DBY26" s="185"/>
      <c r="DBZ26" s="185"/>
      <c r="DCA26" s="185"/>
      <c r="DCB26" s="185"/>
      <c r="DCC26" s="185"/>
      <c r="DCD26" s="185"/>
      <c r="DCE26" s="185"/>
      <c r="DCF26" s="185"/>
      <c r="DCG26" s="185"/>
      <c r="DCH26" s="185"/>
      <c r="DCI26" s="185"/>
      <c r="DCJ26" s="185"/>
      <c r="DCK26" s="185"/>
      <c r="DCL26" s="185"/>
      <c r="DCM26" s="185"/>
      <c r="DCN26" s="185"/>
      <c r="DCO26" s="185"/>
      <c r="DCP26" s="185"/>
      <c r="DCQ26" s="185"/>
      <c r="DCR26" s="185"/>
      <c r="DCS26" s="185"/>
      <c r="DCT26" s="185"/>
      <c r="DCU26" s="185"/>
      <c r="DCV26" s="185"/>
      <c r="DCW26" s="185"/>
      <c r="DCX26" s="185"/>
      <c r="DCY26" s="185"/>
      <c r="DCZ26" s="185"/>
      <c r="DDA26" s="185"/>
      <c r="DDB26" s="185"/>
      <c r="DDC26" s="185"/>
      <c r="DDD26" s="185"/>
      <c r="DDE26" s="185"/>
      <c r="DDF26" s="185"/>
      <c r="DDG26" s="185"/>
      <c r="DDH26" s="185"/>
      <c r="DDI26" s="185"/>
      <c r="DDJ26" s="185"/>
      <c r="DDK26" s="185"/>
      <c r="DDL26" s="185"/>
      <c r="DDM26" s="185"/>
      <c r="DDN26" s="185"/>
      <c r="DDO26" s="185"/>
      <c r="DDP26" s="185"/>
      <c r="DDQ26" s="185"/>
      <c r="DDR26" s="185"/>
      <c r="DDS26" s="185"/>
      <c r="DDT26" s="185"/>
      <c r="DDU26" s="185"/>
      <c r="DDV26" s="185"/>
      <c r="DDW26" s="185"/>
      <c r="DDX26" s="185"/>
      <c r="DDY26" s="185"/>
      <c r="DDZ26" s="185"/>
      <c r="DEA26" s="185"/>
      <c r="DEB26" s="185"/>
      <c r="DEC26" s="185"/>
      <c r="DED26" s="185"/>
      <c r="DEE26" s="185"/>
      <c r="DEF26" s="185"/>
      <c r="DEG26" s="185"/>
      <c r="DEH26" s="185"/>
      <c r="DEI26" s="185"/>
      <c r="DEJ26" s="185"/>
      <c r="DEK26" s="185"/>
      <c r="DEL26" s="185"/>
      <c r="DEM26" s="185"/>
      <c r="DEN26" s="185"/>
      <c r="DEO26" s="185"/>
      <c r="DEP26" s="185"/>
      <c r="DEQ26" s="185"/>
      <c r="DER26" s="185"/>
      <c r="DES26" s="185"/>
      <c r="DET26" s="185"/>
      <c r="DEU26" s="185"/>
      <c r="DEV26" s="185"/>
      <c r="DEW26" s="185"/>
      <c r="DEX26" s="185"/>
      <c r="DEY26" s="185"/>
      <c r="DEZ26" s="185"/>
      <c r="DFA26" s="185"/>
      <c r="DFB26" s="185"/>
      <c r="DFC26" s="185"/>
      <c r="DFD26" s="185"/>
      <c r="DFE26" s="185"/>
      <c r="DFF26" s="185"/>
      <c r="DFG26" s="185"/>
      <c r="DFH26" s="185"/>
      <c r="DFI26" s="185"/>
      <c r="DFJ26" s="185"/>
      <c r="DFK26" s="185"/>
      <c r="DFL26" s="185"/>
      <c r="DFM26" s="185"/>
      <c r="DFN26" s="185"/>
      <c r="DFO26" s="185"/>
      <c r="DFP26" s="185"/>
      <c r="DFQ26" s="185"/>
      <c r="DFR26" s="185"/>
      <c r="DFS26" s="185"/>
      <c r="DFT26" s="185"/>
      <c r="DFU26" s="185"/>
      <c r="DFV26" s="185"/>
      <c r="DFW26" s="185"/>
      <c r="DFX26" s="185"/>
      <c r="DFY26" s="185"/>
      <c r="DFZ26" s="185"/>
      <c r="DGA26" s="185"/>
      <c r="DGB26" s="185"/>
      <c r="DGC26" s="185"/>
      <c r="DGD26" s="185"/>
      <c r="DGE26" s="185"/>
      <c r="DGF26" s="185"/>
      <c r="DGG26" s="185"/>
      <c r="DGH26" s="185"/>
      <c r="DGI26" s="185"/>
      <c r="DGJ26" s="185"/>
      <c r="DGK26" s="185"/>
      <c r="DGL26" s="185"/>
      <c r="DGM26" s="185"/>
      <c r="DGN26" s="185"/>
      <c r="DGO26" s="185"/>
      <c r="DGP26" s="185"/>
      <c r="DGQ26" s="185"/>
      <c r="DGR26" s="185"/>
      <c r="DGS26" s="185"/>
      <c r="DGT26" s="185"/>
      <c r="DGU26" s="185"/>
      <c r="DGV26" s="185"/>
      <c r="DGW26" s="185"/>
      <c r="DGX26" s="185"/>
      <c r="DGY26" s="185"/>
      <c r="DGZ26" s="185"/>
      <c r="DHA26" s="185"/>
      <c r="DHB26" s="185"/>
      <c r="DHC26" s="185"/>
      <c r="DHD26" s="185"/>
      <c r="DHE26" s="185"/>
      <c r="DHF26" s="185"/>
      <c r="DHG26" s="185"/>
      <c r="DHH26" s="185"/>
      <c r="DHI26" s="185"/>
      <c r="DHJ26" s="185"/>
      <c r="DHK26" s="185"/>
      <c r="DHL26" s="185"/>
      <c r="DHM26" s="185"/>
      <c r="DHN26" s="185"/>
      <c r="DHO26" s="185"/>
      <c r="DHP26" s="185"/>
      <c r="DHQ26" s="185"/>
      <c r="DHR26" s="185"/>
      <c r="DHS26" s="185"/>
      <c r="DHT26" s="185"/>
      <c r="DHU26" s="185"/>
      <c r="DHV26" s="185"/>
      <c r="DHW26" s="185"/>
      <c r="DHX26" s="185"/>
      <c r="DHY26" s="185"/>
      <c r="DHZ26" s="185"/>
      <c r="DIA26" s="185"/>
      <c r="DIB26" s="185"/>
      <c r="DIC26" s="185"/>
      <c r="DID26" s="185"/>
      <c r="DIE26" s="185"/>
      <c r="DIF26" s="185"/>
      <c r="DIG26" s="185"/>
      <c r="DIH26" s="185"/>
      <c r="DII26" s="185"/>
      <c r="DIJ26" s="185"/>
      <c r="DIK26" s="185"/>
      <c r="DIL26" s="185"/>
      <c r="DIM26" s="185"/>
      <c r="DIN26" s="185"/>
      <c r="DIO26" s="185"/>
      <c r="DIP26" s="185"/>
      <c r="DIQ26" s="185"/>
      <c r="DIR26" s="185"/>
      <c r="DIS26" s="185"/>
      <c r="DIT26" s="185"/>
      <c r="DIU26" s="185"/>
      <c r="DIV26" s="185"/>
      <c r="DIW26" s="185"/>
      <c r="DIX26" s="185"/>
      <c r="DIY26" s="185"/>
      <c r="DIZ26" s="185"/>
      <c r="DJA26" s="185"/>
      <c r="DJB26" s="185"/>
      <c r="DJC26" s="185"/>
      <c r="DJD26" s="185"/>
      <c r="DJE26" s="185"/>
      <c r="DJF26" s="185"/>
      <c r="DJG26" s="185"/>
      <c r="DJH26" s="185"/>
      <c r="DJI26" s="185"/>
      <c r="DJJ26" s="185"/>
      <c r="DJK26" s="185"/>
      <c r="DJL26" s="185"/>
      <c r="DJM26" s="185"/>
      <c r="DJN26" s="185"/>
      <c r="DJO26" s="185"/>
      <c r="DJP26" s="185"/>
      <c r="DJQ26" s="185"/>
      <c r="DJR26" s="185"/>
      <c r="DJS26" s="185"/>
      <c r="DJT26" s="185"/>
      <c r="DJU26" s="185"/>
      <c r="DJV26" s="185"/>
      <c r="DJW26" s="185"/>
      <c r="DJX26" s="185"/>
      <c r="DJY26" s="185"/>
      <c r="DJZ26" s="185"/>
      <c r="DKA26" s="185"/>
      <c r="DKB26" s="185"/>
      <c r="DKC26" s="185"/>
      <c r="DKD26" s="185"/>
      <c r="DKE26" s="185"/>
      <c r="DKF26" s="185"/>
      <c r="DKG26" s="185"/>
      <c r="DKH26" s="185"/>
      <c r="DKI26" s="185"/>
      <c r="DKJ26" s="185"/>
      <c r="DKK26" s="185"/>
      <c r="DKL26" s="185"/>
      <c r="DKM26" s="185"/>
      <c r="DKN26" s="185"/>
      <c r="DKO26" s="185"/>
      <c r="DKP26" s="185"/>
      <c r="DKQ26" s="185"/>
      <c r="DKR26" s="185"/>
      <c r="DKS26" s="185"/>
      <c r="DKT26" s="185"/>
      <c r="DKU26" s="185"/>
      <c r="DKV26" s="185"/>
      <c r="DKW26" s="185"/>
      <c r="DKX26" s="185"/>
      <c r="DKY26" s="185"/>
      <c r="DKZ26" s="185"/>
      <c r="DLA26" s="185"/>
      <c r="DLB26" s="185"/>
      <c r="DLC26" s="185"/>
      <c r="DLD26" s="185"/>
      <c r="DLE26" s="185"/>
      <c r="DLF26" s="185"/>
      <c r="DLG26" s="185"/>
      <c r="DLH26" s="185"/>
      <c r="DLI26" s="185"/>
      <c r="DLJ26" s="185"/>
      <c r="DLK26" s="185"/>
      <c r="DLL26" s="185"/>
      <c r="DLM26" s="185"/>
      <c r="DLN26" s="185"/>
      <c r="DLO26" s="185"/>
      <c r="DLP26" s="185"/>
      <c r="DLQ26" s="185"/>
      <c r="DLR26" s="185"/>
      <c r="DLS26" s="185"/>
      <c r="DLT26" s="185"/>
      <c r="DLU26" s="185"/>
      <c r="DLV26" s="185"/>
      <c r="DLW26" s="185"/>
      <c r="DLX26" s="185"/>
      <c r="DLY26" s="185"/>
      <c r="DLZ26" s="185"/>
      <c r="DMA26" s="185"/>
      <c r="DMB26" s="185"/>
      <c r="DMC26" s="185"/>
      <c r="DMD26" s="185"/>
      <c r="DME26" s="185"/>
      <c r="DMF26" s="185"/>
      <c r="DMG26" s="185"/>
      <c r="DMH26" s="185"/>
      <c r="DMI26" s="185"/>
      <c r="DMJ26" s="185"/>
      <c r="DMK26" s="185"/>
      <c r="DML26" s="185"/>
      <c r="DMM26" s="185"/>
      <c r="DMN26" s="185"/>
      <c r="DMO26" s="185"/>
      <c r="DMP26" s="185"/>
      <c r="DMQ26" s="185"/>
      <c r="DMR26" s="185"/>
      <c r="DMS26" s="185"/>
      <c r="DMT26" s="185"/>
      <c r="DMU26" s="185"/>
      <c r="DMV26" s="185"/>
      <c r="DMW26" s="185"/>
      <c r="DMX26" s="185"/>
      <c r="DMY26" s="185"/>
      <c r="DMZ26" s="185"/>
      <c r="DNA26" s="185"/>
      <c r="DNB26" s="185"/>
      <c r="DNC26" s="185"/>
      <c r="DND26" s="185"/>
      <c r="DNE26" s="185"/>
      <c r="DNF26" s="185"/>
      <c r="DNG26" s="185"/>
      <c r="DNH26" s="185"/>
      <c r="DNI26" s="185"/>
      <c r="DNJ26" s="185"/>
      <c r="DNK26" s="185"/>
      <c r="DNL26" s="185"/>
      <c r="DNM26" s="185"/>
      <c r="DNN26" s="185"/>
      <c r="DNO26" s="185"/>
      <c r="DNP26" s="185"/>
      <c r="DNQ26" s="185"/>
      <c r="DNR26" s="185"/>
      <c r="DNS26" s="185"/>
      <c r="DNT26" s="185"/>
      <c r="DNU26" s="185"/>
      <c r="DNV26" s="185"/>
      <c r="DNW26" s="185"/>
      <c r="DNX26" s="185"/>
      <c r="DNY26" s="185"/>
      <c r="DNZ26" s="185"/>
      <c r="DOA26" s="185"/>
      <c r="DOB26" s="185"/>
      <c r="DOC26" s="185"/>
      <c r="DOD26" s="185"/>
      <c r="DOE26" s="185"/>
      <c r="DOF26" s="185"/>
      <c r="DOG26" s="185"/>
      <c r="DOH26" s="185"/>
      <c r="DOI26" s="185"/>
      <c r="DOJ26" s="185"/>
      <c r="DOK26" s="185"/>
      <c r="DOL26" s="185"/>
      <c r="DOM26" s="185"/>
      <c r="DON26" s="185"/>
      <c r="DOO26" s="185"/>
      <c r="DOP26" s="185"/>
      <c r="DOQ26" s="185"/>
      <c r="DOR26" s="185"/>
      <c r="DOS26" s="185"/>
      <c r="DOT26" s="185"/>
      <c r="DOU26" s="185"/>
      <c r="DOV26" s="185"/>
      <c r="DOW26" s="185"/>
      <c r="DOX26" s="185"/>
      <c r="DOY26" s="185"/>
      <c r="DOZ26" s="185"/>
      <c r="DPA26" s="185"/>
      <c r="DPB26" s="185"/>
      <c r="DPC26" s="185"/>
      <c r="DPD26" s="185"/>
      <c r="DPE26" s="185"/>
      <c r="DPF26" s="185"/>
      <c r="DPG26" s="185"/>
      <c r="DPH26" s="185"/>
      <c r="DPI26" s="185"/>
      <c r="DPJ26" s="185"/>
      <c r="DPK26" s="185"/>
      <c r="DPL26" s="185"/>
      <c r="DPM26" s="185"/>
      <c r="DPN26" s="185"/>
      <c r="DPO26" s="185"/>
      <c r="DPP26" s="185"/>
      <c r="DPQ26" s="185"/>
      <c r="DPR26" s="185"/>
      <c r="DPS26" s="185"/>
      <c r="DPT26" s="185"/>
      <c r="DPU26" s="185"/>
      <c r="DPV26" s="185"/>
      <c r="DPW26" s="185"/>
      <c r="DPX26" s="185"/>
      <c r="DPY26" s="185"/>
      <c r="DPZ26" s="185"/>
      <c r="DQA26" s="185"/>
      <c r="DQB26" s="185"/>
      <c r="DQC26" s="185"/>
      <c r="DQD26" s="185"/>
      <c r="DQE26" s="185"/>
      <c r="DQF26" s="185"/>
      <c r="DQG26" s="185"/>
      <c r="DQH26" s="185"/>
      <c r="DQI26" s="185"/>
      <c r="DQJ26" s="185"/>
      <c r="DQK26" s="185"/>
      <c r="DQL26" s="185"/>
      <c r="DQM26" s="185"/>
      <c r="DQN26" s="185"/>
      <c r="DQO26" s="185"/>
      <c r="DQP26" s="185"/>
      <c r="DQQ26" s="185"/>
      <c r="DQR26" s="185"/>
      <c r="DQS26" s="185"/>
      <c r="DQT26" s="185"/>
      <c r="DQU26" s="185"/>
      <c r="DQV26" s="185"/>
      <c r="DQW26" s="185"/>
      <c r="DQX26" s="185"/>
      <c r="DQY26" s="185"/>
      <c r="DQZ26" s="185"/>
      <c r="DRA26" s="185"/>
      <c r="DRB26" s="185"/>
      <c r="DRC26" s="185"/>
      <c r="DRD26" s="185"/>
      <c r="DRE26" s="185"/>
      <c r="DRF26" s="185"/>
      <c r="DRG26" s="185"/>
      <c r="DRH26" s="185"/>
      <c r="DRI26" s="185"/>
      <c r="DRJ26" s="185"/>
      <c r="DRK26" s="185"/>
      <c r="DRL26" s="185"/>
      <c r="DRM26" s="185"/>
      <c r="DRN26" s="185"/>
      <c r="DRO26" s="185"/>
      <c r="DRP26" s="185"/>
      <c r="DRQ26" s="185"/>
      <c r="DRR26" s="185"/>
      <c r="DRS26" s="185"/>
      <c r="DRT26" s="185"/>
      <c r="DRU26" s="185"/>
      <c r="DRV26" s="185"/>
      <c r="DRW26" s="185"/>
      <c r="DRX26" s="185"/>
      <c r="DRY26" s="185"/>
      <c r="DRZ26" s="185"/>
      <c r="DSA26" s="185"/>
      <c r="DSB26" s="185"/>
      <c r="DSC26" s="185"/>
      <c r="DSD26" s="185"/>
      <c r="DSE26" s="185"/>
      <c r="DSF26" s="185"/>
      <c r="DSG26" s="185"/>
      <c r="DSH26" s="185"/>
      <c r="DSI26" s="185"/>
      <c r="DSJ26" s="185"/>
      <c r="DSK26" s="185"/>
      <c r="DSL26" s="185"/>
      <c r="DSM26" s="185"/>
      <c r="DSN26" s="185"/>
      <c r="DSO26" s="185"/>
      <c r="DSP26" s="185"/>
      <c r="DSQ26" s="185"/>
      <c r="DSR26" s="185"/>
      <c r="DSS26" s="185"/>
      <c r="DST26" s="185"/>
      <c r="DSU26" s="185"/>
      <c r="DSV26" s="185"/>
      <c r="DSW26" s="185"/>
      <c r="DSX26" s="185"/>
      <c r="DSY26" s="185"/>
      <c r="DSZ26" s="185"/>
      <c r="DTA26" s="185"/>
      <c r="DTB26" s="185"/>
      <c r="DTC26" s="185"/>
      <c r="DTD26" s="185"/>
      <c r="DTE26" s="185"/>
      <c r="DTF26" s="185"/>
      <c r="DTG26" s="185"/>
      <c r="DTH26" s="185"/>
      <c r="DTI26" s="185"/>
      <c r="DTJ26" s="185"/>
      <c r="DTK26" s="185"/>
      <c r="DTL26" s="185"/>
      <c r="DTM26" s="185"/>
      <c r="DTN26" s="185"/>
      <c r="DTO26" s="185"/>
      <c r="DTP26" s="185"/>
      <c r="DTQ26" s="185"/>
      <c r="DTR26" s="185"/>
      <c r="DTS26" s="185"/>
      <c r="DTT26" s="185"/>
      <c r="DTU26" s="185"/>
      <c r="DTV26" s="185"/>
      <c r="DTW26" s="185"/>
      <c r="DTX26" s="185"/>
      <c r="DTY26" s="185"/>
      <c r="DTZ26" s="185"/>
      <c r="DUA26" s="185"/>
      <c r="DUB26" s="185"/>
      <c r="DUC26" s="185"/>
      <c r="DUD26" s="185"/>
      <c r="DUE26" s="185"/>
      <c r="DUF26" s="185"/>
      <c r="DUG26" s="185"/>
      <c r="DUH26" s="185"/>
      <c r="DUI26" s="185"/>
      <c r="DUJ26" s="185"/>
      <c r="DUK26" s="185"/>
      <c r="DUL26" s="185"/>
      <c r="DUM26" s="185"/>
      <c r="DUN26" s="185"/>
      <c r="DUO26" s="185"/>
      <c r="DUP26" s="185"/>
      <c r="DUQ26" s="185"/>
      <c r="DUR26" s="185"/>
      <c r="DUS26" s="185"/>
      <c r="DUT26" s="185"/>
      <c r="DUU26" s="185"/>
      <c r="DUV26" s="185"/>
      <c r="DUW26" s="185"/>
      <c r="DUX26" s="185"/>
      <c r="DUY26" s="185"/>
      <c r="DUZ26" s="185"/>
      <c r="DVA26" s="185"/>
      <c r="DVB26" s="185"/>
      <c r="DVC26" s="185"/>
      <c r="DVD26" s="185"/>
      <c r="DVE26" s="185"/>
      <c r="DVF26" s="185"/>
      <c r="DVG26" s="185"/>
      <c r="DVH26" s="185"/>
      <c r="DVI26" s="185"/>
      <c r="DVJ26" s="185"/>
      <c r="DVK26" s="185"/>
      <c r="DVL26" s="185"/>
      <c r="DVM26" s="185"/>
      <c r="DVN26" s="185"/>
      <c r="DVO26" s="185"/>
      <c r="DVP26" s="185"/>
      <c r="DVQ26" s="185"/>
      <c r="DVR26" s="185"/>
      <c r="DVS26" s="185"/>
      <c r="DVT26" s="185"/>
      <c r="DVU26" s="185"/>
      <c r="DVV26" s="185"/>
      <c r="DVW26" s="185"/>
      <c r="DVX26" s="185"/>
      <c r="DVY26" s="185"/>
      <c r="DVZ26" s="185"/>
      <c r="DWA26" s="185"/>
      <c r="DWB26" s="185"/>
      <c r="DWC26" s="185"/>
      <c r="DWD26" s="185"/>
      <c r="DWE26" s="185"/>
      <c r="DWF26" s="185"/>
      <c r="DWG26" s="185"/>
      <c r="DWH26" s="185"/>
      <c r="DWI26" s="185"/>
      <c r="DWJ26" s="185"/>
      <c r="DWK26" s="185"/>
      <c r="DWL26" s="185"/>
      <c r="DWM26" s="185"/>
      <c r="DWN26" s="185"/>
      <c r="DWO26" s="185"/>
      <c r="DWP26" s="185"/>
      <c r="DWQ26" s="185"/>
      <c r="DWR26" s="185"/>
      <c r="DWS26" s="185"/>
      <c r="DWT26" s="185"/>
      <c r="DWU26" s="185"/>
      <c r="DWV26" s="185"/>
      <c r="DWW26" s="185"/>
      <c r="DWX26" s="185"/>
      <c r="DWY26" s="185"/>
      <c r="DWZ26" s="185"/>
      <c r="DXA26" s="185"/>
      <c r="DXB26" s="185"/>
      <c r="DXC26" s="185"/>
      <c r="DXD26" s="185"/>
      <c r="DXE26" s="185"/>
      <c r="DXF26" s="185"/>
      <c r="DXG26" s="185"/>
      <c r="DXH26" s="185"/>
      <c r="DXI26" s="185"/>
      <c r="DXJ26" s="185"/>
      <c r="DXK26" s="185"/>
      <c r="DXL26" s="185"/>
      <c r="DXM26" s="185"/>
      <c r="DXN26" s="185"/>
      <c r="DXO26" s="185"/>
      <c r="DXP26" s="185"/>
      <c r="DXQ26" s="185"/>
      <c r="DXR26" s="185"/>
      <c r="DXS26" s="185"/>
      <c r="DXT26" s="185"/>
      <c r="DXU26" s="185"/>
      <c r="DXV26" s="185"/>
      <c r="DXW26" s="185"/>
      <c r="DXX26" s="185"/>
      <c r="DXY26" s="185"/>
      <c r="DXZ26" s="185"/>
      <c r="DYA26" s="185"/>
      <c r="DYB26" s="185"/>
      <c r="DYC26" s="185"/>
      <c r="DYD26" s="185"/>
      <c r="DYE26" s="185"/>
      <c r="DYF26" s="185"/>
      <c r="DYG26" s="185"/>
      <c r="DYH26" s="185"/>
      <c r="DYI26" s="185"/>
      <c r="DYJ26" s="185"/>
      <c r="DYK26" s="185"/>
      <c r="DYL26" s="185"/>
      <c r="DYM26" s="185"/>
      <c r="DYN26" s="185"/>
      <c r="DYO26" s="185"/>
      <c r="DYP26" s="185"/>
      <c r="DYQ26" s="185"/>
      <c r="DYR26" s="185"/>
      <c r="DYS26" s="185"/>
      <c r="DYT26" s="185"/>
      <c r="DYU26" s="185"/>
      <c r="DYV26" s="185"/>
      <c r="DYW26" s="185"/>
      <c r="DYX26" s="185"/>
      <c r="DYY26" s="185"/>
      <c r="DYZ26" s="185"/>
      <c r="DZA26" s="185"/>
      <c r="DZB26" s="185"/>
      <c r="DZC26" s="185"/>
      <c r="DZD26" s="185"/>
      <c r="DZE26" s="185"/>
      <c r="DZF26" s="185"/>
      <c r="DZG26" s="185"/>
      <c r="DZH26" s="185"/>
      <c r="DZI26" s="185"/>
      <c r="DZJ26" s="185"/>
      <c r="DZK26" s="185"/>
      <c r="DZL26" s="185"/>
      <c r="DZM26" s="185"/>
      <c r="DZN26" s="185"/>
      <c r="DZO26" s="185"/>
      <c r="DZP26" s="185"/>
      <c r="DZQ26" s="185"/>
      <c r="DZR26" s="185"/>
      <c r="DZS26" s="185"/>
      <c r="DZT26" s="185"/>
      <c r="DZU26" s="185"/>
      <c r="DZV26" s="185"/>
      <c r="DZW26" s="185"/>
      <c r="DZX26" s="185"/>
      <c r="DZY26" s="185"/>
      <c r="DZZ26" s="185"/>
      <c r="EAA26" s="185"/>
      <c r="EAB26" s="185"/>
      <c r="EAC26" s="185"/>
      <c r="EAD26" s="185"/>
      <c r="EAE26" s="185"/>
      <c r="EAF26" s="185"/>
      <c r="EAG26" s="185"/>
      <c r="EAH26" s="185"/>
      <c r="EAI26" s="185"/>
      <c r="EAJ26" s="185"/>
      <c r="EAK26" s="185"/>
      <c r="EAL26" s="185"/>
      <c r="EAM26" s="185"/>
      <c r="EAN26" s="185"/>
      <c r="EAO26" s="185"/>
      <c r="EAP26" s="185"/>
      <c r="EAQ26" s="185"/>
      <c r="EAR26" s="185"/>
      <c r="EAS26" s="185"/>
      <c r="EAT26" s="185"/>
      <c r="EAU26" s="185"/>
      <c r="EAV26" s="185"/>
      <c r="EAW26" s="185"/>
      <c r="EAX26" s="185"/>
      <c r="EAY26" s="185"/>
      <c r="EAZ26" s="185"/>
      <c r="EBA26" s="185"/>
      <c r="EBB26" s="185"/>
      <c r="EBC26" s="185"/>
      <c r="EBD26" s="185"/>
      <c r="EBE26" s="185"/>
      <c r="EBF26" s="185"/>
      <c r="EBG26" s="185"/>
      <c r="EBH26" s="185"/>
      <c r="EBI26" s="185"/>
      <c r="EBJ26" s="185"/>
      <c r="EBK26" s="185"/>
      <c r="EBL26" s="185"/>
      <c r="EBM26" s="185"/>
      <c r="EBN26" s="185"/>
      <c r="EBO26" s="185"/>
      <c r="EBP26" s="185"/>
      <c r="EBQ26" s="185"/>
      <c r="EBR26" s="185"/>
      <c r="EBS26" s="185"/>
      <c r="EBT26" s="185"/>
      <c r="EBU26" s="185"/>
      <c r="EBV26" s="185"/>
      <c r="EBW26" s="185"/>
      <c r="EBX26" s="185"/>
      <c r="EBY26" s="185"/>
      <c r="EBZ26" s="185"/>
      <c r="ECA26" s="185"/>
      <c r="ECB26" s="185"/>
      <c r="ECC26" s="185"/>
      <c r="ECD26" s="185"/>
      <c r="ECE26" s="185"/>
      <c r="ECF26" s="185"/>
      <c r="ECG26" s="185"/>
      <c r="ECH26" s="185"/>
      <c r="ECI26" s="185"/>
      <c r="ECJ26" s="185"/>
      <c r="ECK26" s="185"/>
      <c r="ECL26" s="185"/>
      <c r="ECM26" s="185"/>
      <c r="ECN26" s="185"/>
      <c r="ECO26" s="185"/>
      <c r="ECP26" s="185"/>
      <c r="ECQ26" s="185"/>
      <c r="ECR26" s="185"/>
      <c r="ECS26" s="185"/>
      <c r="ECT26" s="185"/>
      <c r="ECU26" s="185"/>
      <c r="ECV26" s="185"/>
      <c r="ECW26" s="185"/>
      <c r="ECX26" s="185"/>
      <c r="ECY26" s="185"/>
      <c r="ECZ26" s="185"/>
      <c r="EDA26" s="185"/>
      <c r="EDB26" s="185"/>
      <c r="EDC26" s="185"/>
      <c r="EDD26" s="185"/>
      <c r="EDE26" s="185"/>
      <c r="EDF26" s="185"/>
      <c r="EDG26" s="185"/>
      <c r="EDH26" s="185"/>
      <c r="EDI26" s="185"/>
      <c r="EDJ26" s="185"/>
      <c r="EDK26" s="185"/>
      <c r="EDL26" s="185"/>
      <c r="EDM26" s="185"/>
      <c r="EDN26" s="185"/>
      <c r="EDO26" s="185"/>
      <c r="EDP26" s="185"/>
      <c r="EDQ26" s="185"/>
      <c r="EDR26" s="185"/>
      <c r="EDS26" s="185"/>
      <c r="EDT26" s="185"/>
      <c r="EDU26" s="185"/>
      <c r="EDV26" s="185"/>
      <c r="EDW26" s="185"/>
      <c r="EDX26" s="185"/>
      <c r="EDY26" s="185"/>
      <c r="EDZ26" s="185"/>
      <c r="EEA26" s="185"/>
      <c r="EEB26" s="185"/>
      <c r="EEC26" s="185"/>
      <c r="EED26" s="185"/>
      <c r="EEE26" s="185"/>
      <c r="EEF26" s="185"/>
      <c r="EEG26" s="185"/>
      <c r="EEH26" s="185"/>
      <c r="EEI26" s="185"/>
      <c r="EEJ26" s="185"/>
      <c r="EEK26" s="185"/>
      <c r="EEL26" s="185"/>
      <c r="EEM26" s="185"/>
      <c r="EEN26" s="185"/>
      <c r="EEO26" s="185"/>
      <c r="EEP26" s="185"/>
      <c r="EEQ26" s="185"/>
      <c r="EER26" s="185"/>
      <c r="EES26" s="185"/>
      <c r="EET26" s="185"/>
      <c r="EEU26" s="185"/>
      <c r="EEV26" s="185"/>
      <c r="EEW26" s="185"/>
      <c r="EEX26" s="185"/>
      <c r="EEY26" s="185"/>
      <c r="EEZ26" s="185"/>
      <c r="EFA26" s="185"/>
      <c r="EFB26" s="185"/>
      <c r="EFC26" s="185"/>
      <c r="EFD26" s="185"/>
      <c r="EFE26" s="185"/>
      <c r="EFF26" s="185"/>
      <c r="EFG26" s="185"/>
      <c r="EFH26" s="185"/>
      <c r="EFI26" s="185"/>
      <c r="EFJ26" s="185"/>
      <c r="EFK26" s="185"/>
      <c r="EFL26" s="185"/>
      <c r="EFM26" s="185"/>
      <c r="EFN26" s="185"/>
      <c r="EFO26" s="185"/>
      <c r="EFP26" s="185"/>
      <c r="EFQ26" s="185"/>
      <c r="EFR26" s="185"/>
      <c r="EFS26" s="185"/>
      <c r="EFT26" s="185"/>
      <c r="EFU26" s="185"/>
      <c r="EFV26" s="185"/>
      <c r="EFW26" s="185"/>
      <c r="EFX26" s="185"/>
      <c r="EFY26" s="185"/>
      <c r="EFZ26" s="185"/>
      <c r="EGA26" s="185"/>
      <c r="EGB26" s="185"/>
      <c r="EGC26" s="185"/>
      <c r="EGD26" s="185"/>
      <c r="EGE26" s="185"/>
      <c r="EGF26" s="185"/>
      <c r="EGG26" s="185"/>
      <c r="EGH26" s="185"/>
      <c r="EGI26" s="185"/>
      <c r="EGJ26" s="185"/>
      <c r="EGK26" s="185"/>
      <c r="EGL26" s="185"/>
      <c r="EGM26" s="185"/>
      <c r="EGN26" s="185"/>
      <c r="EGO26" s="185"/>
      <c r="EGP26" s="185"/>
      <c r="EGQ26" s="185"/>
      <c r="EGR26" s="185"/>
      <c r="EGS26" s="185"/>
      <c r="EGT26" s="185"/>
      <c r="EGU26" s="185"/>
      <c r="EGV26" s="185"/>
      <c r="EGW26" s="185"/>
      <c r="EGX26" s="185"/>
      <c r="EGY26" s="185"/>
      <c r="EGZ26" s="185"/>
      <c r="EHA26" s="185"/>
      <c r="EHB26" s="185"/>
      <c r="EHC26" s="185"/>
      <c r="EHD26" s="185"/>
      <c r="EHE26" s="185"/>
      <c r="EHF26" s="185"/>
      <c r="EHG26" s="185"/>
      <c r="EHH26" s="185"/>
      <c r="EHI26" s="185"/>
      <c r="EHJ26" s="185"/>
      <c r="EHK26" s="185"/>
      <c r="EHL26" s="185"/>
      <c r="EHM26" s="185"/>
      <c r="EHN26" s="185"/>
      <c r="EHO26" s="185"/>
      <c r="EHP26" s="185"/>
      <c r="EHQ26" s="185"/>
      <c r="EHR26" s="185"/>
      <c r="EHS26" s="185"/>
      <c r="EHT26" s="185"/>
      <c r="EHU26" s="185"/>
      <c r="EHV26" s="185"/>
      <c r="EHW26" s="185"/>
      <c r="EHX26" s="185"/>
      <c r="EHY26" s="185"/>
      <c r="EHZ26" s="185"/>
      <c r="EIA26" s="185"/>
      <c r="EIB26" s="185"/>
      <c r="EIC26" s="185"/>
      <c r="EID26" s="185"/>
      <c r="EIE26" s="185"/>
      <c r="EIF26" s="185"/>
      <c r="EIG26" s="185"/>
      <c r="EIH26" s="185"/>
      <c r="EII26" s="185"/>
      <c r="EIJ26" s="185"/>
      <c r="EIK26" s="185"/>
      <c r="EIL26" s="185"/>
      <c r="EIM26" s="185"/>
      <c r="EIN26" s="185"/>
      <c r="EIO26" s="185"/>
      <c r="EIP26" s="185"/>
      <c r="EIQ26" s="185"/>
      <c r="EIR26" s="185"/>
      <c r="EIS26" s="185"/>
      <c r="EIT26" s="185"/>
      <c r="EIU26" s="185"/>
      <c r="EIV26" s="185"/>
      <c r="EIW26" s="185"/>
      <c r="EIX26" s="185"/>
      <c r="EIY26" s="185"/>
      <c r="EIZ26" s="185"/>
      <c r="EJA26" s="185"/>
      <c r="EJB26" s="185"/>
      <c r="EJC26" s="185"/>
      <c r="EJD26" s="185"/>
      <c r="EJE26" s="185"/>
      <c r="EJF26" s="185"/>
      <c r="EJG26" s="185"/>
      <c r="EJH26" s="185"/>
      <c r="EJI26" s="185"/>
      <c r="EJJ26" s="185"/>
      <c r="EJK26" s="185"/>
      <c r="EJL26" s="185"/>
      <c r="EJM26" s="185"/>
      <c r="EJN26" s="185"/>
      <c r="EJO26" s="185"/>
      <c r="EJP26" s="185"/>
      <c r="EJQ26" s="185"/>
      <c r="EJR26" s="185"/>
      <c r="EJS26" s="185"/>
      <c r="EJT26" s="185"/>
      <c r="EJU26" s="185"/>
      <c r="EJV26" s="185"/>
      <c r="EJW26" s="185"/>
      <c r="EJX26" s="185"/>
      <c r="EJY26" s="185"/>
      <c r="EJZ26" s="185"/>
      <c r="EKA26" s="185"/>
      <c r="EKB26" s="185"/>
      <c r="EKC26" s="185"/>
      <c r="EKD26" s="185"/>
      <c r="EKE26" s="185"/>
      <c r="EKF26" s="185"/>
      <c r="EKG26" s="185"/>
      <c r="EKH26" s="185"/>
      <c r="EKI26" s="185"/>
      <c r="EKJ26" s="185"/>
      <c r="EKK26" s="185"/>
      <c r="EKL26" s="185"/>
      <c r="EKM26" s="185"/>
      <c r="EKN26" s="185"/>
      <c r="EKO26" s="185"/>
      <c r="EKP26" s="185"/>
      <c r="EKQ26" s="185"/>
      <c r="EKR26" s="185"/>
      <c r="EKS26" s="185"/>
      <c r="EKT26" s="185"/>
      <c r="EKU26" s="185"/>
      <c r="EKV26" s="185"/>
      <c r="EKW26" s="185"/>
      <c r="EKX26" s="185"/>
      <c r="EKY26" s="185"/>
      <c r="EKZ26" s="185"/>
      <c r="ELA26" s="185"/>
      <c r="ELB26" s="185"/>
      <c r="ELC26" s="185"/>
      <c r="ELD26" s="185"/>
      <c r="ELE26" s="185"/>
      <c r="ELF26" s="185"/>
      <c r="ELG26" s="185"/>
      <c r="ELH26" s="185"/>
      <c r="ELI26" s="185"/>
      <c r="ELJ26" s="185"/>
      <c r="ELK26" s="185"/>
      <c r="ELL26" s="185"/>
      <c r="ELM26" s="185"/>
      <c r="ELN26" s="185"/>
      <c r="ELO26" s="185"/>
      <c r="ELP26" s="185"/>
      <c r="ELQ26" s="185"/>
      <c r="ELR26" s="185"/>
      <c r="ELS26" s="185"/>
      <c r="ELT26" s="185"/>
      <c r="ELU26" s="185"/>
      <c r="ELV26" s="185"/>
      <c r="ELW26" s="185"/>
      <c r="ELX26" s="185"/>
      <c r="ELY26" s="185"/>
      <c r="ELZ26" s="185"/>
      <c r="EMA26" s="185"/>
      <c r="EMB26" s="185"/>
      <c r="EMC26" s="185"/>
      <c r="EMD26" s="185"/>
      <c r="EME26" s="185"/>
      <c r="EMF26" s="185"/>
      <c r="EMG26" s="185"/>
      <c r="EMH26" s="185"/>
      <c r="EMI26" s="185"/>
      <c r="EMJ26" s="185"/>
      <c r="EMK26" s="185"/>
      <c r="EML26" s="185"/>
      <c r="EMM26" s="185"/>
      <c r="EMN26" s="185"/>
      <c r="EMO26" s="185"/>
      <c r="EMP26" s="185"/>
      <c r="EMQ26" s="185"/>
      <c r="EMR26" s="185"/>
      <c r="EMS26" s="185"/>
      <c r="EMT26" s="185"/>
      <c r="EMU26" s="185"/>
      <c r="EMV26" s="185"/>
      <c r="EMW26" s="185"/>
      <c r="EMX26" s="185"/>
      <c r="EMY26" s="185"/>
      <c r="EMZ26" s="185"/>
      <c r="ENA26" s="185"/>
      <c r="ENB26" s="185"/>
      <c r="ENC26" s="185"/>
      <c r="END26" s="185"/>
      <c r="ENE26" s="185"/>
      <c r="ENF26" s="185"/>
      <c r="ENG26" s="185"/>
      <c r="ENH26" s="185"/>
      <c r="ENI26" s="185"/>
      <c r="ENJ26" s="185"/>
      <c r="ENK26" s="185"/>
      <c r="ENL26" s="185"/>
      <c r="ENM26" s="185"/>
      <c r="ENN26" s="185"/>
      <c r="ENO26" s="185"/>
      <c r="ENP26" s="185"/>
      <c r="ENQ26" s="185"/>
      <c r="ENR26" s="185"/>
      <c r="ENS26" s="185"/>
      <c r="ENT26" s="185"/>
      <c r="ENU26" s="185"/>
      <c r="ENV26" s="185"/>
      <c r="ENW26" s="185"/>
      <c r="ENX26" s="185"/>
      <c r="ENY26" s="185"/>
      <c r="ENZ26" s="185"/>
      <c r="EOA26" s="185"/>
      <c r="EOB26" s="185"/>
      <c r="EOC26" s="185"/>
      <c r="EOD26" s="185"/>
      <c r="EOE26" s="185"/>
      <c r="EOF26" s="185"/>
      <c r="EOG26" s="185"/>
      <c r="EOH26" s="185"/>
      <c r="EOI26" s="185"/>
      <c r="EOJ26" s="185"/>
      <c r="EOK26" s="185"/>
      <c r="EOL26" s="185"/>
      <c r="EOM26" s="185"/>
      <c r="EON26" s="185"/>
      <c r="EOO26" s="185"/>
      <c r="EOP26" s="185"/>
      <c r="EOQ26" s="185"/>
      <c r="EOR26" s="185"/>
      <c r="EOS26" s="185"/>
      <c r="EOT26" s="185"/>
      <c r="EOU26" s="185"/>
      <c r="EOV26" s="185"/>
      <c r="EOW26" s="185"/>
      <c r="EOX26" s="185"/>
      <c r="EOY26" s="185"/>
      <c r="EOZ26" s="185"/>
      <c r="EPA26" s="185"/>
      <c r="EPB26" s="185"/>
      <c r="EPC26" s="185"/>
      <c r="EPD26" s="185"/>
      <c r="EPE26" s="185"/>
      <c r="EPF26" s="185"/>
      <c r="EPG26" s="185"/>
      <c r="EPH26" s="185"/>
      <c r="EPI26" s="185"/>
      <c r="EPJ26" s="185"/>
      <c r="EPK26" s="185"/>
      <c r="EPL26" s="185"/>
      <c r="EPM26" s="185"/>
      <c r="EPN26" s="185"/>
      <c r="EPO26" s="185"/>
      <c r="EPP26" s="185"/>
      <c r="EPQ26" s="185"/>
      <c r="EPR26" s="185"/>
      <c r="EPS26" s="185"/>
      <c r="EPT26" s="185"/>
      <c r="EPU26" s="185"/>
      <c r="EPV26" s="185"/>
      <c r="EPW26" s="185"/>
      <c r="EPX26" s="185"/>
      <c r="EPY26" s="185"/>
      <c r="EPZ26" s="185"/>
      <c r="EQA26" s="185"/>
      <c r="EQB26" s="185"/>
      <c r="EQC26" s="185"/>
      <c r="EQD26" s="185"/>
      <c r="EQE26" s="185"/>
      <c r="EQF26" s="185"/>
      <c r="EQG26" s="185"/>
      <c r="EQH26" s="185"/>
      <c r="EQI26" s="185"/>
      <c r="EQJ26" s="185"/>
      <c r="EQK26" s="185"/>
      <c r="EQL26" s="185"/>
      <c r="EQM26" s="185"/>
      <c r="EQN26" s="185"/>
      <c r="EQO26" s="185"/>
      <c r="EQP26" s="185"/>
      <c r="EQQ26" s="185"/>
      <c r="EQR26" s="185"/>
      <c r="EQS26" s="185"/>
      <c r="EQT26" s="185"/>
      <c r="EQU26" s="185"/>
      <c r="EQV26" s="185"/>
      <c r="EQW26" s="185"/>
      <c r="EQX26" s="185"/>
      <c r="EQY26" s="185"/>
      <c r="EQZ26" s="185"/>
      <c r="ERA26" s="185"/>
      <c r="ERB26" s="185"/>
      <c r="ERC26" s="185"/>
      <c r="ERD26" s="185"/>
      <c r="ERE26" s="185"/>
      <c r="ERF26" s="185"/>
      <c r="ERG26" s="185"/>
      <c r="ERH26" s="185"/>
      <c r="ERI26" s="185"/>
      <c r="ERJ26" s="185"/>
      <c r="ERK26" s="185"/>
      <c r="ERL26" s="185"/>
      <c r="ERM26" s="185"/>
      <c r="ERN26" s="185"/>
      <c r="ERO26" s="185"/>
      <c r="ERP26" s="185"/>
      <c r="ERQ26" s="185"/>
      <c r="ERR26" s="185"/>
      <c r="ERS26" s="185"/>
      <c r="ERT26" s="185"/>
      <c r="ERU26" s="185"/>
      <c r="ERV26" s="185"/>
      <c r="ERW26" s="185"/>
      <c r="ERX26" s="185"/>
      <c r="ERY26" s="185"/>
      <c r="ERZ26" s="185"/>
      <c r="ESA26" s="185"/>
      <c r="ESB26" s="185"/>
      <c r="ESC26" s="185"/>
      <c r="ESD26" s="185"/>
      <c r="ESE26" s="185"/>
      <c r="ESF26" s="185"/>
      <c r="ESG26" s="185"/>
      <c r="ESH26" s="185"/>
      <c r="ESI26" s="185"/>
      <c r="ESJ26" s="185"/>
      <c r="ESK26" s="185"/>
      <c r="ESL26" s="185"/>
      <c r="ESM26" s="185"/>
      <c r="ESN26" s="185"/>
      <c r="ESO26" s="185"/>
      <c r="ESP26" s="185"/>
      <c r="ESQ26" s="185"/>
      <c r="ESR26" s="185"/>
      <c r="ESS26" s="185"/>
      <c r="EST26" s="185"/>
      <c r="ESU26" s="185"/>
      <c r="ESV26" s="185"/>
      <c r="ESW26" s="185"/>
      <c r="ESX26" s="185"/>
      <c r="ESY26" s="185"/>
      <c r="ESZ26" s="185"/>
      <c r="ETA26" s="185"/>
      <c r="ETB26" s="185"/>
      <c r="ETC26" s="185"/>
      <c r="ETD26" s="185"/>
      <c r="ETE26" s="185"/>
      <c r="ETF26" s="185"/>
      <c r="ETG26" s="185"/>
      <c r="ETH26" s="185"/>
      <c r="ETI26" s="185"/>
      <c r="ETJ26" s="185"/>
      <c r="ETK26" s="185"/>
      <c r="ETL26" s="185"/>
      <c r="ETM26" s="185"/>
      <c r="ETN26" s="185"/>
      <c r="ETO26" s="185"/>
      <c r="ETP26" s="185"/>
      <c r="ETQ26" s="185"/>
      <c r="ETR26" s="185"/>
      <c r="ETS26" s="185"/>
      <c r="ETT26" s="185"/>
      <c r="ETU26" s="185"/>
      <c r="ETV26" s="185"/>
      <c r="ETW26" s="185"/>
      <c r="ETX26" s="185"/>
      <c r="ETY26" s="185"/>
      <c r="ETZ26" s="185"/>
      <c r="EUA26" s="185"/>
      <c r="EUB26" s="185"/>
      <c r="EUC26" s="185"/>
      <c r="EUD26" s="185"/>
      <c r="EUE26" s="185"/>
      <c r="EUF26" s="185"/>
      <c r="EUG26" s="185"/>
      <c r="EUH26" s="185"/>
      <c r="EUI26" s="185"/>
      <c r="EUJ26" s="185"/>
      <c r="EUK26" s="185"/>
      <c r="EUL26" s="185"/>
      <c r="EUM26" s="185"/>
      <c r="EUN26" s="185"/>
      <c r="EUO26" s="185"/>
      <c r="EUP26" s="185"/>
      <c r="EUQ26" s="185"/>
      <c r="EUR26" s="185"/>
      <c r="EUS26" s="185"/>
      <c r="EUT26" s="185"/>
      <c r="EUU26" s="185"/>
      <c r="EUV26" s="185"/>
      <c r="EUW26" s="185"/>
      <c r="EUX26" s="185"/>
      <c r="EUY26" s="185"/>
      <c r="EUZ26" s="185"/>
      <c r="EVA26" s="185"/>
      <c r="EVB26" s="185"/>
      <c r="EVC26" s="185"/>
      <c r="EVD26" s="185"/>
      <c r="EVE26" s="185"/>
      <c r="EVF26" s="185"/>
      <c r="EVG26" s="185"/>
      <c r="EVH26" s="185"/>
      <c r="EVI26" s="185"/>
      <c r="EVJ26" s="185"/>
      <c r="EVK26" s="185"/>
      <c r="EVL26" s="185"/>
      <c r="EVM26" s="185"/>
      <c r="EVN26" s="185"/>
      <c r="EVO26" s="185"/>
      <c r="EVP26" s="185"/>
      <c r="EVQ26" s="185"/>
      <c r="EVR26" s="185"/>
      <c r="EVS26" s="185"/>
      <c r="EVT26" s="185"/>
      <c r="EVU26" s="185"/>
      <c r="EVV26" s="185"/>
      <c r="EVW26" s="185"/>
      <c r="EVX26" s="185"/>
      <c r="EVY26" s="185"/>
      <c r="EVZ26" s="185"/>
      <c r="EWA26" s="185"/>
      <c r="EWB26" s="185"/>
      <c r="EWC26" s="185"/>
      <c r="EWD26" s="185"/>
      <c r="EWE26" s="185"/>
      <c r="EWF26" s="185"/>
      <c r="EWG26" s="185"/>
      <c r="EWH26" s="185"/>
      <c r="EWI26" s="185"/>
      <c r="EWJ26" s="185"/>
      <c r="EWK26" s="185"/>
      <c r="EWL26" s="185"/>
      <c r="EWM26" s="185"/>
      <c r="EWN26" s="185"/>
      <c r="EWO26" s="185"/>
      <c r="EWP26" s="185"/>
      <c r="EWQ26" s="185"/>
      <c r="EWR26" s="185"/>
      <c r="EWS26" s="185"/>
      <c r="EWT26" s="185"/>
      <c r="EWU26" s="185"/>
      <c r="EWV26" s="185"/>
      <c r="EWW26" s="185"/>
      <c r="EWX26" s="185"/>
      <c r="EWY26" s="185"/>
      <c r="EWZ26" s="185"/>
      <c r="EXA26" s="185"/>
      <c r="EXB26" s="185"/>
      <c r="EXC26" s="185"/>
      <c r="EXD26" s="185"/>
      <c r="EXE26" s="185"/>
      <c r="EXF26" s="185"/>
      <c r="EXG26" s="185"/>
      <c r="EXH26" s="185"/>
      <c r="EXI26" s="185"/>
      <c r="EXJ26" s="185"/>
      <c r="EXK26" s="185"/>
      <c r="EXL26" s="185"/>
      <c r="EXM26" s="185"/>
      <c r="EXN26" s="185"/>
      <c r="EXO26" s="185"/>
      <c r="EXP26" s="185"/>
      <c r="EXQ26" s="185"/>
      <c r="EXR26" s="185"/>
      <c r="EXS26" s="185"/>
      <c r="EXT26" s="185"/>
      <c r="EXU26" s="185"/>
      <c r="EXV26" s="185"/>
      <c r="EXW26" s="185"/>
      <c r="EXX26" s="185"/>
      <c r="EXY26" s="185"/>
      <c r="EXZ26" s="185"/>
      <c r="EYA26" s="185"/>
      <c r="EYB26" s="185"/>
      <c r="EYC26" s="185"/>
      <c r="EYD26" s="185"/>
      <c r="EYE26" s="185"/>
      <c r="EYF26" s="185"/>
      <c r="EYG26" s="185"/>
      <c r="EYH26" s="185"/>
      <c r="EYI26" s="185"/>
      <c r="EYJ26" s="185"/>
      <c r="EYK26" s="185"/>
      <c r="EYL26" s="185"/>
      <c r="EYM26" s="185"/>
      <c r="EYN26" s="185"/>
      <c r="EYO26" s="185"/>
      <c r="EYP26" s="185"/>
      <c r="EYQ26" s="185"/>
      <c r="EYR26" s="185"/>
      <c r="EYS26" s="185"/>
      <c r="EYT26" s="185"/>
      <c r="EYU26" s="185"/>
      <c r="EYV26" s="185"/>
      <c r="EYW26" s="185"/>
      <c r="EYX26" s="185"/>
      <c r="EYY26" s="185"/>
      <c r="EYZ26" s="185"/>
      <c r="EZA26" s="185"/>
      <c r="EZB26" s="185"/>
      <c r="EZC26" s="185"/>
      <c r="EZD26" s="185"/>
      <c r="EZE26" s="185"/>
      <c r="EZF26" s="185"/>
      <c r="EZG26" s="185"/>
      <c r="EZH26" s="185"/>
      <c r="EZI26" s="185"/>
      <c r="EZJ26" s="185"/>
      <c r="EZK26" s="185"/>
      <c r="EZL26" s="185"/>
      <c r="EZM26" s="185"/>
      <c r="EZN26" s="185"/>
      <c r="EZO26" s="185"/>
      <c r="EZP26" s="185"/>
      <c r="EZQ26" s="185"/>
      <c r="EZR26" s="185"/>
      <c r="EZS26" s="185"/>
      <c r="EZT26" s="185"/>
      <c r="EZU26" s="185"/>
      <c r="EZV26" s="185"/>
      <c r="EZW26" s="185"/>
      <c r="EZX26" s="185"/>
      <c r="EZY26" s="185"/>
      <c r="EZZ26" s="185"/>
      <c r="FAA26" s="185"/>
      <c r="FAB26" s="185"/>
      <c r="FAC26" s="185"/>
      <c r="FAD26" s="185"/>
      <c r="FAE26" s="185"/>
      <c r="FAF26" s="185"/>
      <c r="FAG26" s="185"/>
      <c r="FAH26" s="185"/>
      <c r="FAI26" s="185"/>
      <c r="FAJ26" s="185"/>
      <c r="FAK26" s="185"/>
      <c r="FAL26" s="185"/>
      <c r="FAM26" s="185"/>
      <c r="FAN26" s="185"/>
      <c r="FAO26" s="185"/>
      <c r="FAP26" s="185"/>
      <c r="FAQ26" s="185"/>
      <c r="FAR26" s="185"/>
      <c r="FAS26" s="185"/>
      <c r="FAT26" s="185"/>
      <c r="FAU26" s="185"/>
      <c r="FAV26" s="185"/>
      <c r="FAW26" s="185"/>
      <c r="FAX26" s="185"/>
      <c r="FAY26" s="185"/>
      <c r="FAZ26" s="185"/>
      <c r="FBA26" s="185"/>
      <c r="FBB26" s="185"/>
      <c r="FBC26" s="185"/>
      <c r="FBD26" s="185"/>
      <c r="FBE26" s="185"/>
      <c r="FBF26" s="185"/>
      <c r="FBG26" s="185"/>
      <c r="FBH26" s="185"/>
      <c r="FBI26" s="185"/>
      <c r="FBJ26" s="185"/>
      <c r="FBK26" s="185"/>
      <c r="FBL26" s="185"/>
      <c r="FBM26" s="185"/>
      <c r="FBN26" s="185"/>
      <c r="FBO26" s="185"/>
      <c r="FBP26" s="185"/>
      <c r="FBQ26" s="185"/>
      <c r="FBR26" s="185"/>
      <c r="FBS26" s="185"/>
      <c r="FBT26" s="185"/>
      <c r="FBU26" s="185"/>
      <c r="FBV26" s="185"/>
      <c r="FBW26" s="185"/>
      <c r="FBX26" s="185"/>
      <c r="FBY26" s="185"/>
      <c r="FBZ26" s="185"/>
      <c r="FCA26" s="185"/>
      <c r="FCB26" s="185"/>
      <c r="FCC26" s="185"/>
      <c r="FCD26" s="185"/>
      <c r="FCE26" s="185"/>
      <c r="FCF26" s="185"/>
      <c r="FCG26" s="185"/>
      <c r="FCH26" s="185"/>
      <c r="FCI26" s="185"/>
      <c r="FCJ26" s="185"/>
      <c r="FCK26" s="185"/>
      <c r="FCL26" s="185"/>
      <c r="FCM26" s="185"/>
      <c r="FCN26" s="185"/>
      <c r="FCO26" s="185"/>
      <c r="FCP26" s="185"/>
      <c r="FCQ26" s="185"/>
      <c r="FCR26" s="185"/>
      <c r="FCS26" s="185"/>
      <c r="FCT26" s="185"/>
      <c r="FCU26" s="185"/>
      <c r="FCV26" s="185"/>
      <c r="FCW26" s="185"/>
      <c r="FCX26" s="185"/>
      <c r="FCY26" s="185"/>
      <c r="FCZ26" s="185"/>
      <c r="FDA26" s="185"/>
      <c r="FDB26" s="185"/>
      <c r="FDC26" s="185"/>
      <c r="FDD26" s="185"/>
      <c r="FDE26" s="185"/>
      <c r="FDF26" s="185"/>
      <c r="FDG26" s="185"/>
      <c r="FDH26" s="185"/>
      <c r="FDI26" s="185"/>
      <c r="FDJ26" s="185"/>
      <c r="FDK26" s="185"/>
      <c r="FDL26" s="185"/>
      <c r="FDM26" s="185"/>
      <c r="FDN26" s="185"/>
      <c r="FDO26" s="185"/>
      <c r="FDP26" s="185"/>
      <c r="FDQ26" s="185"/>
      <c r="FDR26" s="185"/>
      <c r="FDS26" s="185"/>
      <c r="FDT26" s="185"/>
      <c r="FDU26" s="185"/>
      <c r="FDV26" s="185"/>
      <c r="FDW26" s="185"/>
      <c r="FDX26" s="185"/>
      <c r="FDY26" s="185"/>
      <c r="FDZ26" s="185"/>
      <c r="FEA26" s="185"/>
      <c r="FEB26" s="185"/>
      <c r="FEC26" s="185"/>
      <c r="FED26" s="185"/>
      <c r="FEE26" s="185"/>
      <c r="FEF26" s="185"/>
      <c r="FEG26" s="185"/>
      <c r="FEH26" s="185"/>
      <c r="FEI26" s="185"/>
      <c r="FEJ26" s="185"/>
      <c r="FEK26" s="185"/>
      <c r="FEL26" s="185"/>
      <c r="FEM26" s="185"/>
      <c r="FEN26" s="185"/>
      <c r="FEO26" s="185"/>
      <c r="FEP26" s="185"/>
      <c r="FEQ26" s="185"/>
      <c r="FER26" s="185"/>
      <c r="FES26" s="185"/>
      <c r="FET26" s="185"/>
      <c r="FEU26" s="185"/>
      <c r="FEV26" s="185"/>
      <c r="FEW26" s="185"/>
      <c r="FEX26" s="185"/>
      <c r="FEY26" s="185"/>
      <c r="FEZ26" s="185"/>
      <c r="FFA26" s="185"/>
      <c r="FFB26" s="185"/>
      <c r="FFC26" s="185"/>
      <c r="FFD26" s="185"/>
      <c r="FFE26" s="185"/>
      <c r="FFF26" s="185"/>
      <c r="FFG26" s="185"/>
      <c r="FFH26" s="185"/>
      <c r="FFI26" s="185"/>
      <c r="FFJ26" s="185"/>
      <c r="FFK26" s="185"/>
      <c r="FFL26" s="185"/>
      <c r="FFM26" s="185"/>
      <c r="FFN26" s="185"/>
      <c r="FFO26" s="185"/>
      <c r="FFP26" s="185"/>
      <c r="FFQ26" s="185"/>
      <c r="FFR26" s="185"/>
      <c r="FFS26" s="185"/>
      <c r="FFT26" s="185"/>
      <c r="FFU26" s="185"/>
      <c r="FFV26" s="185"/>
      <c r="FFW26" s="185"/>
      <c r="FFX26" s="185"/>
      <c r="FFY26" s="185"/>
      <c r="FFZ26" s="185"/>
      <c r="FGA26" s="185"/>
      <c r="FGB26" s="185"/>
      <c r="FGC26" s="185"/>
      <c r="FGD26" s="185"/>
      <c r="FGE26" s="185"/>
      <c r="FGF26" s="185"/>
      <c r="FGG26" s="185"/>
      <c r="FGH26" s="185"/>
      <c r="FGI26" s="185"/>
      <c r="FGJ26" s="185"/>
      <c r="FGK26" s="185"/>
      <c r="FGL26" s="185"/>
      <c r="FGM26" s="185"/>
      <c r="FGN26" s="185"/>
      <c r="FGO26" s="185"/>
      <c r="FGP26" s="185"/>
      <c r="FGQ26" s="185"/>
      <c r="FGR26" s="185"/>
      <c r="FGS26" s="185"/>
      <c r="FGT26" s="185"/>
      <c r="FGU26" s="185"/>
      <c r="FGV26" s="185"/>
      <c r="FGW26" s="185"/>
      <c r="FGX26" s="185"/>
      <c r="FGY26" s="185"/>
      <c r="FGZ26" s="185"/>
      <c r="FHA26" s="185"/>
      <c r="FHB26" s="185"/>
      <c r="FHC26" s="185"/>
      <c r="FHD26" s="185"/>
      <c r="FHE26" s="185"/>
      <c r="FHF26" s="185"/>
      <c r="FHG26" s="185"/>
      <c r="FHH26" s="185"/>
      <c r="FHI26" s="185"/>
      <c r="FHJ26" s="185"/>
      <c r="FHK26" s="185"/>
      <c r="FHL26" s="185"/>
      <c r="FHM26" s="185"/>
      <c r="FHN26" s="185"/>
      <c r="FHO26" s="185"/>
      <c r="FHP26" s="185"/>
      <c r="FHQ26" s="185"/>
      <c r="FHR26" s="185"/>
      <c r="FHS26" s="185"/>
      <c r="FHT26" s="185"/>
      <c r="FHU26" s="185"/>
      <c r="FHV26" s="185"/>
      <c r="FHW26" s="185"/>
      <c r="FHX26" s="185"/>
      <c r="FHY26" s="185"/>
      <c r="FHZ26" s="185"/>
      <c r="FIA26" s="185"/>
      <c r="FIB26" s="185"/>
      <c r="FIC26" s="185"/>
      <c r="FID26" s="185"/>
      <c r="FIE26" s="185"/>
      <c r="FIF26" s="185"/>
      <c r="FIG26" s="185"/>
      <c r="FIH26" s="185"/>
      <c r="FII26" s="185"/>
      <c r="FIJ26" s="185"/>
      <c r="FIK26" s="185"/>
      <c r="FIL26" s="185"/>
      <c r="FIM26" s="185"/>
      <c r="FIN26" s="185"/>
      <c r="FIO26" s="185"/>
      <c r="FIP26" s="185"/>
      <c r="FIQ26" s="185"/>
      <c r="FIR26" s="185"/>
      <c r="FIS26" s="185"/>
      <c r="FIT26" s="185"/>
      <c r="FIU26" s="185"/>
      <c r="FIV26" s="185"/>
      <c r="FIW26" s="185"/>
      <c r="FIX26" s="185"/>
      <c r="FIY26" s="185"/>
      <c r="FIZ26" s="185"/>
      <c r="FJA26" s="185"/>
      <c r="FJB26" s="185"/>
      <c r="FJC26" s="185"/>
      <c r="FJD26" s="185"/>
      <c r="FJE26" s="185"/>
      <c r="FJF26" s="185"/>
      <c r="FJG26" s="185"/>
      <c r="FJH26" s="185"/>
      <c r="FJI26" s="185"/>
      <c r="FJJ26" s="185"/>
      <c r="FJK26" s="185"/>
      <c r="FJL26" s="185"/>
      <c r="FJM26" s="185"/>
      <c r="FJN26" s="185"/>
      <c r="FJO26" s="185"/>
      <c r="FJP26" s="185"/>
      <c r="FJQ26" s="185"/>
      <c r="FJR26" s="185"/>
      <c r="FJS26" s="185"/>
      <c r="FJT26" s="185"/>
      <c r="FJU26" s="185"/>
      <c r="FJV26" s="185"/>
      <c r="FJW26" s="185"/>
      <c r="FJX26" s="185"/>
      <c r="FJY26" s="185"/>
      <c r="FJZ26" s="185"/>
      <c r="FKA26" s="185"/>
      <c r="FKB26" s="185"/>
      <c r="FKC26" s="185"/>
      <c r="FKD26" s="185"/>
      <c r="FKE26" s="185"/>
      <c r="FKF26" s="185"/>
      <c r="FKG26" s="185"/>
      <c r="FKH26" s="185"/>
      <c r="FKI26" s="185"/>
      <c r="FKJ26" s="185"/>
      <c r="FKK26" s="185"/>
      <c r="FKL26" s="185"/>
      <c r="FKM26" s="185"/>
      <c r="FKN26" s="185"/>
      <c r="FKO26" s="185"/>
      <c r="FKP26" s="185"/>
      <c r="FKQ26" s="185"/>
      <c r="FKR26" s="185"/>
      <c r="FKS26" s="185"/>
      <c r="FKT26" s="185"/>
      <c r="FKU26" s="185"/>
      <c r="FKV26" s="185"/>
      <c r="FKW26" s="185"/>
      <c r="FKX26" s="185"/>
      <c r="FKY26" s="185"/>
      <c r="FKZ26" s="185"/>
      <c r="FLA26" s="185"/>
      <c r="FLB26" s="185"/>
      <c r="FLC26" s="185"/>
      <c r="FLD26" s="185"/>
      <c r="FLE26" s="185"/>
      <c r="FLF26" s="185"/>
      <c r="FLG26" s="185"/>
      <c r="FLH26" s="185"/>
      <c r="FLI26" s="185"/>
      <c r="FLJ26" s="185"/>
      <c r="FLK26" s="185"/>
      <c r="FLL26" s="185"/>
      <c r="FLM26" s="185"/>
      <c r="FLN26" s="185"/>
      <c r="FLO26" s="185"/>
      <c r="FLP26" s="185"/>
      <c r="FLQ26" s="185"/>
      <c r="FLR26" s="185"/>
      <c r="FLS26" s="185"/>
      <c r="FLT26" s="185"/>
      <c r="FLU26" s="185"/>
      <c r="FLV26" s="185"/>
      <c r="FLW26" s="185"/>
      <c r="FLX26" s="185"/>
      <c r="FLY26" s="185"/>
      <c r="FLZ26" s="185"/>
      <c r="FMA26" s="185"/>
      <c r="FMB26" s="185"/>
      <c r="FMC26" s="185"/>
      <c r="FMD26" s="185"/>
      <c r="FME26" s="185"/>
      <c r="FMF26" s="185"/>
      <c r="FMG26" s="185"/>
      <c r="FMH26" s="185"/>
      <c r="FMI26" s="185"/>
      <c r="FMJ26" s="185"/>
      <c r="FMK26" s="185"/>
      <c r="FML26" s="185"/>
      <c r="FMM26" s="185"/>
      <c r="FMN26" s="185"/>
      <c r="FMO26" s="185"/>
      <c r="FMP26" s="185"/>
      <c r="FMQ26" s="185"/>
      <c r="FMR26" s="185"/>
      <c r="FMS26" s="185"/>
      <c r="FMT26" s="185"/>
      <c r="FMU26" s="185"/>
      <c r="FMV26" s="185"/>
      <c r="FMW26" s="185"/>
      <c r="FMX26" s="185"/>
      <c r="FMY26" s="185"/>
      <c r="FMZ26" s="185"/>
      <c r="FNA26" s="185"/>
      <c r="FNB26" s="185"/>
      <c r="FNC26" s="185"/>
      <c r="FND26" s="185"/>
      <c r="FNE26" s="185"/>
      <c r="FNF26" s="185"/>
      <c r="FNG26" s="185"/>
      <c r="FNH26" s="185"/>
      <c r="FNI26" s="185"/>
      <c r="FNJ26" s="185"/>
      <c r="FNK26" s="185"/>
      <c r="FNL26" s="185"/>
      <c r="FNM26" s="185"/>
      <c r="FNN26" s="185"/>
      <c r="FNO26" s="185"/>
      <c r="FNP26" s="185"/>
      <c r="FNQ26" s="185"/>
      <c r="FNR26" s="185"/>
      <c r="FNS26" s="185"/>
      <c r="FNT26" s="185"/>
      <c r="FNU26" s="185"/>
      <c r="FNV26" s="185"/>
      <c r="FNW26" s="185"/>
      <c r="FNX26" s="185"/>
      <c r="FNY26" s="185"/>
      <c r="FNZ26" s="185"/>
      <c r="FOA26" s="185"/>
      <c r="FOB26" s="185"/>
      <c r="FOC26" s="185"/>
      <c r="FOD26" s="185"/>
      <c r="FOE26" s="185"/>
      <c r="FOF26" s="185"/>
      <c r="FOG26" s="185"/>
      <c r="FOH26" s="185"/>
      <c r="FOI26" s="185"/>
      <c r="FOJ26" s="185"/>
      <c r="FOK26" s="185"/>
      <c r="FOL26" s="185"/>
      <c r="FOM26" s="185"/>
      <c r="FON26" s="185"/>
      <c r="FOO26" s="185"/>
      <c r="FOP26" s="185"/>
      <c r="FOQ26" s="185"/>
      <c r="FOR26" s="185"/>
      <c r="FOS26" s="185"/>
      <c r="FOT26" s="185"/>
      <c r="FOU26" s="185"/>
      <c r="FOV26" s="185"/>
      <c r="FOW26" s="185"/>
      <c r="FOX26" s="185"/>
      <c r="FOY26" s="185"/>
      <c r="FOZ26" s="185"/>
      <c r="FPA26" s="185"/>
      <c r="FPB26" s="185"/>
      <c r="FPC26" s="185"/>
      <c r="FPD26" s="185"/>
      <c r="FPE26" s="185"/>
      <c r="FPF26" s="185"/>
      <c r="FPG26" s="185"/>
      <c r="FPH26" s="185"/>
      <c r="FPI26" s="185"/>
      <c r="FPJ26" s="185"/>
      <c r="FPK26" s="185"/>
      <c r="FPL26" s="185"/>
      <c r="FPM26" s="185"/>
      <c r="FPN26" s="185"/>
      <c r="FPO26" s="185"/>
      <c r="FPP26" s="185"/>
      <c r="FPQ26" s="185"/>
      <c r="FPR26" s="185"/>
      <c r="FPS26" s="185"/>
      <c r="FPT26" s="185"/>
      <c r="FPU26" s="185"/>
      <c r="FPV26" s="185"/>
      <c r="FPW26" s="185"/>
      <c r="FPX26" s="185"/>
      <c r="FPY26" s="185"/>
      <c r="FPZ26" s="185"/>
      <c r="FQA26" s="185"/>
      <c r="FQB26" s="185"/>
      <c r="FQC26" s="185"/>
      <c r="FQD26" s="185"/>
      <c r="FQE26" s="185"/>
      <c r="FQF26" s="185"/>
      <c r="FQG26" s="185"/>
      <c r="FQH26" s="185"/>
      <c r="FQI26" s="185"/>
      <c r="FQJ26" s="185"/>
      <c r="FQK26" s="185"/>
      <c r="FQL26" s="185"/>
      <c r="FQM26" s="185"/>
      <c r="FQN26" s="185"/>
      <c r="FQO26" s="185"/>
      <c r="FQP26" s="185"/>
      <c r="FQQ26" s="185"/>
      <c r="FQR26" s="185"/>
      <c r="FQS26" s="185"/>
      <c r="FQT26" s="185"/>
      <c r="FQU26" s="185"/>
      <c r="FQV26" s="185"/>
      <c r="FQW26" s="185"/>
      <c r="FQX26" s="185"/>
      <c r="FQY26" s="185"/>
      <c r="FQZ26" s="185"/>
      <c r="FRA26" s="185"/>
      <c r="FRB26" s="185"/>
      <c r="FRC26" s="185"/>
      <c r="FRD26" s="185"/>
      <c r="FRE26" s="185"/>
      <c r="FRF26" s="185"/>
      <c r="FRG26" s="185"/>
      <c r="FRH26" s="185"/>
      <c r="FRI26" s="185"/>
      <c r="FRJ26" s="185"/>
      <c r="FRK26" s="185"/>
      <c r="FRL26" s="185"/>
      <c r="FRM26" s="185"/>
      <c r="FRN26" s="185"/>
      <c r="FRO26" s="185"/>
      <c r="FRP26" s="185"/>
      <c r="FRQ26" s="185"/>
      <c r="FRR26" s="185"/>
      <c r="FRS26" s="185"/>
      <c r="FRT26" s="185"/>
      <c r="FRU26" s="185"/>
      <c r="FRV26" s="185"/>
      <c r="FRW26" s="185"/>
      <c r="FRX26" s="185"/>
      <c r="FRY26" s="185"/>
      <c r="FRZ26" s="185"/>
      <c r="FSA26" s="185"/>
      <c r="FSB26" s="185"/>
      <c r="FSC26" s="185"/>
      <c r="FSD26" s="185"/>
      <c r="FSE26" s="185"/>
      <c r="FSF26" s="185"/>
      <c r="FSG26" s="185"/>
      <c r="FSH26" s="185"/>
      <c r="FSI26" s="185"/>
      <c r="FSJ26" s="185"/>
      <c r="FSK26" s="185"/>
      <c r="FSL26" s="185"/>
      <c r="FSM26" s="185"/>
      <c r="FSN26" s="185"/>
      <c r="FSO26" s="185"/>
      <c r="FSP26" s="185"/>
      <c r="FSQ26" s="185"/>
      <c r="FSR26" s="185"/>
      <c r="FSS26" s="185"/>
      <c r="FST26" s="185"/>
      <c r="FSU26" s="185"/>
      <c r="FSV26" s="185"/>
      <c r="FSW26" s="185"/>
      <c r="FSX26" s="185"/>
      <c r="FSY26" s="185"/>
      <c r="FSZ26" s="185"/>
      <c r="FTA26" s="185"/>
      <c r="FTB26" s="185"/>
      <c r="FTC26" s="185"/>
      <c r="FTD26" s="185"/>
      <c r="FTE26" s="185"/>
      <c r="FTF26" s="185"/>
      <c r="FTG26" s="185"/>
      <c r="FTH26" s="185"/>
      <c r="FTI26" s="185"/>
      <c r="FTJ26" s="185"/>
      <c r="FTK26" s="185"/>
      <c r="FTL26" s="185"/>
      <c r="FTM26" s="185"/>
      <c r="FTN26" s="185"/>
      <c r="FTO26" s="185"/>
      <c r="FTP26" s="185"/>
      <c r="FTQ26" s="185"/>
      <c r="FTR26" s="185"/>
      <c r="FTS26" s="185"/>
      <c r="FTT26" s="185"/>
      <c r="FTU26" s="185"/>
      <c r="FTV26" s="185"/>
      <c r="FTW26" s="185"/>
      <c r="FTX26" s="185"/>
      <c r="FTY26" s="185"/>
      <c r="FTZ26" s="185"/>
      <c r="FUA26" s="185"/>
      <c r="FUB26" s="185"/>
      <c r="FUC26" s="185"/>
      <c r="FUD26" s="185"/>
      <c r="FUE26" s="185"/>
      <c r="FUF26" s="185"/>
      <c r="FUG26" s="185"/>
      <c r="FUH26" s="185"/>
      <c r="FUI26" s="185"/>
      <c r="FUJ26" s="185"/>
      <c r="FUK26" s="185"/>
      <c r="FUL26" s="185"/>
      <c r="FUM26" s="185"/>
      <c r="FUN26" s="185"/>
      <c r="FUO26" s="185"/>
      <c r="FUP26" s="185"/>
      <c r="FUQ26" s="185"/>
      <c r="FUR26" s="185"/>
      <c r="FUS26" s="185"/>
      <c r="FUT26" s="185"/>
      <c r="FUU26" s="185"/>
      <c r="FUV26" s="185"/>
      <c r="FUW26" s="185"/>
      <c r="FUX26" s="185"/>
      <c r="FUY26" s="185"/>
      <c r="FUZ26" s="185"/>
      <c r="FVA26" s="185"/>
      <c r="FVB26" s="185"/>
      <c r="FVC26" s="185"/>
      <c r="FVD26" s="185"/>
      <c r="FVE26" s="185"/>
      <c r="FVF26" s="185"/>
      <c r="FVG26" s="185"/>
      <c r="FVH26" s="185"/>
      <c r="FVI26" s="185"/>
      <c r="FVJ26" s="185"/>
      <c r="FVK26" s="185"/>
      <c r="FVL26" s="185"/>
      <c r="FVM26" s="185"/>
      <c r="FVN26" s="185"/>
      <c r="FVO26" s="185"/>
      <c r="FVP26" s="185"/>
      <c r="FVQ26" s="185"/>
      <c r="FVR26" s="185"/>
      <c r="FVS26" s="185"/>
      <c r="FVT26" s="185"/>
      <c r="FVU26" s="185"/>
      <c r="FVV26" s="185"/>
      <c r="FVW26" s="185"/>
      <c r="FVX26" s="185"/>
      <c r="FVY26" s="185"/>
      <c r="FVZ26" s="185"/>
      <c r="FWA26" s="185"/>
      <c r="FWB26" s="185"/>
      <c r="FWC26" s="185"/>
      <c r="FWD26" s="185"/>
      <c r="FWE26" s="185"/>
      <c r="FWF26" s="185"/>
      <c r="FWG26" s="185"/>
      <c r="FWH26" s="185"/>
      <c r="FWI26" s="185"/>
      <c r="FWJ26" s="185"/>
      <c r="FWK26" s="185"/>
      <c r="FWL26" s="185"/>
      <c r="FWM26" s="185"/>
      <c r="FWN26" s="185"/>
      <c r="FWO26" s="185"/>
      <c r="FWP26" s="185"/>
      <c r="FWQ26" s="185"/>
      <c r="FWR26" s="185"/>
      <c r="FWS26" s="185"/>
      <c r="FWT26" s="185"/>
      <c r="FWU26" s="185"/>
      <c r="FWV26" s="185"/>
      <c r="FWW26" s="185"/>
      <c r="FWX26" s="185"/>
      <c r="FWY26" s="185"/>
      <c r="FWZ26" s="185"/>
      <c r="FXA26" s="185"/>
      <c r="FXB26" s="185"/>
      <c r="FXC26" s="185"/>
      <c r="FXD26" s="185"/>
      <c r="FXE26" s="185"/>
      <c r="FXF26" s="185"/>
      <c r="FXG26" s="185"/>
      <c r="FXH26" s="185"/>
      <c r="FXI26" s="185"/>
      <c r="FXJ26" s="185"/>
      <c r="FXK26" s="185"/>
      <c r="FXL26" s="185"/>
      <c r="FXM26" s="185"/>
      <c r="FXN26" s="185"/>
      <c r="FXO26" s="185"/>
      <c r="FXP26" s="185"/>
      <c r="FXQ26" s="185"/>
      <c r="FXR26" s="185"/>
      <c r="FXS26" s="185"/>
      <c r="FXT26" s="185"/>
      <c r="FXU26" s="185"/>
      <c r="FXV26" s="185"/>
      <c r="FXW26" s="185"/>
      <c r="FXX26" s="185"/>
      <c r="FXY26" s="185"/>
      <c r="FXZ26" s="185"/>
      <c r="FYA26" s="185"/>
      <c r="FYB26" s="185"/>
      <c r="FYC26" s="185"/>
      <c r="FYD26" s="185"/>
      <c r="FYE26" s="185"/>
      <c r="FYF26" s="185"/>
      <c r="FYG26" s="185"/>
      <c r="FYH26" s="185"/>
      <c r="FYI26" s="185"/>
      <c r="FYJ26" s="185"/>
      <c r="FYK26" s="185"/>
      <c r="FYL26" s="185"/>
      <c r="FYM26" s="185"/>
      <c r="FYN26" s="185"/>
      <c r="FYO26" s="185"/>
      <c r="FYP26" s="185"/>
      <c r="FYQ26" s="185"/>
      <c r="FYR26" s="185"/>
      <c r="FYS26" s="185"/>
      <c r="FYT26" s="185"/>
      <c r="FYU26" s="185"/>
      <c r="FYV26" s="185"/>
      <c r="FYW26" s="185"/>
      <c r="FYX26" s="185"/>
      <c r="FYY26" s="185"/>
      <c r="FYZ26" s="185"/>
      <c r="FZA26" s="185"/>
      <c r="FZB26" s="185"/>
      <c r="FZC26" s="185"/>
      <c r="FZD26" s="185"/>
      <c r="FZE26" s="185"/>
      <c r="FZF26" s="185"/>
      <c r="FZG26" s="185"/>
      <c r="FZH26" s="185"/>
      <c r="FZI26" s="185"/>
      <c r="FZJ26" s="185"/>
      <c r="FZK26" s="185"/>
      <c r="FZL26" s="185"/>
      <c r="FZM26" s="185"/>
      <c r="FZN26" s="185"/>
      <c r="FZO26" s="185"/>
      <c r="FZP26" s="185"/>
      <c r="FZQ26" s="185"/>
      <c r="FZR26" s="185"/>
      <c r="FZS26" s="185"/>
      <c r="FZT26" s="185"/>
      <c r="FZU26" s="185"/>
      <c r="FZV26" s="185"/>
      <c r="FZW26" s="185"/>
      <c r="FZX26" s="185"/>
      <c r="FZY26" s="185"/>
      <c r="FZZ26" s="185"/>
      <c r="GAA26" s="185"/>
      <c r="GAB26" s="185"/>
      <c r="GAC26" s="185"/>
      <c r="GAD26" s="185"/>
      <c r="GAE26" s="185"/>
      <c r="GAF26" s="185"/>
      <c r="GAG26" s="185"/>
      <c r="GAH26" s="185"/>
      <c r="GAI26" s="185"/>
      <c r="GAJ26" s="185"/>
      <c r="GAK26" s="185"/>
      <c r="GAL26" s="185"/>
      <c r="GAM26" s="185"/>
      <c r="GAN26" s="185"/>
      <c r="GAO26" s="185"/>
      <c r="GAP26" s="185"/>
      <c r="GAQ26" s="185"/>
      <c r="GAR26" s="185"/>
      <c r="GAS26" s="185"/>
      <c r="GAT26" s="185"/>
      <c r="GAU26" s="185"/>
      <c r="GAV26" s="185"/>
      <c r="GAW26" s="185"/>
      <c r="GAX26" s="185"/>
      <c r="GAY26" s="185"/>
      <c r="GAZ26" s="185"/>
      <c r="GBA26" s="185"/>
      <c r="GBB26" s="185"/>
      <c r="GBC26" s="185"/>
      <c r="GBD26" s="185"/>
      <c r="GBE26" s="185"/>
      <c r="GBF26" s="185"/>
      <c r="GBG26" s="185"/>
      <c r="GBH26" s="185"/>
      <c r="GBI26" s="185"/>
      <c r="GBJ26" s="185"/>
      <c r="GBK26" s="185"/>
      <c r="GBL26" s="185"/>
      <c r="GBM26" s="185"/>
      <c r="GBN26" s="185"/>
      <c r="GBO26" s="185"/>
      <c r="GBP26" s="185"/>
      <c r="GBQ26" s="185"/>
      <c r="GBR26" s="185"/>
      <c r="GBS26" s="185"/>
      <c r="GBT26" s="185"/>
      <c r="GBU26" s="185"/>
      <c r="GBV26" s="185"/>
      <c r="GBW26" s="185"/>
      <c r="GBX26" s="185"/>
      <c r="GBY26" s="185"/>
      <c r="GBZ26" s="185"/>
      <c r="GCA26" s="185"/>
      <c r="GCB26" s="185"/>
      <c r="GCC26" s="185"/>
      <c r="GCD26" s="185"/>
      <c r="GCE26" s="185"/>
      <c r="GCF26" s="185"/>
      <c r="GCG26" s="185"/>
      <c r="GCH26" s="185"/>
      <c r="GCI26" s="185"/>
      <c r="GCJ26" s="185"/>
      <c r="GCK26" s="185"/>
      <c r="GCL26" s="185"/>
      <c r="GCM26" s="185"/>
      <c r="GCN26" s="185"/>
      <c r="GCO26" s="185"/>
      <c r="GCP26" s="185"/>
      <c r="GCQ26" s="185"/>
      <c r="GCR26" s="185"/>
      <c r="GCS26" s="185"/>
      <c r="GCT26" s="185"/>
      <c r="GCU26" s="185"/>
      <c r="GCV26" s="185"/>
      <c r="GCW26" s="185"/>
      <c r="GCX26" s="185"/>
      <c r="GCY26" s="185"/>
      <c r="GCZ26" s="185"/>
      <c r="GDA26" s="185"/>
      <c r="GDB26" s="185"/>
      <c r="GDC26" s="185"/>
      <c r="GDD26" s="185"/>
      <c r="GDE26" s="185"/>
      <c r="GDF26" s="185"/>
      <c r="GDG26" s="185"/>
      <c r="GDH26" s="185"/>
      <c r="GDI26" s="185"/>
      <c r="GDJ26" s="185"/>
      <c r="GDK26" s="185"/>
      <c r="GDL26" s="185"/>
      <c r="GDM26" s="185"/>
      <c r="GDN26" s="185"/>
      <c r="GDO26" s="185"/>
      <c r="GDP26" s="185"/>
      <c r="GDQ26" s="185"/>
      <c r="GDR26" s="185"/>
      <c r="GDS26" s="185"/>
      <c r="GDT26" s="185"/>
      <c r="GDU26" s="185"/>
      <c r="GDV26" s="185"/>
      <c r="GDW26" s="185"/>
      <c r="GDX26" s="185"/>
      <c r="GDY26" s="185"/>
      <c r="GDZ26" s="185"/>
      <c r="GEA26" s="185"/>
      <c r="GEB26" s="185"/>
      <c r="GEC26" s="185"/>
      <c r="GED26" s="185"/>
      <c r="GEE26" s="185"/>
      <c r="GEF26" s="185"/>
      <c r="GEG26" s="185"/>
      <c r="GEH26" s="185"/>
      <c r="GEI26" s="185"/>
      <c r="GEJ26" s="185"/>
      <c r="GEK26" s="185"/>
      <c r="GEL26" s="185"/>
      <c r="GEM26" s="185"/>
      <c r="GEN26" s="185"/>
      <c r="GEO26" s="185"/>
      <c r="GEP26" s="185"/>
      <c r="GEQ26" s="185"/>
      <c r="GER26" s="185"/>
      <c r="GES26" s="185"/>
      <c r="GET26" s="185"/>
      <c r="GEU26" s="185"/>
      <c r="GEV26" s="185"/>
      <c r="GEW26" s="185"/>
      <c r="GEX26" s="185"/>
      <c r="GEY26" s="185"/>
      <c r="GEZ26" s="185"/>
      <c r="GFA26" s="185"/>
      <c r="GFB26" s="185"/>
      <c r="GFC26" s="185"/>
      <c r="GFD26" s="185"/>
      <c r="GFE26" s="185"/>
      <c r="GFF26" s="185"/>
      <c r="GFG26" s="185"/>
      <c r="GFH26" s="185"/>
      <c r="GFI26" s="185"/>
      <c r="GFJ26" s="185"/>
      <c r="GFK26" s="185"/>
      <c r="GFL26" s="185"/>
      <c r="GFM26" s="185"/>
      <c r="GFN26" s="185"/>
      <c r="GFO26" s="185"/>
      <c r="GFP26" s="185"/>
      <c r="GFQ26" s="185"/>
      <c r="GFR26" s="185"/>
      <c r="GFS26" s="185"/>
      <c r="GFT26" s="185"/>
      <c r="GFU26" s="185"/>
      <c r="GFV26" s="185"/>
      <c r="GFW26" s="185"/>
      <c r="GFX26" s="185"/>
      <c r="GFY26" s="185"/>
      <c r="GFZ26" s="185"/>
      <c r="GGA26" s="185"/>
      <c r="GGB26" s="185"/>
      <c r="GGC26" s="185"/>
      <c r="GGD26" s="185"/>
      <c r="GGE26" s="185"/>
      <c r="GGF26" s="185"/>
      <c r="GGG26" s="185"/>
      <c r="GGH26" s="185"/>
      <c r="GGI26" s="185"/>
      <c r="GGJ26" s="185"/>
      <c r="GGK26" s="185"/>
      <c r="GGL26" s="185"/>
      <c r="GGM26" s="185"/>
      <c r="GGN26" s="185"/>
      <c r="GGO26" s="185"/>
      <c r="GGP26" s="185"/>
      <c r="GGQ26" s="185"/>
      <c r="GGR26" s="185"/>
      <c r="GGS26" s="185"/>
      <c r="GGT26" s="185"/>
      <c r="GGU26" s="185"/>
      <c r="GGV26" s="185"/>
      <c r="GGW26" s="185"/>
      <c r="GGX26" s="185"/>
      <c r="GGY26" s="185"/>
      <c r="GGZ26" s="185"/>
      <c r="GHA26" s="185"/>
      <c r="GHB26" s="185"/>
      <c r="GHC26" s="185"/>
      <c r="GHD26" s="185"/>
      <c r="GHE26" s="185"/>
      <c r="GHF26" s="185"/>
      <c r="GHG26" s="185"/>
      <c r="GHH26" s="185"/>
      <c r="GHI26" s="185"/>
      <c r="GHJ26" s="185"/>
      <c r="GHK26" s="185"/>
      <c r="GHL26" s="185"/>
      <c r="GHM26" s="185"/>
      <c r="GHN26" s="185"/>
      <c r="GHO26" s="185"/>
      <c r="GHP26" s="185"/>
      <c r="GHQ26" s="185"/>
      <c r="GHR26" s="185"/>
      <c r="GHS26" s="185"/>
      <c r="GHT26" s="185"/>
      <c r="GHU26" s="185"/>
      <c r="GHV26" s="185"/>
      <c r="GHW26" s="185"/>
      <c r="GHX26" s="185"/>
      <c r="GHY26" s="185"/>
      <c r="GHZ26" s="185"/>
      <c r="GIA26" s="185"/>
      <c r="GIB26" s="185"/>
      <c r="GIC26" s="185"/>
      <c r="GID26" s="185"/>
      <c r="GIE26" s="185"/>
      <c r="GIF26" s="185"/>
      <c r="GIG26" s="185"/>
      <c r="GIH26" s="185"/>
      <c r="GII26" s="185"/>
      <c r="GIJ26" s="185"/>
      <c r="GIK26" s="185"/>
      <c r="GIL26" s="185"/>
      <c r="GIM26" s="185"/>
      <c r="GIN26" s="185"/>
      <c r="GIO26" s="185"/>
      <c r="GIP26" s="185"/>
      <c r="GIQ26" s="185"/>
      <c r="GIR26" s="185"/>
      <c r="GIS26" s="185"/>
      <c r="GIT26" s="185"/>
      <c r="GIU26" s="185"/>
      <c r="GIV26" s="185"/>
      <c r="GIW26" s="185"/>
      <c r="GIX26" s="185"/>
      <c r="GIY26" s="185"/>
      <c r="GIZ26" s="185"/>
      <c r="GJA26" s="185"/>
      <c r="GJB26" s="185"/>
      <c r="GJC26" s="185"/>
      <c r="GJD26" s="185"/>
      <c r="GJE26" s="185"/>
      <c r="GJF26" s="185"/>
      <c r="GJG26" s="185"/>
      <c r="GJH26" s="185"/>
      <c r="GJI26" s="185"/>
      <c r="GJJ26" s="185"/>
      <c r="GJK26" s="185"/>
      <c r="GJL26" s="185"/>
      <c r="GJM26" s="185"/>
      <c r="GJN26" s="185"/>
      <c r="GJO26" s="185"/>
      <c r="GJP26" s="185"/>
      <c r="GJQ26" s="185"/>
      <c r="GJR26" s="185"/>
      <c r="GJS26" s="185"/>
      <c r="GJT26" s="185"/>
      <c r="GJU26" s="185"/>
      <c r="GJV26" s="185"/>
      <c r="GJW26" s="185"/>
      <c r="GJX26" s="185"/>
      <c r="GJY26" s="185"/>
      <c r="GJZ26" s="185"/>
      <c r="GKA26" s="185"/>
      <c r="GKB26" s="185"/>
      <c r="GKC26" s="185"/>
      <c r="GKD26" s="185"/>
      <c r="GKE26" s="185"/>
      <c r="GKF26" s="185"/>
      <c r="GKG26" s="185"/>
      <c r="GKH26" s="185"/>
      <c r="GKI26" s="185"/>
      <c r="GKJ26" s="185"/>
      <c r="GKK26" s="185"/>
      <c r="GKL26" s="185"/>
      <c r="GKM26" s="185"/>
      <c r="GKN26" s="185"/>
      <c r="GKO26" s="185"/>
      <c r="GKP26" s="185"/>
      <c r="GKQ26" s="185"/>
      <c r="GKR26" s="185"/>
      <c r="GKS26" s="185"/>
      <c r="GKT26" s="185"/>
      <c r="GKU26" s="185"/>
      <c r="GKV26" s="185"/>
      <c r="GKW26" s="185"/>
      <c r="GKX26" s="185"/>
      <c r="GKY26" s="185"/>
      <c r="GKZ26" s="185"/>
      <c r="GLA26" s="185"/>
      <c r="GLB26" s="185"/>
      <c r="GLC26" s="185"/>
      <c r="GLD26" s="185"/>
      <c r="GLE26" s="185"/>
      <c r="GLF26" s="185"/>
      <c r="GLG26" s="185"/>
      <c r="GLH26" s="185"/>
      <c r="GLI26" s="185"/>
      <c r="GLJ26" s="185"/>
      <c r="GLK26" s="185"/>
      <c r="GLL26" s="185"/>
      <c r="GLM26" s="185"/>
      <c r="GLN26" s="185"/>
      <c r="GLO26" s="185"/>
      <c r="GLP26" s="185"/>
      <c r="GLQ26" s="185"/>
      <c r="GLR26" s="185"/>
      <c r="GLS26" s="185"/>
      <c r="GLT26" s="185"/>
      <c r="GLU26" s="185"/>
      <c r="GLV26" s="185"/>
      <c r="GLW26" s="185"/>
      <c r="GLX26" s="185"/>
      <c r="GLY26" s="185"/>
      <c r="GLZ26" s="185"/>
      <c r="GMA26" s="185"/>
      <c r="GMB26" s="185"/>
      <c r="GMC26" s="185"/>
      <c r="GMD26" s="185"/>
      <c r="GME26" s="185"/>
      <c r="GMF26" s="185"/>
      <c r="GMG26" s="185"/>
      <c r="GMH26" s="185"/>
      <c r="GMI26" s="185"/>
      <c r="GMJ26" s="185"/>
      <c r="GMK26" s="185"/>
      <c r="GML26" s="185"/>
      <c r="GMM26" s="185"/>
      <c r="GMN26" s="185"/>
      <c r="GMO26" s="185"/>
      <c r="GMP26" s="185"/>
      <c r="GMQ26" s="185"/>
      <c r="GMR26" s="185"/>
      <c r="GMS26" s="185"/>
      <c r="GMT26" s="185"/>
      <c r="GMU26" s="185"/>
      <c r="GMV26" s="185"/>
      <c r="GMW26" s="185"/>
      <c r="GMX26" s="185"/>
      <c r="GMY26" s="185"/>
      <c r="GMZ26" s="185"/>
      <c r="GNA26" s="185"/>
      <c r="GNB26" s="185"/>
      <c r="GNC26" s="185"/>
      <c r="GND26" s="185"/>
      <c r="GNE26" s="185"/>
      <c r="GNF26" s="185"/>
      <c r="GNG26" s="185"/>
      <c r="GNH26" s="185"/>
      <c r="GNI26" s="185"/>
      <c r="GNJ26" s="185"/>
      <c r="GNK26" s="185"/>
      <c r="GNL26" s="185"/>
      <c r="GNM26" s="185"/>
      <c r="GNN26" s="185"/>
      <c r="GNO26" s="185"/>
      <c r="GNP26" s="185"/>
      <c r="GNQ26" s="185"/>
      <c r="GNR26" s="185"/>
      <c r="GNS26" s="185"/>
      <c r="GNT26" s="185"/>
      <c r="GNU26" s="185"/>
      <c r="GNV26" s="185"/>
      <c r="GNW26" s="185"/>
      <c r="GNX26" s="185"/>
      <c r="GNY26" s="185"/>
      <c r="GNZ26" s="185"/>
      <c r="GOA26" s="185"/>
      <c r="GOB26" s="185"/>
      <c r="GOC26" s="185"/>
      <c r="GOD26" s="185"/>
      <c r="GOE26" s="185"/>
      <c r="GOF26" s="185"/>
      <c r="GOG26" s="185"/>
      <c r="GOH26" s="185"/>
      <c r="GOI26" s="185"/>
      <c r="GOJ26" s="185"/>
      <c r="GOK26" s="185"/>
      <c r="GOL26" s="185"/>
      <c r="GOM26" s="185"/>
      <c r="GON26" s="185"/>
      <c r="GOO26" s="185"/>
      <c r="GOP26" s="185"/>
      <c r="GOQ26" s="185"/>
      <c r="GOR26" s="185"/>
      <c r="GOS26" s="185"/>
      <c r="GOT26" s="185"/>
      <c r="GOU26" s="185"/>
      <c r="GOV26" s="185"/>
      <c r="GOW26" s="185"/>
      <c r="GOX26" s="185"/>
      <c r="GOY26" s="185"/>
      <c r="GOZ26" s="185"/>
      <c r="GPA26" s="185"/>
      <c r="GPB26" s="185"/>
      <c r="GPC26" s="185"/>
      <c r="GPD26" s="185"/>
      <c r="GPE26" s="185"/>
      <c r="GPF26" s="185"/>
      <c r="GPG26" s="185"/>
      <c r="GPH26" s="185"/>
      <c r="GPI26" s="185"/>
      <c r="GPJ26" s="185"/>
      <c r="GPK26" s="185"/>
      <c r="GPL26" s="185"/>
      <c r="GPM26" s="185"/>
      <c r="GPN26" s="185"/>
      <c r="GPO26" s="185"/>
      <c r="GPP26" s="185"/>
      <c r="GPQ26" s="185"/>
      <c r="GPR26" s="185"/>
      <c r="GPS26" s="185"/>
      <c r="GPT26" s="185"/>
      <c r="GPU26" s="185"/>
      <c r="GPV26" s="185"/>
      <c r="GPW26" s="185"/>
      <c r="GPX26" s="185"/>
      <c r="GPY26" s="185"/>
      <c r="GPZ26" s="185"/>
      <c r="GQA26" s="185"/>
      <c r="GQB26" s="185"/>
      <c r="GQC26" s="185"/>
      <c r="GQD26" s="185"/>
      <c r="GQE26" s="185"/>
      <c r="GQF26" s="185"/>
      <c r="GQG26" s="185"/>
      <c r="GQH26" s="185"/>
      <c r="GQI26" s="185"/>
      <c r="GQJ26" s="185"/>
      <c r="GQK26" s="185"/>
      <c r="GQL26" s="185"/>
      <c r="GQM26" s="185"/>
      <c r="GQN26" s="185"/>
      <c r="GQO26" s="185"/>
      <c r="GQP26" s="185"/>
      <c r="GQQ26" s="185"/>
      <c r="GQR26" s="185"/>
      <c r="GQS26" s="185"/>
      <c r="GQT26" s="185"/>
      <c r="GQU26" s="185"/>
      <c r="GQV26" s="185"/>
      <c r="GQW26" s="185"/>
      <c r="GQX26" s="185"/>
      <c r="GQY26" s="185"/>
      <c r="GQZ26" s="185"/>
      <c r="GRA26" s="185"/>
      <c r="GRB26" s="185"/>
      <c r="GRC26" s="185"/>
      <c r="GRD26" s="185"/>
      <c r="GRE26" s="185"/>
      <c r="GRF26" s="185"/>
      <c r="GRG26" s="185"/>
      <c r="GRH26" s="185"/>
      <c r="GRI26" s="185"/>
      <c r="GRJ26" s="185"/>
      <c r="GRK26" s="185"/>
      <c r="GRL26" s="185"/>
      <c r="GRM26" s="185"/>
      <c r="GRN26" s="185"/>
      <c r="GRO26" s="185"/>
      <c r="GRP26" s="185"/>
      <c r="GRQ26" s="185"/>
      <c r="GRR26" s="185"/>
      <c r="GRS26" s="185"/>
      <c r="GRT26" s="185"/>
      <c r="GRU26" s="185"/>
      <c r="GRV26" s="185"/>
      <c r="GRW26" s="185"/>
      <c r="GRX26" s="185"/>
      <c r="GRY26" s="185"/>
      <c r="GRZ26" s="185"/>
      <c r="GSA26" s="185"/>
      <c r="GSB26" s="185"/>
      <c r="GSC26" s="185"/>
      <c r="GSD26" s="185"/>
      <c r="GSE26" s="185"/>
      <c r="GSF26" s="185"/>
      <c r="GSG26" s="185"/>
      <c r="GSH26" s="185"/>
      <c r="GSI26" s="185"/>
      <c r="GSJ26" s="185"/>
      <c r="GSK26" s="185"/>
      <c r="GSL26" s="185"/>
      <c r="GSM26" s="185"/>
      <c r="GSN26" s="185"/>
      <c r="GSO26" s="185"/>
      <c r="GSP26" s="185"/>
      <c r="GSQ26" s="185"/>
      <c r="GSR26" s="185"/>
      <c r="GSS26" s="185"/>
      <c r="GST26" s="185"/>
      <c r="GSU26" s="185"/>
      <c r="GSV26" s="185"/>
      <c r="GSW26" s="185"/>
      <c r="GSX26" s="185"/>
      <c r="GSY26" s="185"/>
      <c r="GSZ26" s="185"/>
      <c r="GTA26" s="185"/>
      <c r="GTB26" s="185"/>
      <c r="GTC26" s="185"/>
      <c r="GTD26" s="185"/>
      <c r="GTE26" s="185"/>
      <c r="GTF26" s="185"/>
      <c r="GTG26" s="185"/>
      <c r="GTH26" s="185"/>
      <c r="GTI26" s="185"/>
      <c r="GTJ26" s="185"/>
      <c r="GTK26" s="185"/>
      <c r="GTL26" s="185"/>
      <c r="GTM26" s="185"/>
      <c r="GTN26" s="185"/>
      <c r="GTO26" s="185"/>
      <c r="GTP26" s="185"/>
      <c r="GTQ26" s="185"/>
      <c r="GTR26" s="185"/>
      <c r="GTS26" s="185"/>
      <c r="GTT26" s="185"/>
      <c r="GTU26" s="185"/>
      <c r="GTV26" s="185"/>
      <c r="GTW26" s="185"/>
      <c r="GTX26" s="185"/>
      <c r="GTY26" s="185"/>
      <c r="GTZ26" s="185"/>
      <c r="GUA26" s="185"/>
      <c r="GUB26" s="185"/>
      <c r="GUC26" s="185"/>
      <c r="GUD26" s="185"/>
      <c r="GUE26" s="185"/>
      <c r="GUF26" s="185"/>
      <c r="GUG26" s="185"/>
      <c r="GUH26" s="185"/>
      <c r="GUI26" s="185"/>
      <c r="GUJ26" s="185"/>
      <c r="GUK26" s="185"/>
      <c r="GUL26" s="185"/>
      <c r="GUM26" s="185"/>
      <c r="GUN26" s="185"/>
      <c r="GUO26" s="185"/>
      <c r="GUP26" s="185"/>
      <c r="GUQ26" s="185"/>
      <c r="GUR26" s="185"/>
      <c r="GUS26" s="185"/>
      <c r="GUT26" s="185"/>
      <c r="GUU26" s="185"/>
      <c r="GUV26" s="185"/>
      <c r="GUW26" s="185"/>
      <c r="GUX26" s="185"/>
      <c r="GUY26" s="185"/>
      <c r="GUZ26" s="185"/>
      <c r="GVA26" s="185"/>
      <c r="GVB26" s="185"/>
      <c r="GVC26" s="185"/>
      <c r="GVD26" s="185"/>
      <c r="GVE26" s="185"/>
      <c r="GVF26" s="185"/>
      <c r="GVG26" s="185"/>
      <c r="GVH26" s="185"/>
      <c r="GVI26" s="185"/>
      <c r="GVJ26" s="185"/>
      <c r="GVK26" s="185"/>
      <c r="GVL26" s="185"/>
      <c r="GVM26" s="185"/>
      <c r="GVN26" s="185"/>
      <c r="GVO26" s="185"/>
      <c r="GVP26" s="185"/>
      <c r="GVQ26" s="185"/>
      <c r="GVR26" s="185"/>
      <c r="GVS26" s="185"/>
      <c r="GVT26" s="185"/>
      <c r="GVU26" s="185"/>
      <c r="GVV26" s="185"/>
      <c r="GVW26" s="185"/>
      <c r="GVX26" s="185"/>
      <c r="GVY26" s="185"/>
      <c r="GVZ26" s="185"/>
      <c r="GWA26" s="185"/>
      <c r="GWB26" s="185"/>
      <c r="GWC26" s="185"/>
      <c r="GWD26" s="185"/>
      <c r="GWE26" s="185"/>
      <c r="GWF26" s="185"/>
      <c r="GWG26" s="185"/>
      <c r="GWH26" s="185"/>
      <c r="GWI26" s="185"/>
      <c r="GWJ26" s="185"/>
      <c r="GWK26" s="185"/>
      <c r="GWL26" s="185"/>
      <c r="GWM26" s="185"/>
      <c r="GWN26" s="185"/>
      <c r="GWO26" s="185"/>
      <c r="GWP26" s="185"/>
      <c r="GWQ26" s="185"/>
      <c r="GWR26" s="185"/>
      <c r="GWS26" s="185"/>
      <c r="GWT26" s="185"/>
      <c r="GWU26" s="185"/>
      <c r="GWV26" s="185"/>
      <c r="GWW26" s="185"/>
      <c r="GWX26" s="185"/>
      <c r="GWY26" s="185"/>
      <c r="GWZ26" s="185"/>
      <c r="GXA26" s="185"/>
      <c r="GXB26" s="185"/>
      <c r="GXC26" s="185"/>
      <c r="GXD26" s="185"/>
      <c r="GXE26" s="185"/>
      <c r="GXF26" s="185"/>
      <c r="GXG26" s="185"/>
      <c r="GXH26" s="185"/>
      <c r="GXI26" s="185"/>
      <c r="GXJ26" s="185"/>
      <c r="GXK26" s="185"/>
      <c r="GXL26" s="185"/>
      <c r="GXM26" s="185"/>
      <c r="GXN26" s="185"/>
      <c r="GXO26" s="185"/>
      <c r="GXP26" s="185"/>
      <c r="GXQ26" s="185"/>
      <c r="GXR26" s="185"/>
      <c r="GXS26" s="185"/>
      <c r="GXT26" s="185"/>
      <c r="GXU26" s="185"/>
      <c r="GXV26" s="185"/>
      <c r="GXW26" s="185"/>
      <c r="GXX26" s="185"/>
      <c r="GXY26" s="185"/>
      <c r="GXZ26" s="185"/>
      <c r="GYA26" s="185"/>
      <c r="GYB26" s="185"/>
      <c r="GYC26" s="185"/>
      <c r="GYD26" s="185"/>
      <c r="GYE26" s="185"/>
      <c r="GYF26" s="185"/>
      <c r="GYG26" s="185"/>
      <c r="GYH26" s="185"/>
      <c r="GYI26" s="185"/>
      <c r="GYJ26" s="185"/>
      <c r="GYK26" s="185"/>
      <c r="GYL26" s="185"/>
      <c r="GYM26" s="185"/>
      <c r="GYN26" s="185"/>
      <c r="GYO26" s="185"/>
      <c r="GYP26" s="185"/>
      <c r="GYQ26" s="185"/>
      <c r="GYR26" s="185"/>
      <c r="GYS26" s="185"/>
      <c r="GYT26" s="185"/>
      <c r="GYU26" s="185"/>
      <c r="GYV26" s="185"/>
      <c r="GYW26" s="185"/>
      <c r="GYX26" s="185"/>
      <c r="GYY26" s="185"/>
      <c r="GYZ26" s="185"/>
      <c r="GZA26" s="185"/>
      <c r="GZB26" s="185"/>
      <c r="GZC26" s="185"/>
      <c r="GZD26" s="185"/>
      <c r="GZE26" s="185"/>
      <c r="GZF26" s="185"/>
      <c r="GZG26" s="185"/>
      <c r="GZH26" s="185"/>
      <c r="GZI26" s="185"/>
      <c r="GZJ26" s="185"/>
      <c r="GZK26" s="185"/>
      <c r="GZL26" s="185"/>
      <c r="GZM26" s="185"/>
      <c r="GZN26" s="185"/>
      <c r="GZO26" s="185"/>
      <c r="GZP26" s="185"/>
      <c r="GZQ26" s="185"/>
      <c r="GZR26" s="185"/>
      <c r="GZS26" s="185"/>
      <c r="GZT26" s="185"/>
      <c r="GZU26" s="185"/>
      <c r="GZV26" s="185"/>
      <c r="GZW26" s="185"/>
      <c r="GZX26" s="185"/>
      <c r="GZY26" s="185"/>
      <c r="GZZ26" s="185"/>
      <c r="HAA26" s="185"/>
      <c r="HAB26" s="185"/>
      <c r="HAC26" s="185"/>
      <c r="HAD26" s="185"/>
      <c r="HAE26" s="185"/>
      <c r="HAF26" s="185"/>
      <c r="HAG26" s="185"/>
      <c r="HAH26" s="185"/>
      <c r="HAI26" s="185"/>
      <c r="HAJ26" s="185"/>
      <c r="HAK26" s="185"/>
      <c r="HAL26" s="185"/>
      <c r="HAM26" s="185"/>
      <c r="HAN26" s="185"/>
      <c r="HAO26" s="185"/>
      <c r="HAP26" s="185"/>
      <c r="HAQ26" s="185"/>
      <c r="HAR26" s="185"/>
      <c r="HAS26" s="185"/>
      <c r="HAT26" s="185"/>
      <c r="HAU26" s="185"/>
      <c r="HAV26" s="185"/>
      <c r="HAW26" s="185"/>
      <c r="HAX26" s="185"/>
      <c r="HAY26" s="185"/>
      <c r="HAZ26" s="185"/>
      <c r="HBA26" s="185"/>
      <c r="HBB26" s="185"/>
      <c r="HBC26" s="185"/>
      <c r="HBD26" s="185"/>
      <c r="HBE26" s="185"/>
      <c r="HBF26" s="185"/>
      <c r="HBG26" s="185"/>
      <c r="HBH26" s="185"/>
      <c r="HBI26" s="185"/>
      <c r="HBJ26" s="185"/>
      <c r="HBK26" s="185"/>
      <c r="HBL26" s="185"/>
      <c r="HBM26" s="185"/>
      <c r="HBN26" s="185"/>
      <c r="HBO26" s="185"/>
      <c r="HBP26" s="185"/>
      <c r="HBQ26" s="185"/>
      <c r="HBR26" s="185"/>
      <c r="HBS26" s="185"/>
      <c r="HBT26" s="185"/>
      <c r="HBU26" s="185"/>
      <c r="HBV26" s="185"/>
      <c r="HBW26" s="185"/>
      <c r="HBX26" s="185"/>
      <c r="HBY26" s="185"/>
      <c r="HBZ26" s="185"/>
      <c r="HCA26" s="185"/>
      <c r="HCB26" s="185"/>
      <c r="HCC26" s="185"/>
      <c r="HCD26" s="185"/>
      <c r="HCE26" s="185"/>
      <c r="HCF26" s="185"/>
      <c r="HCG26" s="185"/>
      <c r="HCH26" s="185"/>
      <c r="HCI26" s="185"/>
      <c r="HCJ26" s="185"/>
      <c r="HCK26" s="185"/>
      <c r="HCL26" s="185"/>
      <c r="HCM26" s="185"/>
      <c r="HCN26" s="185"/>
      <c r="HCO26" s="185"/>
      <c r="HCP26" s="185"/>
      <c r="HCQ26" s="185"/>
      <c r="HCR26" s="185"/>
      <c r="HCS26" s="185"/>
      <c r="HCT26" s="185"/>
      <c r="HCU26" s="185"/>
      <c r="HCV26" s="185"/>
      <c r="HCW26" s="185"/>
      <c r="HCX26" s="185"/>
      <c r="HCY26" s="185"/>
      <c r="HCZ26" s="185"/>
      <c r="HDA26" s="185"/>
      <c r="HDB26" s="185"/>
      <c r="HDC26" s="185"/>
      <c r="HDD26" s="185"/>
      <c r="HDE26" s="185"/>
      <c r="HDF26" s="185"/>
      <c r="HDG26" s="185"/>
      <c r="HDH26" s="185"/>
      <c r="HDI26" s="185"/>
      <c r="HDJ26" s="185"/>
      <c r="HDK26" s="185"/>
      <c r="HDL26" s="185"/>
      <c r="HDM26" s="185"/>
      <c r="HDN26" s="185"/>
      <c r="HDO26" s="185"/>
      <c r="HDP26" s="185"/>
      <c r="HDQ26" s="185"/>
      <c r="HDR26" s="185"/>
      <c r="HDS26" s="185"/>
      <c r="HDT26" s="185"/>
      <c r="HDU26" s="185"/>
      <c r="HDV26" s="185"/>
      <c r="HDW26" s="185"/>
      <c r="HDX26" s="185"/>
      <c r="HDY26" s="185"/>
      <c r="HDZ26" s="185"/>
      <c r="HEA26" s="185"/>
      <c r="HEB26" s="185"/>
      <c r="HEC26" s="185"/>
      <c r="HED26" s="185"/>
      <c r="HEE26" s="185"/>
      <c r="HEF26" s="185"/>
      <c r="HEG26" s="185"/>
      <c r="HEH26" s="185"/>
      <c r="HEI26" s="185"/>
      <c r="HEJ26" s="185"/>
      <c r="HEK26" s="185"/>
      <c r="HEL26" s="185"/>
      <c r="HEM26" s="185"/>
      <c r="HEN26" s="185"/>
      <c r="HEO26" s="185"/>
      <c r="HEP26" s="185"/>
      <c r="HEQ26" s="185"/>
      <c r="HER26" s="185"/>
      <c r="HES26" s="185"/>
      <c r="HET26" s="185"/>
      <c r="HEU26" s="185"/>
      <c r="HEV26" s="185"/>
      <c r="HEW26" s="185"/>
      <c r="HEX26" s="185"/>
      <c r="HEY26" s="185"/>
      <c r="HEZ26" s="185"/>
      <c r="HFA26" s="185"/>
      <c r="HFB26" s="185"/>
      <c r="HFC26" s="185"/>
      <c r="HFD26" s="185"/>
      <c r="HFE26" s="185"/>
      <c r="HFF26" s="185"/>
      <c r="HFG26" s="185"/>
      <c r="HFH26" s="185"/>
      <c r="HFI26" s="185"/>
      <c r="HFJ26" s="185"/>
      <c r="HFK26" s="185"/>
      <c r="HFL26" s="185"/>
      <c r="HFM26" s="185"/>
      <c r="HFN26" s="185"/>
      <c r="HFO26" s="185"/>
      <c r="HFP26" s="185"/>
      <c r="HFQ26" s="185"/>
      <c r="HFR26" s="185"/>
      <c r="HFS26" s="185"/>
      <c r="HFT26" s="185"/>
      <c r="HFU26" s="185"/>
      <c r="HFV26" s="185"/>
      <c r="HFW26" s="185"/>
      <c r="HFX26" s="185"/>
      <c r="HFY26" s="185"/>
      <c r="HFZ26" s="185"/>
      <c r="HGA26" s="185"/>
      <c r="HGB26" s="185"/>
      <c r="HGC26" s="185"/>
      <c r="HGD26" s="185"/>
      <c r="HGE26" s="185"/>
      <c r="HGF26" s="185"/>
      <c r="HGG26" s="185"/>
      <c r="HGH26" s="185"/>
      <c r="HGI26" s="185"/>
      <c r="HGJ26" s="185"/>
      <c r="HGK26" s="185"/>
      <c r="HGL26" s="185"/>
      <c r="HGM26" s="185"/>
      <c r="HGN26" s="185"/>
      <c r="HGO26" s="185"/>
      <c r="HGP26" s="185"/>
      <c r="HGQ26" s="185"/>
      <c r="HGR26" s="185"/>
      <c r="HGS26" s="185"/>
      <c r="HGT26" s="185"/>
      <c r="HGU26" s="185"/>
      <c r="HGV26" s="185"/>
      <c r="HGW26" s="185"/>
      <c r="HGX26" s="185"/>
      <c r="HGY26" s="185"/>
      <c r="HGZ26" s="185"/>
      <c r="HHA26" s="185"/>
      <c r="HHB26" s="185"/>
      <c r="HHC26" s="185"/>
      <c r="HHD26" s="185"/>
      <c r="HHE26" s="185"/>
      <c r="HHF26" s="185"/>
      <c r="HHG26" s="185"/>
      <c r="HHH26" s="185"/>
      <c r="HHI26" s="185"/>
      <c r="HHJ26" s="185"/>
      <c r="HHK26" s="185"/>
      <c r="HHL26" s="185"/>
      <c r="HHM26" s="185"/>
      <c r="HHN26" s="185"/>
      <c r="HHO26" s="185"/>
      <c r="HHP26" s="185"/>
      <c r="HHQ26" s="185"/>
      <c r="HHR26" s="185"/>
      <c r="HHS26" s="185"/>
      <c r="HHT26" s="185"/>
      <c r="HHU26" s="185"/>
      <c r="HHV26" s="185"/>
      <c r="HHW26" s="185"/>
      <c r="HHX26" s="185"/>
      <c r="HHY26" s="185"/>
      <c r="HHZ26" s="185"/>
      <c r="HIA26" s="185"/>
      <c r="HIB26" s="185"/>
      <c r="HIC26" s="185"/>
      <c r="HID26" s="185"/>
      <c r="HIE26" s="185"/>
      <c r="HIF26" s="185"/>
      <c r="HIG26" s="185"/>
      <c r="HIH26" s="185"/>
      <c r="HII26" s="185"/>
      <c r="HIJ26" s="185"/>
      <c r="HIK26" s="185"/>
      <c r="HIL26" s="185"/>
      <c r="HIM26" s="185"/>
      <c r="HIN26" s="185"/>
      <c r="HIO26" s="185"/>
      <c r="HIP26" s="185"/>
      <c r="HIQ26" s="185"/>
      <c r="HIR26" s="185"/>
      <c r="HIS26" s="185"/>
      <c r="HIT26" s="185"/>
      <c r="HIU26" s="185"/>
      <c r="HIV26" s="185"/>
      <c r="HIW26" s="185"/>
      <c r="HIX26" s="185"/>
      <c r="HIY26" s="185"/>
      <c r="HIZ26" s="185"/>
      <c r="HJA26" s="185"/>
      <c r="HJB26" s="185"/>
      <c r="HJC26" s="185"/>
      <c r="HJD26" s="185"/>
      <c r="HJE26" s="185"/>
      <c r="HJF26" s="185"/>
      <c r="HJG26" s="185"/>
      <c r="HJH26" s="185"/>
      <c r="HJI26" s="185"/>
      <c r="HJJ26" s="185"/>
      <c r="HJK26" s="185"/>
      <c r="HJL26" s="185"/>
      <c r="HJM26" s="185"/>
      <c r="HJN26" s="185"/>
      <c r="HJO26" s="185"/>
      <c r="HJP26" s="185"/>
      <c r="HJQ26" s="185"/>
      <c r="HJR26" s="185"/>
      <c r="HJS26" s="185"/>
      <c r="HJT26" s="185"/>
      <c r="HJU26" s="185"/>
      <c r="HJV26" s="185"/>
      <c r="HJW26" s="185"/>
      <c r="HJX26" s="185"/>
      <c r="HJY26" s="185"/>
      <c r="HJZ26" s="185"/>
      <c r="HKA26" s="185"/>
      <c r="HKB26" s="185"/>
      <c r="HKC26" s="185"/>
      <c r="HKD26" s="185"/>
      <c r="HKE26" s="185"/>
      <c r="HKF26" s="185"/>
      <c r="HKG26" s="185"/>
      <c r="HKH26" s="185"/>
      <c r="HKI26" s="185"/>
      <c r="HKJ26" s="185"/>
      <c r="HKK26" s="185"/>
      <c r="HKL26" s="185"/>
      <c r="HKM26" s="185"/>
      <c r="HKN26" s="185"/>
      <c r="HKO26" s="185"/>
      <c r="HKP26" s="185"/>
      <c r="HKQ26" s="185"/>
      <c r="HKR26" s="185"/>
      <c r="HKS26" s="185"/>
      <c r="HKT26" s="185"/>
      <c r="HKU26" s="185"/>
      <c r="HKV26" s="185"/>
      <c r="HKW26" s="185"/>
      <c r="HKX26" s="185"/>
      <c r="HKY26" s="185"/>
      <c r="HKZ26" s="185"/>
      <c r="HLA26" s="185"/>
      <c r="HLB26" s="185"/>
      <c r="HLC26" s="185"/>
      <c r="HLD26" s="185"/>
      <c r="HLE26" s="185"/>
      <c r="HLF26" s="185"/>
      <c r="HLG26" s="185"/>
      <c r="HLH26" s="185"/>
      <c r="HLI26" s="185"/>
      <c r="HLJ26" s="185"/>
      <c r="HLK26" s="185"/>
      <c r="HLL26" s="185"/>
      <c r="HLM26" s="185"/>
      <c r="HLN26" s="185"/>
      <c r="HLO26" s="185"/>
      <c r="HLP26" s="185"/>
      <c r="HLQ26" s="185"/>
      <c r="HLR26" s="185"/>
      <c r="HLS26" s="185"/>
      <c r="HLT26" s="185"/>
      <c r="HLU26" s="185"/>
      <c r="HLV26" s="185"/>
      <c r="HLW26" s="185"/>
      <c r="HLX26" s="185"/>
      <c r="HLY26" s="185"/>
      <c r="HLZ26" s="185"/>
      <c r="HMA26" s="185"/>
      <c r="HMB26" s="185"/>
      <c r="HMC26" s="185"/>
      <c r="HMD26" s="185"/>
      <c r="HME26" s="185"/>
      <c r="HMF26" s="185"/>
      <c r="HMG26" s="185"/>
      <c r="HMH26" s="185"/>
      <c r="HMI26" s="185"/>
      <c r="HMJ26" s="185"/>
      <c r="HMK26" s="185"/>
      <c r="HML26" s="185"/>
      <c r="HMM26" s="185"/>
      <c r="HMN26" s="185"/>
      <c r="HMO26" s="185"/>
      <c r="HMP26" s="185"/>
      <c r="HMQ26" s="185"/>
      <c r="HMR26" s="185"/>
      <c r="HMS26" s="185"/>
      <c r="HMT26" s="185"/>
      <c r="HMU26" s="185"/>
      <c r="HMV26" s="185"/>
      <c r="HMW26" s="185"/>
      <c r="HMX26" s="185"/>
      <c r="HMY26" s="185"/>
      <c r="HMZ26" s="185"/>
      <c r="HNA26" s="185"/>
      <c r="HNB26" s="185"/>
      <c r="HNC26" s="185"/>
      <c r="HND26" s="185"/>
      <c r="HNE26" s="185"/>
      <c r="HNF26" s="185"/>
      <c r="HNG26" s="185"/>
      <c r="HNH26" s="185"/>
      <c r="HNI26" s="185"/>
      <c r="HNJ26" s="185"/>
      <c r="HNK26" s="185"/>
      <c r="HNL26" s="185"/>
      <c r="HNM26" s="185"/>
      <c r="HNN26" s="185"/>
      <c r="HNO26" s="185"/>
      <c r="HNP26" s="185"/>
      <c r="HNQ26" s="185"/>
      <c r="HNR26" s="185"/>
      <c r="HNS26" s="185"/>
      <c r="HNT26" s="185"/>
      <c r="HNU26" s="185"/>
      <c r="HNV26" s="185"/>
      <c r="HNW26" s="185"/>
      <c r="HNX26" s="185"/>
      <c r="HNY26" s="185"/>
      <c r="HNZ26" s="185"/>
      <c r="HOA26" s="185"/>
      <c r="HOB26" s="185"/>
      <c r="HOC26" s="185"/>
      <c r="HOD26" s="185"/>
      <c r="HOE26" s="185"/>
      <c r="HOF26" s="185"/>
      <c r="HOG26" s="185"/>
      <c r="HOH26" s="185"/>
      <c r="HOI26" s="185"/>
      <c r="HOJ26" s="185"/>
      <c r="HOK26" s="185"/>
      <c r="HOL26" s="185"/>
      <c r="HOM26" s="185"/>
      <c r="HON26" s="185"/>
      <c r="HOO26" s="185"/>
      <c r="HOP26" s="185"/>
      <c r="HOQ26" s="185"/>
      <c r="HOR26" s="185"/>
      <c r="HOS26" s="185"/>
      <c r="HOT26" s="185"/>
      <c r="HOU26" s="185"/>
      <c r="HOV26" s="185"/>
      <c r="HOW26" s="185"/>
      <c r="HOX26" s="185"/>
      <c r="HOY26" s="185"/>
      <c r="HOZ26" s="185"/>
      <c r="HPA26" s="185"/>
      <c r="HPB26" s="185"/>
      <c r="HPC26" s="185"/>
      <c r="HPD26" s="185"/>
      <c r="HPE26" s="185"/>
      <c r="HPF26" s="185"/>
      <c r="HPG26" s="185"/>
      <c r="HPH26" s="185"/>
      <c r="HPI26" s="185"/>
      <c r="HPJ26" s="185"/>
      <c r="HPK26" s="185"/>
      <c r="HPL26" s="185"/>
      <c r="HPM26" s="185"/>
      <c r="HPN26" s="185"/>
      <c r="HPO26" s="185"/>
      <c r="HPP26" s="185"/>
      <c r="HPQ26" s="185"/>
      <c r="HPR26" s="185"/>
      <c r="HPS26" s="185"/>
      <c r="HPT26" s="185"/>
      <c r="HPU26" s="185"/>
      <c r="HPV26" s="185"/>
      <c r="HPW26" s="185"/>
      <c r="HPX26" s="185"/>
      <c r="HPY26" s="185"/>
      <c r="HPZ26" s="185"/>
      <c r="HQA26" s="185"/>
      <c r="HQB26" s="185"/>
      <c r="HQC26" s="185"/>
      <c r="HQD26" s="185"/>
      <c r="HQE26" s="185"/>
      <c r="HQF26" s="185"/>
      <c r="HQG26" s="185"/>
      <c r="HQH26" s="185"/>
      <c r="HQI26" s="185"/>
      <c r="HQJ26" s="185"/>
      <c r="HQK26" s="185"/>
      <c r="HQL26" s="185"/>
      <c r="HQM26" s="185"/>
      <c r="HQN26" s="185"/>
      <c r="HQO26" s="185"/>
      <c r="HQP26" s="185"/>
      <c r="HQQ26" s="185"/>
      <c r="HQR26" s="185"/>
      <c r="HQS26" s="185"/>
      <c r="HQT26" s="185"/>
      <c r="HQU26" s="185"/>
      <c r="HQV26" s="185"/>
      <c r="HQW26" s="185"/>
      <c r="HQX26" s="185"/>
      <c r="HQY26" s="185"/>
      <c r="HQZ26" s="185"/>
      <c r="HRA26" s="185"/>
      <c r="HRB26" s="185"/>
      <c r="HRC26" s="185"/>
      <c r="HRD26" s="185"/>
      <c r="HRE26" s="185"/>
      <c r="HRF26" s="185"/>
      <c r="HRG26" s="185"/>
      <c r="HRH26" s="185"/>
      <c r="HRI26" s="185"/>
      <c r="HRJ26" s="185"/>
      <c r="HRK26" s="185"/>
      <c r="HRL26" s="185"/>
      <c r="HRM26" s="185"/>
      <c r="HRN26" s="185"/>
      <c r="HRO26" s="185"/>
      <c r="HRP26" s="185"/>
      <c r="HRQ26" s="185"/>
      <c r="HRR26" s="185"/>
      <c r="HRS26" s="185"/>
      <c r="HRT26" s="185"/>
      <c r="HRU26" s="185"/>
      <c r="HRV26" s="185"/>
      <c r="HRW26" s="185"/>
      <c r="HRX26" s="185"/>
      <c r="HRY26" s="185"/>
      <c r="HRZ26" s="185"/>
      <c r="HSA26" s="185"/>
      <c r="HSB26" s="185"/>
      <c r="HSC26" s="185"/>
      <c r="HSD26" s="185"/>
      <c r="HSE26" s="185"/>
      <c r="HSF26" s="185"/>
      <c r="HSG26" s="185"/>
      <c r="HSH26" s="185"/>
      <c r="HSI26" s="185"/>
      <c r="HSJ26" s="185"/>
      <c r="HSK26" s="185"/>
      <c r="HSL26" s="185"/>
      <c r="HSM26" s="185"/>
      <c r="HSN26" s="185"/>
      <c r="HSO26" s="185"/>
      <c r="HSP26" s="185"/>
      <c r="HSQ26" s="185"/>
      <c r="HSR26" s="185"/>
      <c r="HSS26" s="185"/>
      <c r="HST26" s="185"/>
      <c r="HSU26" s="185"/>
      <c r="HSV26" s="185"/>
      <c r="HSW26" s="185"/>
      <c r="HSX26" s="185"/>
      <c r="HSY26" s="185"/>
      <c r="HSZ26" s="185"/>
      <c r="HTA26" s="185"/>
      <c r="HTB26" s="185"/>
      <c r="HTC26" s="185"/>
      <c r="HTD26" s="185"/>
      <c r="HTE26" s="185"/>
      <c r="HTF26" s="185"/>
      <c r="HTG26" s="185"/>
      <c r="HTH26" s="185"/>
      <c r="HTI26" s="185"/>
      <c r="HTJ26" s="185"/>
      <c r="HTK26" s="185"/>
      <c r="HTL26" s="185"/>
      <c r="HTM26" s="185"/>
      <c r="HTN26" s="185"/>
      <c r="HTO26" s="185"/>
      <c r="HTP26" s="185"/>
      <c r="HTQ26" s="185"/>
      <c r="HTR26" s="185"/>
      <c r="HTS26" s="185"/>
      <c r="HTT26" s="185"/>
      <c r="HTU26" s="185"/>
      <c r="HTV26" s="185"/>
      <c r="HTW26" s="185"/>
      <c r="HTX26" s="185"/>
      <c r="HTY26" s="185"/>
      <c r="HTZ26" s="185"/>
      <c r="HUA26" s="185"/>
      <c r="HUB26" s="185"/>
      <c r="HUC26" s="185"/>
      <c r="HUD26" s="185"/>
      <c r="HUE26" s="185"/>
      <c r="HUF26" s="185"/>
      <c r="HUG26" s="185"/>
      <c r="HUH26" s="185"/>
      <c r="HUI26" s="185"/>
      <c r="HUJ26" s="185"/>
      <c r="HUK26" s="185"/>
      <c r="HUL26" s="185"/>
      <c r="HUM26" s="185"/>
      <c r="HUN26" s="185"/>
      <c r="HUO26" s="185"/>
      <c r="HUP26" s="185"/>
      <c r="HUQ26" s="185"/>
      <c r="HUR26" s="185"/>
      <c r="HUS26" s="185"/>
      <c r="HUT26" s="185"/>
      <c r="HUU26" s="185"/>
      <c r="HUV26" s="185"/>
      <c r="HUW26" s="185"/>
      <c r="HUX26" s="185"/>
      <c r="HUY26" s="185"/>
      <c r="HUZ26" s="185"/>
      <c r="HVA26" s="185"/>
      <c r="HVB26" s="185"/>
      <c r="HVC26" s="185"/>
      <c r="HVD26" s="185"/>
      <c r="HVE26" s="185"/>
      <c r="HVF26" s="185"/>
      <c r="HVG26" s="185"/>
      <c r="HVH26" s="185"/>
      <c r="HVI26" s="185"/>
      <c r="HVJ26" s="185"/>
      <c r="HVK26" s="185"/>
      <c r="HVL26" s="185"/>
      <c r="HVM26" s="185"/>
      <c r="HVN26" s="185"/>
      <c r="HVO26" s="185"/>
      <c r="HVP26" s="185"/>
      <c r="HVQ26" s="185"/>
      <c r="HVR26" s="185"/>
      <c r="HVS26" s="185"/>
      <c r="HVT26" s="185"/>
      <c r="HVU26" s="185"/>
      <c r="HVV26" s="185"/>
      <c r="HVW26" s="185"/>
      <c r="HVX26" s="185"/>
      <c r="HVY26" s="185"/>
      <c r="HVZ26" s="185"/>
      <c r="HWA26" s="185"/>
      <c r="HWB26" s="185"/>
      <c r="HWC26" s="185"/>
      <c r="HWD26" s="185"/>
      <c r="HWE26" s="185"/>
      <c r="HWF26" s="185"/>
      <c r="HWG26" s="185"/>
      <c r="HWH26" s="185"/>
      <c r="HWI26" s="185"/>
      <c r="HWJ26" s="185"/>
      <c r="HWK26" s="185"/>
      <c r="HWL26" s="185"/>
      <c r="HWM26" s="185"/>
      <c r="HWN26" s="185"/>
      <c r="HWO26" s="185"/>
      <c r="HWP26" s="185"/>
      <c r="HWQ26" s="185"/>
      <c r="HWR26" s="185"/>
      <c r="HWS26" s="185"/>
      <c r="HWT26" s="185"/>
      <c r="HWU26" s="185"/>
      <c r="HWV26" s="185"/>
      <c r="HWW26" s="185"/>
      <c r="HWX26" s="185"/>
      <c r="HWY26" s="185"/>
      <c r="HWZ26" s="185"/>
      <c r="HXA26" s="185"/>
      <c r="HXB26" s="185"/>
      <c r="HXC26" s="185"/>
      <c r="HXD26" s="185"/>
      <c r="HXE26" s="185"/>
      <c r="HXF26" s="185"/>
      <c r="HXG26" s="185"/>
      <c r="HXH26" s="185"/>
      <c r="HXI26" s="185"/>
      <c r="HXJ26" s="185"/>
      <c r="HXK26" s="185"/>
      <c r="HXL26" s="185"/>
      <c r="HXM26" s="185"/>
      <c r="HXN26" s="185"/>
      <c r="HXO26" s="185"/>
      <c r="HXP26" s="185"/>
      <c r="HXQ26" s="185"/>
      <c r="HXR26" s="185"/>
      <c r="HXS26" s="185"/>
      <c r="HXT26" s="185"/>
      <c r="HXU26" s="185"/>
      <c r="HXV26" s="185"/>
      <c r="HXW26" s="185"/>
      <c r="HXX26" s="185"/>
      <c r="HXY26" s="185"/>
      <c r="HXZ26" s="185"/>
      <c r="HYA26" s="185"/>
      <c r="HYB26" s="185"/>
      <c r="HYC26" s="185"/>
      <c r="HYD26" s="185"/>
      <c r="HYE26" s="185"/>
      <c r="HYF26" s="185"/>
      <c r="HYG26" s="185"/>
      <c r="HYH26" s="185"/>
      <c r="HYI26" s="185"/>
      <c r="HYJ26" s="185"/>
      <c r="HYK26" s="185"/>
      <c r="HYL26" s="185"/>
      <c r="HYM26" s="185"/>
      <c r="HYN26" s="185"/>
      <c r="HYO26" s="185"/>
      <c r="HYP26" s="185"/>
      <c r="HYQ26" s="185"/>
      <c r="HYR26" s="185"/>
      <c r="HYS26" s="185"/>
      <c r="HYT26" s="185"/>
      <c r="HYU26" s="185"/>
      <c r="HYV26" s="185"/>
      <c r="HYW26" s="185"/>
      <c r="HYX26" s="185"/>
      <c r="HYY26" s="185"/>
      <c r="HYZ26" s="185"/>
      <c r="HZA26" s="185"/>
      <c r="HZB26" s="185"/>
      <c r="HZC26" s="185"/>
      <c r="HZD26" s="185"/>
      <c r="HZE26" s="185"/>
      <c r="HZF26" s="185"/>
      <c r="HZG26" s="185"/>
      <c r="HZH26" s="185"/>
      <c r="HZI26" s="185"/>
      <c r="HZJ26" s="185"/>
      <c r="HZK26" s="185"/>
      <c r="HZL26" s="185"/>
      <c r="HZM26" s="185"/>
      <c r="HZN26" s="185"/>
      <c r="HZO26" s="185"/>
      <c r="HZP26" s="185"/>
      <c r="HZQ26" s="185"/>
      <c r="HZR26" s="185"/>
      <c r="HZS26" s="185"/>
      <c r="HZT26" s="185"/>
      <c r="HZU26" s="185"/>
      <c r="HZV26" s="185"/>
      <c r="HZW26" s="185"/>
      <c r="HZX26" s="185"/>
      <c r="HZY26" s="185"/>
      <c r="HZZ26" s="185"/>
      <c r="IAA26" s="185"/>
      <c r="IAB26" s="185"/>
      <c r="IAC26" s="185"/>
      <c r="IAD26" s="185"/>
      <c r="IAE26" s="185"/>
      <c r="IAF26" s="185"/>
      <c r="IAG26" s="185"/>
      <c r="IAH26" s="185"/>
      <c r="IAI26" s="185"/>
      <c r="IAJ26" s="185"/>
      <c r="IAK26" s="185"/>
      <c r="IAL26" s="185"/>
      <c r="IAM26" s="185"/>
      <c r="IAN26" s="185"/>
      <c r="IAO26" s="185"/>
      <c r="IAP26" s="185"/>
      <c r="IAQ26" s="185"/>
      <c r="IAR26" s="185"/>
      <c r="IAS26" s="185"/>
      <c r="IAT26" s="185"/>
      <c r="IAU26" s="185"/>
      <c r="IAV26" s="185"/>
      <c r="IAW26" s="185"/>
      <c r="IAX26" s="185"/>
      <c r="IAY26" s="185"/>
      <c r="IAZ26" s="185"/>
      <c r="IBA26" s="185"/>
      <c r="IBB26" s="185"/>
      <c r="IBC26" s="185"/>
      <c r="IBD26" s="185"/>
      <c r="IBE26" s="185"/>
      <c r="IBF26" s="185"/>
      <c r="IBG26" s="185"/>
      <c r="IBH26" s="185"/>
      <c r="IBI26" s="185"/>
      <c r="IBJ26" s="185"/>
      <c r="IBK26" s="185"/>
      <c r="IBL26" s="185"/>
      <c r="IBM26" s="185"/>
      <c r="IBN26" s="185"/>
      <c r="IBO26" s="185"/>
      <c r="IBP26" s="185"/>
      <c r="IBQ26" s="185"/>
      <c r="IBR26" s="185"/>
      <c r="IBS26" s="185"/>
      <c r="IBT26" s="185"/>
      <c r="IBU26" s="185"/>
      <c r="IBV26" s="185"/>
      <c r="IBW26" s="185"/>
      <c r="IBX26" s="185"/>
      <c r="IBY26" s="185"/>
      <c r="IBZ26" s="185"/>
      <c r="ICA26" s="185"/>
      <c r="ICB26" s="185"/>
      <c r="ICC26" s="185"/>
      <c r="ICD26" s="185"/>
      <c r="ICE26" s="185"/>
      <c r="ICF26" s="185"/>
      <c r="ICG26" s="185"/>
      <c r="ICH26" s="185"/>
      <c r="ICI26" s="185"/>
      <c r="ICJ26" s="185"/>
      <c r="ICK26" s="185"/>
      <c r="ICL26" s="185"/>
      <c r="ICM26" s="185"/>
      <c r="ICN26" s="185"/>
      <c r="ICO26" s="185"/>
      <c r="ICP26" s="185"/>
      <c r="ICQ26" s="185"/>
      <c r="ICR26" s="185"/>
      <c r="ICS26" s="185"/>
      <c r="ICT26" s="185"/>
      <c r="ICU26" s="185"/>
      <c r="ICV26" s="185"/>
      <c r="ICW26" s="185"/>
      <c r="ICX26" s="185"/>
      <c r="ICY26" s="185"/>
      <c r="ICZ26" s="185"/>
      <c r="IDA26" s="185"/>
      <c r="IDB26" s="185"/>
      <c r="IDC26" s="185"/>
      <c r="IDD26" s="185"/>
      <c r="IDE26" s="185"/>
      <c r="IDF26" s="185"/>
      <c r="IDG26" s="185"/>
      <c r="IDH26" s="185"/>
      <c r="IDI26" s="185"/>
      <c r="IDJ26" s="185"/>
      <c r="IDK26" s="185"/>
      <c r="IDL26" s="185"/>
      <c r="IDM26" s="185"/>
      <c r="IDN26" s="185"/>
      <c r="IDO26" s="185"/>
      <c r="IDP26" s="185"/>
      <c r="IDQ26" s="185"/>
      <c r="IDR26" s="185"/>
      <c r="IDS26" s="185"/>
      <c r="IDT26" s="185"/>
      <c r="IDU26" s="185"/>
      <c r="IDV26" s="185"/>
      <c r="IDW26" s="185"/>
      <c r="IDX26" s="185"/>
      <c r="IDY26" s="185"/>
      <c r="IDZ26" s="185"/>
      <c r="IEA26" s="185"/>
      <c r="IEB26" s="185"/>
      <c r="IEC26" s="185"/>
      <c r="IED26" s="185"/>
      <c r="IEE26" s="185"/>
      <c r="IEF26" s="185"/>
      <c r="IEG26" s="185"/>
      <c r="IEH26" s="185"/>
      <c r="IEI26" s="185"/>
      <c r="IEJ26" s="185"/>
      <c r="IEK26" s="185"/>
      <c r="IEL26" s="185"/>
      <c r="IEM26" s="185"/>
      <c r="IEN26" s="185"/>
      <c r="IEO26" s="185"/>
      <c r="IEP26" s="185"/>
      <c r="IEQ26" s="185"/>
      <c r="IER26" s="185"/>
      <c r="IES26" s="185"/>
      <c r="IET26" s="185"/>
      <c r="IEU26" s="185"/>
      <c r="IEV26" s="185"/>
      <c r="IEW26" s="185"/>
      <c r="IEX26" s="185"/>
      <c r="IEY26" s="185"/>
      <c r="IEZ26" s="185"/>
      <c r="IFA26" s="185"/>
      <c r="IFB26" s="185"/>
      <c r="IFC26" s="185"/>
      <c r="IFD26" s="185"/>
      <c r="IFE26" s="185"/>
      <c r="IFF26" s="185"/>
      <c r="IFG26" s="185"/>
      <c r="IFH26" s="185"/>
      <c r="IFI26" s="185"/>
      <c r="IFJ26" s="185"/>
      <c r="IFK26" s="185"/>
      <c r="IFL26" s="185"/>
      <c r="IFM26" s="185"/>
      <c r="IFN26" s="185"/>
      <c r="IFO26" s="185"/>
      <c r="IFP26" s="185"/>
      <c r="IFQ26" s="185"/>
      <c r="IFR26" s="185"/>
      <c r="IFS26" s="185"/>
      <c r="IFT26" s="185"/>
      <c r="IFU26" s="185"/>
      <c r="IFV26" s="185"/>
      <c r="IFW26" s="185"/>
      <c r="IFX26" s="185"/>
      <c r="IFY26" s="185"/>
      <c r="IFZ26" s="185"/>
      <c r="IGA26" s="185"/>
      <c r="IGB26" s="185"/>
      <c r="IGC26" s="185"/>
      <c r="IGD26" s="185"/>
      <c r="IGE26" s="185"/>
      <c r="IGF26" s="185"/>
      <c r="IGG26" s="185"/>
      <c r="IGH26" s="185"/>
      <c r="IGI26" s="185"/>
      <c r="IGJ26" s="185"/>
      <c r="IGK26" s="185"/>
      <c r="IGL26" s="185"/>
      <c r="IGM26" s="185"/>
      <c r="IGN26" s="185"/>
      <c r="IGO26" s="185"/>
      <c r="IGP26" s="185"/>
      <c r="IGQ26" s="185"/>
      <c r="IGR26" s="185"/>
      <c r="IGS26" s="185"/>
      <c r="IGT26" s="185"/>
      <c r="IGU26" s="185"/>
      <c r="IGV26" s="185"/>
      <c r="IGW26" s="185"/>
      <c r="IGX26" s="185"/>
      <c r="IGY26" s="185"/>
      <c r="IGZ26" s="185"/>
      <c r="IHA26" s="185"/>
      <c r="IHB26" s="185"/>
      <c r="IHC26" s="185"/>
      <c r="IHD26" s="185"/>
      <c r="IHE26" s="185"/>
      <c r="IHF26" s="185"/>
      <c r="IHG26" s="185"/>
      <c r="IHH26" s="185"/>
      <c r="IHI26" s="185"/>
      <c r="IHJ26" s="185"/>
      <c r="IHK26" s="185"/>
      <c r="IHL26" s="185"/>
      <c r="IHM26" s="185"/>
      <c r="IHN26" s="185"/>
      <c r="IHO26" s="185"/>
      <c r="IHP26" s="185"/>
      <c r="IHQ26" s="185"/>
      <c r="IHR26" s="185"/>
      <c r="IHS26" s="185"/>
      <c r="IHT26" s="185"/>
      <c r="IHU26" s="185"/>
      <c r="IHV26" s="185"/>
      <c r="IHW26" s="185"/>
      <c r="IHX26" s="185"/>
      <c r="IHY26" s="185"/>
      <c r="IHZ26" s="185"/>
      <c r="IIA26" s="185"/>
      <c r="IIB26" s="185"/>
      <c r="IIC26" s="185"/>
      <c r="IID26" s="185"/>
      <c r="IIE26" s="185"/>
      <c r="IIF26" s="185"/>
      <c r="IIG26" s="185"/>
      <c r="IIH26" s="185"/>
      <c r="III26" s="185"/>
      <c r="IIJ26" s="185"/>
      <c r="IIK26" s="185"/>
      <c r="IIL26" s="185"/>
      <c r="IIM26" s="185"/>
      <c r="IIN26" s="185"/>
      <c r="IIO26" s="185"/>
      <c r="IIP26" s="185"/>
      <c r="IIQ26" s="185"/>
      <c r="IIR26" s="185"/>
      <c r="IIS26" s="185"/>
      <c r="IIT26" s="185"/>
      <c r="IIU26" s="185"/>
      <c r="IIV26" s="185"/>
      <c r="IIW26" s="185"/>
      <c r="IIX26" s="185"/>
      <c r="IIY26" s="185"/>
      <c r="IIZ26" s="185"/>
      <c r="IJA26" s="185"/>
      <c r="IJB26" s="185"/>
      <c r="IJC26" s="185"/>
      <c r="IJD26" s="185"/>
      <c r="IJE26" s="185"/>
      <c r="IJF26" s="185"/>
      <c r="IJG26" s="185"/>
      <c r="IJH26" s="185"/>
      <c r="IJI26" s="185"/>
      <c r="IJJ26" s="185"/>
      <c r="IJK26" s="185"/>
      <c r="IJL26" s="185"/>
      <c r="IJM26" s="185"/>
      <c r="IJN26" s="185"/>
      <c r="IJO26" s="185"/>
      <c r="IJP26" s="185"/>
      <c r="IJQ26" s="185"/>
      <c r="IJR26" s="185"/>
      <c r="IJS26" s="185"/>
      <c r="IJT26" s="185"/>
      <c r="IJU26" s="185"/>
      <c r="IJV26" s="185"/>
      <c r="IJW26" s="185"/>
      <c r="IJX26" s="185"/>
      <c r="IJY26" s="185"/>
      <c r="IJZ26" s="185"/>
      <c r="IKA26" s="185"/>
      <c r="IKB26" s="185"/>
      <c r="IKC26" s="185"/>
      <c r="IKD26" s="185"/>
      <c r="IKE26" s="185"/>
      <c r="IKF26" s="185"/>
      <c r="IKG26" s="185"/>
      <c r="IKH26" s="185"/>
      <c r="IKI26" s="185"/>
      <c r="IKJ26" s="185"/>
      <c r="IKK26" s="185"/>
      <c r="IKL26" s="185"/>
      <c r="IKM26" s="185"/>
      <c r="IKN26" s="185"/>
      <c r="IKO26" s="185"/>
      <c r="IKP26" s="185"/>
      <c r="IKQ26" s="185"/>
      <c r="IKR26" s="185"/>
      <c r="IKS26" s="185"/>
      <c r="IKT26" s="185"/>
      <c r="IKU26" s="185"/>
      <c r="IKV26" s="185"/>
      <c r="IKW26" s="185"/>
      <c r="IKX26" s="185"/>
      <c r="IKY26" s="185"/>
      <c r="IKZ26" s="185"/>
      <c r="ILA26" s="185"/>
      <c r="ILB26" s="185"/>
      <c r="ILC26" s="185"/>
      <c r="ILD26" s="185"/>
      <c r="ILE26" s="185"/>
      <c r="ILF26" s="185"/>
      <c r="ILG26" s="185"/>
      <c r="ILH26" s="185"/>
      <c r="ILI26" s="185"/>
      <c r="ILJ26" s="185"/>
      <c r="ILK26" s="185"/>
      <c r="ILL26" s="185"/>
      <c r="ILM26" s="185"/>
      <c r="ILN26" s="185"/>
      <c r="ILO26" s="185"/>
      <c r="ILP26" s="185"/>
      <c r="ILQ26" s="185"/>
      <c r="ILR26" s="185"/>
      <c r="ILS26" s="185"/>
      <c r="ILT26" s="185"/>
      <c r="ILU26" s="185"/>
      <c r="ILV26" s="185"/>
      <c r="ILW26" s="185"/>
      <c r="ILX26" s="185"/>
      <c r="ILY26" s="185"/>
      <c r="ILZ26" s="185"/>
      <c r="IMA26" s="185"/>
      <c r="IMB26" s="185"/>
      <c r="IMC26" s="185"/>
      <c r="IMD26" s="185"/>
      <c r="IME26" s="185"/>
      <c r="IMF26" s="185"/>
      <c r="IMG26" s="185"/>
      <c r="IMH26" s="185"/>
      <c r="IMI26" s="185"/>
      <c r="IMJ26" s="185"/>
      <c r="IMK26" s="185"/>
      <c r="IML26" s="185"/>
      <c r="IMM26" s="185"/>
      <c r="IMN26" s="185"/>
      <c r="IMO26" s="185"/>
      <c r="IMP26" s="185"/>
      <c r="IMQ26" s="185"/>
      <c r="IMR26" s="185"/>
      <c r="IMS26" s="185"/>
      <c r="IMT26" s="185"/>
      <c r="IMU26" s="185"/>
      <c r="IMV26" s="185"/>
      <c r="IMW26" s="185"/>
      <c r="IMX26" s="185"/>
      <c r="IMY26" s="185"/>
      <c r="IMZ26" s="185"/>
      <c r="INA26" s="185"/>
      <c r="INB26" s="185"/>
      <c r="INC26" s="185"/>
      <c r="IND26" s="185"/>
      <c r="INE26" s="185"/>
      <c r="INF26" s="185"/>
      <c r="ING26" s="185"/>
      <c r="INH26" s="185"/>
      <c r="INI26" s="185"/>
      <c r="INJ26" s="185"/>
      <c r="INK26" s="185"/>
      <c r="INL26" s="185"/>
      <c r="INM26" s="185"/>
      <c r="INN26" s="185"/>
      <c r="INO26" s="185"/>
      <c r="INP26" s="185"/>
      <c r="INQ26" s="185"/>
      <c r="INR26" s="185"/>
      <c r="INS26" s="185"/>
      <c r="INT26" s="185"/>
      <c r="INU26" s="185"/>
      <c r="INV26" s="185"/>
      <c r="INW26" s="185"/>
      <c r="INX26" s="185"/>
      <c r="INY26" s="185"/>
      <c r="INZ26" s="185"/>
      <c r="IOA26" s="185"/>
      <c r="IOB26" s="185"/>
      <c r="IOC26" s="185"/>
      <c r="IOD26" s="185"/>
      <c r="IOE26" s="185"/>
      <c r="IOF26" s="185"/>
      <c r="IOG26" s="185"/>
      <c r="IOH26" s="185"/>
      <c r="IOI26" s="185"/>
      <c r="IOJ26" s="185"/>
      <c r="IOK26" s="185"/>
      <c r="IOL26" s="185"/>
      <c r="IOM26" s="185"/>
      <c r="ION26" s="185"/>
      <c r="IOO26" s="185"/>
      <c r="IOP26" s="185"/>
      <c r="IOQ26" s="185"/>
      <c r="IOR26" s="185"/>
      <c r="IOS26" s="185"/>
      <c r="IOT26" s="185"/>
      <c r="IOU26" s="185"/>
      <c r="IOV26" s="185"/>
      <c r="IOW26" s="185"/>
      <c r="IOX26" s="185"/>
      <c r="IOY26" s="185"/>
      <c r="IOZ26" s="185"/>
      <c r="IPA26" s="185"/>
      <c r="IPB26" s="185"/>
      <c r="IPC26" s="185"/>
      <c r="IPD26" s="185"/>
      <c r="IPE26" s="185"/>
      <c r="IPF26" s="185"/>
      <c r="IPG26" s="185"/>
      <c r="IPH26" s="185"/>
      <c r="IPI26" s="185"/>
      <c r="IPJ26" s="185"/>
      <c r="IPK26" s="185"/>
      <c r="IPL26" s="185"/>
      <c r="IPM26" s="185"/>
      <c r="IPN26" s="185"/>
      <c r="IPO26" s="185"/>
      <c r="IPP26" s="185"/>
      <c r="IPQ26" s="185"/>
      <c r="IPR26" s="185"/>
      <c r="IPS26" s="185"/>
      <c r="IPT26" s="185"/>
      <c r="IPU26" s="185"/>
      <c r="IPV26" s="185"/>
      <c r="IPW26" s="185"/>
      <c r="IPX26" s="185"/>
      <c r="IPY26" s="185"/>
      <c r="IPZ26" s="185"/>
      <c r="IQA26" s="185"/>
      <c r="IQB26" s="185"/>
      <c r="IQC26" s="185"/>
      <c r="IQD26" s="185"/>
      <c r="IQE26" s="185"/>
      <c r="IQF26" s="185"/>
      <c r="IQG26" s="185"/>
      <c r="IQH26" s="185"/>
      <c r="IQI26" s="185"/>
      <c r="IQJ26" s="185"/>
      <c r="IQK26" s="185"/>
      <c r="IQL26" s="185"/>
      <c r="IQM26" s="185"/>
      <c r="IQN26" s="185"/>
      <c r="IQO26" s="185"/>
      <c r="IQP26" s="185"/>
      <c r="IQQ26" s="185"/>
      <c r="IQR26" s="185"/>
      <c r="IQS26" s="185"/>
      <c r="IQT26" s="185"/>
      <c r="IQU26" s="185"/>
      <c r="IQV26" s="185"/>
      <c r="IQW26" s="185"/>
      <c r="IQX26" s="185"/>
      <c r="IQY26" s="185"/>
      <c r="IQZ26" s="185"/>
      <c r="IRA26" s="185"/>
      <c r="IRB26" s="185"/>
      <c r="IRC26" s="185"/>
      <c r="IRD26" s="185"/>
      <c r="IRE26" s="185"/>
      <c r="IRF26" s="185"/>
      <c r="IRG26" s="185"/>
      <c r="IRH26" s="185"/>
      <c r="IRI26" s="185"/>
      <c r="IRJ26" s="185"/>
      <c r="IRK26" s="185"/>
      <c r="IRL26" s="185"/>
      <c r="IRM26" s="185"/>
      <c r="IRN26" s="185"/>
      <c r="IRO26" s="185"/>
      <c r="IRP26" s="185"/>
      <c r="IRQ26" s="185"/>
      <c r="IRR26" s="185"/>
      <c r="IRS26" s="185"/>
      <c r="IRT26" s="185"/>
      <c r="IRU26" s="185"/>
      <c r="IRV26" s="185"/>
      <c r="IRW26" s="185"/>
      <c r="IRX26" s="185"/>
      <c r="IRY26" s="185"/>
      <c r="IRZ26" s="185"/>
      <c r="ISA26" s="185"/>
      <c r="ISB26" s="185"/>
      <c r="ISC26" s="185"/>
      <c r="ISD26" s="185"/>
      <c r="ISE26" s="185"/>
      <c r="ISF26" s="185"/>
      <c r="ISG26" s="185"/>
      <c r="ISH26" s="185"/>
      <c r="ISI26" s="185"/>
      <c r="ISJ26" s="185"/>
      <c r="ISK26" s="185"/>
      <c r="ISL26" s="185"/>
      <c r="ISM26" s="185"/>
      <c r="ISN26" s="185"/>
      <c r="ISO26" s="185"/>
      <c r="ISP26" s="185"/>
      <c r="ISQ26" s="185"/>
      <c r="ISR26" s="185"/>
      <c r="ISS26" s="185"/>
      <c r="IST26" s="185"/>
      <c r="ISU26" s="185"/>
      <c r="ISV26" s="185"/>
      <c r="ISW26" s="185"/>
      <c r="ISX26" s="185"/>
      <c r="ISY26" s="185"/>
      <c r="ISZ26" s="185"/>
      <c r="ITA26" s="185"/>
      <c r="ITB26" s="185"/>
      <c r="ITC26" s="185"/>
      <c r="ITD26" s="185"/>
      <c r="ITE26" s="185"/>
      <c r="ITF26" s="185"/>
      <c r="ITG26" s="185"/>
      <c r="ITH26" s="185"/>
      <c r="ITI26" s="185"/>
      <c r="ITJ26" s="185"/>
      <c r="ITK26" s="185"/>
      <c r="ITL26" s="185"/>
      <c r="ITM26" s="185"/>
      <c r="ITN26" s="185"/>
      <c r="ITO26" s="185"/>
      <c r="ITP26" s="185"/>
      <c r="ITQ26" s="185"/>
      <c r="ITR26" s="185"/>
      <c r="ITS26" s="185"/>
      <c r="ITT26" s="185"/>
      <c r="ITU26" s="185"/>
      <c r="ITV26" s="185"/>
      <c r="ITW26" s="185"/>
      <c r="ITX26" s="185"/>
      <c r="ITY26" s="185"/>
      <c r="ITZ26" s="185"/>
      <c r="IUA26" s="185"/>
      <c r="IUB26" s="185"/>
      <c r="IUC26" s="185"/>
      <c r="IUD26" s="185"/>
      <c r="IUE26" s="185"/>
      <c r="IUF26" s="185"/>
      <c r="IUG26" s="185"/>
      <c r="IUH26" s="185"/>
      <c r="IUI26" s="185"/>
      <c r="IUJ26" s="185"/>
      <c r="IUK26" s="185"/>
      <c r="IUL26" s="185"/>
      <c r="IUM26" s="185"/>
      <c r="IUN26" s="185"/>
      <c r="IUO26" s="185"/>
      <c r="IUP26" s="185"/>
      <c r="IUQ26" s="185"/>
      <c r="IUR26" s="185"/>
      <c r="IUS26" s="185"/>
      <c r="IUT26" s="185"/>
      <c r="IUU26" s="185"/>
      <c r="IUV26" s="185"/>
      <c r="IUW26" s="185"/>
      <c r="IUX26" s="185"/>
      <c r="IUY26" s="185"/>
      <c r="IUZ26" s="185"/>
      <c r="IVA26" s="185"/>
      <c r="IVB26" s="185"/>
      <c r="IVC26" s="185"/>
      <c r="IVD26" s="185"/>
      <c r="IVE26" s="185"/>
      <c r="IVF26" s="185"/>
      <c r="IVG26" s="185"/>
      <c r="IVH26" s="185"/>
      <c r="IVI26" s="185"/>
      <c r="IVJ26" s="185"/>
      <c r="IVK26" s="185"/>
      <c r="IVL26" s="185"/>
      <c r="IVM26" s="185"/>
      <c r="IVN26" s="185"/>
      <c r="IVO26" s="185"/>
      <c r="IVP26" s="185"/>
      <c r="IVQ26" s="185"/>
      <c r="IVR26" s="185"/>
      <c r="IVS26" s="185"/>
      <c r="IVT26" s="185"/>
      <c r="IVU26" s="185"/>
      <c r="IVV26" s="185"/>
      <c r="IVW26" s="185"/>
      <c r="IVX26" s="185"/>
      <c r="IVY26" s="185"/>
      <c r="IVZ26" s="185"/>
      <c r="IWA26" s="185"/>
      <c r="IWB26" s="185"/>
      <c r="IWC26" s="185"/>
      <c r="IWD26" s="185"/>
      <c r="IWE26" s="185"/>
      <c r="IWF26" s="185"/>
      <c r="IWG26" s="185"/>
      <c r="IWH26" s="185"/>
      <c r="IWI26" s="185"/>
      <c r="IWJ26" s="185"/>
      <c r="IWK26" s="185"/>
      <c r="IWL26" s="185"/>
      <c r="IWM26" s="185"/>
      <c r="IWN26" s="185"/>
      <c r="IWO26" s="185"/>
      <c r="IWP26" s="185"/>
      <c r="IWQ26" s="185"/>
      <c r="IWR26" s="185"/>
      <c r="IWS26" s="185"/>
      <c r="IWT26" s="185"/>
      <c r="IWU26" s="185"/>
      <c r="IWV26" s="185"/>
      <c r="IWW26" s="185"/>
      <c r="IWX26" s="185"/>
      <c r="IWY26" s="185"/>
      <c r="IWZ26" s="185"/>
      <c r="IXA26" s="185"/>
      <c r="IXB26" s="185"/>
      <c r="IXC26" s="185"/>
      <c r="IXD26" s="185"/>
      <c r="IXE26" s="185"/>
      <c r="IXF26" s="185"/>
      <c r="IXG26" s="185"/>
      <c r="IXH26" s="185"/>
      <c r="IXI26" s="185"/>
      <c r="IXJ26" s="185"/>
      <c r="IXK26" s="185"/>
      <c r="IXL26" s="185"/>
      <c r="IXM26" s="185"/>
      <c r="IXN26" s="185"/>
      <c r="IXO26" s="185"/>
      <c r="IXP26" s="185"/>
      <c r="IXQ26" s="185"/>
      <c r="IXR26" s="185"/>
      <c r="IXS26" s="185"/>
      <c r="IXT26" s="185"/>
      <c r="IXU26" s="185"/>
      <c r="IXV26" s="185"/>
      <c r="IXW26" s="185"/>
      <c r="IXX26" s="185"/>
      <c r="IXY26" s="185"/>
      <c r="IXZ26" s="185"/>
      <c r="IYA26" s="185"/>
      <c r="IYB26" s="185"/>
      <c r="IYC26" s="185"/>
      <c r="IYD26" s="185"/>
      <c r="IYE26" s="185"/>
      <c r="IYF26" s="185"/>
      <c r="IYG26" s="185"/>
      <c r="IYH26" s="185"/>
      <c r="IYI26" s="185"/>
      <c r="IYJ26" s="185"/>
      <c r="IYK26" s="185"/>
      <c r="IYL26" s="185"/>
      <c r="IYM26" s="185"/>
      <c r="IYN26" s="185"/>
      <c r="IYO26" s="185"/>
      <c r="IYP26" s="185"/>
      <c r="IYQ26" s="185"/>
      <c r="IYR26" s="185"/>
      <c r="IYS26" s="185"/>
      <c r="IYT26" s="185"/>
      <c r="IYU26" s="185"/>
      <c r="IYV26" s="185"/>
      <c r="IYW26" s="185"/>
      <c r="IYX26" s="185"/>
      <c r="IYY26" s="185"/>
      <c r="IYZ26" s="185"/>
      <c r="IZA26" s="185"/>
      <c r="IZB26" s="185"/>
      <c r="IZC26" s="185"/>
      <c r="IZD26" s="185"/>
      <c r="IZE26" s="185"/>
      <c r="IZF26" s="185"/>
      <c r="IZG26" s="185"/>
      <c r="IZH26" s="185"/>
      <c r="IZI26" s="185"/>
      <c r="IZJ26" s="185"/>
      <c r="IZK26" s="185"/>
      <c r="IZL26" s="185"/>
      <c r="IZM26" s="185"/>
      <c r="IZN26" s="185"/>
      <c r="IZO26" s="185"/>
      <c r="IZP26" s="185"/>
      <c r="IZQ26" s="185"/>
      <c r="IZR26" s="185"/>
      <c r="IZS26" s="185"/>
      <c r="IZT26" s="185"/>
      <c r="IZU26" s="185"/>
      <c r="IZV26" s="185"/>
      <c r="IZW26" s="185"/>
      <c r="IZX26" s="185"/>
      <c r="IZY26" s="185"/>
      <c r="IZZ26" s="185"/>
      <c r="JAA26" s="185"/>
      <c r="JAB26" s="185"/>
      <c r="JAC26" s="185"/>
      <c r="JAD26" s="185"/>
      <c r="JAE26" s="185"/>
      <c r="JAF26" s="185"/>
      <c r="JAG26" s="185"/>
      <c r="JAH26" s="185"/>
      <c r="JAI26" s="185"/>
      <c r="JAJ26" s="185"/>
      <c r="JAK26" s="185"/>
      <c r="JAL26" s="185"/>
      <c r="JAM26" s="185"/>
      <c r="JAN26" s="185"/>
      <c r="JAO26" s="185"/>
      <c r="JAP26" s="185"/>
      <c r="JAQ26" s="185"/>
      <c r="JAR26" s="185"/>
      <c r="JAS26" s="185"/>
      <c r="JAT26" s="185"/>
      <c r="JAU26" s="185"/>
      <c r="JAV26" s="185"/>
      <c r="JAW26" s="185"/>
      <c r="JAX26" s="185"/>
      <c r="JAY26" s="185"/>
      <c r="JAZ26" s="185"/>
      <c r="JBA26" s="185"/>
      <c r="JBB26" s="185"/>
      <c r="JBC26" s="185"/>
      <c r="JBD26" s="185"/>
      <c r="JBE26" s="185"/>
      <c r="JBF26" s="185"/>
      <c r="JBG26" s="185"/>
      <c r="JBH26" s="185"/>
      <c r="JBI26" s="185"/>
      <c r="JBJ26" s="185"/>
      <c r="JBK26" s="185"/>
      <c r="JBL26" s="185"/>
      <c r="JBM26" s="185"/>
      <c r="JBN26" s="185"/>
      <c r="JBO26" s="185"/>
      <c r="JBP26" s="185"/>
      <c r="JBQ26" s="185"/>
      <c r="JBR26" s="185"/>
      <c r="JBS26" s="185"/>
      <c r="JBT26" s="185"/>
      <c r="JBU26" s="185"/>
      <c r="JBV26" s="185"/>
      <c r="JBW26" s="185"/>
      <c r="JBX26" s="185"/>
      <c r="JBY26" s="185"/>
      <c r="JBZ26" s="185"/>
      <c r="JCA26" s="185"/>
      <c r="JCB26" s="185"/>
      <c r="JCC26" s="185"/>
      <c r="JCD26" s="185"/>
      <c r="JCE26" s="185"/>
      <c r="JCF26" s="185"/>
      <c r="JCG26" s="185"/>
      <c r="JCH26" s="185"/>
      <c r="JCI26" s="185"/>
      <c r="JCJ26" s="185"/>
      <c r="JCK26" s="185"/>
      <c r="JCL26" s="185"/>
      <c r="JCM26" s="185"/>
      <c r="JCN26" s="185"/>
      <c r="JCO26" s="185"/>
      <c r="JCP26" s="185"/>
      <c r="JCQ26" s="185"/>
      <c r="JCR26" s="185"/>
      <c r="JCS26" s="185"/>
      <c r="JCT26" s="185"/>
      <c r="JCU26" s="185"/>
      <c r="JCV26" s="185"/>
      <c r="JCW26" s="185"/>
      <c r="JCX26" s="185"/>
      <c r="JCY26" s="185"/>
      <c r="JCZ26" s="185"/>
      <c r="JDA26" s="185"/>
      <c r="JDB26" s="185"/>
      <c r="JDC26" s="185"/>
      <c r="JDD26" s="185"/>
      <c r="JDE26" s="185"/>
      <c r="JDF26" s="185"/>
      <c r="JDG26" s="185"/>
      <c r="JDH26" s="185"/>
      <c r="JDI26" s="185"/>
      <c r="JDJ26" s="185"/>
      <c r="JDK26" s="185"/>
      <c r="JDL26" s="185"/>
      <c r="JDM26" s="185"/>
      <c r="JDN26" s="185"/>
      <c r="JDO26" s="185"/>
      <c r="JDP26" s="185"/>
      <c r="JDQ26" s="185"/>
      <c r="JDR26" s="185"/>
      <c r="JDS26" s="185"/>
      <c r="JDT26" s="185"/>
      <c r="JDU26" s="185"/>
      <c r="JDV26" s="185"/>
      <c r="JDW26" s="185"/>
      <c r="JDX26" s="185"/>
      <c r="JDY26" s="185"/>
      <c r="JDZ26" s="185"/>
      <c r="JEA26" s="185"/>
      <c r="JEB26" s="185"/>
      <c r="JEC26" s="185"/>
      <c r="JED26" s="185"/>
      <c r="JEE26" s="185"/>
      <c r="JEF26" s="185"/>
      <c r="JEG26" s="185"/>
      <c r="JEH26" s="185"/>
      <c r="JEI26" s="185"/>
      <c r="JEJ26" s="185"/>
      <c r="JEK26" s="185"/>
      <c r="JEL26" s="185"/>
      <c r="JEM26" s="185"/>
      <c r="JEN26" s="185"/>
      <c r="JEO26" s="185"/>
      <c r="JEP26" s="185"/>
      <c r="JEQ26" s="185"/>
      <c r="JER26" s="185"/>
      <c r="JES26" s="185"/>
      <c r="JET26" s="185"/>
      <c r="JEU26" s="185"/>
      <c r="JEV26" s="185"/>
      <c r="JEW26" s="185"/>
      <c r="JEX26" s="185"/>
      <c r="JEY26" s="185"/>
      <c r="JEZ26" s="185"/>
      <c r="JFA26" s="185"/>
      <c r="JFB26" s="185"/>
      <c r="JFC26" s="185"/>
      <c r="JFD26" s="185"/>
      <c r="JFE26" s="185"/>
      <c r="JFF26" s="185"/>
      <c r="JFG26" s="185"/>
      <c r="JFH26" s="185"/>
      <c r="JFI26" s="185"/>
      <c r="JFJ26" s="185"/>
      <c r="JFK26" s="185"/>
      <c r="JFL26" s="185"/>
      <c r="JFM26" s="185"/>
      <c r="JFN26" s="185"/>
      <c r="JFO26" s="185"/>
      <c r="JFP26" s="185"/>
      <c r="JFQ26" s="185"/>
      <c r="JFR26" s="185"/>
      <c r="JFS26" s="185"/>
      <c r="JFT26" s="185"/>
      <c r="JFU26" s="185"/>
      <c r="JFV26" s="185"/>
      <c r="JFW26" s="185"/>
      <c r="JFX26" s="185"/>
      <c r="JFY26" s="185"/>
      <c r="JFZ26" s="185"/>
      <c r="JGA26" s="185"/>
      <c r="JGB26" s="185"/>
      <c r="JGC26" s="185"/>
      <c r="JGD26" s="185"/>
      <c r="JGE26" s="185"/>
      <c r="JGF26" s="185"/>
      <c r="JGG26" s="185"/>
      <c r="JGH26" s="185"/>
      <c r="JGI26" s="185"/>
      <c r="JGJ26" s="185"/>
      <c r="JGK26" s="185"/>
      <c r="JGL26" s="185"/>
      <c r="JGM26" s="185"/>
      <c r="JGN26" s="185"/>
      <c r="JGO26" s="185"/>
      <c r="JGP26" s="185"/>
      <c r="JGQ26" s="185"/>
      <c r="JGR26" s="185"/>
      <c r="JGS26" s="185"/>
      <c r="JGT26" s="185"/>
      <c r="JGU26" s="185"/>
      <c r="JGV26" s="185"/>
      <c r="JGW26" s="185"/>
      <c r="JGX26" s="185"/>
      <c r="JGY26" s="185"/>
      <c r="JGZ26" s="185"/>
      <c r="JHA26" s="185"/>
      <c r="JHB26" s="185"/>
      <c r="JHC26" s="185"/>
      <c r="JHD26" s="185"/>
      <c r="JHE26" s="185"/>
      <c r="JHF26" s="185"/>
      <c r="JHG26" s="185"/>
      <c r="JHH26" s="185"/>
      <c r="JHI26" s="185"/>
      <c r="JHJ26" s="185"/>
      <c r="JHK26" s="185"/>
      <c r="JHL26" s="185"/>
      <c r="JHM26" s="185"/>
      <c r="JHN26" s="185"/>
      <c r="JHO26" s="185"/>
      <c r="JHP26" s="185"/>
      <c r="JHQ26" s="185"/>
      <c r="JHR26" s="185"/>
      <c r="JHS26" s="185"/>
      <c r="JHT26" s="185"/>
      <c r="JHU26" s="185"/>
      <c r="JHV26" s="185"/>
      <c r="JHW26" s="185"/>
      <c r="JHX26" s="185"/>
      <c r="JHY26" s="185"/>
      <c r="JHZ26" s="185"/>
      <c r="JIA26" s="185"/>
      <c r="JIB26" s="185"/>
      <c r="JIC26" s="185"/>
      <c r="JID26" s="185"/>
      <c r="JIE26" s="185"/>
      <c r="JIF26" s="185"/>
      <c r="JIG26" s="185"/>
      <c r="JIH26" s="185"/>
      <c r="JII26" s="185"/>
      <c r="JIJ26" s="185"/>
      <c r="JIK26" s="185"/>
      <c r="JIL26" s="185"/>
      <c r="JIM26" s="185"/>
      <c r="JIN26" s="185"/>
      <c r="JIO26" s="185"/>
      <c r="JIP26" s="185"/>
      <c r="JIQ26" s="185"/>
      <c r="JIR26" s="185"/>
      <c r="JIS26" s="185"/>
      <c r="JIT26" s="185"/>
      <c r="JIU26" s="185"/>
      <c r="JIV26" s="185"/>
      <c r="JIW26" s="185"/>
      <c r="JIX26" s="185"/>
      <c r="JIY26" s="185"/>
      <c r="JIZ26" s="185"/>
      <c r="JJA26" s="185"/>
      <c r="JJB26" s="185"/>
      <c r="JJC26" s="185"/>
      <c r="JJD26" s="185"/>
      <c r="JJE26" s="185"/>
      <c r="JJF26" s="185"/>
      <c r="JJG26" s="185"/>
      <c r="JJH26" s="185"/>
      <c r="JJI26" s="185"/>
      <c r="JJJ26" s="185"/>
      <c r="JJK26" s="185"/>
      <c r="JJL26" s="185"/>
      <c r="JJM26" s="185"/>
      <c r="JJN26" s="185"/>
      <c r="JJO26" s="185"/>
      <c r="JJP26" s="185"/>
      <c r="JJQ26" s="185"/>
      <c r="JJR26" s="185"/>
      <c r="JJS26" s="185"/>
      <c r="JJT26" s="185"/>
      <c r="JJU26" s="185"/>
      <c r="JJV26" s="185"/>
      <c r="JJW26" s="185"/>
      <c r="JJX26" s="185"/>
      <c r="JJY26" s="185"/>
      <c r="JJZ26" s="185"/>
      <c r="JKA26" s="185"/>
      <c r="JKB26" s="185"/>
      <c r="JKC26" s="185"/>
      <c r="JKD26" s="185"/>
      <c r="JKE26" s="185"/>
      <c r="JKF26" s="185"/>
      <c r="JKG26" s="185"/>
      <c r="JKH26" s="185"/>
      <c r="JKI26" s="185"/>
      <c r="JKJ26" s="185"/>
      <c r="JKK26" s="185"/>
      <c r="JKL26" s="185"/>
      <c r="JKM26" s="185"/>
      <c r="JKN26" s="185"/>
      <c r="JKO26" s="185"/>
      <c r="JKP26" s="185"/>
      <c r="JKQ26" s="185"/>
      <c r="JKR26" s="185"/>
      <c r="JKS26" s="185"/>
      <c r="JKT26" s="185"/>
      <c r="JKU26" s="185"/>
      <c r="JKV26" s="185"/>
      <c r="JKW26" s="185"/>
      <c r="JKX26" s="185"/>
      <c r="JKY26" s="185"/>
      <c r="JKZ26" s="185"/>
      <c r="JLA26" s="185"/>
      <c r="JLB26" s="185"/>
      <c r="JLC26" s="185"/>
      <c r="JLD26" s="185"/>
      <c r="JLE26" s="185"/>
      <c r="JLF26" s="185"/>
      <c r="JLG26" s="185"/>
      <c r="JLH26" s="185"/>
      <c r="JLI26" s="185"/>
      <c r="JLJ26" s="185"/>
      <c r="JLK26" s="185"/>
      <c r="JLL26" s="185"/>
      <c r="JLM26" s="185"/>
      <c r="JLN26" s="185"/>
      <c r="JLO26" s="185"/>
      <c r="JLP26" s="185"/>
      <c r="JLQ26" s="185"/>
      <c r="JLR26" s="185"/>
      <c r="JLS26" s="185"/>
      <c r="JLT26" s="185"/>
      <c r="JLU26" s="185"/>
      <c r="JLV26" s="185"/>
      <c r="JLW26" s="185"/>
      <c r="JLX26" s="185"/>
      <c r="JLY26" s="185"/>
      <c r="JLZ26" s="185"/>
      <c r="JMA26" s="185"/>
      <c r="JMB26" s="185"/>
      <c r="JMC26" s="185"/>
      <c r="JMD26" s="185"/>
      <c r="JME26" s="185"/>
      <c r="JMF26" s="185"/>
      <c r="JMG26" s="185"/>
      <c r="JMH26" s="185"/>
      <c r="JMI26" s="185"/>
      <c r="JMJ26" s="185"/>
      <c r="JMK26" s="185"/>
      <c r="JML26" s="185"/>
      <c r="JMM26" s="185"/>
      <c r="JMN26" s="185"/>
      <c r="JMO26" s="185"/>
      <c r="JMP26" s="185"/>
      <c r="JMQ26" s="185"/>
      <c r="JMR26" s="185"/>
      <c r="JMS26" s="185"/>
      <c r="JMT26" s="185"/>
      <c r="JMU26" s="185"/>
      <c r="JMV26" s="185"/>
      <c r="JMW26" s="185"/>
      <c r="JMX26" s="185"/>
      <c r="JMY26" s="185"/>
      <c r="JMZ26" s="185"/>
      <c r="JNA26" s="185"/>
      <c r="JNB26" s="185"/>
      <c r="JNC26" s="185"/>
      <c r="JND26" s="185"/>
      <c r="JNE26" s="185"/>
      <c r="JNF26" s="185"/>
      <c r="JNG26" s="185"/>
      <c r="JNH26" s="185"/>
      <c r="JNI26" s="185"/>
      <c r="JNJ26" s="185"/>
      <c r="JNK26" s="185"/>
      <c r="JNL26" s="185"/>
      <c r="JNM26" s="185"/>
      <c r="JNN26" s="185"/>
      <c r="JNO26" s="185"/>
      <c r="JNP26" s="185"/>
      <c r="JNQ26" s="185"/>
      <c r="JNR26" s="185"/>
      <c r="JNS26" s="185"/>
      <c r="JNT26" s="185"/>
      <c r="JNU26" s="185"/>
      <c r="JNV26" s="185"/>
      <c r="JNW26" s="185"/>
      <c r="JNX26" s="185"/>
      <c r="JNY26" s="185"/>
      <c r="JNZ26" s="185"/>
      <c r="JOA26" s="185"/>
      <c r="JOB26" s="185"/>
      <c r="JOC26" s="185"/>
      <c r="JOD26" s="185"/>
      <c r="JOE26" s="185"/>
      <c r="JOF26" s="185"/>
      <c r="JOG26" s="185"/>
      <c r="JOH26" s="185"/>
      <c r="JOI26" s="185"/>
      <c r="JOJ26" s="185"/>
      <c r="JOK26" s="185"/>
      <c r="JOL26" s="185"/>
      <c r="JOM26" s="185"/>
      <c r="JON26" s="185"/>
      <c r="JOO26" s="185"/>
      <c r="JOP26" s="185"/>
      <c r="JOQ26" s="185"/>
      <c r="JOR26" s="185"/>
      <c r="JOS26" s="185"/>
      <c r="JOT26" s="185"/>
      <c r="JOU26" s="185"/>
      <c r="JOV26" s="185"/>
      <c r="JOW26" s="185"/>
      <c r="JOX26" s="185"/>
      <c r="JOY26" s="185"/>
      <c r="JOZ26" s="185"/>
      <c r="JPA26" s="185"/>
      <c r="JPB26" s="185"/>
      <c r="JPC26" s="185"/>
      <c r="JPD26" s="185"/>
      <c r="JPE26" s="185"/>
      <c r="JPF26" s="185"/>
      <c r="JPG26" s="185"/>
      <c r="JPH26" s="185"/>
      <c r="JPI26" s="185"/>
      <c r="JPJ26" s="185"/>
      <c r="JPK26" s="185"/>
      <c r="JPL26" s="185"/>
      <c r="JPM26" s="185"/>
      <c r="JPN26" s="185"/>
      <c r="JPO26" s="185"/>
      <c r="JPP26" s="185"/>
      <c r="JPQ26" s="185"/>
      <c r="JPR26" s="185"/>
      <c r="JPS26" s="185"/>
      <c r="JPT26" s="185"/>
      <c r="JPU26" s="185"/>
      <c r="JPV26" s="185"/>
      <c r="JPW26" s="185"/>
      <c r="JPX26" s="185"/>
      <c r="JPY26" s="185"/>
      <c r="JPZ26" s="185"/>
      <c r="JQA26" s="185"/>
      <c r="JQB26" s="185"/>
      <c r="JQC26" s="185"/>
      <c r="JQD26" s="185"/>
      <c r="JQE26" s="185"/>
      <c r="JQF26" s="185"/>
      <c r="JQG26" s="185"/>
      <c r="JQH26" s="185"/>
      <c r="JQI26" s="185"/>
      <c r="JQJ26" s="185"/>
      <c r="JQK26" s="185"/>
      <c r="JQL26" s="185"/>
      <c r="JQM26" s="185"/>
      <c r="JQN26" s="185"/>
      <c r="JQO26" s="185"/>
      <c r="JQP26" s="185"/>
      <c r="JQQ26" s="185"/>
      <c r="JQR26" s="185"/>
      <c r="JQS26" s="185"/>
      <c r="JQT26" s="185"/>
      <c r="JQU26" s="185"/>
      <c r="JQV26" s="185"/>
      <c r="JQW26" s="185"/>
      <c r="JQX26" s="185"/>
      <c r="JQY26" s="185"/>
      <c r="JQZ26" s="185"/>
      <c r="JRA26" s="185"/>
      <c r="JRB26" s="185"/>
      <c r="JRC26" s="185"/>
      <c r="JRD26" s="185"/>
      <c r="JRE26" s="185"/>
      <c r="JRF26" s="185"/>
      <c r="JRG26" s="185"/>
      <c r="JRH26" s="185"/>
      <c r="JRI26" s="185"/>
      <c r="JRJ26" s="185"/>
      <c r="JRK26" s="185"/>
      <c r="JRL26" s="185"/>
      <c r="JRM26" s="185"/>
      <c r="JRN26" s="185"/>
      <c r="JRO26" s="185"/>
      <c r="JRP26" s="185"/>
      <c r="JRQ26" s="185"/>
      <c r="JRR26" s="185"/>
      <c r="JRS26" s="185"/>
      <c r="JRT26" s="185"/>
      <c r="JRU26" s="185"/>
      <c r="JRV26" s="185"/>
      <c r="JRW26" s="185"/>
      <c r="JRX26" s="185"/>
      <c r="JRY26" s="185"/>
      <c r="JRZ26" s="185"/>
      <c r="JSA26" s="185"/>
      <c r="JSB26" s="185"/>
      <c r="JSC26" s="185"/>
      <c r="JSD26" s="185"/>
      <c r="JSE26" s="185"/>
      <c r="JSF26" s="185"/>
      <c r="JSG26" s="185"/>
      <c r="JSH26" s="185"/>
      <c r="JSI26" s="185"/>
      <c r="JSJ26" s="185"/>
      <c r="JSK26" s="185"/>
      <c r="JSL26" s="185"/>
      <c r="JSM26" s="185"/>
      <c r="JSN26" s="185"/>
      <c r="JSO26" s="185"/>
      <c r="JSP26" s="185"/>
      <c r="JSQ26" s="185"/>
      <c r="JSR26" s="185"/>
      <c r="JSS26" s="185"/>
      <c r="JST26" s="185"/>
      <c r="JSU26" s="185"/>
      <c r="JSV26" s="185"/>
      <c r="JSW26" s="185"/>
      <c r="JSX26" s="185"/>
      <c r="JSY26" s="185"/>
      <c r="JSZ26" s="185"/>
      <c r="JTA26" s="185"/>
      <c r="JTB26" s="185"/>
      <c r="JTC26" s="185"/>
      <c r="JTD26" s="185"/>
      <c r="JTE26" s="185"/>
      <c r="JTF26" s="185"/>
      <c r="JTG26" s="185"/>
      <c r="JTH26" s="185"/>
      <c r="JTI26" s="185"/>
      <c r="JTJ26" s="185"/>
      <c r="JTK26" s="185"/>
      <c r="JTL26" s="185"/>
      <c r="JTM26" s="185"/>
      <c r="JTN26" s="185"/>
      <c r="JTO26" s="185"/>
      <c r="JTP26" s="185"/>
      <c r="JTQ26" s="185"/>
      <c r="JTR26" s="185"/>
      <c r="JTS26" s="185"/>
      <c r="JTT26" s="185"/>
      <c r="JTU26" s="185"/>
      <c r="JTV26" s="185"/>
      <c r="JTW26" s="185"/>
      <c r="JTX26" s="185"/>
      <c r="JTY26" s="185"/>
      <c r="JTZ26" s="185"/>
      <c r="JUA26" s="185"/>
      <c r="JUB26" s="185"/>
      <c r="JUC26" s="185"/>
      <c r="JUD26" s="185"/>
      <c r="JUE26" s="185"/>
      <c r="JUF26" s="185"/>
      <c r="JUG26" s="185"/>
      <c r="JUH26" s="185"/>
      <c r="JUI26" s="185"/>
      <c r="JUJ26" s="185"/>
      <c r="JUK26" s="185"/>
      <c r="JUL26" s="185"/>
      <c r="JUM26" s="185"/>
      <c r="JUN26" s="185"/>
      <c r="JUO26" s="185"/>
      <c r="JUP26" s="185"/>
      <c r="JUQ26" s="185"/>
      <c r="JUR26" s="185"/>
      <c r="JUS26" s="185"/>
      <c r="JUT26" s="185"/>
      <c r="JUU26" s="185"/>
      <c r="JUV26" s="185"/>
      <c r="JUW26" s="185"/>
      <c r="JUX26" s="185"/>
      <c r="JUY26" s="185"/>
      <c r="JUZ26" s="185"/>
      <c r="JVA26" s="185"/>
      <c r="JVB26" s="185"/>
      <c r="JVC26" s="185"/>
      <c r="JVD26" s="185"/>
      <c r="JVE26" s="185"/>
      <c r="JVF26" s="185"/>
      <c r="JVG26" s="185"/>
      <c r="JVH26" s="185"/>
      <c r="JVI26" s="185"/>
      <c r="JVJ26" s="185"/>
      <c r="JVK26" s="185"/>
      <c r="JVL26" s="185"/>
      <c r="JVM26" s="185"/>
      <c r="JVN26" s="185"/>
      <c r="JVO26" s="185"/>
      <c r="JVP26" s="185"/>
      <c r="JVQ26" s="185"/>
      <c r="JVR26" s="185"/>
      <c r="JVS26" s="185"/>
      <c r="JVT26" s="185"/>
      <c r="JVU26" s="185"/>
      <c r="JVV26" s="185"/>
      <c r="JVW26" s="185"/>
      <c r="JVX26" s="185"/>
      <c r="JVY26" s="185"/>
      <c r="JVZ26" s="185"/>
      <c r="JWA26" s="185"/>
      <c r="JWB26" s="185"/>
      <c r="JWC26" s="185"/>
      <c r="JWD26" s="185"/>
      <c r="JWE26" s="185"/>
      <c r="JWF26" s="185"/>
      <c r="JWG26" s="185"/>
      <c r="JWH26" s="185"/>
      <c r="JWI26" s="185"/>
      <c r="JWJ26" s="185"/>
      <c r="JWK26" s="185"/>
      <c r="JWL26" s="185"/>
      <c r="JWM26" s="185"/>
      <c r="JWN26" s="185"/>
      <c r="JWO26" s="185"/>
      <c r="JWP26" s="185"/>
      <c r="JWQ26" s="185"/>
      <c r="JWR26" s="185"/>
      <c r="JWS26" s="185"/>
      <c r="JWT26" s="185"/>
      <c r="JWU26" s="185"/>
      <c r="JWV26" s="185"/>
      <c r="JWW26" s="185"/>
      <c r="JWX26" s="185"/>
      <c r="JWY26" s="185"/>
      <c r="JWZ26" s="185"/>
      <c r="JXA26" s="185"/>
      <c r="JXB26" s="185"/>
      <c r="JXC26" s="185"/>
      <c r="JXD26" s="185"/>
      <c r="JXE26" s="185"/>
      <c r="JXF26" s="185"/>
      <c r="JXG26" s="185"/>
      <c r="JXH26" s="185"/>
      <c r="JXI26" s="185"/>
      <c r="JXJ26" s="185"/>
      <c r="JXK26" s="185"/>
      <c r="JXL26" s="185"/>
      <c r="JXM26" s="185"/>
      <c r="JXN26" s="185"/>
      <c r="JXO26" s="185"/>
      <c r="JXP26" s="185"/>
      <c r="JXQ26" s="185"/>
      <c r="JXR26" s="185"/>
      <c r="JXS26" s="185"/>
      <c r="JXT26" s="185"/>
      <c r="JXU26" s="185"/>
      <c r="JXV26" s="185"/>
      <c r="JXW26" s="185"/>
      <c r="JXX26" s="185"/>
      <c r="JXY26" s="185"/>
      <c r="JXZ26" s="185"/>
      <c r="JYA26" s="185"/>
      <c r="JYB26" s="185"/>
      <c r="JYC26" s="185"/>
      <c r="JYD26" s="185"/>
      <c r="JYE26" s="185"/>
      <c r="JYF26" s="185"/>
      <c r="JYG26" s="185"/>
      <c r="JYH26" s="185"/>
      <c r="JYI26" s="185"/>
      <c r="JYJ26" s="185"/>
      <c r="JYK26" s="185"/>
      <c r="JYL26" s="185"/>
      <c r="JYM26" s="185"/>
      <c r="JYN26" s="185"/>
      <c r="JYO26" s="185"/>
      <c r="JYP26" s="185"/>
      <c r="JYQ26" s="185"/>
      <c r="JYR26" s="185"/>
      <c r="JYS26" s="185"/>
      <c r="JYT26" s="185"/>
      <c r="JYU26" s="185"/>
      <c r="JYV26" s="185"/>
      <c r="JYW26" s="185"/>
      <c r="JYX26" s="185"/>
      <c r="JYY26" s="185"/>
      <c r="JYZ26" s="185"/>
      <c r="JZA26" s="185"/>
      <c r="JZB26" s="185"/>
      <c r="JZC26" s="185"/>
      <c r="JZD26" s="185"/>
      <c r="JZE26" s="185"/>
      <c r="JZF26" s="185"/>
      <c r="JZG26" s="185"/>
      <c r="JZH26" s="185"/>
      <c r="JZI26" s="185"/>
      <c r="JZJ26" s="185"/>
      <c r="JZK26" s="185"/>
      <c r="JZL26" s="185"/>
      <c r="JZM26" s="185"/>
      <c r="JZN26" s="185"/>
      <c r="JZO26" s="185"/>
      <c r="JZP26" s="185"/>
      <c r="JZQ26" s="185"/>
      <c r="JZR26" s="185"/>
      <c r="JZS26" s="185"/>
      <c r="JZT26" s="185"/>
      <c r="JZU26" s="185"/>
      <c r="JZV26" s="185"/>
      <c r="JZW26" s="185"/>
      <c r="JZX26" s="185"/>
      <c r="JZY26" s="185"/>
      <c r="JZZ26" s="185"/>
      <c r="KAA26" s="185"/>
      <c r="KAB26" s="185"/>
      <c r="KAC26" s="185"/>
      <c r="KAD26" s="185"/>
      <c r="KAE26" s="185"/>
      <c r="KAF26" s="185"/>
      <c r="KAG26" s="185"/>
      <c r="KAH26" s="185"/>
      <c r="KAI26" s="185"/>
      <c r="KAJ26" s="185"/>
      <c r="KAK26" s="185"/>
      <c r="KAL26" s="185"/>
      <c r="KAM26" s="185"/>
      <c r="KAN26" s="185"/>
      <c r="KAO26" s="185"/>
      <c r="KAP26" s="185"/>
      <c r="KAQ26" s="185"/>
      <c r="KAR26" s="185"/>
      <c r="KAS26" s="185"/>
      <c r="KAT26" s="185"/>
      <c r="KAU26" s="185"/>
      <c r="KAV26" s="185"/>
      <c r="KAW26" s="185"/>
      <c r="KAX26" s="185"/>
      <c r="KAY26" s="185"/>
      <c r="KAZ26" s="185"/>
      <c r="KBA26" s="185"/>
      <c r="KBB26" s="185"/>
      <c r="KBC26" s="185"/>
      <c r="KBD26" s="185"/>
      <c r="KBE26" s="185"/>
      <c r="KBF26" s="185"/>
      <c r="KBG26" s="185"/>
      <c r="KBH26" s="185"/>
      <c r="KBI26" s="185"/>
      <c r="KBJ26" s="185"/>
      <c r="KBK26" s="185"/>
      <c r="KBL26" s="185"/>
      <c r="KBM26" s="185"/>
      <c r="KBN26" s="185"/>
      <c r="KBO26" s="185"/>
      <c r="KBP26" s="185"/>
      <c r="KBQ26" s="185"/>
      <c r="KBR26" s="185"/>
      <c r="KBS26" s="185"/>
      <c r="KBT26" s="185"/>
      <c r="KBU26" s="185"/>
      <c r="KBV26" s="185"/>
      <c r="KBW26" s="185"/>
      <c r="KBX26" s="185"/>
      <c r="KBY26" s="185"/>
      <c r="KBZ26" s="185"/>
      <c r="KCA26" s="185"/>
      <c r="KCB26" s="185"/>
      <c r="KCC26" s="185"/>
      <c r="KCD26" s="185"/>
      <c r="KCE26" s="185"/>
      <c r="KCF26" s="185"/>
      <c r="KCG26" s="185"/>
      <c r="KCH26" s="185"/>
      <c r="KCI26" s="185"/>
      <c r="KCJ26" s="185"/>
      <c r="KCK26" s="185"/>
      <c r="KCL26" s="185"/>
      <c r="KCM26" s="185"/>
      <c r="KCN26" s="185"/>
      <c r="KCO26" s="185"/>
      <c r="KCP26" s="185"/>
      <c r="KCQ26" s="185"/>
      <c r="KCR26" s="185"/>
      <c r="KCS26" s="185"/>
      <c r="KCT26" s="185"/>
      <c r="KCU26" s="185"/>
      <c r="KCV26" s="185"/>
      <c r="KCW26" s="185"/>
      <c r="KCX26" s="185"/>
      <c r="KCY26" s="185"/>
      <c r="KCZ26" s="185"/>
      <c r="KDA26" s="185"/>
      <c r="KDB26" s="185"/>
      <c r="KDC26" s="185"/>
      <c r="KDD26" s="185"/>
      <c r="KDE26" s="185"/>
      <c r="KDF26" s="185"/>
      <c r="KDG26" s="185"/>
      <c r="KDH26" s="185"/>
      <c r="KDI26" s="185"/>
      <c r="KDJ26" s="185"/>
      <c r="KDK26" s="185"/>
      <c r="KDL26" s="185"/>
      <c r="KDM26" s="185"/>
      <c r="KDN26" s="185"/>
      <c r="KDO26" s="185"/>
      <c r="KDP26" s="185"/>
      <c r="KDQ26" s="185"/>
      <c r="KDR26" s="185"/>
      <c r="KDS26" s="185"/>
      <c r="KDT26" s="185"/>
      <c r="KDU26" s="185"/>
      <c r="KDV26" s="185"/>
      <c r="KDW26" s="185"/>
      <c r="KDX26" s="185"/>
      <c r="KDY26" s="185"/>
      <c r="KDZ26" s="185"/>
      <c r="KEA26" s="185"/>
      <c r="KEB26" s="185"/>
      <c r="KEC26" s="185"/>
      <c r="KED26" s="185"/>
      <c r="KEE26" s="185"/>
      <c r="KEF26" s="185"/>
      <c r="KEG26" s="185"/>
      <c r="KEH26" s="185"/>
      <c r="KEI26" s="185"/>
      <c r="KEJ26" s="185"/>
      <c r="KEK26" s="185"/>
      <c r="KEL26" s="185"/>
      <c r="KEM26" s="185"/>
      <c r="KEN26" s="185"/>
      <c r="KEO26" s="185"/>
      <c r="KEP26" s="185"/>
      <c r="KEQ26" s="185"/>
      <c r="KER26" s="185"/>
      <c r="KES26" s="185"/>
      <c r="KET26" s="185"/>
      <c r="KEU26" s="185"/>
      <c r="KEV26" s="185"/>
      <c r="KEW26" s="185"/>
      <c r="KEX26" s="185"/>
      <c r="KEY26" s="185"/>
      <c r="KEZ26" s="185"/>
      <c r="KFA26" s="185"/>
      <c r="KFB26" s="185"/>
      <c r="KFC26" s="185"/>
      <c r="KFD26" s="185"/>
      <c r="KFE26" s="185"/>
      <c r="KFF26" s="185"/>
      <c r="KFG26" s="185"/>
      <c r="KFH26" s="185"/>
      <c r="KFI26" s="185"/>
      <c r="KFJ26" s="185"/>
      <c r="KFK26" s="185"/>
      <c r="KFL26" s="185"/>
      <c r="KFM26" s="185"/>
      <c r="KFN26" s="185"/>
      <c r="KFO26" s="185"/>
      <c r="KFP26" s="185"/>
      <c r="KFQ26" s="185"/>
      <c r="KFR26" s="185"/>
      <c r="KFS26" s="185"/>
      <c r="KFT26" s="185"/>
      <c r="KFU26" s="185"/>
      <c r="KFV26" s="185"/>
      <c r="KFW26" s="185"/>
      <c r="KFX26" s="185"/>
      <c r="KFY26" s="185"/>
      <c r="KFZ26" s="185"/>
      <c r="KGA26" s="185"/>
      <c r="KGB26" s="185"/>
      <c r="KGC26" s="185"/>
      <c r="KGD26" s="185"/>
      <c r="KGE26" s="185"/>
      <c r="KGF26" s="185"/>
      <c r="KGG26" s="185"/>
      <c r="KGH26" s="185"/>
      <c r="KGI26" s="185"/>
      <c r="KGJ26" s="185"/>
      <c r="KGK26" s="185"/>
      <c r="KGL26" s="185"/>
      <c r="KGM26" s="185"/>
      <c r="KGN26" s="185"/>
      <c r="KGO26" s="185"/>
      <c r="KGP26" s="185"/>
      <c r="KGQ26" s="185"/>
      <c r="KGR26" s="185"/>
      <c r="KGS26" s="185"/>
      <c r="KGT26" s="185"/>
      <c r="KGU26" s="185"/>
      <c r="KGV26" s="185"/>
      <c r="KGW26" s="185"/>
      <c r="KGX26" s="185"/>
      <c r="KGY26" s="185"/>
      <c r="KGZ26" s="185"/>
      <c r="KHA26" s="185"/>
      <c r="KHB26" s="185"/>
      <c r="KHC26" s="185"/>
      <c r="KHD26" s="185"/>
      <c r="KHE26" s="185"/>
      <c r="KHF26" s="185"/>
      <c r="KHG26" s="185"/>
      <c r="KHH26" s="185"/>
      <c r="KHI26" s="185"/>
      <c r="KHJ26" s="185"/>
      <c r="KHK26" s="185"/>
      <c r="KHL26" s="185"/>
      <c r="KHM26" s="185"/>
      <c r="KHN26" s="185"/>
      <c r="KHO26" s="185"/>
      <c r="KHP26" s="185"/>
      <c r="KHQ26" s="185"/>
      <c r="KHR26" s="185"/>
      <c r="KHS26" s="185"/>
      <c r="KHT26" s="185"/>
      <c r="KHU26" s="185"/>
      <c r="KHV26" s="185"/>
      <c r="KHW26" s="185"/>
      <c r="KHX26" s="185"/>
      <c r="KHY26" s="185"/>
      <c r="KHZ26" s="185"/>
      <c r="KIA26" s="185"/>
      <c r="KIB26" s="185"/>
      <c r="KIC26" s="185"/>
      <c r="KID26" s="185"/>
      <c r="KIE26" s="185"/>
      <c r="KIF26" s="185"/>
      <c r="KIG26" s="185"/>
      <c r="KIH26" s="185"/>
      <c r="KII26" s="185"/>
      <c r="KIJ26" s="185"/>
      <c r="KIK26" s="185"/>
      <c r="KIL26" s="185"/>
      <c r="KIM26" s="185"/>
      <c r="KIN26" s="185"/>
      <c r="KIO26" s="185"/>
      <c r="KIP26" s="185"/>
      <c r="KIQ26" s="185"/>
      <c r="KIR26" s="185"/>
      <c r="KIS26" s="185"/>
      <c r="KIT26" s="185"/>
      <c r="KIU26" s="185"/>
      <c r="KIV26" s="185"/>
      <c r="KIW26" s="185"/>
      <c r="KIX26" s="185"/>
      <c r="KIY26" s="185"/>
      <c r="KIZ26" s="185"/>
      <c r="KJA26" s="185"/>
      <c r="KJB26" s="185"/>
      <c r="KJC26" s="185"/>
      <c r="KJD26" s="185"/>
      <c r="KJE26" s="185"/>
      <c r="KJF26" s="185"/>
      <c r="KJG26" s="185"/>
      <c r="KJH26" s="185"/>
      <c r="KJI26" s="185"/>
      <c r="KJJ26" s="185"/>
      <c r="KJK26" s="185"/>
      <c r="KJL26" s="185"/>
      <c r="KJM26" s="185"/>
      <c r="KJN26" s="185"/>
      <c r="KJO26" s="185"/>
      <c r="KJP26" s="185"/>
      <c r="KJQ26" s="185"/>
      <c r="KJR26" s="185"/>
      <c r="KJS26" s="185"/>
      <c r="KJT26" s="185"/>
      <c r="KJU26" s="185"/>
      <c r="KJV26" s="185"/>
      <c r="KJW26" s="185"/>
      <c r="KJX26" s="185"/>
      <c r="KJY26" s="185"/>
      <c r="KJZ26" s="185"/>
      <c r="KKA26" s="185"/>
      <c r="KKB26" s="185"/>
      <c r="KKC26" s="185"/>
      <c r="KKD26" s="185"/>
      <c r="KKE26" s="185"/>
      <c r="KKF26" s="185"/>
      <c r="KKG26" s="185"/>
      <c r="KKH26" s="185"/>
      <c r="KKI26" s="185"/>
      <c r="KKJ26" s="185"/>
      <c r="KKK26" s="185"/>
      <c r="KKL26" s="185"/>
      <c r="KKM26" s="185"/>
      <c r="KKN26" s="185"/>
      <c r="KKO26" s="185"/>
      <c r="KKP26" s="185"/>
      <c r="KKQ26" s="185"/>
      <c r="KKR26" s="185"/>
      <c r="KKS26" s="185"/>
      <c r="KKT26" s="185"/>
      <c r="KKU26" s="185"/>
      <c r="KKV26" s="185"/>
      <c r="KKW26" s="185"/>
      <c r="KKX26" s="185"/>
      <c r="KKY26" s="185"/>
      <c r="KKZ26" s="185"/>
      <c r="KLA26" s="185"/>
      <c r="KLB26" s="185"/>
      <c r="KLC26" s="185"/>
      <c r="KLD26" s="185"/>
      <c r="KLE26" s="185"/>
      <c r="KLF26" s="185"/>
      <c r="KLG26" s="185"/>
      <c r="KLH26" s="185"/>
      <c r="KLI26" s="185"/>
      <c r="KLJ26" s="185"/>
      <c r="KLK26" s="185"/>
      <c r="KLL26" s="185"/>
      <c r="KLM26" s="185"/>
      <c r="KLN26" s="185"/>
      <c r="KLO26" s="185"/>
      <c r="KLP26" s="185"/>
      <c r="KLQ26" s="185"/>
      <c r="KLR26" s="185"/>
      <c r="KLS26" s="185"/>
      <c r="KLT26" s="185"/>
      <c r="KLU26" s="185"/>
      <c r="KLV26" s="185"/>
      <c r="KLW26" s="185"/>
      <c r="KLX26" s="185"/>
      <c r="KLY26" s="185"/>
      <c r="KLZ26" s="185"/>
      <c r="KMA26" s="185"/>
      <c r="KMB26" s="185"/>
      <c r="KMC26" s="185"/>
      <c r="KMD26" s="185"/>
      <c r="KME26" s="185"/>
      <c r="KMF26" s="185"/>
      <c r="KMG26" s="185"/>
      <c r="KMH26" s="185"/>
      <c r="KMI26" s="185"/>
      <c r="KMJ26" s="185"/>
      <c r="KMK26" s="185"/>
      <c r="KML26" s="185"/>
      <c r="KMM26" s="185"/>
      <c r="KMN26" s="185"/>
      <c r="KMO26" s="185"/>
      <c r="KMP26" s="185"/>
      <c r="KMQ26" s="185"/>
      <c r="KMR26" s="185"/>
      <c r="KMS26" s="185"/>
      <c r="KMT26" s="185"/>
      <c r="KMU26" s="185"/>
      <c r="KMV26" s="185"/>
      <c r="KMW26" s="185"/>
      <c r="KMX26" s="185"/>
      <c r="KMY26" s="185"/>
      <c r="KMZ26" s="185"/>
      <c r="KNA26" s="185"/>
      <c r="KNB26" s="185"/>
      <c r="KNC26" s="185"/>
      <c r="KND26" s="185"/>
      <c r="KNE26" s="185"/>
      <c r="KNF26" s="185"/>
      <c r="KNG26" s="185"/>
      <c r="KNH26" s="185"/>
      <c r="KNI26" s="185"/>
      <c r="KNJ26" s="185"/>
      <c r="KNK26" s="185"/>
      <c r="KNL26" s="185"/>
      <c r="KNM26" s="185"/>
      <c r="KNN26" s="185"/>
      <c r="KNO26" s="185"/>
      <c r="KNP26" s="185"/>
      <c r="KNQ26" s="185"/>
      <c r="KNR26" s="185"/>
      <c r="KNS26" s="185"/>
      <c r="KNT26" s="185"/>
      <c r="KNU26" s="185"/>
      <c r="KNV26" s="185"/>
      <c r="KNW26" s="185"/>
      <c r="KNX26" s="185"/>
      <c r="KNY26" s="185"/>
      <c r="KNZ26" s="185"/>
      <c r="KOA26" s="185"/>
      <c r="KOB26" s="185"/>
      <c r="KOC26" s="185"/>
      <c r="KOD26" s="185"/>
      <c r="KOE26" s="185"/>
      <c r="KOF26" s="185"/>
      <c r="KOG26" s="185"/>
      <c r="KOH26" s="185"/>
      <c r="KOI26" s="185"/>
      <c r="KOJ26" s="185"/>
      <c r="KOK26" s="185"/>
      <c r="KOL26" s="185"/>
      <c r="KOM26" s="185"/>
      <c r="KON26" s="185"/>
      <c r="KOO26" s="185"/>
      <c r="KOP26" s="185"/>
      <c r="KOQ26" s="185"/>
      <c r="KOR26" s="185"/>
      <c r="KOS26" s="185"/>
      <c r="KOT26" s="185"/>
      <c r="KOU26" s="185"/>
      <c r="KOV26" s="185"/>
      <c r="KOW26" s="185"/>
      <c r="KOX26" s="185"/>
      <c r="KOY26" s="185"/>
      <c r="KOZ26" s="185"/>
      <c r="KPA26" s="185"/>
      <c r="KPB26" s="185"/>
      <c r="KPC26" s="185"/>
      <c r="KPD26" s="185"/>
      <c r="KPE26" s="185"/>
      <c r="KPF26" s="185"/>
      <c r="KPG26" s="185"/>
      <c r="KPH26" s="185"/>
      <c r="KPI26" s="185"/>
      <c r="KPJ26" s="185"/>
      <c r="KPK26" s="185"/>
      <c r="KPL26" s="185"/>
      <c r="KPM26" s="185"/>
      <c r="KPN26" s="185"/>
      <c r="KPO26" s="185"/>
      <c r="KPP26" s="185"/>
      <c r="KPQ26" s="185"/>
      <c r="KPR26" s="185"/>
      <c r="KPS26" s="185"/>
      <c r="KPT26" s="185"/>
      <c r="KPU26" s="185"/>
      <c r="KPV26" s="185"/>
      <c r="KPW26" s="185"/>
      <c r="KPX26" s="185"/>
      <c r="KPY26" s="185"/>
      <c r="KPZ26" s="185"/>
      <c r="KQA26" s="185"/>
      <c r="KQB26" s="185"/>
      <c r="KQC26" s="185"/>
      <c r="KQD26" s="185"/>
      <c r="KQE26" s="185"/>
      <c r="KQF26" s="185"/>
      <c r="KQG26" s="185"/>
      <c r="KQH26" s="185"/>
      <c r="KQI26" s="185"/>
      <c r="KQJ26" s="185"/>
      <c r="KQK26" s="185"/>
      <c r="KQL26" s="185"/>
      <c r="KQM26" s="185"/>
      <c r="KQN26" s="185"/>
      <c r="KQO26" s="185"/>
      <c r="KQP26" s="185"/>
      <c r="KQQ26" s="185"/>
      <c r="KQR26" s="185"/>
      <c r="KQS26" s="185"/>
      <c r="KQT26" s="185"/>
      <c r="KQU26" s="185"/>
      <c r="KQV26" s="185"/>
      <c r="KQW26" s="185"/>
      <c r="KQX26" s="185"/>
      <c r="KQY26" s="185"/>
      <c r="KQZ26" s="185"/>
      <c r="KRA26" s="185"/>
      <c r="KRB26" s="185"/>
      <c r="KRC26" s="185"/>
      <c r="KRD26" s="185"/>
      <c r="KRE26" s="185"/>
      <c r="KRF26" s="185"/>
      <c r="KRG26" s="185"/>
      <c r="KRH26" s="185"/>
      <c r="KRI26" s="185"/>
      <c r="KRJ26" s="185"/>
      <c r="KRK26" s="185"/>
      <c r="KRL26" s="185"/>
      <c r="KRM26" s="185"/>
      <c r="KRN26" s="185"/>
      <c r="KRO26" s="185"/>
      <c r="KRP26" s="185"/>
      <c r="KRQ26" s="185"/>
      <c r="KRR26" s="185"/>
      <c r="KRS26" s="185"/>
      <c r="KRT26" s="185"/>
      <c r="KRU26" s="185"/>
      <c r="KRV26" s="185"/>
      <c r="KRW26" s="185"/>
      <c r="KRX26" s="185"/>
      <c r="KRY26" s="185"/>
      <c r="KRZ26" s="185"/>
      <c r="KSA26" s="185"/>
      <c r="KSB26" s="185"/>
      <c r="KSC26" s="185"/>
      <c r="KSD26" s="185"/>
      <c r="KSE26" s="185"/>
      <c r="KSF26" s="185"/>
      <c r="KSG26" s="185"/>
      <c r="KSH26" s="185"/>
      <c r="KSI26" s="185"/>
      <c r="KSJ26" s="185"/>
      <c r="KSK26" s="185"/>
      <c r="KSL26" s="185"/>
      <c r="KSM26" s="185"/>
      <c r="KSN26" s="185"/>
      <c r="KSO26" s="185"/>
      <c r="KSP26" s="185"/>
      <c r="KSQ26" s="185"/>
      <c r="KSR26" s="185"/>
      <c r="KSS26" s="185"/>
      <c r="KST26" s="185"/>
      <c r="KSU26" s="185"/>
      <c r="KSV26" s="185"/>
      <c r="KSW26" s="185"/>
      <c r="KSX26" s="185"/>
      <c r="KSY26" s="185"/>
      <c r="KSZ26" s="185"/>
      <c r="KTA26" s="185"/>
      <c r="KTB26" s="185"/>
      <c r="KTC26" s="185"/>
      <c r="KTD26" s="185"/>
      <c r="KTE26" s="185"/>
      <c r="KTF26" s="185"/>
      <c r="KTG26" s="185"/>
      <c r="KTH26" s="185"/>
      <c r="KTI26" s="185"/>
      <c r="KTJ26" s="185"/>
      <c r="KTK26" s="185"/>
      <c r="KTL26" s="185"/>
      <c r="KTM26" s="185"/>
      <c r="KTN26" s="185"/>
      <c r="KTO26" s="185"/>
      <c r="KTP26" s="185"/>
      <c r="KTQ26" s="185"/>
      <c r="KTR26" s="185"/>
      <c r="KTS26" s="185"/>
      <c r="KTT26" s="185"/>
      <c r="KTU26" s="185"/>
      <c r="KTV26" s="185"/>
      <c r="KTW26" s="185"/>
      <c r="KTX26" s="185"/>
      <c r="KTY26" s="185"/>
      <c r="KTZ26" s="185"/>
      <c r="KUA26" s="185"/>
      <c r="KUB26" s="185"/>
      <c r="KUC26" s="185"/>
      <c r="KUD26" s="185"/>
      <c r="KUE26" s="185"/>
      <c r="KUF26" s="185"/>
      <c r="KUG26" s="185"/>
      <c r="KUH26" s="185"/>
      <c r="KUI26" s="185"/>
      <c r="KUJ26" s="185"/>
      <c r="KUK26" s="185"/>
      <c r="KUL26" s="185"/>
      <c r="KUM26" s="185"/>
      <c r="KUN26" s="185"/>
      <c r="KUO26" s="185"/>
      <c r="KUP26" s="185"/>
      <c r="KUQ26" s="185"/>
      <c r="KUR26" s="185"/>
      <c r="KUS26" s="185"/>
      <c r="KUT26" s="185"/>
      <c r="KUU26" s="185"/>
      <c r="KUV26" s="185"/>
      <c r="KUW26" s="185"/>
      <c r="KUX26" s="185"/>
      <c r="KUY26" s="185"/>
      <c r="KUZ26" s="185"/>
      <c r="KVA26" s="185"/>
      <c r="KVB26" s="185"/>
      <c r="KVC26" s="185"/>
      <c r="KVD26" s="185"/>
      <c r="KVE26" s="185"/>
      <c r="KVF26" s="185"/>
      <c r="KVG26" s="185"/>
      <c r="KVH26" s="185"/>
      <c r="KVI26" s="185"/>
      <c r="KVJ26" s="185"/>
      <c r="KVK26" s="185"/>
      <c r="KVL26" s="185"/>
      <c r="KVM26" s="185"/>
      <c r="KVN26" s="185"/>
      <c r="KVO26" s="185"/>
      <c r="KVP26" s="185"/>
      <c r="KVQ26" s="185"/>
      <c r="KVR26" s="185"/>
      <c r="KVS26" s="185"/>
      <c r="KVT26" s="185"/>
      <c r="KVU26" s="185"/>
      <c r="KVV26" s="185"/>
      <c r="KVW26" s="185"/>
      <c r="KVX26" s="185"/>
      <c r="KVY26" s="185"/>
      <c r="KVZ26" s="185"/>
      <c r="KWA26" s="185"/>
      <c r="KWB26" s="185"/>
      <c r="KWC26" s="185"/>
      <c r="KWD26" s="185"/>
      <c r="KWE26" s="185"/>
      <c r="KWF26" s="185"/>
      <c r="KWG26" s="185"/>
      <c r="KWH26" s="185"/>
      <c r="KWI26" s="185"/>
      <c r="KWJ26" s="185"/>
      <c r="KWK26" s="185"/>
      <c r="KWL26" s="185"/>
      <c r="KWM26" s="185"/>
      <c r="KWN26" s="185"/>
      <c r="KWO26" s="185"/>
      <c r="KWP26" s="185"/>
      <c r="KWQ26" s="185"/>
      <c r="KWR26" s="185"/>
      <c r="KWS26" s="185"/>
      <c r="KWT26" s="185"/>
      <c r="KWU26" s="185"/>
      <c r="KWV26" s="185"/>
      <c r="KWW26" s="185"/>
      <c r="KWX26" s="185"/>
      <c r="KWY26" s="185"/>
      <c r="KWZ26" s="185"/>
      <c r="KXA26" s="185"/>
      <c r="KXB26" s="185"/>
      <c r="KXC26" s="185"/>
      <c r="KXD26" s="185"/>
      <c r="KXE26" s="185"/>
      <c r="KXF26" s="185"/>
      <c r="KXG26" s="185"/>
      <c r="KXH26" s="185"/>
      <c r="KXI26" s="185"/>
      <c r="KXJ26" s="185"/>
      <c r="KXK26" s="185"/>
      <c r="KXL26" s="185"/>
      <c r="KXM26" s="185"/>
      <c r="KXN26" s="185"/>
      <c r="KXO26" s="185"/>
      <c r="KXP26" s="185"/>
      <c r="KXQ26" s="185"/>
      <c r="KXR26" s="185"/>
      <c r="KXS26" s="185"/>
      <c r="KXT26" s="185"/>
      <c r="KXU26" s="185"/>
      <c r="KXV26" s="185"/>
      <c r="KXW26" s="185"/>
      <c r="KXX26" s="185"/>
      <c r="KXY26" s="185"/>
      <c r="KXZ26" s="185"/>
      <c r="KYA26" s="185"/>
      <c r="KYB26" s="185"/>
      <c r="KYC26" s="185"/>
      <c r="KYD26" s="185"/>
      <c r="KYE26" s="185"/>
      <c r="KYF26" s="185"/>
      <c r="KYG26" s="185"/>
      <c r="KYH26" s="185"/>
      <c r="KYI26" s="185"/>
      <c r="KYJ26" s="185"/>
      <c r="KYK26" s="185"/>
      <c r="KYL26" s="185"/>
      <c r="KYM26" s="185"/>
      <c r="KYN26" s="185"/>
      <c r="KYO26" s="185"/>
      <c r="KYP26" s="185"/>
      <c r="KYQ26" s="185"/>
      <c r="KYR26" s="185"/>
      <c r="KYS26" s="185"/>
      <c r="KYT26" s="185"/>
      <c r="KYU26" s="185"/>
      <c r="KYV26" s="185"/>
      <c r="KYW26" s="185"/>
      <c r="KYX26" s="185"/>
      <c r="KYY26" s="185"/>
      <c r="KYZ26" s="185"/>
      <c r="KZA26" s="185"/>
      <c r="KZB26" s="185"/>
      <c r="KZC26" s="185"/>
      <c r="KZD26" s="185"/>
      <c r="KZE26" s="185"/>
      <c r="KZF26" s="185"/>
      <c r="KZG26" s="185"/>
      <c r="KZH26" s="185"/>
      <c r="KZI26" s="185"/>
      <c r="KZJ26" s="185"/>
      <c r="KZK26" s="185"/>
      <c r="KZL26" s="185"/>
      <c r="KZM26" s="185"/>
      <c r="KZN26" s="185"/>
      <c r="KZO26" s="185"/>
      <c r="KZP26" s="185"/>
      <c r="KZQ26" s="185"/>
      <c r="KZR26" s="185"/>
      <c r="KZS26" s="185"/>
      <c r="KZT26" s="185"/>
      <c r="KZU26" s="185"/>
      <c r="KZV26" s="185"/>
      <c r="KZW26" s="185"/>
      <c r="KZX26" s="185"/>
      <c r="KZY26" s="185"/>
      <c r="KZZ26" s="185"/>
      <c r="LAA26" s="185"/>
      <c r="LAB26" s="185"/>
      <c r="LAC26" s="185"/>
      <c r="LAD26" s="185"/>
      <c r="LAE26" s="185"/>
      <c r="LAF26" s="185"/>
      <c r="LAG26" s="185"/>
      <c r="LAH26" s="185"/>
      <c r="LAI26" s="185"/>
      <c r="LAJ26" s="185"/>
      <c r="LAK26" s="185"/>
      <c r="LAL26" s="185"/>
      <c r="LAM26" s="185"/>
      <c r="LAN26" s="185"/>
      <c r="LAO26" s="185"/>
      <c r="LAP26" s="185"/>
      <c r="LAQ26" s="185"/>
      <c r="LAR26" s="185"/>
      <c r="LAS26" s="185"/>
      <c r="LAT26" s="185"/>
      <c r="LAU26" s="185"/>
      <c r="LAV26" s="185"/>
      <c r="LAW26" s="185"/>
      <c r="LAX26" s="185"/>
      <c r="LAY26" s="185"/>
      <c r="LAZ26" s="185"/>
      <c r="LBA26" s="185"/>
      <c r="LBB26" s="185"/>
      <c r="LBC26" s="185"/>
      <c r="LBD26" s="185"/>
      <c r="LBE26" s="185"/>
      <c r="LBF26" s="185"/>
      <c r="LBG26" s="185"/>
      <c r="LBH26" s="185"/>
      <c r="LBI26" s="185"/>
      <c r="LBJ26" s="185"/>
      <c r="LBK26" s="185"/>
      <c r="LBL26" s="185"/>
      <c r="LBM26" s="185"/>
      <c r="LBN26" s="185"/>
      <c r="LBO26" s="185"/>
      <c r="LBP26" s="185"/>
      <c r="LBQ26" s="185"/>
      <c r="LBR26" s="185"/>
      <c r="LBS26" s="185"/>
      <c r="LBT26" s="185"/>
      <c r="LBU26" s="185"/>
      <c r="LBV26" s="185"/>
      <c r="LBW26" s="185"/>
      <c r="LBX26" s="185"/>
      <c r="LBY26" s="185"/>
      <c r="LBZ26" s="185"/>
      <c r="LCA26" s="185"/>
      <c r="LCB26" s="185"/>
      <c r="LCC26" s="185"/>
      <c r="LCD26" s="185"/>
      <c r="LCE26" s="185"/>
      <c r="LCF26" s="185"/>
      <c r="LCG26" s="185"/>
      <c r="LCH26" s="185"/>
      <c r="LCI26" s="185"/>
      <c r="LCJ26" s="185"/>
      <c r="LCK26" s="185"/>
      <c r="LCL26" s="185"/>
      <c r="LCM26" s="185"/>
      <c r="LCN26" s="185"/>
      <c r="LCO26" s="185"/>
      <c r="LCP26" s="185"/>
      <c r="LCQ26" s="185"/>
      <c r="LCR26" s="185"/>
      <c r="LCS26" s="185"/>
      <c r="LCT26" s="185"/>
      <c r="LCU26" s="185"/>
      <c r="LCV26" s="185"/>
      <c r="LCW26" s="185"/>
      <c r="LCX26" s="185"/>
      <c r="LCY26" s="185"/>
      <c r="LCZ26" s="185"/>
      <c r="LDA26" s="185"/>
      <c r="LDB26" s="185"/>
      <c r="LDC26" s="185"/>
      <c r="LDD26" s="185"/>
      <c r="LDE26" s="185"/>
      <c r="LDF26" s="185"/>
      <c r="LDG26" s="185"/>
      <c r="LDH26" s="185"/>
      <c r="LDI26" s="185"/>
      <c r="LDJ26" s="185"/>
      <c r="LDK26" s="185"/>
      <c r="LDL26" s="185"/>
      <c r="LDM26" s="185"/>
      <c r="LDN26" s="185"/>
      <c r="LDO26" s="185"/>
      <c r="LDP26" s="185"/>
      <c r="LDQ26" s="185"/>
      <c r="LDR26" s="185"/>
      <c r="LDS26" s="185"/>
      <c r="LDT26" s="185"/>
      <c r="LDU26" s="185"/>
      <c r="LDV26" s="185"/>
      <c r="LDW26" s="185"/>
      <c r="LDX26" s="185"/>
      <c r="LDY26" s="185"/>
      <c r="LDZ26" s="185"/>
      <c r="LEA26" s="185"/>
      <c r="LEB26" s="185"/>
      <c r="LEC26" s="185"/>
      <c r="LED26" s="185"/>
      <c r="LEE26" s="185"/>
      <c r="LEF26" s="185"/>
      <c r="LEG26" s="185"/>
      <c r="LEH26" s="185"/>
      <c r="LEI26" s="185"/>
      <c r="LEJ26" s="185"/>
      <c r="LEK26" s="185"/>
      <c r="LEL26" s="185"/>
      <c r="LEM26" s="185"/>
      <c r="LEN26" s="185"/>
      <c r="LEO26" s="185"/>
      <c r="LEP26" s="185"/>
      <c r="LEQ26" s="185"/>
      <c r="LER26" s="185"/>
      <c r="LES26" s="185"/>
      <c r="LET26" s="185"/>
      <c r="LEU26" s="185"/>
      <c r="LEV26" s="185"/>
      <c r="LEW26" s="185"/>
      <c r="LEX26" s="185"/>
      <c r="LEY26" s="185"/>
      <c r="LEZ26" s="185"/>
      <c r="LFA26" s="185"/>
      <c r="LFB26" s="185"/>
      <c r="LFC26" s="185"/>
      <c r="LFD26" s="185"/>
      <c r="LFE26" s="185"/>
      <c r="LFF26" s="185"/>
      <c r="LFG26" s="185"/>
      <c r="LFH26" s="185"/>
      <c r="LFI26" s="185"/>
      <c r="LFJ26" s="185"/>
      <c r="LFK26" s="185"/>
      <c r="LFL26" s="185"/>
      <c r="LFM26" s="185"/>
      <c r="LFN26" s="185"/>
      <c r="LFO26" s="185"/>
      <c r="LFP26" s="185"/>
      <c r="LFQ26" s="185"/>
      <c r="LFR26" s="185"/>
      <c r="LFS26" s="185"/>
      <c r="LFT26" s="185"/>
      <c r="LFU26" s="185"/>
      <c r="LFV26" s="185"/>
      <c r="LFW26" s="185"/>
      <c r="LFX26" s="185"/>
      <c r="LFY26" s="185"/>
      <c r="LFZ26" s="185"/>
      <c r="LGA26" s="185"/>
      <c r="LGB26" s="185"/>
      <c r="LGC26" s="185"/>
      <c r="LGD26" s="185"/>
      <c r="LGE26" s="185"/>
      <c r="LGF26" s="185"/>
      <c r="LGG26" s="185"/>
      <c r="LGH26" s="185"/>
      <c r="LGI26" s="185"/>
      <c r="LGJ26" s="185"/>
      <c r="LGK26" s="185"/>
      <c r="LGL26" s="185"/>
      <c r="LGM26" s="185"/>
      <c r="LGN26" s="185"/>
      <c r="LGO26" s="185"/>
      <c r="LGP26" s="185"/>
      <c r="LGQ26" s="185"/>
      <c r="LGR26" s="185"/>
      <c r="LGS26" s="185"/>
      <c r="LGT26" s="185"/>
      <c r="LGU26" s="185"/>
      <c r="LGV26" s="185"/>
      <c r="LGW26" s="185"/>
      <c r="LGX26" s="185"/>
      <c r="LGY26" s="185"/>
      <c r="LGZ26" s="185"/>
      <c r="LHA26" s="185"/>
      <c r="LHB26" s="185"/>
      <c r="LHC26" s="185"/>
      <c r="LHD26" s="185"/>
      <c r="LHE26" s="185"/>
      <c r="LHF26" s="185"/>
      <c r="LHG26" s="185"/>
      <c r="LHH26" s="185"/>
      <c r="LHI26" s="185"/>
      <c r="LHJ26" s="185"/>
      <c r="LHK26" s="185"/>
      <c r="LHL26" s="185"/>
      <c r="LHM26" s="185"/>
      <c r="LHN26" s="185"/>
      <c r="LHO26" s="185"/>
      <c r="LHP26" s="185"/>
      <c r="LHQ26" s="185"/>
      <c r="LHR26" s="185"/>
      <c r="LHS26" s="185"/>
      <c r="LHT26" s="185"/>
      <c r="LHU26" s="185"/>
      <c r="LHV26" s="185"/>
      <c r="LHW26" s="185"/>
      <c r="LHX26" s="185"/>
      <c r="LHY26" s="185"/>
      <c r="LHZ26" s="185"/>
      <c r="LIA26" s="185"/>
      <c r="LIB26" s="185"/>
      <c r="LIC26" s="185"/>
      <c r="LID26" s="185"/>
      <c r="LIE26" s="185"/>
      <c r="LIF26" s="185"/>
      <c r="LIG26" s="185"/>
      <c r="LIH26" s="185"/>
      <c r="LII26" s="185"/>
      <c r="LIJ26" s="185"/>
      <c r="LIK26" s="185"/>
      <c r="LIL26" s="185"/>
      <c r="LIM26" s="185"/>
      <c r="LIN26" s="185"/>
      <c r="LIO26" s="185"/>
      <c r="LIP26" s="185"/>
      <c r="LIQ26" s="185"/>
      <c r="LIR26" s="185"/>
      <c r="LIS26" s="185"/>
      <c r="LIT26" s="185"/>
      <c r="LIU26" s="185"/>
      <c r="LIV26" s="185"/>
      <c r="LIW26" s="185"/>
      <c r="LIX26" s="185"/>
      <c r="LIY26" s="185"/>
      <c r="LIZ26" s="185"/>
      <c r="LJA26" s="185"/>
      <c r="LJB26" s="185"/>
      <c r="LJC26" s="185"/>
      <c r="LJD26" s="185"/>
      <c r="LJE26" s="185"/>
      <c r="LJF26" s="185"/>
      <c r="LJG26" s="185"/>
      <c r="LJH26" s="185"/>
      <c r="LJI26" s="185"/>
      <c r="LJJ26" s="185"/>
      <c r="LJK26" s="185"/>
      <c r="LJL26" s="185"/>
      <c r="LJM26" s="185"/>
      <c r="LJN26" s="185"/>
      <c r="LJO26" s="185"/>
      <c r="LJP26" s="185"/>
      <c r="LJQ26" s="185"/>
      <c r="LJR26" s="185"/>
      <c r="LJS26" s="185"/>
      <c r="LJT26" s="185"/>
      <c r="LJU26" s="185"/>
      <c r="LJV26" s="185"/>
      <c r="LJW26" s="185"/>
      <c r="LJX26" s="185"/>
      <c r="LJY26" s="185"/>
      <c r="LJZ26" s="185"/>
      <c r="LKA26" s="185"/>
      <c r="LKB26" s="185"/>
      <c r="LKC26" s="185"/>
      <c r="LKD26" s="185"/>
      <c r="LKE26" s="185"/>
      <c r="LKF26" s="185"/>
      <c r="LKG26" s="185"/>
      <c r="LKH26" s="185"/>
      <c r="LKI26" s="185"/>
      <c r="LKJ26" s="185"/>
      <c r="LKK26" s="185"/>
      <c r="LKL26" s="185"/>
      <c r="LKM26" s="185"/>
      <c r="LKN26" s="185"/>
      <c r="LKO26" s="185"/>
      <c r="LKP26" s="185"/>
      <c r="LKQ26" s="185"/>
      <c r="LKR26" s="185"/>
      <c r="LKS26" s="185"/>
      <c r="LKT26" s="185"/>
      <c r="LKU26" s="185"/>
      <c r="LKV26" s="185"/>
      <c r="LKW26" s="185"/>
      <c r="LKX26" s="185"/>
      <c r="LKY26" s="185"/>
      <c r="LKZ26" s="185"/>
      <c r="LLA26" s="185"/>
      <c r="LLB26" s="185"/>
      <c r="LLC26" s="185"/>
      <c r="LLD26" s="185"/>
      <c r="LLE26" s="185"/>
      <c r="LLF26" s="185"/>
      <c r="LLG26" s="185"/>
      <c r="LLH26" s="185"/>
      <c r="LLI26" s="185"/>
      <c r="LLJ26" s="185"/>
      <c r="LLK26" s="185"/>
      <c r="LLL26" s="185"/>
      <c r="LLM26" s="185"/>
      <c r="LLN26" s="185"/>
      <c r="LLO26" s="185"/>
      <c r="LLP26" s="185"/>
      <c r="LLQ26" s="185"/>
      <c r="LLR26" s="185"/>
      <c r="LLS26" s="185"/>
      <c r="LLT26" s="185"/>
      <c r="LLU26" s="185"/>
      <c r="LLV26" s="185"/>
      <c r="LLW26" s="185"/>
      <c r="LLX26" s="185"/>
      <c r="LLY26" s="185"/>
      <c r="LLZ26" s="185"/>
      <c r="LMA26" s="185"/>
      <c r="LMB26" s="185"/>
      <c r="LMC26" s="185"/>
      <c r="LMD26" s="185"/>
      <c r="LME26" s="185"/>
      <c r="LMF26" s="185"/>
      <c r="LMG26" s="185"/>
      <c r="LMH26" s="185"/>
      <c r="LMI26" s="185"/>
      <c r="LMJ26" s="185"/>
      <c r="LMK26" s="185"/>
      <c r="LML26" s="185"/>
      <c r="LMM26" s="185"/>
      <c r="LMN26" s="185"/>
      <c r="LMO26" s="185"/>
      <c r="LMP26" s="185"/>
      <c r="LMQ26" s="185"/>
      <c r="LMR26" s="185"/>
      <c r="LMS26" s="185"/>
      <c r="LMT26" s="185"/>
      <c r="LMU26" s="185"/>
      <c r="LMV26" s="185"/>
      <c r="LMW26" s="185"/>
      <c r="LMX26" s="185"/>
      <c r="LMY26" s="185"/>
      <c r="LMZ26" s="185"/>
      <c r="LNA26" s="185"/>
      <c r="LNB26" s="185"/>
      <c r="LNC26" s="185"/>
      <c r="LND26" s="185"/>
      <c r="LNE26" s="185"/>
      <c r="LNF26" s="185"/>
      <c r="LNG26" s="185"/>
      <c r="LNH26" s="185"/>
      <c r="LNI26" s="185"/>
      <c r="LNJ26" s="185"/>
      <c r="LNK26" s="185"/>
      <c r="LNL26" s="185"/>
      <c r="LNM26" s="185"/>
      <c r="LNN26" s="185"/>
      <c r="LNO26" s="185"/>
      <c r="LNP26" s="185"/>
      <c r="LNQ26" s="185"/>
      <c r="LNR26" s="185"/>
      <c r="LNS26" s="185"/>
      <c r="LNT26" s="185"/>
      <c r="LNU26" s="185"/>
      <c r="LNV26" s="185"/>
      <c r="LNW26" s="185"/>
      <c r="LNX26" s="185"/>
      <c r="LNY26" s="185"/>
      <c r="LNZ26" s="185"/>
      <c r="LOA26" s="185"/>
      <c r="LOB26" s="185"/>
      <c r="LOC26" s="185"/>
      <c r="LOD26" s="185"/>
      <c r="LOE26" s="185"/>
      <c r="LOF26" s="185"/>
      <c r="LOG26" s="185"/>
      <c r="LOH26" s="185"/>
      <c r="LOI26" s="185"/>
      <c r="LOJ26" s="185"/>
      <c r="LOK26" s="185"/>
      <c r="LOL26" s="185"/>
      <c r="LOM26" s="185"/>
      <c r="LON26" s="185"/>
      <c r="LOO26" s="185"/>
      <c r="LOP26" s="185"/>
      <c r="LOQ26" s="185"/>
      <c r="LOR26" s="185"/>
      <c r="LOS26" s="185"/>
      <c r="LOT26" s="185"/>
      <c r="LOU26" s="185"/>
      <c r="LOV26" s="185"/>
      <c r="LOW26" s="185"/>
      <c r="LOX26" s="185"/>
      <c r="LOY26" s="185"/>
      <c r="LOZ26" s="185"/>
      <c r="LPA26" s="185"/>
      <c r="LPB26" s="185"/>
      <c r="LPC26" s="185"/>
      <c r="LPD26" s="185"/>
      <c r="LPE26" s="185"/>
      <c r="LPF26" s="185"/>
      <c r="LPG26" s="185"/>
      <c r="LPH26" s="185"/>
      <c r="LPI26" s="185"/>
      <c r="LPJ26" s="185"/>
      <c r="LPK26" s="185"/>
      <c r="LPL26" s="185"/>
      <c r="LPM26" s="185"/>
      <c r="LPN26" s="185"/>
      <c r="LPO26" s="185"/>
      <c r="LPP26" s="185"/>
      <c r="LPQ26" s="185"/>
      <c r="LPR26" s="185"/>
      <c r="LPS26" s="185"/>
      <c r="LPT26" s="185"/>
      <c r="LPU26" s="185"/>
      <c r="LPV26" s="185"/>
      <c r="LPW26" s="185"/>
      <c r="LPX26" s="185"/>
      <c r="LPY26" s="185"/>
      <c r="LPZ26" s="185"/>
      <c r="LQA26" s="185"/>
      <c r="LQB26" s="185"/>
      <c r="LQC26" s="185"/>
      <c r="LQD26" s="185"/>
      <c r="LQE26" s="185"/>
      <c r="LQF26" s="185"/>
      <c r="LQG26" s="185"/>
      <c r="LQH26" s="185"/>
      <c r="LQI26" s="185"/>
      <c r="LQJ26" s="185"/>
      <c r="LQK26" s="185"/>
      <c r="LQL26" s="185"/>
      <c r="LQM26" s="185"/>
      <c r="LQN26" s="185"/>
      <c r="LQO26" s="185"/>
      <c r="LQP26" s="185"/>
      <c r="LQQ26" s="185"/>
      <c r="LQR26" s="185"/>
      <c r="LQS26" s="185"/>
      <c r="LQT26" s="185"/>
      <c r="LQU26" s="185"/>
      <c r="LQV26" s="185"/>
      <c r="LQW26" s="185"/>
      <c r="LQX26" s="185"/>
      <c r="LQY26" s="185"/>
      <c r="LQZ26" s="185"/>
      <c r="LRA26" s="185"/>
      <c r="LRB26" s="185"/>
      <c r="LRC26" s="185"/>
      <c r="LRD26" s="185"/>
      <c r="LRE26" s="185"/>
      <c r="LRF26" s="185"/>
      <c r="LRG26" s="185"/>
      <c r="LRH26" s="185"/>
      <c r="LRI26" s="185"/>
      <c r="LRJ26" s="185"/>
      <c r="LRK26" s="185"/>
      <c r="LRL26" s="185"/>
      <c r="LRM26" s="185"/>
      <c r="LRN26" s="185"/>
      <c r="LRO26" s="185"/>
      <c r="LRP26" s="185"/>
      <c r="LRQ26" s="185"/>
      <c r="LRR26" s="185"/>
      <c r="LRS26" s="185"/>
      <c r="LRT26" s="185"/>
      <c r="LRU26" s="185"/>
      <c r="LRV26" s="185"/>
      <c r="LRW26" s="185"/>
      <c r="LRX26" s="185"/>
      <c r="LRY26" s="185"/>
      <c r="LRZ26" s="185"/>
      <c r="LSA26" s="185"/>
      <c r="LSB26" s="185"/>
      <c r="LSC26" s="185"/>
      <c r="LSD26" s="185"/>
      <c r="LSE26" s="185"/>
      <c r="LSF26" s="185"/>
      <c r="LSG26" s="185"/>
      <c r="LSH26" s="185"/>
      <c r="LSI26" s="185"/>
      <c r="LSJ26" s="185"/>
      <c r="LSK26" s="185"/>
      <c r="LSL26" s="185"/>
      <c r="LSM26" s="185"/>
      <c r="LSN26" s="185"/>
      <c r="LSO26" s="185"/>
      <c r="LSP26" s="185"/>
      <c r="LSQ26" s="185"/>
      <c r="LSR26" s="185"/>
      <c r="LSS26" s="185"/>
      <c r="LST26" s="185"/>
      <c r="LSU26" s="185"/>
      <c r="LSV26" s="185"/>
      <c r="LSW26" s="185"/>
      <c r="LSX26" s="185"/>
      <c r="LSY26" s="185"/>
      <c r="LSZ26" s="185"/>
      <c r="LTA26" s="185"/>
      <c r="LTB26" s="185"/>
      <c r="LTC26" s="185"/>
      <c r="LTD26" s="185"/>
      <c r="LTE26" s="185"/>
      <c r="LTF26" s="185"/>
      <c r="LTG26" s="185"/>
      <c r="LTH26" s="185"/>
      <c r="LTI26" s="185"/>
      <c r="LTJ26" s="185"/>
      <c r="LTK26" s="185"/>
      <c r="LTL26" s="185"/>
      <c r="LTM26" s="185"/>
      <c r="LTN26" s="185"/>
      <c r="LTO26" s="185"/>
      <c r="LTP26" s="185"/>
      <c r="LTQ26" s="185"/>
      <c r="LTR26" s="185"/>
      <c r="LTS26" s="185"/>
      <c r="LTT26" s="185"/>
      <c r="LTU26" s="185"/>
      <c r="LTV26" s="185"/>
      <c r="LTW26" s="185"/>
      <c r="LTX26" s="185"/>
      <c r="LTY26" s="185"/>
      <c r="LTZ26" s="185"/>
      <c r="LUA26" s="185"/>
      <c r="LUB26" s="185"/>
      <c r="LUC26" s="185"/>
      <c r="LUD26" s="185"/>
      <c r="LUE26" s="185"/>
      <c r="LUF26" s="185"/>
      <c r="LUG26" s="185"/>
      <c r="LUH26" s="185"/>
      <c r="LUI26" s="185"/>
      <c r="LUJ26" s="185"/>
      <c r="LUK26" s="185"/>
      <c r="LUL26" s="185"/>
      <c r="LUM26" s="185"/>
      <c r="LUN26" s="185"/>
      <c r="LUO26" s="185"/>
      <c r="LUP26" s="185"/>
      <c r="LUQ26" s="185"/>
      <c r="LUR26" s="185"/>
      <c r="LUS26" s="185"/>
      <c r="LUT26" s="185"/>
      <c r="LUU26" s="185"/>
      <c r="LUV26" s="185"/>
      <c r="LUW26" s="185"/>
      <c r="LUX26" s="185"/>
      <c r="LUY26" s="185"/>
      <c r="LUZ26" s="185"/>
      <c r="LVA26" s="185"/>
      <c r="LVB26" s="185"/>
      <c r="LVC26" s="185"/>
      <c r="LVD26" s="185"/>
      <c r="LVE26" s="185"/>
      <c r="LVF26" s="185"/>
      <c r="LVG26" s="185"/>
      <c r="LVH26" s="185"/>
      <c r="LVI26" s="185"/>
      <c r="LVJ26" s="185"/>
      <c r="LVK26" s="185"/>
      <c r="LVL26" s="185"/>
      <c r="LVM26" s="185"/>
      <c r="LVN26" s="185"/>
      <c r="LVO26" s="185"/>
      <c r="LVP26" s="185"/>
      <c r="LVQ26" s="185"/>
      <c r="LVR26" s="185"/>
      <c r="LVS26" s="185"/>
      <c r="LVT26" s="185"/>
      <c r="LVU26" s="185"/>
      <c r="LVV26" s="185"/>
      <c r="LVW26" s="185"/>
      <c r="LVX26" s="185"/>
      <c r="LVY26" s="185"/>
      <c r="LVZ26" s="185"/>
      <c r="LWA26" s="185"/>
      <c r="LWB26" s="185"/>
      <c r="LWC26" s="185"/>
      <c r="LWD26" s="185"/>
      <c r="LWE26" s="185"/>
      <c r="LWF26" s="185"/>
      <c r="LWG26" s="185"/>
      <c r="LWH26" s="185"/>
      <c r="LWI26" s="185"/>
      <c r="LWJ26" s="185"/>
      <c r="LWK26" s="185"/>
      <c r="LWL26" s="185"/>
      <c r="LWM26" s="185"/>
      <c r="LWN26" s="185"/>
      <c r="LWO26" s="185"/>
      <c r="LWP26" s="185"/>
      <c r="LWQ26" s="185"/>
      <c r="LWR26" s="185"/>
      <c r="LWS26" s="185"/>
      <c r="LWT26" s="185"/>
      <c r="LWU26" s="185"/>
      <c r="LWV26" s="185"/>
      <c r="LWW26" s="185"/>
      <c r="LWX26" s="185"/>
      <c r="LWY26" s="185"/>
      <c r="LWZ26" s="185"/>
      <c r="LXA26" s="185"/>
      <c r="LXB26" s="185"/>
      <c r="LXC26" s="185"/>
      <c r="LXD26" s="185"/>
      <c r="LXE26" s="185"/>
      <c r="LXF26" s="185"/>
      <c r="LXG26" s="185"/>
      <c r="LXH26" s="185"/>
      <c r="LXI26" s="185"/>
      <c r="LXJ26" s="185"/>
      <c r="LXK26" s="185"/>
      <c r="LXL26" s="185"/>
      <c r="LXM26" s="185"/>
      <c r="LXN26" s="185"/>
      <c r="LXO26" s="185"/>
      <c r="LXP26" s="185"/>
      <c r="LXQ26" s="185"/>
      <c r="LXR26" s="185"/>
      <c r="LXS26" s="185"/>
      <c r="LXT26" s="185"/>
      <c r="LXU26" s="185"/>
      <c r="LXV26" s="185"/>
      <c r="LXW26" s="185"/>
      <c r="LXX26" s="185"/>
      <c r="LXY26" s="185"/>
      <c r="LXZ26" s="185"/>
      <c r="LYA26" s="185"/>
      <c r="LYB26" s="185"/>
      <c r="LYC26" s="185"/>
      <c r="LYD26" s="185"/>
      <c r="LYE26" s="185"/>
      <c r="LYF26" s="185"/>
      <c r="LYG26" s="185"/>
      <c r="LYH26" s="185"/>
      <c r="LYI26" s="185"/>
      <c r="LYJ26" s="185"/>
      <c r="LYK26" s="185"/>
      <c r="LYL26" s="185"/>
      <c r="LYM26" s="185"/>
      <c r="LYN26" s="185"/>
      <c r="LYO26" s="185"/>
      <c r="LYP26" s="185"/>
      <c r="LYQ26" s="185"/>
      <c r="LYR26" s="185"/>
      <c r="LYS26" s="185"/>
      <c r="LYT26" s="185"/>
      <c r="LYU26" s="185"/>
      <c r="LYV26" s="185"/>
      <c r="LYW26" s="185"/>
      <c r="LYX26" s="185"/>
      <c r="LYY26" s="185"/>
      <c r="LYZ26" s="185"/>
      <c r="LZA26" s="185"/>
      <c r="LZB26" s="185"/>
      <c r="LZC26" s="185"/>
      <c r="LZD26" s="185"/>
      <c r="LZE26" s="185"/>
      <c r="LZF26" s="185"/>
      <c r="LZG26" s="185"/>
      <c r="LZH26" s="185"/>
      <c r="LZI26" s="185"/>
      <c r="LZJ26" s="185"/>
      <c r="LZK26" s="185"/>
      <c r="LZL26" s="185"/>
      <c r="LZM26" s="185"/>
      <c r="LZN26" s="185"/>
      <c r="LZO26" s="185"/>
      <c r="LZP26" s="185"/>
      <c r="LZQ26" s="185"/>
      <c r="LZR26" s="185"/>
      <c r="LZS26" s="185"/>
      <c r="LZT26" s="185"/>
      <c r="LZU26" s="185"/>
      <c r="LZV26" s="185"/>
      <c r="LZW26" s="185"/>
      <c r="LZX26" s="185"/>
      <c r="LZY26" s="185"/>
      <c r="LZZ26" s="185"/>
      <c r="MAA26" s="185"/>
      <c r="MAB26" s="185"/>
      <c r="MAC26" s="185"/>
      <c r="MAD26" s="185"/>
      <c r="MAE26" s="185"/>
      <c r="MAF26" s="185"/>
      <c r="MAG26" s="185"/>
      <c r="MAH26" s="185"/>
      <c r="MAI26" s="185"/>
      <c r="MAJ26" s="185"/>
      <c r="MAK26" s="185"/>
      <c r="MAL26" s="185"/>
      <c r="MAM26" s="185"/>
      <c r="MAN26" s="185"/>
      <c r="MAO26" s="185"/>
      <c r="MAP26" s="185"/>
      <c r="MAQ26" s="185"/>
      <c r="MAR26" s="185"/>
      <c r="MAS26" s="185"/>
      <c r="MAT26" s="185"/>
      <c r="MAU26" s="185"/>
      <c r="MAV26" s="185"/>
      <c r="MAW26" s="185"/>
      <c r="MAX26" s="185"/>
      <c r="MAY26" s="185"/>
      <c r="MAZ26" s="185"/>
      <c r="MBA26" s="185"/>
      <c r="MBB26" s="185"/>
      <c r="MBC26" s="185"/>
      <c r="MBD26" s="185"/>
      <c r="MBE26" s="185"/>
      <c r="MBF26" s="185"/>
      <c r="MBG26" s="185"/>
      <c r="MBH26" s="185"/>
      <c r="MBI26" s="185"/>
      <c r="MBJ26" s="185"/>
      <c r="MBK26" s="185"/>
      <c r="MBL26" s="185"/>
      <c r="MBM26" s="185"/>
      <c r="MBN26" s="185"/>
      <c r="MBO26" s="185"/>
      <c r="MBP26" s="185"/>
      <c r="MBQ26" s="185"/>
      <c r="MBR26" s="185"/>
      <c r="MBS26" s="185"/>
      <c r="MBT26" s="185"/>
      <c r="MBU26" s="185"/>
      <c r="MBV26" s="185"/>
      <c r="MBW26" s="185"/>
      <c r="MBX26" s="185"/>
      <c r="MBY26" s="185"/>
      <c r="MBZ26" s="185"/>
      <c r="MCA26" s="185"/>
      <c r="MCB26" s="185"/>
      <c r="MCC26" s="185"/>
      <c r="MCD26" s="185"/>
      <c r="MCE26" s="185"/>
      <c r="MCF26" s="185"/>
      <c r="MCG26" s="185"/>
      <c r="MCH26" s="185"/>
      <c r="MCI26" s="185"/>
      <c r="MCJ26" s="185"/>
      <c r="MCK26" s="185"/>
      <c r="MCL26" s="185"/>
      <c r="MCM26" s="185"/>
      <c r="MCN26" s="185"/>
      <c r="MCO26" s="185"/>
      <c r="MCP26" s="185"/>
      <c r="MCQ26" s="185"/>
      <c r="MCR26" s="185"/>
      <c r="MCS26" s="185"/>
      <c r="MCT26" s="185"/>
      <c r="MCU26" s="185"/>
      <c r="MCV26" s="185"/>
      <c r="MCW26" s="185"/>
      <c r="MCX26" s="185"/>
      <c r="MCY26" s="185"/>
      <c r="MCZ26" s="185"/>
      <c r="MDA26" s="185"/>
      <c r="MDB26" s="185"/>
      <c r="MDC26" s="185"/>
      <c r="MDD26" s="185"/>
      <c r="MDE26" s="185"/>
      <c r="MDF26" s="185"/>
      <c r="MDG26" s="185"/>
      <c r="MDH26" s="185"/>
      <c r="MDI26" s="185"/>
      <c r="MDJ26" s="185"/>
      <c r="MDK26" s="185"/>
      <c r="MDL26" s="185"/>
      <c r="MDM26" s="185"/>
      <c r="MDN26" s="185"/>
      <c r="MDO26" s="185"/>
      <c r="MDP26" s="185"/>
      <c r="MDQ26" s="185"/>
      <c r="MDR26" s="185"/>
      <c r="MDS26" s="185"/>
      <c r="MDT26" s="185"/>
      <c r="MDU26" s="185"/>
      <c r="MDV26" s="185"/>
      <c r="MDW26" s="185"/>
      <c r="MDX26" s="185"/>
      <c r="MDY26" s="185"/>
      <c r="MDZ26" s="185"/>
      <c r="MEA26" s="185"/>
      <c r="MEB26" s="185"/>
      <c r="MEC26" s="185"/>
      <c r="MED26" s="185"/>
      <c r="MEE26" s="185"/>
      <c r="MEF26" s="185"/>
      <c r="MEG26" s="185"/>
      <c r="MEH26" s="185"/>
      <c r="MEI26" s="185"/>
      <c r="MEJ26" s="185"/>
      <c r="MEK26" s="185"/>
      <c r="MEL26" s="185"/>
      <c r="MEM26" s="185"/>
      <c r="MEN26" s="185"/>
      <c r="MEO26" s="185"/>
      <c r="MEP26" s="185"/>
      <c r="MEQ26" s="185"/>
      <c r="MER26" s="185"/>
      <c r="MES26" s="185"/>
      <c r="MET26" s="185"/>
      <c r="MEU26" s="185"/>
      <c r="MEV26" s="185"/>
      <c r="MEW26" s="185"/>
      <c r="MEX26" s="185"/>
      <c r="MEY26" s="185"/>
      <c r="MEZ26" s="185"/>
      <c r="MFA26" s="185"/>
      <c r="MFB26" s="185"/>
      <c r="MFC26" s="185"/>
      <c r="MFD26" s="185"/>
      <c r="MFE26" s="185"/>
      <c r="MFF26" s="185"/>
      <c r="MFG26" s="185"/>
      <c r="MFH26" s="185"/>
      <c r="MFI26" s="185"/>
      <c r="MFJ26" s="185"/>
      <c r="MFK26" s="185"/>
      <c r="MFL26" s="185"/>
      <c r="MFM26" s="185"/>
      <c r="MFN26" s="185"/>
      <c r="MFO26" s="185"/>
      <c r="MFP26" s="185"/>
      <c r="MFQ26" s="185"/>
      <c r="MFR26" s="185"/>
      <c r="MFS26" s="185"/>
      <c r="MFT26" s="185"/>
      <c r="MFU26" s="185"/>
      <c r="MFV26" s="185"/>
      <c r="MFW26" s="185"/>
      <c r="MFX26" s="185"/>
      <c r="MFY26" s="185"/>
      <c r="MFZ26" s="185"/>
      <c r="MGA26" s="185"/>
      <c r="MGB26" s="185"/>
      <c r="MGC26" s="185"/>
      <c r="MGD26" s="185"/>
      <c r="MGE26" s="185"/>
      <c r="MGF26" s="185"/>
      <c r="MGG26" s="185"/>
      <c r="MGH26" s="185"/>
      <c r="MGI26" s="185"/>
      <c r="MGJ26" s="185"/>
      <c r="MGK26" s="185"/>
      <c r="MGL26" s="185"/>
      <c r="MGM26" s="185"/>
      <c r="MGN26" s="185"/>
      <c r="MGO26" s="185"/>
      <c r="MGP26" s="185"/>
      <c r="MGQ26" s="185"/>
      <c r="MGR26" s="185"/>
      <c r="MGS26" s="185"/>
      <c r="MGT26" s="185"/>
      <c r="MGU26" s="185"/>
      <c r="MGV26" s="185"/>
      <c r="MGW26" s="185"/>
      <c r="MGX26" s="185"/>
      <c r="MGY26" s="185"/>
      <c r="MGZ26" s="185"/>
      <c r="MHA26" s="185"/>
      <c r="MHB26" s="185"/>
      <c r="MHC26" s="185"/>
      <c r="MHD26" s="185"/>
      <c r="MHE26" s="185"/>
      <c r="MHF26" s="185"/>
      <c r="MHG26" s="185"/>
      <c r="MHH26" s="185"/>
      <c r="MHI26" s="185"/>
      <c r="MHJ26" s="185"/>
      <c r="MHK26" s="185"/>
      <c r="MHL26" s="185"/>
      <c r="MHM26" s="185"/>
      <c r="MHN26" s="185"/>
      <c r="MHO26" s="185"/>
      <c r="MHP26" s="185"/>
      <c r="MHQ26" s="185"/>
      <c r="MHR26" s="185"/>
      <c r="MHS26" s="185"/>
      <c r="MHT26" s="185"/>
      <c r="MHU26" s="185"/>
      <c r="MHV26" s="185"/>
      <c r="MHW26" s="185"/>
      <c r="MHX26" s="185"/>
      <c r="MHY26" s="185"/>
      <c r="MHZ26" s="185"/>
      <c r="MIA26" s="185"/>
      <c r="MIB26" s="185"/>
      <c r="MIC26" s="185"/>
      <c r="MID26" s="185"/>
      <c r="MIE26" s="185"/>
      <c r="MIF26" s="185"/>
      <c r="MIG26" s="185"/>
      <c r="MIH26" s="185"/>
      <c r="MII26" s="185"/>
      <c r="MIJ26" s="185"/>
      <c r="MIK26" s="185"/>
      <c r="MIL26" s="185"/>
      <c r="MIM26" s="185"/>
      <c r="MIN26" s="185"/>
      <c r="MIO26" s="185"/>
      <c r="MIP26" s="185"/>
      <c r="MIQ26" s="185"/>
      <c r="MIR26" s="185"/>
      <c r="MIS26" s="185"/>
      <c r="MIT26" s="185"/>
      <c r="MIU26" s="185"/>
      <c r="MIV26" s="185"/>
      <c r="MIW26" s="185"/>
      <c r="MIX26" s="185"/>
      <c r="MIY26" s="185"/>
      <c r="MIZ26" s="185"/>
      <c r="MJA26" s="185"/>
      <c r="MJB26" s="185"/>
      <c r="MJC26" s="185"/>
      <c r="MJD26" s="185"/>
      <c r="MJE26" s="185"/>
      <c r="MJF26" s="185"/>
      <c r="MJG26" s="185"/>
      <c r="MJH26" s="185"/>
      <c r="MJI26" s="185"/>
      <c r="MJJ26" s="185"/>
      <c r="MJK26" s="185"/>
      <c r="MJL26" s="185"/>
      <c r="MJM26" s="185"/>
      <c r="MJN26" s="185"/>
      <c r="MJO26" s="185"/>
      <c r="MJP26" s="185"/>
      <c r="MJQ26" s="185"/>
      <c r="MJR26" s="185"/>
      <c r="MJS26" s="185"/>
      <c r="MJT26" s="185"/>
      <c r="MJU26" s="185"/>
      <c r="MJV26" s="185"/>
      <c r="MJW26" s="185"/>
      <c r="MJX26" s="185"/>
      <c r="MJY26" s="185"/>
      <c r="MJZ26" s="185"/>
      <c r="MKA26" s="185"/>
      <c r="MKB26" s="185"/>
      <c r="MKC26" s="185"/>
      <c r="MKD26" s="185"/>
      <c r="MKE26" s="185"/>
      <c r="MKF26" s="185"/>
      <c r="MKG26" s="185"/>
      <c r="MKH26" s="185"/>
      <c r="MKI26" s="185"/>
      <c r="MKJ26" s="185"/>
      <c r="MKK26" s="185"/>
      <c r="MKL26" s="185"/>
      <c r="MKM26" s="185"/>
      <c r="MKN26" s="185"/>
      <c r="MKO26" s="185"/>
      <c r="MKP26" s="185"/>
      <c r="MKQ26" s="185"/>
      <c r="MKR26" s="185"/>
      <c r="MKS26" s="185"/>
      <c r="MKT26" s="185"/>
      <c r="MKU26" s="185"/>
      <c r="MKV26" s="185"/>
      <c r="MKW26" s="185"/>
      <c r="MKX26" s="185"/>
      <c r="MKY26" s="185"/>
      <c r="MKZ26" s="185"/>
      <c r="MLA26" s="185"/>
      <c r="MLB26" s="185"/>
      <c r="MLC26" s="185"/>
      <c r="MLD26" s="185"/>
      <c r="MLE26" s="185"/>
      <c r="MLF26" s="185"/>
      <c r="MLG26" s="185"/>
      <c r="MLH26" s="185"/>
      <c r="MLI26" s="185"/>
      <c r="MLJ26" s="185"/>
      <c r="MLK26" s="185"/>
      <c r="MLL26" s="185"/>
      <c r="MLM26" s="185"/>
      <c r="MLN26" s="185"/>
      <c r="MLO26" s="185"/>
      <c r="MLP26" s="185"/>
      <c r="MLQ26" s="185"/>
      <c r="MLR26" s="185"/>
      <c r="MLS26" s="185"/>
      <c r="MLT26" s="185"/>
      <c r="MLU26" s="185"/>
      <c r="MLV26" s="185"/>
      <c r="MLW26" s="185"/>
      <c r="MLX26" s="185"/>
      <c r="MLY26" s="185"/>
      <c r="MLZ26" s="185"/>
      <c r="MMA26" s="185"/>
      <c r="MMB26" s="185"/>
      <c r="MMC26" s="185"/>
      <c r="MMD26" s="185"/>
      <c r="MME26" s="185"/>
      <c r="MMF26" s="185"/>
      <c r="MMG26" s="185"/>
      <c r="MMH26" s="185"/>
      <c r="MMI26" s="185"/>
      <c r="MMJ26" s="185"/>
      <c r="MMK26" s="185"/>
      <c r="MML26" s="185"/>
      <c r="MMM26" s="185"/>
      <c r="MMN26" s="185"/>
      <c r="MMO26" s="185"/>
      <c r="MMP26" s="185"/>
      <c r="MMQ26" s="185"/>
      <c r="MMR26" s="185"/>
      <c r="MMS26" s="185"/>
      <c r="MMT26" s="185"/>
      <c r="MMU26" s="185"/>
      <c r="MMV26" s="185"/>
      <c r="MMW26" s="185"/>
      <c r="MMX26" s="185"/>
      <c r="MMY26" s="185"/>
      <c r="MMZ26" s="185"/>
      <c r="MNA26" s="185"/>
      <c r="MNB26" s="185"/>
      <c r="MNC26" s="185"/>
      <c r="MND26" s="185"/>
      <c r="MNE26" s="185"/>
      <c r="MNF26" s="185"/>
      <c r="MNG26" s="185"/>
      <c r="MNH26" s="185"/>
      <c r="MNI26" s="185"/>
      <c r="MNJ26" s="185"/>
      <c r="MNK26" s="185"/>
      <c r="MNL26" s="185"/>
      <c r="MNM26" s="185"/>
      <c r="MNN26" s="185"/>
      <c r="MNO26" s="185"/>
      <c r="MNP26" s="185"/>
      <c r="MNQ26" s="185"/>
      <c r="MNR26" s="185"/>
      <c r="MNS26" s="185"/>
      <c r="MNT26" s="185"/>
      <c r="MNU26" s="185"/>
      <c r="MNV26" s="185"/>
      <c r="MNW26" s="185"/>
      <c r="MNX26" s="185"/>
      <c r="MNY26" s="185"/>
      <c r="MNZ26" s="185"/>
      <c r="MOA26" s="185"/>
      <c r="MOB26" s="185"/>
      <c r="MOC26" s="185"/>
      <c r="MOD26" s="185"/>
      <c r="MOE26" s="185"/>
      <c r="MOF26" s="185"/>
      <c r="MOG26" s="185"/>
      <c r="MOH26" s="185"/>
      <c r="MOI26" s="185"/>
      <c r="MOJ26" s="185"/>
      <c r="MOK26" s="185"/>
      <c r="MOL26" s="185"/>
      <c r="MOM26" s="185"/>
      <c r="MON26" s="185"/>
      <c r="MOO26" s="185"/>
      <c r="MOP26" s="185"/>
      <c r="MOQ26" s="185"/>
      <c r="MOR26" s="185"/>
      <c r="MOS26" s="185"/>
      <c r="MOT26" s="185"/>
      <c r="MOU26" s="185"/>
      <c r="MOV26" s="185"/>
      <c r="MOW26" s="185"/>
      <c r="MOX26" s="185"/>
      <c r="MOY26" s="185"/>
      <c r="MOZ26" s="185"/>
      <c r="MPA26" s="185"/>
      <c r="MPB26" s="185"/>
      <c r="MPC26" s="185"/>
      <c r="MPD26" s="185"/>
      <c r="MPE26" s="185"/>
      <c r="MPF26" s="185"/>
      <c r="MPG26" s="185"/>
      <c r="MPH26" s="185"/>
      <c r="MPI26" s="185"/>
      <c r="MPJ26" s="185"/>
      <c r="MPK26" s="185"/>
      <c r="MPL26" s="185"/>
      <c r="MPM26" s="185"/>
      <c r="MPN26" s="185"/>
      <c r="MPO26" s="185"/>
      <c r="MPP26" s="185"/>
      <c r="MPQ26" s="185"/>
      <c r="MPR26" s="185"/>
      <c r="MPS26" s="185"/>
      <c r="MPT26" s="185"/>
      <c r="MPU26" s="185"/>
      <c r="MPV26" s="185"/>
      <c r="MPW26" s="185"/>
      <c r="MPX26" s="185"/>
      <c r="MPY26" s="185"/>
      <c r="MPZ26" s="185"/>
      <c r="MQA26" s="185"/>
      <c r="MQB26" s="185"/>
      <c r="MQC26" s="185"/>
      <c r="MQD26" s="185"/>
      <c r="MQE26" s="185"/>
      <c r="MQF26" s="185"/>
      <c r="MQG26" s="185"/>
      <c r="MQH26" s="185"/>
      <c r="MQI26" s="185"/>
      <c r="MQJ26" s="185"/>
      <c r="MQK26" s="185"/>
      <c r="MQL26" s="185"/>
      <c r="MQM26" s="185"/>
      <c r="MQN26" s="185"/>
      <c r="MQO26" s="185"/>
      <c r="MQP26" s="185"/>
      <c r="MQQ26" s="185"/>
      <c r="MQR26" s="185"/>
      <c r="MQS26" s="185"/>
      <c r="MQT26" s="185"/>
      <c r="MQU26" s="185"/>
      <c r="MQV26" s="185"/>
      <c r="MQW26" s="185"/>
      <c r="MQX26" s="185"/>
      <c r="MQY26" s="185"/>
      <c r="MQZ26" s="185"/>
      <c r="MRA26" s="185"/>
      <c r="MRB26" s="185"/>
      <c r="MRC26" s="185"/>
      <c r="MRD26" s="185"/>
      <c r="MRE26" s="185"/>
      <c r="MRF26" s="185"/>
      <c r="MRG26" s="185"/>
      <c r="MRH26" s="185"/>
      <c r="MRI26" s="185"/>
      <c r="MRJ26" s="185"/>
      <c r="MRK26" s="185"/>
      <c r="MRL26" s="185"/>
      <c r="MRM26" s="185"/>
      <c r="MRN26" s="185"/>
      <c r="MRO26" s="185"/>
      <c r="MRP26" s="185"/>
      <c r="MRQ26" s="185"/>
      <c r="MRR26" s="185"/>
      <c r="MRS26" s="185"/>
      <c r="MRT26" s="185"/>
      <c r="MRU26" s="185"/>
      <c r="MRV26" s="185"/>
      <c r="MRW26" s="185"/>
      <c r="MRX26" s="185"/>
      <c r="MRY26" s="185"/>
      <c r="MRZ26" s="185"/>
      <c r="MSA26" s="185"/>
      <c r="MSB26" s="185"/>
      <c r="MSC26" s="185"/>
      <c r="MSD26" s="185"/>
      <c r="MSE26" s="185"/>
      <c r="MSF26" s="185"/>
      <c r="MSG26" s="185"/>
      <c r="MSH26" s="185"/>
      <c r="MSI26" s="185"/>
      <c r="MSJ26" s="185"/>
      <c r="MSK26" s="185"/>
      <c r="MSL26" s="185"/>
      <c r="MSM26" s="185"/>
      <c r="MSN26" s="185"/>
      <c r="MSO26" s="185"/>
      <c r="MSP26" s="185"/>
      <c r="MSQ26" s="185"/>
      <c r="MSR26" s="185"/>
      <c r="MSS26" s="185"/>
      <c r="MST26" s="185"/>
      <c r="MSU26" s="185"/>
      <c r="MSV26" s="185"/>
      <c r="MSW26" s="185"/>
      <c r="MSX26" s="185"/>
      <c r="MSY26" s="185"/>
      <c r="MSZ26" s="185"/>
      <c r="MTA26" s="185"/>
      <c r="MTB26" s="185"/>
      <c r="MTC26" s="185"/>
      <c r="MTD26" s="185"/>
      <c r="MTE26" s="185"/>
      <c r="MTF26" s="185"/>
      <c r="MTG26" s="185"/>
      <c r="MTH26" s="185"/>
      <c r="MTI26" s="185"/>
      <c r="MTJ26" s="185"/>
      <c r="MTK26" s="185"/>
      <c r="MTL26" s="185"/>
      <c r="MTM26" s="185"/>
      <c r="MTN26" s="185"/>
      <c r="MTO26" s="185"/>
      <c r="MTP26" s="185"/>
      <c r="MTQ26" s="185"/>
      <c r="MTR26" s="185"/>
      <c r="MTS26" s="185"/>
      <c r="MTT26" s="185"/>
      <c r="MTU26" s="185"/>
      <c r="MTV26" s="185"/>
      <c r="MTW26" s="185"/>
      <c r="MTX26" s="185"/>
      <c r="MTY26" s="185"/>
      <c r="MTZ26" s="185"/>
      <c r="MUA26" s="185"/>
      <c r="MUB26" s="185"/>
      <c r="MUC26" s="185"/>
      <c r="MUD26" s="185"/>
      <c r="MUE26" s="185"/>
      <c r="MUF26" s="185"/>
      <c r="MUG26" s="185"/>
      <c r="MUH26" s="185"/>
      <c r="MUI26" s="185"/>
      <c r="MUJ26" s="185"/>
      <c r="MUK26" s="185"/>
      <c r="MUL26" s="185"/>
      <c r="MUM26" s="185"/>
      <c r="MUN26" s="185"/>
      <c r="MUO26" s="185"/>
      <c r="MUP26" s="185"/>
      <c r="MUQ26" s="185"/>
      <c r="MUR26" s="185"/>
      <c r="MUS26" s="185"/>
      <c r="MUT26" s="185"/>
      <c r="MUU26" s="185"/>
      <c r="MUV26" s="185"/>
      <c r="MUW26" s="185"/>
      <c r="MUX26" s="185"/>
      <c r="MUY26" s="185"/>
      <c r="MUZ26" s="185"/>
      <c r="MVA26" s="185"/>
      <c r="MVB26" s="185"/>
      <c r="MVC26" s="185"/>
      <c r="MVD26" s="185"/>
      <c r="MVE26" s="185"/>
      <c r="MVF26" s="185"/>
      <c r="MVG26" s="185"/>
      <c r="MVH26" s="185"/>
      <c r="MVI26" s="185"/>
      <c r="MVJ26" s="185"/>
      <c r="MVK26" s="185"/>
      <c r="MVL26" s="185"/>
      <c r="MVM26" s="185"/>
      <c r="MVN26" s="185"/>
      <c r="MVO26" s="185"/>
      <c r="MVP26" s="185"/>
      <c r="MVQ26" s="185"/>
      <c r="MVR26" s="185"/>
      <c r="MVS26" s="185"/>
      <c r="MVT26" s="185"/>
      <c r="MVU26" s="185"/>
      <c r="MVV26" s="185"/>
      <c r="MVW26" s="185"/>
      <c r="MVX26" s="185"/>
      <c r="MVY26" s="185"/>
      <c r="MVZ26" s="185"/>
      <c r="MWA26" s="185"/>
      <c r="MWB26" s="185"/>
      <c r="MWC26" s="185"/>
      <c r="MWD26" s="185"/>
      <c r="MWE26" s="185"/>
      <c r="MWF26" s="185"/>
      <c r="MWG26" s="185"/>
      <c r="MWH26" s="185"/>
      <c r="MWI26" s="185"/>
      <c r="MWJ26" s="185"/>
      <c r="MWK26" s="185"/>
      <c r="MWL26" s="185"/>
      <c r="MWM26" s="185"/>
      <c r="MWN26" s="185"/>
      <c r="MWO26" s="185"/>
      <c r="MWP26" s="185"/>
      <c r="MWQ26" s="185"/>
      <c r="MWR26" s="185"/>
      <c r="MWS26" s="185"/>
      <c r="MWT26" s="185"/>
      <c r="MWU26" s="185"/>
      <c r="MWV26" s="185"/>
      <c r="MWW26" s="185"/>
      <c r="MWX26" s="185"/>
      <c r="MWY26" s="185"/>
      <c r="MWZ26" s="185"/>
      <c r="MXA26" s="185"/>
      <c r="MXB26" s="185"/>
      <c r="MXC26" s="185"/>
      <c r="MXD26" s="185"/>
      <c r="MXE26" s="185"/>
      <c r="MXF26" s="185"/>
      <c r="MXG26" s="185"/>
      <c r="MXH26" s="185"/>
      <c r="MXI26" s="185"/>
      <c r="MXJ26" s="185"/>
      <c r="MXK26" s="185"/>
      <c r="MXL26" s="185"/>
      <c r="MXM26" s="185"/>
      <c r="MXN26" s="185"/>
      <c r="MXO26" s="185"/>
      <c r="MXP26" s="185"/>
      <c r="MXQ26" s="185"/>
      <c r="MXR26" s="185"/>
      <c r="MXS26" s="185"/>
      <c r="MXT26" s="185"/>
      <c r="MXU26" s="185"/>
      <c r="MXV26" s="185"/>
      <c r="MXW26" s="185"/>
      <c r="MXX26" s="185"/>
      <c r="MXY26" s="185"/>
      <c r="MXZ26" s="185"/>
      <c r="MYA26" s="185"/>
      <c r="MYB26" s="185"/>
      <c r="MYC26" s="185"/>
      <c r="MYD26" s="185"/>
      <c r="MYE26" s="185"/>
      <c r="MYF26" s="185"/>
      <c r="MYG26" s="185"/>
      <c r="MYH26" s="185"/>
      <c r="MYI26" s="185"/>
      <c r="MYJ26" s="185"/>
      <c r="MYK26" s="185"/>
      <c r="MYL26" s="185"/>
      <c r="MYM26" s="185"/>
      <c r="MYN26" s="185"/>
      <c r="MYO26" s="185"/>
      <c r="MYP26" s="185"/>
      <c r="MYQ26" s="185"/>
      <c r="MYR26" s="185"/>
      <c r="MYS26" s="185"/>
      <c r="MYT26" s="185"/>
      <c r="MYU26" s="185"/>
      <c r="MYV26" s="185"/>
      <c r="MYW26" s="185"/>
      <c r="MYX26" s="185"/>
      <c r="MYY26" s="185"/>
      <c r="MYZ26" s="185"/>
      <c r="MZA26" s="185"/>
      <c r="MZB26" s="185"/>
      <c r="MZC26" s="185"/>
      <c r="MZD26" s="185"/>
      <c r="MZE26" s="185"/>
      <c r="MZF26" s="185"/>
      <c r="MZG26" s="185"/>
      <c r="MZH26" s="185"/>
      <c r="MZI26" s="185"/>
      <c r="MZJ26" s="185"/>
      <c r="MZK26" s="185"/>
      <c r="MZL26" s="185"/>
      <c r="MZM26" s="185"/>
      <c r="MZN26" s="185"/>
      <c r="MZO26" s="185"/>
      <c r="MZP26" s="185"/>
      <c r="MZQ26" s="185"/>
      <c r="MZR26" s="185"/>
      <c r="MZS26" s="185"/>
      <c r="MZT26" s="185"/>
      <c r="MZU26" s="185"/>
      <c r="MZV26" s="185"/>
      <c r="MZW26" s="185"/>
      <c r="MZX26" s="185"/>
      <c r="MZY26" s="185"/>
      <c r="MZZ26" s="185"/>
      <c r="NAA26" s="185"/>
      <c r="NAB26" s="185"/>
      <c r="NAC26" s="185"/>
      <c r="NAD26" s="185"/>
      <c r="NAE26" s="185"/>
      <c r="NAF26" s="185"/>
      <c r="NAG26" s="185"/>
      <c r="NAH26" s="185"/>
      <c r="NAI26" s="185"/>
      <c r="NAJ26" s="185"/>
      <c r="NAK26" s="185"/>
      <c r="NAL26" s="185"/>
      <c r="NAM26" s="185"/>
      <c r="NAN26" s="185"/>
      <c r="NAO26" s="185"/>
      <c r="NAP26" s="185"/>
      <c r="NAQ26" s="185"/>
      <c r="NAR26" s="185"/>
      <c r="NAS26" s="185"/>
      <c r="NAT26" s="185"/>
      <c r="NAU26" s="185"/>
      <c r="NAV26" s="185"/>
      <c r="NAW26" s="185"/>
      <c r="NAX26" s="185"/>
      <c r="NAY26" s="185"/>
      <c r="NAZ26" s="185"/>
      <c r="NBA26" s="185"/>
      <c r="NBB26" s="185"/>
      <c r="NBC26" s="185"/>
      <c r="NBD26" s="185"/>
      <c r="NBE26" s="185"/>
      <c r="NBF26" s="185"/>
      <c r="NBG26" s="185"/>
      <c r="NBH26" s="185"/>
      <c r="NBI26" s="185"/>
      <c r="NBJ26" s="185"/>
      <c r="NBK26" s="185"/>
      <c r="NBL26" s="185"/>
      <c r="NBM26" s="185"/>
      <c r="NBN26" s="185"/>
      <c r="NBO26" s="185"/>
      <c r="NBP26" s="185"/>
      <c r="NBQ26" s="185"/>
      <c r="NBR26" s="185"/>
      <c r="NBS26" s="185"/>
      <c r="NBT26" s="185"/>
      <c r="NBU26" s="185"/>
      <c r="NBV26" s="185"/>
      <c r="NBW26" s="185"/>
      <c r="NBX26" s="185"/>
      <c r="NBY26" s="185"/>
      <c r="NBZ26" s="185"/>
      <c r="NCA26" s="185"/>
      <c r="NCB26" s="185"/>
      <c r="NCC26" s="185"/>
      <c r="NCD26" s="185"/>
      <c r="NCE26" s="185"/>
      <c r="NCF26" s="185"/>
      <c r="NCG26" s="185"/>
      <c r="NCH26" s="185"/>
      <c r="NCI26" s="185"/>
      <c r="NCJ26" s="185"/>
      <c r="NCK26" s="185"/>
      <c r="NCL26" s="185"/>
      <c r="NCM26" s="185"/>
      <c r="NCN26" s="185"/>
      <c r="NCO26" s="185"/>
      <c r="NCP26" s="185"/>
      <c r="NCQ26" s="185"/>
      <c r="NCR26" s="185"/>
      <c r="NCS26" s="185"/>
      <c r="NCT26" s="185"/>
      <c r="NCU26" s="185"/>
      <c r="NCV26" s="185"/>
      <c r="NCW26" s="185"/>
      <c r="NCX26" s="185"/>
      <c r="NCY26" s="185"/>
      <c r="NCZ26" s="185"/>
      <c r="NDA26" s="185"/>
      <c r="NDB26" s="185"/>
      <c r="NDC26" s="185"/>
      <c r="NDD26" s="185"/>
      <c r="NDE26" s="185"/>
      <c r="NDF26" s="185"/>
      <c r="NDG26" s="185"/>
      <c r="NDH26" s="185"/>
      <c r="NDI26" s="185"/>
      <c r="NDJ26" s="185"/>
      <c r="NDK26" s="185"/>
      <c r="NDL26" s="185"/>
      <c r="NDM26" s="185"/>
      <c r="NDN26" s="185"/>
      <c r="NDO26" s="185"/>
      <c r="NDP26" s="185"/>
      <c r="NDQ26" s="185"/>
      <c r="NDR26" s="185"/>
      <c r="NDS26" s="185"/>
      <c r="NDT26" s="185"/>
      <c r="NDU26" s="185"/>
      <c r="NDV26" s="185"/>
      <c r="NDW26" s="185"/>
      <c r="NDX26" s="185"/>
      <c r="NDY26" s="185"/>
      <c r="NDZ26" s="185"/>
      <c r="NEA26" s="185"/>
      <c r="NEB26" s="185"/>
      <c r="NEC26" s="185"/>
      <c r="NED26" s="185"/>
      <c r="NEE26" s="185"/>
      <c r="NEF26" s="185"/>
      <c r="NEG26" s="185"/>
      <c r="NEH26" s="185"/>
      <c r="NEI26" s="185"/>
      <c r="NEJ26" s="185"/>
      <c r="NEK26" s="185"/>
      <c r="NEL26" s="185"/>
      <c r="NEM26" s="185"/>
      <c r="NEN26" s="185"/>
      <c r="NEO26" s="185"/>
      <c r="NEP26" s="185"/>
      <c r="NEQ26" s="185"/>
      <c r="NER26" s="185"/>
      <c r="NES26" s="185"/>
      <c r="NET26" s="185"/>
      <c r="NEU26" s="185"/>
      <c r="NEV26" s="185"/>
      <c r="NEW26" s="185"/>
      <c r="NEX26" s="185"/>
      <c r="NEY26" s="185"/>
      <c r="NEZ26" s="185"/>
      <c r="NFA26" s="185"/>
      <c r="NFB26" s="185"/>
      <c r="NFC26" s="185"/>
      <c r="NFD26" s="185"/>
      <c r="NFE26" s="185"/>
      <c r="NFF26" s="185"/>
      <c r="NFG26" s="185"/>
      <c r="NFH26" s="185"/>
      <c r="NFI26" s="185"/>
      <c r="NFJ26" s="185"/>
      <c r="NFK26" s="185"/>
      <c r="NFL26" s="185"/>
      <c r="NFM26" s="185"/>
      <c r="NFN26" s="185"/>
      <c r="NFO26" s="185"/>
      <c r="NFP26" s="185"/>
      <c r="NFQ26" s="185"/>
      <c r="NFR26" s="185"/>
      <c r="NFS26" s="185"/>
      <c r="NFT26" s="185"/>
      <c r="NFU26" s="185"/>
      <c r="NFV26" s="185"/>
      <c r="NFW26" s="185"/>
      <c r="NFX26" s="185"/>
      <c r="NFY26" s="185"/>
      <c r="NFZ26" s="185"/>
      <c r="NGA26" s="185"/>
      <c r="NGB26" s="185"/>
      <c r="NGC26" s="185"/>
      <c r="NGD26" s="185"/>
      <c r="NGE26" s="185"/>
      <c r="NGF26" s="185"/>
      <c r="NGG26" s="185"/>
      <c r="NGH26" s="185"/>
      <c r="NGI26" s="185"/>
      <c r="NGJ26" s="185"/>
      <c r="NGK26" s="185"/>
      <c r="NGL26" s="185"/>
      <c r="NGM26" s="185"/>
      <c r="NGN26" s="185"/>
      <c r="NGO26" s="185"/>
      <c r="NGP26" s="185"/>
      <c r="NGQ26" s="185"/>
      <c r="NGR26" s="185"/>
      <c r="NGS26" s="185"/>
      <c r="NGT26" s="185"/>
      <c r="NGU26" s="185"/>
      <c r="NGV26" s="185"/>
      <c r="NGW26" s="185"/>
      <c r="NGX26" s="185"/>
      <c r="NGY26" s="185"/>
      <c r="NGZ26" s="185"/>
      <c r="NHA26" s="185"/>
      <c r="NHB26" s="185"/>
      <c r="NHC26" s="185"/>
      <c r="NHD26" s="185"/>
      <c r="NHE26" s="185"/>
      <c r="NHF26" s="185"/>
      <c r="NHG26" s="185"/>
      <c r="NHH26" s="185"/>
      <c r="NHI26" s="185"/>
      <c r="NHJ26" s="185"/>
      <c r="NHK26" s="185"/>
      <c r="NHL26" s="185"/>
      <c r="NHM26" s="185"/>
      <c r="NHN26" s="185"/>
      <c r="NHO26" s="185"/>
      <c r="NHP26" s="185"/>
      <c r="NHQ26" s="185"/>
      <c r="NHR26" s="185"/>
      <c r="NHS26" s="185"/>
      <c r="NHT26" s="185"/>
      <c r="NHU26" s="185"/>
      <c r="NHV26" s="185"/>
      <c r="NHW26" s="185"/>
      <c r="NHX26" s="185"/>
      <c r="NHY26" s="185"/>
      <c r="NHZ26" s="185"/>
      <c r="NIA26" s="185"/>
      <c r="NIB26" s="185"/>
      <c r="NIC26" s="185"/>
      <c r="NID26" s="185"/>
      <c r="NIE26" s="185"/>
      <c r="NIF26" s="185"/>
      <c r="NIG26" s="185"/>
      <c r="NIH26" s="185"/>
      <c r="NII26" s="185"/>
      <c r="NIJ26" s="185"/>
      <c r="NIK26" s="185"/>
      <c r="NIL26" s="185"/>
      <c r="NIM26" s="185"/>
      <c r="NIN26" s="185"/>
      <c r="NIO26" s="185"/>
      <c r="NIP26" s="185"/>
      <c r="NIQ26" s="185"/>
      <c r="NIR26" s="185"/>
      <c r="NIS26" s="185"/>
      <c r="NIT26" s="185"/>
      <c r="NIU26" s="185"/>
      <c r="NIV26" s="185"/>
      <c r="NIW26" s="185"/>
      <c r="NIX26" s="185"/>
      <c r="NIY26" s="185"/>
      <c r="NIZ26" s="185"/>
      <c r="NJA26" s="185"/>
      <c r="NJB26" s="185"/>
      <c r="NJC26" s="185"/>
      <c r="NJD26" s="185"/>
      <c r="NJE26" s="185"/>
      <c r="NJF26" s="185"/>
      <c r="NJG26" s="185"/>
      <c r="NJH26" s="185"/>
      <c r="NJI26" s="185"/>
      <c r="NJJ26" s="185"/>
      <c r="NJK26" s="185"/>
      <c r="NJL26" s="185"/>
      <c r="NJM26" s="185"/>
      <c r="NJN26" s="185"/>
      <c r="NJO26" s="185"/>
      <c r="NJP26" s="185"/>
      <c r="NJQ26" s="185"/>
      <c r="NJR26" s="185"/>
      <c r="NJS26" s="185"/>
      <c r="NJT26" s="185"/>
      <c r="NJU26" s="185"/>
      <c r="NJV26" s="185"/>
      <c r="NJW26" s="185"/>
      <c r="NJX26" s="185"/>
      <c r="NJY26" s="185"/>
      <c r="NJZ26" s="185"/>
      <c r="NKA26" s="185"/>
      <c r="NKB26" s="185"/>
      <c r="NKC26" s="185"/>
      <c r="NKD26" s="185"/>
      <c r="NKE26" s="185"/>
      <c r="NKF26" s="185"/>
      <c r="NKG26" s="185"/>
      <c r="NKH26" s="185"/>
      <c r="NKI26" s="185"/>
      <c r="NKJ26" s="185"/>
      <c r="NKK26" s="185"/>
      <c r="NKL26" s="185"/>
      <c r="NKM26" s="185"/>
      <c r="NKN26" s="185"/>
      <c r="NKO26" s="185"/>
      <c r="NKP26" s="185"/>
      <c r="NKQ26" s="185"/>
      <c r="NKR26" s="185"/>
      <c r="NKS26" s="185"/>
      <c r="NKT26" s="185"/>
      <c r="NKU26" s="185"/>
      <c r="NKV26" s="185"/>
      <c r="NKW26" s="185"/>
      <c r="NKX26" s="185"/>
      <c r="NKY26" s="185"/>
      <c r="NKZ26" s="185"/>
      <c r="NLA26" s="185"/>
      <c r="NLB26" s="185"/>
      <c r="NLC26" s="185"/>
      <c r="NLD26" s="185"/>
      <c r="NLE26" s="185"/>
      <c r="NLF26" s="185"/>
      <c r="NLG26" s="185"/>
      <c r="NLH26" s="185"/>
      <c r="NLI26" s="185"/>
      <c r="NLJ26" s="185"/>
      <c r="NLK26" s="185"/>
      <c r="NLL26" s="185"/>
      <c r="NLM26" s="185"/>
      <c r="NLN26" s="185"/>
      <c r="NLO26" s="185"/>
      <c r="NLP26" s="185"/>
      <c r="NLQ26" s="185"/>
      <c r="NLR26" s="185"/>
      <c r="NLS26" s="185"/>
      <c r="NLT26" s="185"/>
      <c r="NLU26" s="185"/>
      <c r="NLV26" s="185"/>
      <c r="NLW26" s="185"/>
      <c r="NLX26" s="185"/>
      <c r="NLY26" s="185"/>
      <c r="NLZ26" s="185"/>
      <c r="NMA26" s="185"/>
      <c r="NMB26" s="185"/>
      <c r="NMC26" s="185"/>
      <c r="NMD26" s="185"/>
      <c r="NME26" s="185"/>
      <c r="NMF26" s="185"/>
      <c r="NMG26" s="185"/>
      <c r="NMH26" s="185"/>
      <c r="NMI26" s="185"/>
      <c r="NMJ26" s="185"/>
      <c r="NMK26" s="185"/>
      <c r="NML26" s="185"/>
      <c r="NMM26" s="185"/>
      <c r="NMN26" s="185"/>
      <c r="NMO26" s="185"/>
      <c r="NMP26" s="185"/>
      <c r="NMQ26" s="185"/>
      <c r="NMR26" s="185"/>
      <c r="NMS26" s="185"/>
      <c r="NMT26" s="185"/>
      <c r="NMU26" s="185"/>
      <c r="NMV26" s="185"/>
      <c r="NMW26" s="185"/>
      <c r="NMX26" s="185"/>
      <c r="NMY26" s="185"/>
      <c r="NMZ26" s="185"/>
      <c r="NNA26" s="185"/>
      <c r="NNB26" s="185"/>
      <c r="NNC26" s="185"/>
      <c r="NND26" s="185"/>
      <c r="NNE26" s="185"/>
      <c r="NNF26" s="185"/>
      <c r="NNG26" s="185"/>
      <c r="NNH26" s="185"/>
      <c r="NNI26" s="185"/>
      <c r="NNJ26" s="185"/>
      <c r="NNK26" s="185"/>
      <c r="NNL26" s="185"/>
      <c r="NNM26" s="185"/>
      <c r="NNN26" s="185"/>
      <c r="NNO26" s="185"/>
      <c r="NNP26" s="185"/>
      <c r="NNQ26" s="185"/>
      <c r="NNR26" s="185"/>
      <c r="NNS26" s="185"/>
      <c r="NNT26" s="185"/>
      <c r="NNU26" s="185"/>
      <c r="NNV26" s="185"/>
      <c r="NNW26" s="185"/>
      <c r="NNX26" s="185"/>
      <c r="NNY26" s="185"/>
      <c r="NNZ26" s="185"/>
      <c r="NOA26" s="185"/>
      <c r="NOB26" s="185"/>
      <c r="NOC26" s="185"/>
      <c r="NOD26" s="185"/>
      <c r="NOE26" s="185"/>
      <c r="NOF26" s="185"/>
      <c r="NOG26" s="185"/>
      <c r="NOH26" s="185"/>
      <c r="NOI26" s="185"/>
      <c r="NOJ26" s="185"/>
      <c r="NOK26" s="185"/>
      <c r="NOL26" s="185"/>
      <c r="NOM26" s="185"/>
      <c r="NON26" s="185"/>
      <c r="NOO26" s="185"/>
      <c r="NOP26" s="185"/>
      <c r="NOQ26" s="185"/>
      <c r="NOR26" s="185"/>
      <c r="NOS26" s="185"/>
      <c r="NOT26" s="185"/>
      <c r="NOU26" s="185"/>
      <c r="NOV26" s="185"/>
      <c r="NOW26" s="185"/>
      <c r="NOX26" s="185"/>
      <c r="NOY26" s="185"/>
      <c r="NOZ26" s="185"/>
      <c r="NPA26" s="185"/>
      <c r="NPB26" s="185"/>
      <c r="NPC26" s="185"/>
      <c r="NPD26" s="185"/>
      <c r="NPE26" s="185"/>
      <c r="NPF26" s="185"/>
      <c r="NPG26" s="185"/>
      <c r="NPH26" s="185"/>
      <c r="NPI26" s="185"/>
      <c r="NPJ26" s="185"/>
      <c r="NPK26" s="185"/>
      <c r="NPL26" s="185"/>
      <c r="NPM26" s="185"/>
      <c r="NPN26" s="185"/>
      <c r="NPO26" s="185"/>
      <c r="NPP26" s="185"/>
      <c r="NPQ26" s="185"/>
      <c r="NPR26" s="185"/>
      <c r="NPS26" s="185"/>
      <c r="NPT26" s="185"/>
      <c r="NPU26" s="185"/>
      <c r="NPV26" s="185"/>
      <c r="NPW26" s="185"/>
      <c r="NPX26" s="185"/>
      <c r="NPY26" s="185"/>
      <c r="NPZ26" s="185"/>
      <c r="NQA26" s="185"/>
      <c r="NQB26" s="185"/>
      <c r="NQC26" s="185"/>
      <c r="NQD26" s="185"/>
      <c r="NQE26" s="185"/>
      <c r="NQF26" s="185"/>
      <c r="NQG26" s="185"/>
      <c r="NQH26" s="185"/>
      <c r="NQI26" s="185"/>
      <c r="NQJ26" s="185"/>
      <c r="NQK26" s="185"/>
      <c r="NQL26" s="185"/>
      <c r="NQM26" s="185"/>
      <c r="NQN26" s="185"/>
      <c r="NQO26" s="185"/>
      <c r="NQP26" s="185"/>
      <c r="NQQ26" s="185"/>
      <c r="NQR26" s="185"/>
      <c r="NQS26" s="185"/>
      <c r="NQT26" s="185"/>
      <c r="NQU26" s="185"/>
      <c r="NQV26" s="185"/>
      <c r="NQW26" s="185"/>
      <c r="NQX26" s="185"/>
      <c r="NQY26" s="185"/>
      <c r="NQZ26" s="185"/>
      <c r="NRA26" s="185"/>
      <c r="NRB26" s="185"/>
      <c r="NRC26" s="185"/>
      <c r="NRD26" s="185"/>
      <c r="NRE26" s="185"/>
      <c r="NRF26" s="185"/>
      <c r="NRG26" s="185"/>
      <c r="NRH26" s="185"/>
      <c r="NRI26" s="185"/>
      <c r="NRJ26" s="185"/>
      <c r="NRK26" s="185"/>
      <c r="NRL26" s="185"/>
      <c r="NRM26" s="185"/>
      <c r="NRN26" s="185"/>
      <c r="NRO26" s="185"/>
      <c r="NRP26" s="185"/>
      <c r="NRQ26" s="185"/>
      <c r="NRR26" s="185"/>
      <c r="NRS26" s="185"/>
      <c r="NRT26" s="185"/>
      <c r="NRU26" s="185"/>
      <c r="NRV26" s="185"/>
      <c r="NRW26" s="185"/>
      <c r="NRX26" s="185"/>
      <c r="NRY26" s="185"/>
      <c r="NRZ26" s="185"/>
      <c r="NSA26" s="185"/>
      <c r="NSB26" s="185"/>
      <c r="NSC26" s="185"/>
      <c r="NSD26" s="185"/>
      <c r="NSE26" s="185"/>
      <c r="NSF26" s="185"/>
      <c r="NSG26" s="185"/>
      <c r="NSH26" s="185"/>
      <c r="NSI26" s="185"/>
      <c r="NSJ26" s="185"/>
      <c r="NSK26" s="185"/>
      <c r="NSL26" s="185"/>
      <c r="NSM26" s="185"/>
      <c r="NSN26" s="185"/>
      <c r="NSO26" s="185"/>
      <c r="NSP26" s="185"/>
      <c r="NSQ26" s="185"/>
      <c r="NSR26" s="185"/>
      <c r="NSS26" s="185"/>
      <c r="NST26" s="185"/>
      <c r="NSU26" s="185"/>
      <c r="NSV26" s="185"/>
      <c r="NSW26" s="185"/>
      <c r="NSX26" s="185"/>
      <c r="NSY26" s="185"/>
      <c r="NSZ26" s="185"/>
      <c r="NTA26" s="185"/>
      <c r="NTB26" s="185"/>
      <c r="NTC26" s="185"/>
      <c r="NTD26" s="185"/>
      <c r="NTE26" s="185"/>
      <c r="NTF26" s="185"/>
      <c r="NTG26" s="185"/>
      <c r="NTH26" s="185"/>
      <c r="NTI26" s="185"/>
      <c r="NTJ26" s="185"/>
      <c r="NTK26" s="185"/>
      <c r="NTL26" s="185"/>
      <c r="NTM26" s="185"/>
      <c r="NTN26" s="185"/>
      <c r="NTO26" s="185"/>
      <c r="NTP26" s="185"/>
      <c r="NTQ26" s="185"/>
      <c r="NTR26" s="185"/>
      <c r="NTS26" s="185"/>
      <c r="NTT26" s="185"/>
      <c r="NTU26" s="185"/>
      <c r="NTV26" s="185"/>
      <c r="NTW26" s="185"/>
      <c r="NTX26" s="185"/>
      <c r="NTY26" s="185"/>
      <c r="NTZ26" s="185"/>
      <c r="NUA26" s="185"/>
      <c r="NUB26" s="185"/>
      <c r="NUC26" s="185"/>
      <c r="NUD26" s="185"/>
      <c r="NUE26" s="185"/>
      <c r="NUF26" s="185"/>
      <c r="NUG26" s="185"/>
      <c r="NUH26" s="185"/>
      <c r="NUI26" s="185"/>
      <c r="NUJ26" s="185"/>
      <c r="NUK26" s="185"/>
      <c r="NUL26" s="185"/>
      <c r="NUM26" s="185"/>
      <c r="NUN26" s="185"/>
      <c r="NUO26" s="185"/>
      <c r="NUP26" s="185"/>
      <c r="NUQ26" s="185"/>
      <c r="NUR26" s="185"/>
      <c r="NUS26" s="185"/>
      <c r="NUT26" s="185"/>
      <c r="NUU26" s="185"/>
      <c r="NUV26" s="185"/>
      <c r="NUW26" s="185"/>
      <c r="NUX26" s="185"/>
      <c r="NUY26" s="185"/>
      <c r="NUZ26" s="185"/>
      <c r="NVA26" s="185"/>
      <c r="NVB26" s="185"/>
      <c r="NVC26" s="185"/>
      <c r="NVD26" s="185"/>
      <c r="NVE26" s="185"/>
      <c r="NVF26" s="185"/>
      <c r="NVG26" s="185"/>
      <c r="NVH26" s="185"/>
      <c r="NVI26" s="185"/>
      <c r="NVJ26" s="185"/>
      <c r="NVK26" s="185"/>
      <c r="NVL26" s="185"/>
      <c r="NVM26" s="185"/>
      <c r="NVN26" s="185"/>
      <c r="NVO26" s="185"/>
      <c r="NVP26" s="185"/>
      <c r="NVQ26" s="185"/>
      <c r="NVR26" s="185"/>
      <c r="NVS26" s="185"/>
      <c r="NVT26" s="185"/>
      <c r="NVU26" s="185"/>
      <c r="NVV26" s="185"/>
      <c r="NVW26" s="185"/>
      <c r="NVX26" s="185"/>
      <c r="NVY26" s="185"/>
      <c r="NVZ26" s="185"/>
      <c r="NWA26" s="185"/>
      <c r="NWB26" s="185"/>
      <c r="NWC26" s="185"/>
      <c r="NWD26" s="185"/>
      <c r="NWE26" s="185"/>
      <c r="NWF26" s="185"/>
      <c r="NWG26" s="185"/>
      <c r="NWH26" s="185"/>
      <c r="NWI26" s="185"/>
      <c r="NWJ26" s="185"/>
      <c r="NWK26" s="185"/>
      <c r="NWL26" s="185"/>
      <c r="NWM26" s="185"/>
      <c r="NWN26" s="185"/>
      <c r="NWO26" s="185"/>
      <c r="NWP26" s="185"/>
      <c r="NWQ26" s="185"/>
      <c r="NWR26" s="185"/>
      <c r="NWS26" s="185"/>
      <c r="NWT26" s="185"/>
      <c r="NWU26" s="185"/>
      <c r="NWV26" s="185"/>
      <c r="NWW26" s="185"/>
      <c r="NWX26" s="185"/>
      <c r="NWY26" s="185"/>
      <c r="NWZ26" s="185"/>
      <c r="NXA26" s="185"/>
      <c r="NXB26" s="185"/>
      <c r="NXC26" s="185"/>
      <c r="NXD26" s="185"/>
      <c r="NXE26" s="185"/>
      <c r="NXF26" s="185"/>
      <c r="NXG26" s="185"/>
      <c r="NXH26" s="185"/>
      <c r="NXI26" s="185"/>
      <c r="NXJ26" s="185"/>
      <c r="NXK26" s="185"/>
      <c r="NXL26" s="185"/>
      <c r="NXM26" s="185"/>
      <c r="NXN26" s="185"/>
      <c r="NXO26" s="185"/>
      <c r="NXP26" s="185"/>
      <c r="NXQ26" s="185"/>
      <c r="NXR26" s="185"/>
      <c r="NXS26" s="185"/>
      <c r="NXT26" s="185"/>
      <c r="NXU26" s="185"/>
      <c r="NXV26" s="185"/>
      <c r="NXW26" s="185"/>
      <c r="NXX26" s="185"/>
      <c r="NXY26" s="185"/>
      <c r="NXZ26" s="185"/>
      <c r="NYA26" s="185"/>
      <c r="NYB26" s="185"/>
      <c r="NYC26" s="185"/>
      <c r="NYD26" s="185"/>
      <c r="NYE26" s="185"/>
      <c r="NYF26" s="185"/>
      <c r="NYG26" s="185"/>
      <c r="NYH26" s="185"/>
      <c r="NYI26" s="185"/>
      <c r="NYJ26" s="185"/>
      <c r="NYK26" s="185"/>
      <c r="NYL26" s="185"/>
      <c r="NYM26" s="185"/>
      <c r="NYN26" s="185"/>
      <c r="NYO26" s="185"/>
      <c r="NYP26" s="185"/>
      <c r="NYQ26" s="185"/>
      <c r="NYR26" s="185"/>
      <c r="NYS26" s="185"/>
      <c r="NYT26" s="185"/>
      <c r="NYU26" s="185"/>
      <c r="NYV26" s="185"/>
      <c r="NYW26" s="185"/>
      <c r="NYX26" s="185"/>
      <c r="NYY26" s="185"/>
      <c r="NYZ26" s="185"/>
      <c r="NZA26" s="185"/>
      <c r="NZB26" s="185"/>
      <c r="NZC26" s="185"/>
      <c r="NZD26" s="185"/>
      <c r="NZE26" s="185"/>
      <c r="NZF26" s="185"/>
      <c r="NZG26" s="185"/>
      <c r="NZH26" s="185"/>
      <c r="NZI26" s="185"/>
      <c r="NZJ26" s="185"/>
      <c r="NZK26" s="185"/>
      <c r="NZL26" s="185"/>
      <c r="NZM26" s="185"/>
      <c r="NZN26" s="185"/>
      <c r="NZO26" s="185"/>
      <c r="NZP26" s="185"/>
      <c r="NZQ26" s="185"/>
      <c r="NZR26" s="185"/>
      <c r="NZS26" s="185"/>
      <c r="NZT26" s="185"/>
      <c r="NZU26" s="185"/>
      <c r="NZV26" s="185"/>
      <c r="NZW26" s="185"/>
      <c r="NZX26" s="185"/>
      <c r="NZY26" s="185"/>
      <c r="NZZ26" s="185"/>
      <c r="OAA26" s="185"/>
      <c r="OAB26" s="185"/>
      <c r="OAC26" s="185"/>
      <c r="OAD26" s="185"/>
      <c r="OAE26" s="185"/>
      <c r="OAF26" s="185"/>
      <c r="OAG26" s="185"/>
      <c r="OAH26" s="185"/>
      <c r="OAI26" s="185"/>
      <c r="OAJ26" s="185"/>
      <c r="OAK26" s="185"/>
      <c r="OAL26" s="185"/>
      <c r="OAM26" s="185"/>
      <c r="OAN26" s="185"/>
      <c r="OAO26" s="185"/>
      <c r="OAP26" s="185"/>
      <c r="OAQ26" s="185"/>
      <c r="OAR26" s="185"/>
      <c r="OAS26" s="185"/>
      <c r="OAT26" s="185"/>
      <c r="OAU26" s="185"/>
      <c r="OAV26" s="185"/>
      <c r="OAW26" s="185"/>
      <c r="OAX26" s="185"/>
      <c r="OAY26" s="185"/>
      <c r="OAZ26" s="185"/>
      <c r="OBA26" s="185"/>
      <c r="OBB26" s="185"/>
      <c r="OBC26" s="185"/>
      <c r="OBD26" s="185"/>
      <c r="OBE26" s="185"/>
      <c r="OBF26" s="185"/>
      <c r="OBG26" s="185"/>
      <c r="OBH26" s="185"/>
      <c r="OBI26" s="185"/>
      <c r="OBJ26" s="185"/>
      <c r="OBK26" s="185"/>
      <c r="OBL26" s="185"/>
      <c r="OBM26" s="185"/>
      <c r="OBN26" s="185"/>
      <c r="OBO26" s="185"/>
      <c r="OBP26" s="185"/>
      <c r="OBQ26" s="185"/>
      <c r="OBR26" s="185"/>
      <c r="OBS26" s="185"/>
      <c r="OBT26" s="185"/>
      <c r="OBU26" s="185"/>
      <c r="OBV26" s="185"/>
      <c r="OBW26" s="185"/>
      <c r="OBX26" s="185"/>
      <c r="OBY26" s="185"/>
      <c r="OBZ26" s="185"/>
      <c r="OCA26" s="185"/>
      <c r="OCB26" s="185"/>
      <c r="OCC26" s="185"/>
      <c r="OCD26" s="185"/>
      <c r="OCE26" s="185"/>
      <c r="OCF26" s="185"/>
      <c r="OCG26" s="185"/>
      <c r="OCH26" s="185"/>
      <c r="OCI26" s="185"/>
      <c r="OCJ26" s="185"/>
      <c r="OCK26" s="185"/>
      <c r="OCL26" s="185"/>
      <c r="OCM26" s="185"/>
      <c r="OCN26" s="185"/>
      <c r="OCO26" s="185"/>
      <c r="OCP26" s="185"/>
      <c r="OCQ26" s="185"/>
      <c r="OCR26" s="185"/>
      <c r="OCS26" s="185"/>
      <c r="OCT26" s="185"/>
      <c r="OCU26" s="185"/>
      <c r="OCV26" s="185"/>
      <c r="OCW26" s="185"/>
      <c r="OCX26" s="185"/>
      <c r="OCY26" s="185"/>
      <c r="OCZ26" s="185"/>
      <c r="ODA26" s="185"/>
      <c r="ODB26" s="185"/>
      <c r="ODC26" s="185"/>
      <c r="ODD26" s="185"/>
      <c r="ODE26" s="185"/>
      <c r="ODF26" s="185"/>
      <c r="ODG26" s="185"/>
      <c r="ODH26" s="185"/>
      <c r="ODI26" s="185"/>
      <c r="ODJ26" s="185"/>
      <c r="ODK26" s="185"/>
      <c r="ODL26" s="185"/>
      <c r="ODM26" s="185"/>
      <c r="ODN26" s="185"/>
      <c r="ODO26" s="185"/>
      <c r="ODP26" s="185"/>
      <c r="ODQ26" s="185"/>
      <c r="ODR26" s="185"/>
      <c r="ODS26" s="185"/>
      <c r="ODT26" s="185"/>
      <c r="ODU26" s="185"/>
      <c r="ODV26" s="185"/>
      <c r="ODW26" s="185"/>
      <c r="ODX26" s="185"/>
      <c r="ODY26" s="185"/>
      <c r="ODZ26" s="185"/>
      <c r="OEA26" s="185"/>
      <c r="OEB26" s="185"/>
      <c r="OEC26" s="185"/>
      <c r="OED26" s="185"/>
      <c r="OEE26" s="185"/>
      <c r="OEF26" s="185"/>
      <c r="OEG26" s="185"/>
      <c r="OEH26" s="185"/>
      <c r="OEI26" s="185"/>
      <c r="OEJ26" s="185"/>
      <c r="OEK26" s="185"/>
      <c r="OEL26" s="185"/>
      <c r="OEM26" s="185"/>
      <c r="OEN26" s="185"/>
      <c r="OEO26" s="185"/>
      <c r="OEP26" s="185"/>
      <c r="OEQ26" s="185"/>
      <c r="OER26" s="185"/>
      <c r="OES26" s="185"/>
      <c r="OET26" s="185"/>
      <c r="OEU26" s="185"/>
      <c r="OEV26" s="185"/>
      <c r="OEW26" s="185"/>
      <c r="OEX26" s="185"/>
      <c r="OEY26" s="185"/>
      <c r="OEZ26" s="185"/>
      <c r="OFA26" s="185"/>
      <c r="OFB26" s="185"/>
      <c r="OFC26" s="185"/>
      <c r="OFD26" s="185"/>
      <c r="OFE26" s="185"/>
      <c r="OFF26" s="185"/>
      <c r="OFG26" s="185"/>
      <c r="OFH26" s="185"/>
      <c r="OFI26" s="185"/>
      <c r="OFJ26" s="185"/>
      <c r="OFK26" s="185"/>
      <c r="OFL26" s="185"/>
      <c r="OFM26" s="185"/>
      <c r="OFN26" s="185"/>
      <c r="OFO26" s="185"/>
      <c r="OFP26" s="185"/>
      <c r="OFQ26" s="185"/>
      <c r="OFR26" s="185"/>
      <c r="OFS26" s="185"/>
      <c r="OFT26" s="185"/>
      <c r="OFU26" s="185"/>
      <c r="OFV26" s="185"/>
      <c r="OFW26" s="185"/>
      <c r="OFX26" s="185"/>
      <c r="OFY26" s="185"/>
      <c r="OFZ26" s="185"/>
      <c r="OGA26" s="185"/>
      <c r="OGB26" s="185"/>
      <c r="OGC26" s="185"/>
      <c r="OGD26" s="185"/>
      <c r="OGE26" s="185"/>
      <c r="OGF26" s="185"/>
      <c r="OGG26" s="185"/>
      <c r="OGH26" s="185"/>
      <c r="OGI26" s="185"/>
      <c r="OGJ26" s="185"/>
      <c r="OGK26" s="185"/>
      <c r="OGL26" s="185"/>
      <c r="OGM26" s="185"/>
      <c r="OGN26" s="185"/>
      <c r="OGO26" s="185"/>
      <c r="OGP26" s="185"/>
      <c r="OGQ26" s="185"/>
      <c r="OGR26" s="185"/>
      <c r="OGS26" s="185"/>
      <c r="OGT26" s="185"/>
      <c r="OGU26" s="185"/>
      <c r="OGV26" s="185"/>
      <c r="OGW26" s="185"/>
      <c r="OGX26" s="185"/>
      <c r="OGY26" s="185"/>
      <c r="OGZ26" s="185"/>
      <c r="OHA26" s="185"/>
      <c r="OHB26" s="185"/>
      <c r="OHC26" s="185"/>
      <c r="OHD26" s="185"/>
      <c r="OHE26" s="185"/>
      <c r="OHF26" s="185"/>
      <c r="OHG26" s="185"/>
      <c r="OHH26" s="185"/>
      <c r="OHI26" s="185"/>
      <c r="OHJ26" s="185"/>
      <c r="OHK26" s="185"/>
      <c r="OHL26" s="185"/>
      <c r="OHM26" s="185"/>
      <c r="OHN26" s="185"/>
      <c r="OHO26" s="185"/>
      <c r="OHP26" s="185"/>
      <c r="OHQ26" s="185"/>
      <c r="OHR26" s="185"/>
      <c r="OHS26" s="185"/>
      <c r="OHT26" s="185"/>
      <c r="OHU26" s="185"/>
      <c r="OHV26" s="185"/>
      <c r="OHW26" s="185"/>
      <c r="OHX26" s="185"/>
      <c r="OHY26" s="185"/>
      <c r="OHZ26" s="185"/>
      <c r="OIA26" s="185"/>
      <c r="OIB26" s="185"/>
      <c r="OIC26" s="185"/>
      <c r="OID26" s="185"/>
      <c r="OIE26" s="185"/>
      <c r="OIF26" s="185"/>
      <c r="OIG26" s="185"/>
      <c r="OIH26" s="185"/>
      <c r="OII26" s="185"/>
      <c r="OIJ26" s="185"/>
      <c r="OIK26" s="185"/>
      <c r="OIL26" s="185"/>
      <c r="OIM26" s="185"/>
      <c r="OIN26" s="185"/>
      <c r="OIO26" s="185"/>
      <c r="OIP26" s="185"/>
      <c r="OIQ26" s="185"/>
      <c r="OIR26" s="185"/>
      <c r="OIS26" s="185"/>
      <c r="OIT26" s="185"/>
      <c r="OIU26" s="185"/>
      <c r="OIV26" s="185"/>
      <c r="OIW26" s="185"/>
      <c r="OIX26" s="185"/>
      <c r="OIY26" s="185"/>
      <c r="OIZ26" s="185"/>
      <c r="OJA26" s="185"/>
      <c r="OJB26" s="185"/>
      <c r="OJC26" s="185"/>
      <c r="OJD26" s="185"/>
      <c r="OJE26" s="185"/>
      <c r="OJF26" s="185"/>
      <c r="OJG26" s="185"/>
      <c r="OJH26" s="185"/>
      <c r="OJI26" s="185"/>
      <c r="OJJ26" s="185"/>
      <c r="OJK26" s="185"/>
      <c r="OJL26" s="185"/>
      <c r="OJM26" s="185"/>
      <c r="OJN26" s="185"/>
      <c r="OJO26" s="185"/>
      <c r="OJP26" s="185"/>
      <c r="OJQ26" s="185"/>
      <c r="OJR26" s="185"/>
      <c r="OJS26" s="185"/>
      <c r="OJT26" s="185"/>
      <c r="OJU26" s="185"/>
      <c r="OJV26" s="185"/>
      <c r="OJW26" s="185"/>
      <c r="OJX26" s="185"/>
      <c r="OJY26" s="185"/>
      <c r="OJZ26" s="185"/>
      <c r="OKA26" s="185"/>
      <c r="OKB26" s="185"/>
      <c r="OKC26" s="185"/>
      <c r="OKD26" s="185"/>
      <c r="OKE26" s="185"/>
      <c r="OKF26" s="185"/>
      <c r="OKG26" s="185"/>
      <c r="OKH26" s="185"/>
      <c r="OKI26" s="185"/>
      <c r="OKJ26" s="185"/>
      <c r="OKK26" s="185"/>
      <c r="OKL26" s="185"/>
      <c r="OKM26" s="185"/>
      <c r="OKN26" s="185"/>
      <c r="OKO26" s="185"/>
      <c r="OKP26" s="185"/>
      <c r="OKQ26" s="185"/>
      <c r="OKR26" s="185"/>
      <c r="OKS26" s="185"/>
      <c r="OKT26" s="185"/>
      <c r="OKU26" s="185"/>
      <c r="OKV26" s="185"/>
      <c r="OKW26" s="185"/>
      <c r="OKX26" s="185"/>
      <c r="OKY26" s="185"/>
      <c r="OKZ26" s="185"/>
      <c r="OLA26" s="185"/>
      <c r="OLB26" s="185"/>
      <c r="OLC26" s="185"/>
      <c r="OLD26" s="185"/>
      <c r="OLE26" s="185"/>
      <c r="OLF26" s="185"/>
      <c r="OLG26" s="185"/>
      <c r="OLH26" s="185"/>
      <c r="OLI26" s="185"/>
      <c r="OLJ26" s="185"/>
      <c r="OLK26" s="185"/>
      <c r="OLL26" s="185"/>
      <c r="OLM26" s="185"/>
      <c r="OLN26" s="185"/>
      <c r="OLO26" s="185"/>
      <c r="OLP26" s="185"/>
      <c r="OLQ26" s="185"/>
      <c r="OLR26" s="185"/>
      <c r="OLS26" s="185"/>
      <c r="OLT26" s="185"/>
      <c r="OLU26" s="185"/>
      <c r="OLV26" s="185"/>
      <c r="OLW26" s="185"/>
      <c r="OLX26" s="185"/>
      <c r="OLY26" s="185"/>
      <c r="OLZ26" s="185"/>
      <c r="OMA26" s="185"/>
      <c r="OMB26" s="185"/>
      <c r="OMC26" s="185"/>
      <c r="OMD26" s="185"/>
      <c r="OME26" s="185"/>
      <c r="OMF26" s="185"/>
      <c r="OMG26" s="185"/>
      <c r="OMH26" s="185"/>
      <c r="OMI26" s="185"/>
      <c r="OMJ26" s="185"/>
      <c r="OMK26" s="185"/>
      <c r="OML26" s="185"/>
      <c r="OMM26" s="185"/>
      <c r="OMN26" s="185"/>
      <c r="OMO26" s="185"/>
      <c r="OMP26" s="185"/>
      <c r="OMQ26" s="185"/>
      <c r="OMR26" s="185"/>
      <c r="OMS26" s="185"/>
      <c r="OMT26" s="185"/>
      <c r="OMU26" s="185"/>
      <c r="OMV26" s="185"/>
      <c r="OMW26" s="185"/>
      <c r="OMX26" s="185"/>
      <c r="OMY26" s="185"/>
      <c r="OMZ26" s="185"/>
      <c r="ONA26" s="185"/>
      <c r="ONB26" s="185"/>
      <c r="ONC26" s="185"/>
      <c r="OND26" s="185"/>
      <c r="ONE26" s="185"/>
      <c r="ONF26" s="185"/>
      <c r="ONG26" s="185"/>
      <c r="ONH26" s="185"/>
      <c r="ONI26" s="185"/>
      <c r="ONJ26" s="185"/>
      <c r="ONK26" s="185"/>
      <c r="ONL26" s="185"/>
      <c r="ONM26" s="185"/>
      <c r="ONN26" s="185"/>
      <c r="ONO26" s="185"/>
      <c r="ONP26" s="185"/>
      <c r="ONQ26" s="185"/>
      <c r="ONR26" s="185"/>
      <c r="ONS26" s="185"/>
      <c r="ONT26" s="185"/>
      <c r="ONU26" s="185"/>
      <c r="ONV26" s="185"/>
      <c r="ONW26" s="185"/>
      <c r="ONX26" s="185"/>
      <c r="ONY26" s="185"/>
      <c r="ONZ26" s="185"/>
      <c r="OOA26" s="185"/>
      <c r="OOB26" s="185"/>
      <c r="OOC26" s="185"/>
      <c r="OOD26" s="185"/>
      <c r="OOE26" s="185"/>
      <c r="OOF26" s="185"/>
      <c r="OOG26" s="185"/>
      <c r="OOH26" s="185"/>
      <c r="OOI26" s="185"/>
      <c r="OOJ26" s="185"/>
      <c r="OOK26" s="185"/>
      <c r="OOL26" s="185"/>
      <c r="OOM26" s="185"/>
      <c r="OON26" s="185"/>
      <c r="OOO26" s="185"/>
      <c r="OOP26" s="185"/>
      <c r="OOQ26" s="185"/>
      <c r="OOR26" s="185"/>
      <c r="OOS26" s="185"/>
      <c r="OOT26" s="185"/>
      <c r="OOU26" s="185"/>
      <c r="OOV26" s="185"/>
      <c r="OOW26" s="185"/>
      <c r="OOX26" s="185"/>
      <c r="OOY26" s="185"/>
      <c r="OOZ26" s="185"/>
      <c r="OPA26" s="185"/>
      <c r="OPB26" s="185"/>
      <c r="OPC26" s="185"/>
      <c r="OPD26" s="185"/>
      <c r="OPE26" s="185"/>
      <c r="OPF26" s="185"/>
      <c r="OPG26" s="185"/>
      <c r="OPH26" s="185"/>
      <c r="OPI26" s="185"/>
      <c r="OPJ26" s="185"/>
      <c r="OPK26" s="185"/>
      <c r="OPL26" s="185"/>
      <c r="OPM26" s="185"/>
      <c r="OPN26" s="185"/>
      <c r="OPO26" s="185"/>
      <c r="OPP26" s="185"/>
      <c r="OPQ26" s="185"/>
      <c r="OPR26" s="185"/>
      <c r="OPS26" s="185"/>
      <c r="OPT26" s="185"/>
      <c r="OPU26" s="185"/>
      <c r="OPV26" s="185"/>
      <c r="OPW26" s="185"/>
      <c r="OPX26" s="185"/>
      <c r="OPY26" s="185"/>
      <c r="OPZ26" s="185"/>
      <c r="OQA26" s="185"/>
      <c r="OQB26" s="185"/>
      <c r="OQC26" s="185"/>
      <c r="OQD26" s="185"/>
      <c r="OQE26" s="185"/>
      <c r="OQF26" s="185"/>
      <c r="OQG26" s="185"/>
      <c r="OQH26" s="185"/>
      <c r="OQI26" s="185"/>
      <c r="OQJ26" s="185"/>
      <c r="OQK26" s="185"/>
      <c r="OQL26" s="185"/>
      <c r="OQM26" s="185"/>
      <c r="OQN26" s="185"/>
      <c r="OQO26" s="185"/>
      <c r="OQP26" s="185"/>
      <c r="OQQ26" s="185"/>
      <c r="OQR26" s="185"/>
      <c r="OQS26" s="185"/>
      <c r="OQT26" s="185"/>
      <c r="OQU26" s="185"/>
      <c r="OQV26" s="185"/>
      <c r="OQW26" s="185"/>
      <c r="OQX26" s="185"/>
      <c r="OQY26" s="185"/>
      <c r="OQZ26" s="185"/>
      <c r="ORA26" s="185"/>
      <c r="ORB26" s="185"/>
      <c r="ORC26" s="185"/>
      <c r="ORD26" s="185"/>
      <c r="ORE26" s="185"/>
      <c r="ORF26" s="185"/>
      <c r="ORG26" s="185"/>
      <c r="ORH26" s="185"/>
      <c r="ORI26" s="185"/>
      <c r="ORJ26" s="185"/>
      <c r="ORK26" s="185"/>
      <c r="ORL26" s="185"/>
      <c r="ORM26" s="185"/>
      <c r="ORN26" s="185"/>
      <c r="ORO26" s="185"/>
      <c r="ORP26" s="185"/>
      <c r="ORQ26" s="185"/>
      <c r="ORR26" s="185"/>
      <c r="ORS26" s="185"/>
      <c r="ORT26" s="185"/>
      <c r="ORU26" s="185"/>
      <c r="ORV26" s="185"/>
      <c r="ORW26" s="185"/>
      <c r="ORX26" s="185"/>
      <c r="ORY26" s="185"/>
      <c r="ORZ26" s="185"/>
      <c r="OSA26" s="185"/>
      <c r="OSB26" s="185"/>
      <c r="OSC26" s="185"/>
      <c r="OSD26" s="185"/>
      <c r="OSE26" s="185"/>
      <c r="OSF26" s="185"/>
      <c r="OSG26" s="185"/>
      <c r="OSH26" s="185"/>
      <c r="OSI26" s="185"/>
      <c r="OSJ26" s="185"/>
      <c r="OSK26" s="185"/>
      <c r="OSL26" s="185"/>
      <c r="OSM26" s="185"/>
      <c r="OSN26" s="185"/>
      <c r="OSO26" s="185"/>
      <c r="OSP26" s="185"/>
      <c r="OSQ26" s="185"/>
      <c r="OSR26" s="185"/>
      <c r="OSS26" s="185"/>
      <c r="OST26" s="185"/>
      <c r="OSU26" s="185"/>
      <c r="OSV26" s="185"/>
      <c r="OSW26" s="185"/>
      <c r="OSX26" s="185"/>
      <c r="OSY26" s="185"/>
      <c r="OSZ26" s="185"/>
      <c r="OTA26" s="185"/>
      <c r="OTB26" s="185"/>
      <c r="OTC26" s="185"/>
      <c r="OTD26" s="185"/>
      <c r="OTE26" s="185"/>
      <c r="OTF26" s="185"/>
      <c r="OTG26" s="185"/>
      <c r="OTH26" s="185"/>
      <c r="OTI26" s="185"/>
      <c r="OTJ26" s="185"/>
      <c r="OTK26" s="185"/>
      <c r="OTL26" s="185"/>
      <c r="OTM26" s="185"/>
      <c r="OTN26" s="185"/>
      <c r="OTO26" s="185"/>
      <c r="OTP26" s="185"/>
      <c r="OTQ26" s="185"/>
      <c r="OTR26" s="185"/>
      <c r="OTS26" s="185"/>
      <c r="OTT26" s="185"/>
      <c r="OTU26" s="185"/>
      <c r="OTV26" s="185"/>
      <c r="OTW26" s="185"/>
      <c r="OTX26" s="185"/>
      <c r="OTY26" s="185"/>
      <c r="OTZ26" s="185"/>
      <c r="OUA26" s="185"/>
      <c r="OUB26" s="185"/>
      <c r="OUC26" s="185"/>
      <c r="OUD26" s="185"/>
      <c r="OUE26" s="185"/>
      <c r="OUF26" s="185"/>
      <c r="OUG26" s="185"/>
      <c r="OUH26" s="185"/>
      <c r="OUI26" s="185"/>
      <c r="OUJ26" s="185"/>
      <c r="OUK26" s="185"/>
      <c r="OUL26" s="185"/>
      <c r="OUM26" s="185"/>
      <c r="OUN26" s="185"/>
      <c r="OUO26" s="185"/>
      <c r="OUP26" s="185"/>
      <c r="OUQ26" s="185"/>
      <c r="OUR26" s="185"/>
      <c r="OUS26" s="185"/>
      <c r="OUT26" s="185"/>
      <c r="OUU26" s="185"/>
      <c r="OUV26" s="185"/>
      <c r="OUW26" s="185"/>
      <c r="OUX26" s="185"/>
      <c r="OUY26" s="185"/>
      <c r="OUZ26" s="185"/>
      <c r="OVA26" s="185"/>
      <c r="OVB26" s="185"/>
      <c r="OVC26" s="185"/>
      <c r="OVD26" s="185"/>
      <c r="OVE26" s="185"/>
      <c r="OVF26" s="185"/>
      <c r="OVG26" s="185"/>
      <c r="OVH26" s="185"/>
      <c r="OVI26" s="185"/>
      <c r="OVJ26" s="185"/>
      <c r="OVK26" s="185"/>
      <c r="OVL26" s="185"/>
      <c r="OVM26" s="185"/>
      <c r="OVN26" s="185"/>
      <c r="OVO26" s="185"/>
      <c r="OVP26" s="185"/>
      <c r="OVQ26" s="185"/>
      <c r="OVR26" s="185"/>
      <c r="OVS26" s="185"/>
      <c r="OVT26" s="185"/>
      <c r="OVU26" s="185"/>
      <c r="OVV26" s="185"/>
      <c r="OVW26" s="185"/>
      <c r="OVX26" s="185"/>
      <c r="OVY26" s="185"/>
      <c r="OVZ26" s="185"/>
      <c r="OWA26" s="185"/>
      <c r="OWB26" s="185"/>
      <c r="OWC26" s="185"/>
      <c r="OWD26" s="185"/>
      <c r="OWE26" s="185"/>
      <c r="OWF26" s="185"/>
      <c r="OWG26" s="185"/>
      <c r="OWH26" s="185"/>
      <c r="OWI26" s="185"/>
      <c r="OWJ26" s="185"/>
      <c r="OWK26" s="185"/>
      <c r="OWL26" s="185"/>
      <c r="OWM26" s="185"/>
      <c r="OWN26" s="185"/>
      <c r="OWO26" s="185"/>
      <c r="OWP26" s="185"/>
      <c r="OWQ26" s="185"/>
      <c r="OWR26" s="185"/>
      <c r="OWS26" s="185"/>
      <c r="OWT26" s="185"/>
      <c r="OWU26" s="185"/>
      <c r="OWV26" s="185"/>
      <c r="OWW26" s="185"/>
      <c r="OWX26" s="185"/>
      <c r="OWY26" s="185"/>
      <c r="OWZ26" s="185"/>
      <c r="OXA26" s="185"/>
      <c r="OXB26" s="185"/>
      <c r="OXC26" s="185"/>
      <c r="OXD26" s="185"/>
      <c r="OXE26" s="185"/>
      <c r="OXF26" s="185"/>
      <c r="OXG26" s="185"/>
      <c r="OXH26" s="185"/>
      <c r="OXI26" s="185"/>
      <c r="OXJ26" s="185"/>
      <c r="OXK26" s="185"/>
      <c r="OXL26" s="185"/>
      <c r="OXM26" s="185"/>
      <c r="OXN26" s="185"/>
      <c r="OXO26" s="185"/>
      <c r="OXP26" s="185"/>
      <c r="OXQ26" s="185"/>
      <c r="OXR26" s="185"/>
      <c r="OXS26" s="185"/>
      <c r="OXT26" s="185"/>
      <c r="OXU26" s="185"/>
      <c r="OXV26" s="185"/>
      <c r="OXW26" s="185"/>
      <c r="OXX26" s="185"/>
      <c r="OXY26" s="185"/>
      <c r="OXZ26" s="185"/>
      <c r="OYA26" s="185"/>
      <c r="OYB26" s="185"/>
      <c r="OYC26" s="185"/>
      <c r="OYD26" s="185"/>
      <c r="OYE26" s="185"/>
      <c r="OYF26" s="185"/>
      <c r="OYG26" s="185"/>
      <c r="OYH26" s="185"/>
      <c r="OYI26" s="185"/>
      <c r="OYJ26" s="185"/>
      <c r="OYK26" s="185"/>
      <c r="OYL26" s="185"/>
      <c r="OYM26" s="185"/>
      <c r="OYN26" s="185"/>
      <c r="OYO26" s="185"/>
      <c r="OYP26" s="185"/>
      <c r="OYQ26" s="185"/>
      <c r="OYR26" s="185"/>
      <c r="OYS26" s="185"/>
      <c r="OYT26" s="185"/>
      <c r="OYU26" s="185"/>
      <c r="OYV26" s="185"/>
      <c r="OYW26" s="185"/>
      <c r="OYX26" s="185"/>
      <c r="OYY26" s="185"/>
      <c r="OYZ26" s="185"/>
      <c r="OZA26" s="185"/>
      <c r="OZB26" s="185"/>
      <c r="OZC26" s="185"/>
      <c r="OZD26" s="185"/>
      <c r="OZE26" s="185"/>
      <c r="OZF26" s="185"/>
      <c r="OZG26" s="185"/>
      <c r="OZH26" s="185"/>
      <c r="OZI26" s="185"/>
      <c r="OZJ26" s="185"/>
      <c r="OZK26" s="185"/>
      <c r="OZL26" s="185"/>
      <c r="OZM26" s="185"/>
      <c r="OZN26" s="185"/>
      <c r="OZO26" s="185"/>
      <c r="OZP26" s="185"/>
      <c r="OZQ26" s="185"/>
      <c r="OZR26" s="185"/>
      <c r="OZS26" s="185"/>
      <c r="OZT26" s="185"/>
      <c r="OZU26" s="185"/>
      <c r="OZV26" s="185"/>
      <c r="OZW26" s="185"/>
      <c r="OZX26" s="185"/>
      <c r="OZY26" s="185"/>
      <c r="OZZ26" s="185"/>
      <c r="PAA26" s="185"/>
      <c r="PAB26" s="185"/>
      <c r="PAC26" s="185"/>
      <c r="PAD26" s="185"/>
      <c r="PAE26" s="185"/>
      <c r="PAF26" s="185"/>
      <c r="PAG26" s="185"/>
      <c r="PAH26" s="185"/>
      <c r="PAI26" s="185"/>
      <c r="PAJ26" s="185"/>
      <c r="PAK26" s="185"/>
      <c r="PAL26" s="185"/>
      <c r="PAM26" s="185"/>
      <c r="PAN26" s="185"/>
      <c r="PAO26" s="185"/>
      <c r="PAP26" s="185"/>
      <c r="PAQ26" s="185"/>
      <c r="PAR26" s="185"/>
      <c r="PAS26" s="185"/>
      <c r="PAT26" s="185"/>
      <c r="PAU26" s="185"/>
      <c r="PAV26" s="185"/>
      <c r="PAW26" s="185"/>
      <c r="PAX26" s="185"/>
      <c r="PAY26" s="185"/>
      <c r="PAZ26" s="185"/>
      <c r="PBA26" s="185"/>
      <c r="PBB26" s="185"/>
      <c r="PBC26" s="185"/>
      <c r="PBD26" s="185"/>
      <c r="PBE26" s="185"/>
      <c r="PBF26" s="185"/>
      <c r="PBG26" s="185"/>
      <c r="PBH26" s="185"/>
      <c r="PBI26" s="185"/>
      <c r="PBJ26" s="185"/>
      <c r="PBK26" s="185"/>
      <c r="PBL26" s="185"/>
      <c r="PBM26" s="185"/>
      <c r="PBN26" s="185"/>
      <c r="PBO26" s="185"/>
      <c r="PBP26" s="185"/>
      <c r="PBQ26" s="185"/>
      <c r="PBR26" s="185"/>
      <c r="PBS26" s="185"/>
      <c r="PBT26" s="185"/>
      <c r="PBU26" s="185"/>
      <c r="PBV26" s="185"/>
      <c r="PBW26" s="185"/>
      <c r="PBX26" s="185"/>
      <c r="PBY26" s="185"/>
      <c r="PBZ26" s="185"/>
      <c r="PCA26" s="185"/>
      <c r="PCB26" s="185"/>
      <c r="PCC26" s="185"/>
      <c r="PCD26" s="185"/>
      <c r="PCE26" s="185"/>
      <c r="PCF26" s="185"/>
      <c r="PCG26" s="185"/>
      <c r="PCH26" s="185"/>
      <c r="PCI26" s="185"/>
      <c r="PCJ26" s="185"/>
      <c r="PCK26" s="185"/>
      <c r="PCL26" s="185"/>
      <c r="PCM26" s="185"/>
      <c r="PCN26" s="185"/>
      <c r="PCO26" s="185"/>
      <c r="PCP26" s="185"/>
      <c r="PCQ26" s="185"/>
      <c r="PCR26" s="185"/>
      <c r="PCS26" s="185"/>
      <c r="PCT26" s="185"/>
      <c r="PCU26" s="185"/>
      <c r="PCV26" s="185"/>
      <c r="PCW26" s="185"/>
      <c r="PCX26" s="185"/>
      <c r="PCY26" s="185"/>
      <c r="PCZ26" s="185"/>
      <c r="PDA26" s="185"/>
      <c r="PDB26" s="185"/>
      <c r="PDC26" s="185"/>
      <c r="PDD26" s="185"/>
      <c r="PDE26" s="185"/>
      <c r="PDF26" s="185"/>
      <c r="PDG26" s="185"/>
      <c r="PDH26" s="185"/>
      <c r="PDI26" s="185"/>
      <c r="PDJ26" s="185"/>
      <c r="PDK26" s="185"/>
      <c r="PDL26" s="185"/>
      <c r="PDM26" s="185"/>
      <c r="PDN26" s="185"/>
      <c r="PDO26" s="185"/>
      <c r="PDP26" s="185"/>
      <c r="PDQ26" s="185"/>
      <c r="PDR26" s="185"/>
      <c r="PDS26" s="185"/>
      <c r="PDT26" s="185"/>
      <c r="PDU26" s="185"/>
      <c r="PDV26" s="185"/>
      <c r="PDW26" s="185"/>
      <c r="PDX26" s="185"/>
      <c r="PDY26" s="185"/>
      <c r="PDZ26" s="185"/>
      <c r="PEA26" s="185"/>
      <c r="PEB26" s="185"/>
      <c r="PEC26" s="185"/>
      <c r="PED26" s="185"/>
      <c r="PEE26" s="185"/>
      <c r="PEF26" s="185"/>
      <c r="PEG26" s="185"/>
      <c r="PEH26" s="185"/>
      <c r="PEI26" s="185"/>
      <c r="PEJ26" s="185"/>
      <c r="PEK26" s="185"/>
      <c r="PEL26" s="185"/>
      <c r="PEM26" s="185"/>
      <c r="PEN26" s="185"/>
      <c r="PEO26" s="185"/>
      <c r="PEP26" s="185"/>
      <c r="PEQ26" s="185"/>
      <c r="PER26" s="185"/>
      <c r="PES26" s="185"/>
      <c r="PET26" s="185"/>
      <c r="PEU26" s="185"/>
      <c r="PEV26" s="185"/>
      <c r="PEW26" s="185"/>
      <c r="PEX26" s="185"/>
      <c r="PEY26" s="185"/>
      <c r="PEZ26" s="185"/>
      <c r="PFA26" s="185"/>
      <c r="PFB26" s="185"/>
      <c r="PFC26" s="185"/>
      <c r="PFD26" s="185"/>
      <c r="PFE26" s="185"/>
      <c r="PFF26" s="185"/>
      <c r="PFG26" s="185"/>
      <c r="PFH26" s="185"/>
      <c r="PFI26" s="185"/>
      <c r="PFJ26" s="185"/>
      <c r="PFK26" s="185"/>
      <c r="PFL26" s="185"/>
      <c r="PFM26" s="185"/>
      <c r="PFN26" s="185"/>
      <c r="PFO26" s="185"/>
      <c r="PFP26" s="185"/>
      <c r="PFQ26" s="185"/>
      <c r="PFR26" s="185"/>
      <c r="PFS26" s="185"/>
      <c r="PFT26" s="185"/>
      <c r="PFU26" s="185"/>
      <c r="PFV26" s="185"/>
      <c r="PFW26" s="185"/>
      <c r="PFX26" s="185"/>
      <c r="PFY26" s="185"/>
      <c r="PFZ26" s="185"/>
      <c r="PGA26" s="185"/>
      <c r="PGB26" s="185"/>
      <c r="PGC26" s="185"/>
      <c r="PGD26" s="185"/>
      <c r="PGE26" s="185"/>
      <c r="PGF26" s="185"/>
      <c r="PGG26" s="185"/>
      <c r="PGH26" s="185"/>
      <c r="PGI26" s="185"/>
      <c r="PGJ26" s="185"/>
      <c r="PGK26" s="185"/>
      <c r="PGL26" s="185"/>
      <c r="PGM26" s="185"/>
      <c r="PGN26" s="185"/>
      <c r="PGO26" s="185"/>
      <c r="PGP26" s="185"/>
      <c r="PGQ26" s="185"/>
      <c r="PGR26" s="185"/>
      <c r="PGS26" s="185"/>
      <c r="PGT26" s="185"/>
      <c r="PGU26" s="185"/>
      <c r="PGV26" s="185"/>
      <c r="PGW26" s="185"/>
      <c r="PGX26" s="185"/>
      <c r="PGY26" s="185"/>
      <c r="PGZ26" s="185"/>
      <c r="PHA26" s="185"/>
      <c r="PHB26" s="185"/>
      <c r="PHC26" s="185"/>
      <c r="PHD26" s="185"/>
      <c r="PHE26" s="185"/>
      <c r="PHF26" s="185"/>
      <c r="PHG26" s="185"/>
      <c r="PHH26" s="185"/>
      <c r="PHI26" s="185"/>
      <c r="PHJ26" s="185"/>
      <c r="PHK26" s="185"/>
      <c r="PHL26" s="185"/>
      <c r="PHM26" s="185"/>
      <c r="PHN26" s="185"/>
      <c r="PHO26" s="185"/>
      <c r="PHP26" s="185"/>
      <c r="PHQ26" s="185"/>
      <c r="PHR26" s="185"/>
      <c r="PHS26" s="185"/>
      <c r="PHT26" s="185"/>
      <c r="PHU26" s="185"/>
      <c r="PHV26" s="185"/>
      <c r="PHW26" s="185"/>
      <c r="PHX26" s="185"/>
      <c r="PHY26" s="185"/>
      <c r="PHZ26" s="185"/>
      <c r="PIA26" s="185"/>
      <c r="PIB26" s="185"/>
      <c r="PIC26" s="185"/>
      <c r="PID26" s="185"/>
      <c r="PIE26" s="185"/>
      <c r="PIF26" s="185"/>
      <c r="PIG26" s="185"/>
      <c r="PIH26" s="185"/>
      <c r="PII26" s="185"/>
      <c r="PIJ26" s="185"/>
      <c r="PIK26" s="185"/>
      <c r="PIL26" s="185"/>
      <c r="PIM26" s="185"/>
      <c r="PIN26" s="185"/>
      <c r="PIO26" s="185"/>
      <c r="PIP26" s="185"/>
      <c r="PIQ26" s="185"/>
      <c r="PIR26" s="185"/>
      <c r="PIS26" s="185"/>
      <c r="PIT26" s="185"/>
      <c r="PIU26" s="185"/>
      <c r="PIV26" s="185"/>
      <c r="PIW26" s="185"/>
      <c r="PIX26" s="185"/>
      <c r="PIY26" s="185"/>
      <c r="PIZ26" s="185"/>
      <c r="PJA26" s="185"/>
      <c r="PJB26" s="185"/>
      <c r="PJC26" s="185"/>
      <c r="PJD26" s="185"/>
      <c r="PJE26" s="185"/>
      <c r="PJF26" s="185"/>
      <c r="PJG26" s="185"/>
      <c r="PJH26" s="185"/>
      <c r="PJI26" s="185"/>
      <c r="PJJ26" s="185"/>
      <c r="PJK26" s="185"/>
      <c r="PJL26" s="185"/>
      <c r="PJM26" s="185"/>
      <c r="PJN26" s="185"/>
      <c r="PJO26" s="185"/>
      <c r="PJP26" s="185"/>
      <c r="PJQ26" s="185"/>
      <c r="PJR26" s="185"/>
      <c r="PJS26" s="185"/>
      <c r="PJT26" s="185"/>
      <c r="PJU26" s="185"/>
      <c r="PJV26" s="185"/>
      <c r="PJW26" s="185"/>
      <c r="PJX26" s="185"/>
      <c r="PJY26" s="185"/>
      <c r="PJZ26" s="185"/>
      <c r="PKA26" s="185"/>
      <c r="PKB26" s="185"/>
      <c r="PKC26" s="185"/>
      <c r="PKD26" s="185"/>
      <c r="PKE26" s="185"/>
      <c r="PKF26" s="185"/>
      <c r="PKG26" s="185"/>
      <c r="PKH26" s="185"/>
      <c r="PKI26" s="185"/>
      <c r="PKJ26" s="185"/>
      <c r="PKK26" s="185"/>
      <c r="PKL26" s="185"/>
      <c r="PKM26" s="185"/>
      <c r="PKN26" s="185"/>
      <c r="PKO26" s="185"/>
      <c r="PKP26" s="185"/>
      <c r="PKQ26" s="185"/>
      <c r="PKR26" s="185"/>
      <c r="PKS26" s="185"/>
      <c r="PKT26" s="185"/>
      <c r="PKU26" s="185"/>
      <c r="PKV26" s="185"/>
      <c r="PKW26" s="185"/>
      <c r="PKX26" s="185"/>
      <c r="PKY26" s="185"/>
      <c r="PKZ26" s="185"/>
      <c r="PLA26" s="185"/>
      <c r="PLB26" s="185"/>
      <c r="PLC26" s="185"/>
      <c r="PLD26" s="185"/>
      <c r="PLE26" s="185"/>
      <c r="PLF26" s="185"/>
      <c r="PLG26" s="185"/>
      <c r="PLH26" s="185"/>
      <c r="PLI26" s="185"/>
      <c r="PLJ26" s="185"/>
      <c r="PLK26" s="185"/>
      <c r="PLL26" s="185"/>
      <c r="PLM26" s="185"/>
      <c r="PLN26" s="185"/>
      <c r="PLO26" s="185"/>
      <c r="PLP26" s="185"/>
      <c r="PLQ26" s="185"/>
      <c r="PLR26" s="185"/>
      <c r="PLS26" s="185"/>
      <c r="PLT26" s="185"/>
      <c r="PLU26" s="185"/>
      <c r="PLV26" s="185"/>
      <c r="PLW26" s="185"/>
      <c r="PLX26" s="185"/>
      <c r="PLY26" s="185"/>
      <c r="PLZ26" s="185"/>
      <c r="PMA26" s="185"/>
      <c r="PMB26" s="185"/>
      <c r="PMC26" s="185"/>
      <c r="PMD26" s="185"/>
      <c r="PME26" s="185"/>
      <c r="PMF26" s="185"/>
      <c r="PMG26" s="185"/>
      <c r="PMH26" s="185"/>
      <c r="PMI26" s="185"/>
      <c r="PMJ26" s="185"/>
      <c r="PMK26" s="185"/>
      <c r="PML26" s="185"/>
      <c r="PMM26" s="185"/>
      <c r="PMN26" s="185"/>
      <c r="PMO26" s="185"/>
      <c r="PMP26" s="185"/>
      <c r="PMQ26" s="185"/>
      <c r="PMR26" s="185"/>
      <c r="PMS26" s="185"/>
      <c r="PMT26" s="185"/>
      <c r="PMU26" s="185"/>
      <c r="PMV26" s="185"/>
      <c r="PMW26" s="185"/>
      <c r="PMX26" s="185"/>
      <c r="PMY26" s="185"/>
      <c r="PMZ26" s="185"/>
      <c r="PNA26" s="185"/>
      <c r="PNB26" s="185"/>
      <c r="PNC26" s="185"/>
      <c r="PND26" s="185"/>
      <c r="PNE26" s="185"/>
      <c r="PNF26" s="185"/>
      <c r="PNG26" s="185"/>
      <c r="PNH26" s="185"/>
      <c r="PNI26" s="185"/>
      <c r="PNJ26" s="185"/>
      <c r="PNK26" s="185"/>
      <c r="PNL26" s="185"/>
      <c r="PNM26" s="185"/>
      <c r="PNN26" s="185"/>
      <c r="PNO26" s="185"/>
      <c r="PNP26" s="185"/>
      <c r="PNQ26" s="185"/>
      <c r="PNR26" s="185"/>
      <c r="PNS26" s="185"/>
      <c r="PNT26" s="185"/>
      <c r="PNU26" s="185"/>
      <c r="PNV26" s="185"/>
      <c r="PNW26" s="185"/>
      <c r="PNX26" s="185"/>
      <c r="PNY26" s="185"/>
      <c r="PNZ26" s="185"/>
      <c r="POA26" s="185"/>
      <c r="POB26" s="185"/>
      <c r="POC26" s="185"/>
      <c r="POD26" s="185"/>
      <c r="POE26" s="185"/>
      <c r="POF26" s="185"/>
      <c r="POG26" s="185"/>
      <c r="POH26" s="185"/>
      <c r="POI26" s="185"/>
      <c r="POJ26" s="185"/>
      <c r="POK26" s="185"/>
      <c r="POL26" s="185"/>
      <c r="POM26" s="185"/>
      <c r="PON26" s="185"/>
      <c r="POO26" s="185"/>
      <c r="POP26" s="185"/>
      <c r="POQ26" s="185"/>
      <c r="POR26" s="185"/>
      <c r="POS26" s="185"/>
      <c r="POT26" s="185"/>
      <c r="POU26" s="185"/>
      <c r="POV26" s="185"/>
      <c r="POW26" s="185"/>
      <c r="POX26" s="185"/>
      <c r="POY26" s="185"/>
      <c r="POZ26" s="185"/>
      <c r="PPA26" s="185"/>
      <c r="PPB26" s="185"/>
      <c r="PPC26" s="185"/>
      <c r="PPD26" s="185"/>
      <c r="PPE26" s="185"/>
      <c r="PPF26" s="185"/>
      <c r="PPG26" s="185"/>
      <c r="PPH26" s="185"/>
      <c r="PPI26" s="185"/>
      <c r="PPJ26" s="185"/>
      <c r="PPK26" s="185"/>
      <c r="PPL26" s="185"/>
      <c r="PPM26" s="185"/>
      <c r="PPN26" s="185"/>
      <c r="PPO26" s="185"/>
      <c r="PPP26" s="185"/>
      <c r="PPQ26" s="185"/>
      <c r="PPR26" s="185"/>
      <c r="PPS26" s="185"/>
      <c r="PPT26" s="185"/>
      <c r="PPU26" s="185"/>
      <c r="PPV26" s="185"/>
      <c r="PPW26" s="185"/>
      <c r="PPX26" s="185"/>
      <c r="PPY26" s="185"/>
      <c r="PPZ26" s="185"/>
      <c r="PQA26" s="185"/>
      <c r="PQB26" s="185"/>
      <c r="PQC26" s="185"/>
      <c r="PQD26" s="185"/>
      <c r="PQE26" s="185"/>
      <c r="PQF26" s="185"/>
      <c r="PQG26" s="185"/>
      <c r="PQH26" s="185"/>
      <c r="PQI26" s="185"/>
      <c r="PQJ26" s="185"/>
      <c r="PQK26" s="185"/>
      <c r="PQL26" s="185"/>
      <c r="PQM26" s="185"/>
      <c r="PQN26" s="185"/>
      <c r="PQO26" s="185"/>
      <c r="PQP26" s="185"/>
      <c r="PQQ26" s="185"/>
      <c r="PQR26" s="185"/>
      <c r="PQS26" s="185"/>
      <c r="PQT26" s="185"/>
      <c r="PQU26" s="185"/>
      <c r="PQV26" s="185"/>
      <c r="PQW26" s="185"/>
      <c r="PQX26" s="185"/>
      <c r="PQY26" s="185"/>
      <c r="PQZ26" s="185"/>
      <c r="PRA26" s="185"/>
      <c r="PRB26" s="185"/>
      <c r="PRC26" s="185"/>
      <c r="PRD26" s="185"/>
      <c r="PRE26" s="185"/>
      <c r="PRF26" s="185"/>
      <c r="PRG26" s="185"/>
      <c r="PRH26" s="185"/>
      <c r="PRI26" s="185"/>
      <c r="PRJ26" s="185"/>
      <c r="PRK26" s="185"/>
      <c r="PRL26" s="185"/>
      <c r="PRM26" s="185"/>
      <c r="PRN26" s="185"/>
      <c r="PRO26" s="185"/>
      <c r="PRP26" s="185"/>
      <c r="PRQ26" s="185"/>
      <c r="PRR26" s="185"/>
      <c r="PRS26" s="185"/>
      <c r="PRT26" s="185"/>
      <c r="PRU26" s="185"/>
      <c r="PRV26" s="185"/>
      <c r="PRW26" s="185"/>
      <c r="PRX26" s="185"/>
      <c r="PRY26" s="185"/>
      <c r="PRZ26" s="185"/>
      <c r="PSA26" s="185"/>
      <c r="PSB26" s="185"/>
      <c r="PSC26" s="185"/>
      <c r="PSD26" s="185"/>
      <c r="PSE26" s="185"/>
      <c r="PSF26" s="185"/>
      <c r="PSG26" s="185"/>
      <c r="PSH26" s="185"/>
      <c r="PSI26" s="185"/>
      <c r="PSJ26" s="185"/>
      <c r="PSK26" s="185"/>
      <c r="PSL26" s="185"/>
      <c r="PSM26" s="185"/>
      <c r="PSN26" s="185"/>
      <c r="PSO26" s="185"/>
      <c r="PSP26" s="185"/>
      <c r="PSQ26" s="185"/>
      <c r="PSR26" s="185"/>
      <c r="PSS26" s="185"/>
      <c r="PST26" s="185"/>
      <c r="PSU26" s="185"/>
      <c r="PSV26" s="185"/>
      <c r="PSW26" s="185"/>
      <c r="PSX26" s="185"/>
      <c r="PSY26" s="185"/>
      <c r="PSZ26" s="185"/>
      <c r="PTA26" s="185"/>
      <c r="PTB26" s="185"/>
      <c r="PTC26" s="185"/>
      <c r="PTD26" s="185"/>
      <c r="PTE26" s="185"/>
      <c r="PTF26" s="185"/>
      <c r="PTG26" s="185"/>
      <c r="PTH26" s="185"/>
      <c r="PTI26" s="185"/>
      <c r="PTJ26" s="185"/>
      <c r="PTK26" s="185"/>
      <c r="PTL26" s="185"/>
      <c r="PTM26" s="185"/>
      <c r="PTN26" s="185"/>
      <c r="PTO26" s="185"/>
      <c r="PTP26" s="185"/>
      <c r="PTQ26" s="185"/>
      <c r="PTR26" s="185"/>
      <c r="PTS26" s="185"/>
      <c r="PTT26" s="185"/>
      <c r="PTU26" s="185"/>
      <c r="PTV26" s="185"/>
      <c r="PTW26" s="185"/>
      <c r="PTX26" s="185"/>
      <c r="PTY26" s="185"/>
      <c r="PTZ26" s="185"/>
      <c r="PUA26" s="185"/>
      <c r="PUB26" s="185"/>
      <c r="PUC26" s="185"/>
      <c r="PUD26" s="185"/>
      <c r="PUE26" s="185"/>
      <c r="PUF26" s="185"/>
      <c r="PUG26" s="185"/>
      <c r="PUH26" s="185"/>
      <c r="PUI26" s="185"/>
      <c r="PUJ26" s="185"/>
      <c r="PUK26" s="185"/>
      <c r="PUL26" s="185"/>
      <c r="PUM26" s="185"/>
      <c r="PUN26" s="185"/>
      <c r="PUO26" s="185"/>
      <c r="PUP26" s="185"/>
      <c r="PUQ26" s="185"/>
      <c r="PUR26" s="185"/>
      <c r="PUS26" s="185"/>
      <c r="PUT26" s="185"/>
      <c r="PUU26" s="185"/>
      <c r="PUV26" s="185"/>
      <c r="PUW26" s="185"/>
      <c r="PUX26" s="185"/>
      <c r="PUY26" s="185"/>
      <c r="PUZ26" s="185"/>
      <c r="PVA26" s="185"/>
      <c r="PVB26" s="185"/>
      <c r="PVC26" s="185"/>
      <c r="PVD26" s="185"/>
      <c r="PVE26" s="185"/>
      <c r="PVF26" s="185"/>
      <c r="PVG26" s="185"/>
      <c r="PVH26" s="185"/>
      <c r="PVI26" s="185"/>
      <c r="PVJ26" s="185"/>
      <c r="PVK26" s="185"/>
      <c r="PVL26" s="185"/>
      <c r="PVM26" s="185"/>
      <c r="PVN26" s="185"/>
      <c r="PVO26" s="185"/>
      <c r="PVP26" s="185"/>
      <c r="PVQ26" s="185"/>
      <c r="PVR26" s="185"/>
      <c r="PVS26" s="185"/>
      <c r="PVT26" s="185"/>
      <c r="PVU26" s="185"/>
      <c r="PVV26" s="185"/>
      <c r="PVW26" s="185"/>
      <c r="PVX26" s="185"/>
      <c r="PVY26" s="185"/>
      <c r="PVZ26" s="185"/>
      <c r="PWA26" s="185"/>
      <c r="PWB26" s="185"/>
      <c r="PWC26" s="185"/>
      <c r="PWD26" s="185"/>
      <c r="PWE26" s="185"/>
      <c r="PWF26" s="185"/>
      <c r="PWG26" s="185"/>
      <c r="PWH26" s="185"/>
      <c r="PWI26" s="185"/>
      <c r="PWJ26" s="185"/>
      <c r="PWK26" s="185"/>
      <c r="PWL26" s="185"/>
      <c r="PWM26" s="185"/>
      <c r="PWN26" s="185"/>
      <c r="PWO26" s="185"/>
      <c r="PWP26" s="185"/>
      <c r="PWQ26" s="185"/>
      <c r="PWR26" s="185"/>
      <c r="PWS26" s="185"/>
      <c r="PWT26" s="185"/>
      <c r="PWU26" s="185"/>
      <c r="PWV26" s="185"/>
      <c r="PWW26" s="185"/>
      <c r="PWX26" s="185"/>
      <c r="PWY26" s="185"/>
      <c r="PWZ26" s="185"/>
      <c r="PXA26" s="185"/>
      <c r="PXB26" s="185"/>
      <c r="PXC26" s="185"/>
      <c r="PXD26" s="185"/>
      <c r="PXE26" s="185"/>
      <c r="PXF26" s="185"/>
      <c r="PXG26" s="185"/>
      <c r="PXH26" s="185"/>
      <c r="PXI26" s="185"/>
      <c r="PXJ26" s="185"/>
      <c r="PXK26" s="185"/>
      <c r="PXL26" s="185"/>
      <c r="PXM26" s="185"/>
      <c r="PXN26" s="185"/>
      <c r="PXO26" s="185"/>
      <c r="PXP26" s="185"/>
      <c r="PXQ26" s="185"/>
      <c r="PXR26" s="185"/>
      <c r="PXS26" s="185"/>
      <c r="PXT26" s="185"/>
      <c r="PXU26" s="185"/>
      <c r="PXV26" s="185"/>
      <c r="PXW26" s="185"/>
      <c r="PXX26" s="185"/>
      <c r="PXY26" s="185"/>
      <c r="PXZ26" s="185"/>
      <c r="PYA26" s="185"/>
      <c r="PYB26" s="185"/>
      <c r="PYC26" s="185"/>
      <c r="PYD26" s="185"/>
      <c r="PYE26" s="185"/>
      <c r="PYF26" s="185"/>
      <c r="PYG26" s="185"/>
      <c r="PYH26" s="185"/>
      <c r="PYI26" s="185"/>
      <c r="PYJ26" s="185"/>
      <c r="PYK26" s="185"/>
      <c r="PYL26" s="185"/>
      <c r="PYM26" s="185"/>
      <c r="PYN26" s="185"/>
      <c r="PYO26" s="185"/>
      <c r="PYP26" s="185"/>
      <c r="PYQ26" s="185"/>
      <c r="PYR26" s="185"/>
      <c r="PYS26" s="185"/>
      <c r="PYT26" s="185"/>
      <c r="PYU26" s="185"/>
      <c r="PYV26" s="185"/>
      <c r="PYW26" s="185"/>
      <c r="PYX26" s="185"/>
      <c r="PYY26" s="185"/>
      <c r="PYZ26" s="185"/>
      <c r="PZA26" s="185"/>
      <c r="PZB26" s="185"/>
      <c r="PZC26" s="185"/>
      <c r="PZD26" s="185"/>
      <c r="PZE26" s="185"/>
      <c r="PZF26" s="185"/>
      <c r="PZG26" s="185"/>
      <c r="PZH26" s="185"/>
      <c r="PZI26" s="185"/>
      <c r="PZJ26" s="185"/>
      <c r="PZK26" s="185"/>
      <c r="PZL26" s="185"/>
      <c r="PZM26" s="185"/>
      <c r="PZN26" s="185"/>
      <c r="PZO26" s="185"/>
      <c r="PZP26" s="185"/>
      <c r="PZQ26" s="185"/>
      <c r="PZR26" s="185"/>
      <c r="PZS26" s="185"/>
      <c r="PZT26" s="185"/>
      <c r="PZU26" s="185"/>
      <c r="PZV26" s="185"/>
      <c r="PZW26" s="185"/>
      <c r="PZX26" s="185"/>
      <c r="PZY26" s="185"/>
      <c r="PZZ26" s="185"/>
      <c r="QAA26" s="185"/>
      <c r="QAB26" s="185"/>
      <c r="QAC26" s="185"/>
      <c r="QAD26" s="185"/>
      <c r="QAE26" s="185"/>
      <c r="QAF26" s="185"/>
      <c r="QAG26" s="185"/>
      <c r="QAH26" s="185"/>
      <c r="QAI26" s="185"/>
      <c r="QAJ26" s="185"/>
      <c r="QAK26" s="185"/>
      <c r="QAL26" s="185"/>
      <c r="QAM26" s="185"/>
      <c r="QAN26" s="185"/>
      <c r="QAO26" s="185"/>
      <c r="QAP26" s="185"/>
      <c r="QAQ26" s="185"/>
      <c r="QAR26" s="185"/>
      <c r="QAS26" s="185"/>
      <c r="QAT26" s="185"/>
      <c r="QAU26" s="185"/>
      <c r="QAV26" s="185"/>
      <c r="QAW26" s="185"/>
      <c r="QAX26" s="185"/>
      <c r="QAY26" s="185"/>
      <c r="QAZ26" s="185"/>
      <c r="QBA26" s="185"/>
      <c r="QBB26" s="185"/>
      <c r="QBC26" s="185"/>
      <c r="QBD26" s="185"/>
      <c r="QBE26" s="185"/>
      <c r="QBF26" s="185"/>
      <c r="QBG26" s="185"/>
      <c r="QBH26" s="185"/>
      <c r="QBI26" s="185"/>
      <c r="QBJ26" s="185"/>
      <c r="QBK26" s="185"/>
      <c r="QBL26" s="185"/>
      <c r="QBM26" s="185"/>
      <c r="QBN26" s="185"/>
      <c r="QBO26" s="185"/>
      <c r="QBP26" s="185"/>
      <c r="QBQ26" s="185"/>
      <c r="QBR26" s="185"/>
      <c r="QBS26" s="185"/>
      <c r="QBT26" s="185"/>
      <c r="QBU26" s="185"/>
      <c r="QBV26" s="185"/>
      <c r="QBW26" s="185"/>
      <c r="QBX26" s="185"/>
      <c r="QBY26" s="185"/>
      <c r="QBZ26" s="185"/>
      <c r="QCA26" s="185"/>
      <c r="QCB26" s="185"/>
      <c r="QCC26" s="185"/>
      <c r="QCD26" s="185"/>
      <c r="QCE26" s="185"/>
      <c r="QCF26" s="185"/>
      <c r="QCG26" s="185"/>
      <c r="QCH26" s="185"/>
      <c r="QCI26" s="185"/>
      <c r="QCJ26" s="185"/>
      <c r="QCK26" s="185"/>
      <c r="QCL26" s="185"/>
      <c r="QCM26" s="185"/>
      <c r="QCN26" s="185"/>
      <c r="QCO26" s="185"/>
      <c r="QCP26" s="185"/>
      <c r="QCQ26" s="185"/>
      <c r="QCR26" s="185"/>
      <c r="QCS26" s="185"/>
      <c r="QCT26" s="185"/>
      <c r="QCU26" s="185"/>
      <c r="QCV26" s="185"/>
      <c r="QCW26" s="185"/>
      <c r="QCX26" s="185"/>
      <c r="QCY26" s="185"/>
      <c r="QCZ26" s="185"/>
      <c r="QDA26" s="185"/>
      <c r="QDB26" s="185"/>
      <c r="QDC26" s="185"/>
      <c r="QDD26" s="185"/>
      <c r="QDE26" s="185"/>
      <c r="QDF26" s="185"/>
      <c r="QDG26" s="185"/>
      <c r="QDH26" s="185"/>
      <c r="QDI26" s="185"/>
      <c r="QDJ26" s="185"/>
      <c r="QDK26" s="185"/>
      <c r="QDL26" s="185"/>
      <c r="QDM26" s="185"/>
      <c r="QDN26" s="185"/>
      <c r="QDO26" s="185"/>
      <c r="QDP26" s="185"/>
      <c r="QDQ26" s="185"/>
      <c r="QDR26" s="185"/>
      <c r="QDS26" s="185"/>
      <c r="QDT26" s="185"/>
      <c r="QDU26" s="185"/>
      <c r="QDV26" s="185"/>
      <c r="QDW26" s="185"/>
      <c r="QDX26" s="185"/>
      <c r="QDY26" s="185"/>
      <c r="QDZ26" s="185"/>
      <c r="QEA26" s="185"/>
      <c r="QEB26" s="185"/>
      <c r="QEC26" s="185"/>
      <c r="QED26" s="185"/>
      <c r="QEE26" s="185"/>
      <c r="QEF26" s="185"/>
      <c r="QEG26" s="185"/>
      <c r="QEH26" s="185"/>
      <c r="QEI26" s="185"/>
      <c r="QEJ26" s="185"/>
      <c r="QEK26" s="185"/>
      <c r="QEL26" s="185"/>
      <c r="QEM26" s="185"/>
      <c r="QEN26" s="185"/>
      <c r="QEO26" s="185"/>
      <c r="QEP26" s="185"/>
      <c r="QEQ26" s="185"/>
      <c r="QER26" s="185"/>
      <c r="QES26" s="185"/>
      <c r="QET26" s="185"/>
      <c r="QEU26" s="185"/>
      <c r="QEV26" s="185"/>
      <c r="QEW26" s="185"/>
      <c r="QEX26" s="185"/>
      <c r="QEY26" s="185"/>
      <c r="QEZ26" s="185"/>
      <c r="QFA26" s="185"/>
      <c r="QFB26" s="185"/>
      <c r="QFC26" s="185"/>
      <c r="QFD26" s="185"/>
      <c r="QFE26" s="185"/>
      <c r="QFF26" s="185"/>
      <c r="QFG26" s="185"/>
      <c r="QFH26" s="185"/>
      <c r="QFI26" s="185"/>
      <c r="QFJ26" s="185"/>
      <c r="QFK26" s="185"/>
      <c r="QFL26" s="185"/>
      <c r="QFM26" s="185"/>
      <c r="QFN26" s="185"/>
      <c r="QFO26" s="185"/>
      <c r="QFP26" s="185"/>
      <c r="QFQ26" s="185"/>
      <c r="QFR26" s="185"/>
      <c r="QFS26" s="185"/>
      <c r="QFT26" s="185"/>
      <c r="QFU26" s="185"/>
      <c r="QFV26" s="185"/>
      <c r="QFW26" s="185"/>
      <c r="QFX26" s="185"/>
      <c r="QFY26" s="185"/>
      <c r="QFZ26" s="185"/>
      <c r="QGA26" s="185"/>
      <c r="QGB26" s="185"/>
      <c r="QGC26" s="185"/>
      <c r="QGD26" s="185"/>
      <c r="QGE26" s="185"/>
      <c r="QGF26" s="185"/>
      <c r="QGG26" s="185"/>
      <c r="QGH26" s="185"/>
      <c r="QGI26" s="185"/>
      <c r="QGJ26" s="185"/>
      <c r="QGK26" s="185"/>
      <c r="QGL26" s="185"/>
      <c r="QGM26" s="185"/>
      <c r="QGN26" s="185"/>
      <c r="QGO26" s="185"/>
      <c r="QGP26" s="185"/>
      <c r="QGQ26" s="185"/>
      <c r="QGR26" s="185"/>
      <c r="QGS26" s="185"/>
      <c r="QGT26" s="185"/>
      <c r="QGU26" s="185"/>
      <c r="QGV26" s="185"/>
      <c r="QGW26" s="185"/>
      <c r="QGX26" s="185"/>
      <c r="QGY26" s="185"/>
      <c r="QGZ26" s="185"/>
      <c r="QHA26" s="185"/>
      <c r="QHB26" s="185"/>
      <c r="QHC26" s="185"/>
      <c r="QHD26" s="185"/>
      <c r="QHE26" s="185"/>
      <c r="QHF26" s="185"/>
      <c r="QHG26" s="185"/>
      <c r="QHH26" s="185"/>
      <c r="QHI26" s="185"/>
      <c r="QHJ26" s="185"/>
      <c r="QHK26" s="185"/>
      <c r="QHL26" s="185"/>
      <c r="QHM26" s="185"/>
      <c r="QHN26" s="185"/>
      <c r="QHO26" s="185"/>
      <c r="QHP26" s="185"/>
      <c r="QHQ26" s="185"/>
      <c r="QHR26" s="185"/>
      <c r="QHS26" s="185"/>
      <c r="QHT26" s="185"/>
      <c r="QHU26" s="185"/>
      <c r="QHV26" s="185"/>
      <c r="QHW26" s="185"/>
      <c r="QHX26" s="185"/>
      <c r="QHY26" s="185"/>
      <c r="QHZ26" s="185"/>
      <c r="QIA26" s="185"/>
      <c r="QIB26" s="185"/>
      <c r="QIC26" s="185"/>
      <c r="QID26" s="185"/>
      <c r="QIE26" s="185"/>
      <c r="QIF26" s="185"/>
      <c r="QIG26" s="185"/>
      <c r="QIH26" s="185"/>
      <c r="QII26" s="185"/>
      <c r="QIJ26" s="185"/>
      <c r="QIK26" s="185"/>
      <c r="QIL26" s="185"/>
      <c r="QIM26" s="185"/>
      <c r="QIN26" s="185"/>
      <c r="QIO26" s="185"/>
      <c r="QIP26" s="185"/>
      <c r="QIQ26" s="185"/>
      <c r="QIR26" s="185"/>
      <c r="QIS26" s="185"/>
      <c r="QIT26" s="185"/>
      <c r="QIU26" s="185"/>
      <c r="QIV26" s="185"/>
      <c r="QIW26" s="185"/>
      <c r="QIX26" s="185"/>
      <c r="QIY26" s="185"/>
      <c r="QIZ26" s="185"/>
      <c r="QJA26" s="185"/>
      <c r="QJB26" s="185"/>
      <c r="QJC26" s="185"/>
      <c r="QJD26" s="185"/>
      <c r="QJE26" s="185"/>
      <c r="QJF26" s="185"/>
      <c r="QJG26" s="185"/>
      <c r="QJH26" s="185"/>
      <c r="QJI26" s="185"/>
      <c r="QJJ26" s="185"/>
      <c r="QJK26" s="185"/>
      <c r="QJL26" s="185"/>
      <c r="QJM26" s="185"/>
      <c r="QJN26" s="185"/>
      <c r="QJO26" s="185"/>
      <c r="QJP26" s="185"/>
      <c r="QJQ26" s="185"/>
      <c r="QJR26" s="185"/>
      <c r="QJS26" s="185"/>
      <c r="QJT26" s="185"/>
      <c r="QJU26" s="185"/>
      <c r="QJV26" s="185"/>
      <c r="QJW26" s="185"/>
      <c r="QJX26" s="185"/>
      <c r="QJY26" s="185"/>
      <c r="QJZ26" s="185"/>
      <c r="QKA26" s="185"/>
      <c r="QKB26" s="185"/>
      <c r="QKC26" s="185"/>
      <c r="QKD26" s="185"/>
      <c r="QKE26" s="185"/>
      <c r="QKF26" s="185"/>
      <c r="QKG26" s="185"/>
      <c r="QKH26" s="185"/>
      <c r="QKI26" s="185"/>
      <c r="QKJ26" s="185"/>
      <c r="QKK26" s="185"/>
      <c r="QKL26" s="185"/>
      <c r="QKM26" s="185"/>
      <c r="QKN26" s="185"/>
      <c r="QKO26" s="185"/>
      <c r="QKP26" s="185"/>
      <c r="QKQ26" s="185"/>
      <c r="QKR26" s="185"/>
      <c r="QKS26" s="185"/>
      <c r="QKT26" s="185"/>
      <c r="QKU26" s="185"/>
      <c r="QKV26" s="185"/>
      <c r="QKW26" s="185"/>
      <c r="QKX26" s="185"/>
      <c r="QKY26" s="185"/>
      <c r="QKZ26" s="185"/>
      <c r="QLA26" s="185"/>
      <c r="QLB26" s="185"/>
      <c r="QLC26" s="185"/>
      <c r="QLD26" s="185"/>
      <c r="QLE26" s="185"/>
      <c r="QLF26" s="185"/>
      <c r="QLG26" s="185"/>
      <c r="QLH26" s="185"/>
      <c r="QLI26" s="185"/>
      <c r="QLJ26" s="185"/>
      <c r="QLK26" s="185"/>
      <c r="QLL26" s="185"/>
      <c r="QLM26" s="185"/>
      <c r="QLN26" s="185"/>
      <c r="QLO26" s="185"/>
      <c r="QLP26" s="185"/>
      <c r="QLQ26" s="185"/>
      <c r="QLR26" s="185"/>
      <c r="QLS26" s="185"/>
      <c r="QLT26" s="185"/>
      <c r="QLU26" s="185"/>
      <c r="QLV26" s="185"/>
      <c r="QLW26" s="185"/>
      <c r="QLX26" s="185"/>
      <c r="QLY26" s="185"/>
      <c r="QLZ26" s="185"/>
      <c r="QMA26" s="185"/>
      <c r="QMB26" s="185"/>
      <c r="QMC26" s="185"/>
      <c r="QMD26" s="185"/>
      <c r="QME26" s="185"/>
      <c r="QMF26" s="185"/>
      <c r="QMG26" s="185"/>
      <c r="QMH26" s="185"/>
      <c r="QMI26" s="185"/>
      <c r="QMJ26" s="185"/>
      <c r="QMK26" s="185"/>
      <c r="QML26" s="185"/>
      <c r="QMM26" s="185"/>
      <c r="QMN26" s="185"/>
      <c r="QMO26" s="185"/>
      <c r="QMP26" s="185"/>
      <c r="QMQ26" s="185"/>
      <c r="QMR26" s="185"/>
      <c r="QMS26" s="185"/>
      <c r="QMT26" s="185"/>
      <c r="QMU26" s="185"/>
      <c r="QMV26" s="185"/>
      <c r="QMW26" s="185"/>
      <c r="QMX26" s="185"/>
      <c r="QMY26" s="185"/>
      <c r="QMZ26" s="185"/>
      <c r="QNA26" s="185"/>
      <c r="QNB26" s="185"/>
      <c r="QNC26" s="185"/>
      <c r="QND26" s="185"/>
      <c r="QNE26" s="185"/>
      <c r="QNF26" s="185"/>
      <c r="QNG26" s="185"/>
      <c r="QNH26" s="185"/>
      <c r="QNI26" s="185"/>
      <c r="QNJ26" s="185"/>
      <c r="QNK26" s="185"/>
      <c r="QNL26" s="185"/>
      <c r="QNM26" s="185"/>
      <c r="QNN26" s="185"/>
      <c r="QNO26" s="185"/>
      <c r="QNP26" s="185"/>
      <c r="QNQ26" s="185"/>
      <c r="QNR26" s="185"/>
      <c r="QNS26" s="185"/>
      <c r="QNT26" s="185"/>
      <c r="QNU26" s="185"/>
      <c r="QNV26" s="185"/>
      <c r="QNW26" s="185"/>
      <c r="QNX26" s="185"/>
      <c r="QNY26" s="185"/>
      <c r="QNZ26" s="185"/>
      <c r="QOA26" s="185"/>
      <c r="QOB26" s="185"/>
      <c r="QOC26" s="185"/>
      <c r="QOD26" s="185"/>
      <c r="QOE26" s="185"/>
      <c r="QOF26" s="185"/>
      <c r="QOG26" s="185"/>
      <c r="QOH26" s="185"/>
      <c r="QOI26" s="185"/>
      <c r="QOJ26" s="185"/>
      <c r="QOK26" s="185"/>
      <c r="QOL26" s="185"/>
      <c r="QOM26" s="185"/>
      <c r="QON26" s="185"/>
      <c r="QOO26" s="185"/>
      <c r="QOP26" s="185"/>
      <c r="QOQ26" s="185"/>
      <c r="QOR26" s="185"/>
      <c r="QOS26" s="185"/>
      <c r="QOT26" s="185"/>
      <c r="QOU26" s="185"/>
      <c r="QOV26" s="185"/>
      <c r="QOW26" s="185"/>
      <c r="QOX26" s="185"/>
      <c r="QOY26" s="185"/>
      <c r="QOZ26" s="185"/>
      <c r="QPA26" s="185"/>
      <c r="QPB26" s="185"/>
      <c r="QPC26" s="185"/>
      <c r="QPD26" s="185"/>
      <c r="QPE26" s="185"/>
      <c r="QPF26" s="185"/>
      <c r="QPG26" s="185"/>
      <c r="QPH26" s="185"/>
      <c r="QPI26" s="185"/>
      <c r="QPJ26" s="185"/>
      <c r="QPK26" s="185"/>
      <c r="QPL26" s="185"/>
      <c r="QPM26" s="185"/>
      <c r="QPN26" s="185"/>
      <c r="QPO26" s="185"/>
      <c r="QPP26" s="185"/>
      <c r="QPQ26" s="185"/>
      <c r="QPR26" s="185"/>
      <c r="QPS26" s="185"/>
      <c r="QPT26" s="185"/>
      <c r="QPU26" s="185"/>
      <c r="QPV26" s="185"/>
      <c r="QPW26" s="185"/>
      <c r="QPX26" s="185"/>
      <c r="QPY26" s="185"/>
      <c r="QPZ26" s="185"/>
      <c r="QQA26" s="185"/>
      <c r="QQB26" s="185"/>
      <c r="QQC26" s="185"/>
      <c r="QQD26" s="185"/>
      <c r="QQE26" s="185"/>
      <c r="QQF26" s="185"/>
      <c r="QQG26" s="185"/>
      <c r="QQH26" s="185"/>
      <c r="QQI26" s="185"/>
      <c r="QQJ26" s="185"/>
      <c r="QQK26" s="185"/>
      <c r="QQL26" s="185"/>
      <c r="QQM26" s="185"/>
      <c r="QQN26" s="185"/>
      <c r="QQO26" s="185"/>
      <c r="QQP26" s="185"/>
      <c r="QQQ26" s="185"/>
      <c r="QQR26" s="185"/>
      <c r="QQS26" s="185"/>
      <c r="QQT26" s="185"/>
      <c r="QQU26" s="185"/>
      <c r="QQV26" s="185"/>
      <c r="QQW26" s="185"/>
      <c r="QQX26" s="185"/>
      <c r="QQY26" s="185"/>
      <c r="QQZ26" s="185"/>
      <c r="QRA26" s="185"/>
      <c r="QRB26" s="185"/>
      <c r="QRC26" s="185"/>
      <c r="QRD26" s="185"/>
      <c r="QRE26" s="185"/>
      <c r="QRF26" s="185"/>
      <c r="QRG26" s="185"/>
      <c r="QRH26" s="185"/>
      <c r="QRI26" s="185"/>
      <c r="QRJ26" s="185"/>
      <c r="QRK26" s="185"/>
      <c r="QRL26" s="185"/>
      <c r="QRM26" s="185"/>
      <c r="QRN26" s="185"/>
      <c r="QRO26" s="185"/>
      <c r="QRP26" s="185"/>
      <c r="QRQ26" s="185"/>
      <c r="QRR26" s="185"/>
      <c r="QRS26" s="185"/>
      <c r="QRT26" s="185"/>
      <c r="QRU26" s="185"/>
      <c r="QRV26" s="185"/>
      <c r="QRW26" s="185"/>
      <c r="QRX26" s="185"/>
      <c r="QRY26" s="185"/>
      <c r="QRZ26" s="185"/>
      <c r="QSA26" s="185"/>
      <c r="QSB26" s="185"/>
      <c r="QSC26" s="185"/>
      <c r="QSD26" s="185"/>
      <c r="QSE26" s="185"/>
      <c r="QSF26" s="185"/>
      <c r="QSG26" s="185"/>
      <c r="QSH26" s="185"/>
      <c r="QSI26" s="185"/>
      <c r="QSJ26" s="185"/>
      <c r="QSK26" s="185"/>
      <c r="QSL26" s="185"/>
      <c r="QSM26" s="185"/>
      <c r="QSN26" s="185"/>
      <c r="QSO26" s="185"/>
      <c r="QSP26" s="185"/>
      <c r="QSQ26" s="185"/>
      <c r="QSR26" s="185"/>
      <c r="QSS26" s="185"/>
      <c r="QST26" s="185"/>
      <c r="QSU26" s="185"/>
      <c r="QSV26" s="185"/>
      <c r="QSW26" s="185"/>
      <c r="QSX26" s="185"/>
      <c r="QSY26" s="185"/>
      <c r="QSZ26" s="185"/>
      <c r="QTA26" s="185"/>
      <c r="QTB26" s="185"/>
      <c r="QTC26" s="185"/>
      <c r="QTD26" s="185"/>
      <c r="QTE26" s="185"/>
      <c r="QTF26" s="185"/>
      <c r="QTG26" s="185"/>
      <c r="QTH26" s="185"/>
      <c r="QTI26" s="185"/>
      <c r="QTJ26" s="185"/>
      <c r="QTK26" s="185"/>
      <c r="QTL26" s="185"/>
      <c r="QTM26" s="185"/>
      <c r="QTN26" s="185"/>
      <c r="QTO26" s="185"/>
      <c r="QTP26" s="185"/>
      <c r="QTQ26" s="185"/>
      <c r="QTR26" s="185"/>
      <c r="QTS26" s="185"/>
      <c r="QTT26" s="185"/>
      <c r="QTU26" s="185"/>
      <c r="QTV26" s="185"/>
      <c r="QTW26" s="185"/>
      <c r="QTX26" s="185"/>
      <c r="QTY26" s="185"/>
      <c r="QTZ26" s="185"/>
      <c r="QUA26" s="185"/>
      <c r="QUB26" s="185"/>
      <c r="QUC26" s="185"/>
      <c r="QUD26" s="185"/>
      <c r="QUE26" s="185"/>
      <c r="QUF26" s="185"/>
      <c r="QUG26" s="185"/>
      <c r="QUH26" s="185"/>
      <c r="QUI26" s="185"/>
      <c r="QUJ26" s="185"/>
      <c r="QUK26" s="185"/>
      <c r="QUL26" s="185"/>
      <c r="QUM26" s="185"/>
      <c r="QUN26" s="185"/>
      <c r="QUO26" s="185"/>
      <c r="QUP26" s="185"/>
      <c r="QUQ26" s="185"/>
      <c r="QUR26" s="185"/>
      <c r="QUS26" s="185"/>
      <c r="QUT26" s="185"/>
      <c r="QUU26" s="185"/>
      <c r="QUV26" s="185"/>
      <c r="QUW26" s="185"/>
      <c r="QUX26" s="185"/>
      <c r="QUY26" s="185"/>
      <c r="QUZ26" s="185"/>
      <c r="QVA26" s="185"/>
      <c r="QVB26" s="185"/>
      <c r="QVC26" s="185"/>
      <c r="QVD26" s="185"/>
      <c r="QVE26" s="185"/>
      <c r="QVF26" s="185"/>
      <c r="QVG26" s="185"/>
      <c r="QVH26" s="185"/>
      <c r="QVI26" s="185"/>
      <c r="QVJ26" s="185"/>
      <c r="QVK26" s="185"/>
      <c r="QVL26" s="185"/>
      <c r="QVM26" s="185"/>
      <c r="QVN26" s="185"/>
      <c r="QVO26" s="185"/>
      <c r="QVP26" s="185"/>
      <c r="QVQ26" s="185"/>
      <c r="QVR26" s="185"/>
      <c r="QVS26" s="185"/>
      <c r="QVT26" s="185"/>
      <c r="QVU26" s="185"/>
      <c r="QVV26" s="185"/>
      <c r="QVW26" s="185"/>
      <c r="QVX26" s="185"/>
      <c r="QVY26" s="185"/>
      <c r="QVZ26" s="185"/>
      <c r="QWA26" s="185"/>
      <c r="QWB26" s="185"/>
      <c r="QWC26" s="185"/>
      <c r="QWD26" s="185"/>
      <c r="QWE26" s="185"/>
      <c r="QWF26" s="185"/>
      <c r="QWG26" s="185"/>
      <c r="QWH26" s="185"/>
      <c r="QWI26" s="185"/>
      <c r="QWJ26" s="185"/>
      <c r="QWK26" s="185"/>
      <c r="QWL26" s="185"/>
      <c r="QWM26" s="185"/>
      <c r="QWN26" s="185"/>
      <c r="QWO26" s="185"/>
      <c r="QWP26" s="185"/>
      <c r="QWQ26" s="185"/>
      <c r="QWR26" s="185"/>
      <c r="QWS26" s="185"/>
      <c r="QWT26" s="185"/>
      <c r="QWU26" s="185"/>
      <c r="QWV26" s="185"/>
      <c r="QWW26" s="185"/>
      <c r="QWX26" s="185"/>
      <c r="QWY26" s="185"/>
      <c r="QWZ26" s="185"/>
      <c r="QXA26" s="185"/>
      <c r="QXB26" s="185"/>
      <c r="QXC26" s="185"/>
      <c r="QXD26" s="185"/>
      <c r="QXE26" s="185"/>
      <c r="QXF26" s="185"/>
      <c r="QXG26" s="185"/>
      <c r="QXH26" s="185"/>
      <c r="QXI26" s="185"/>
      <c r="QXJ26" s="185"/>
      <c r="QXK26" s="185"/>
      <c r="QXL26" s="185"/>
      <c r="QXM26" s="185"/>
      <c r="QXN26" s="185"/>
      <c r="QXO26" s="185"/>
      <c r="QXP26" s="185"/>
      <c r="QXQ26" s="185"/>
      <c r="QXR26" s="185"/>
      <c r="QXS26" s="185"/>
      <c r="QXT26" s="185"/>
      <c r="QXU26" s="185"/>
      <c r="QXV26" s="185"/>
      <c r="QXW26" s="185"/>
      <c r="QXX26" s="185"/>
      <c r="QXY26" s="185"/>
      <c r="QXZ26" s="185"/>
      <c r="QYA26" s="185"/>
      <c r="QYB26" s="185"/>
      <c r="QYC26" s="185"/>
      <c r="QYD26" s="185"/>
      <c r="QYE26" s="185"/>
      <c r="QYF26" s="185"/>
      <c r="QYG26" s="185"/>
      <c r="QYH26" s="185"/>
      <c r="QYI26" s="185"/>
      <c r="QYJ26" s="185"/>
      <c r="QYK26" s="185"/>
      <c r="QYL26" s="185"/>
      <c r="QYM26" s="185"/>
      <c r="QYN26" s="185"/>
      <c r="QYO26" s="185"/>
      <c r="QYP26" s="185"/>
      <c r="QYQ26" s="185"/>
      <c r="QYR26" s="185"/>
      <c r="QYS26" s="185"/>
      <c r="QYT26" s="185"/>
      <c r="QYU26" s="185"/>
      <c r="QYV26" s="185"/>
      <c r="QYW26" s="185"/>
      <c r="QYX26" s="185"/>
      <c r="QYY26" s="185"/>
      <c r="QYZ26" s="185"/>
      <c r="QZA26" s="185"/>
      <c r="QZB26" s="185"/>
      <c r="QZC26" s="185"/>
      <c r="QZD26" s="185"/>
      <c r="QZE26" s="185"/>
      <c r="QZF26" s="185"/>
      <c r="QZG26" s="185"/>
      <c r="QZH26" s="185"/>
      <c r="QZI26" s="185"/>
      <c r="QZJ26" s="185"/>
      <c r="QZK26" s="185"/>
      <c r="QZL26" s="185"/>
      <c r="QZM26" s="185"/>
      <c r="QZN26" s="185"/>
      <c r="QZO26" s="185"/>
      <c r="QZP26" s="185"/>
      <c r="QZQ26" s="185"/>
      <c r="QZR26" s="185"/>
      <c r="QZS26" s="185"/>
      <c r="QZT26" s="185"/>
      <c r="QZU26" s="185"/>
      <c r="QZV26" s="185"/>
      <c r="QZW26" s="185"/>
      <c r="QZX26" s="185"/>
      <c r="QZY26" s="185"/>
      <c r="QZZ26" s="185"/>
      <c r="RAA26" s="185"/>
      <c r="RAB26" s="185"/>
      <c r="RAC26" s="185"/>
      <c r="RAD26" s="185"/>
      <c r="RAE26" s="185"/>
      <c r="RAF26" s="185"/>
      <c r="RAG26" s="185"/>
      <c r="RAH26" s="185"/>
      <c r="RAI26" s="185"/>
      <c r="RAJ26" s="185"/>
      <c r="RAK26" s="185"/>
      <c r="RAL26" s="185"/>
      <c r="RAM26" s="185"/>
      <c r="RAN26" s="185"/>
      <c r="RAO26" s="185"/>
      <c r="RAP26" s="185"/>
      <c r="RAQ26" s="185"/>
      <c r="RAR26" s="185"/>
      <c r="RAS26" s="185"/>
      <c r="RAT26" s="185"/>
      <c r="RAU26" s="185"/>
      <c r="RAV26" s="185"/>
      <c r="RAW26" s="185"/>
      <c r="RAX26" s="185"/>
      <c r="RAY26" s="185"/>
      <c r="RAZ26" s="185"/>
      <c r="RBA26" s="185"/>
      <c r="RBB26" s="185"/>
      <c r="RBC26" s="185"/>
      <c r="RBD26" s="185"/>
      <c r="RBE26" s="185"/>
      <c r="RBF26" s="185"/>
      <c r="RBG26" s="185"/>
      <c r="RBH26" s="185"/>
      <c r="RBI26" s="185"/>
      <c r="RBJ26" s="185"/>
      <c r="RBK26" s="185"/>
      <c r="RBL26" s="185"/>
      <c r="RBM26" s="185"/>
      <c r="RBN26" s="185"/>
      <c r="RBO26" s="185"/>
      <c r="RBP26" s="185"/>
      <c r="RBQ26" s="185"/>
      <c r="RBR26" s="185"/>
      <c r="RBS26" s="185"/>
      <c r="RBT26" s="185"/>
      <c r="RBU26" s="185"/>
      <c r="RBV26" s="185"/>
      <c r="RBW26" s="185"/>
      <c r="RBX26" s="185"/>
      <c r="RBY26" s="185"/>
      <c r="RBZ26" s="185"/>
      <c r="RCA26" s="185"/>
      <c r="RCB26" s="185"/>
      <c r="RCC26" s="185"/>
      <c r="RCD26" s="185"/>
      <c r="RCE26" s="185"/>
      <c r="RCF26" s="185"/>
      <c r="RCG26" s="185"/>
      <c r="RCH26" s="185"/>
      <c r="RCI26" s="185"/>
      <c r="RCJ26" s="185"/>
      <c r="RCK26" s="185"/>
      <c r="RCL26" s="185"/>
      <c r="RCM26" s="185"/>
      <c r="RCN26" s="185"/>
      <c r="RCO26" s="185"/>
      <c r="RCP26" s="185"/>
      <c r="RCQ26" s="185"/>
      <c r="RCR26" s="185"/>
      <c r="RCS26" s="185"/>
      <c r="RCT26" s="185"/>
      <c r="RCU26" s="185"/>
      <c r="RCV26" s="185"/>
      <c r="RCW26" s="185"/>
      <c r="RCX26" s="185"/>
      <c r="RCY26" s="185"/>
      <c r="RCZ26" s="185"/>
      <c r="RDA26" s="185"/>
      <c r="RDB26" s="185"/>
      <c r="RDC26" s="185"/>
      <c r="RDD26" s="185"/>
      <c r="RDE26" s="185"/>
      <c r="RDF26" s="185"/>
      <c r="RDG26" s="185"/>
      <c r="RDH26" s="185"/>
      <c r="RDI26" s="185"/>
      <c r="RDJ26" s="185"/>
      <c r="RDK26" s="185"/>
      <c r="RDL26" s="185"/>
      <c r="RDM26" s="185"/>
      <c r="RDN26" s="185"/>
      <c r="RDO26" s="185"/>
      <c r="RDP26" s="185"/>
      <c r="RDQ26" s="185"/>
      <c r="RDR26" s="185"/>
      <c r="RDS26" s="185"/>
      <c r="RDT26" s="185"/>
      <c r="RDU26" s="185"/>
      <c r="RDV26" s="185"/>
      <c r="RDW26" s="185"/>
      <c r="RDX26" s="185"/>
      <c r="RDY26" s="185"/>
      <c r="RDZ26" s="185"/>
      <c r="REA26" s="185"/>
      <c r="REB26" s="185"/>
      <c r="REC26" s="185"/>
      <c r="RED26" s="185"/>
      <c r="REE26" s="185"/>
      <c r="REF26" s="185"/>
      <c r="REG26" s="185"/>
      <c r="REH26" s="185"/>
      <c r="REI26" s="185"/>
      <c r="REJ26" s="185"/>
      <c r="REK26" s="185"/>
      <c r="REL26" s="185"/>
      <c r="REM26" s="185"/>
      <c r="REN26" s="185"/>
      <c r="REO26" s="185"/>
      <c r="REP26" s="185"/>
      <c r="REQ26" s="185"/>
      <c r="RER26" s="185"/>
      <c r="RES26" s="185"/>
      <c r="RET26" s="185"/>
      <c r="REU26" s="185"/>
      <c r="REV26" s="185"/>
      <c r="REW26" s="185"/>
      <c r="REX26" s="185"/>
      <c r="REY26" s="185"/>
      <c r="REZ26" s="185"/>
      <c r="RFA26" s="185"/>
      <c r="RFB26" s="185"/>
      <c r="RFC26" s="185"/>
      <c r="RFD26" s="185"/>
      <c r="RFE26" s="185"/>
      <c r="RFF26" s="185"/>
      <c r="RFG26" s="185"/>
      <c r="RFH26" s="185"/>
      <c r="RFI26" s="185"/>
      <c r="RFJ26" s="185"/>
      <c r="RFK26" s="185"/>
      <c r="RFL26" s="185"/>
      <c r="RFM26" s="185"/>
      <c r="RFN26" s="185"/>
      <c r="RFO26" s="185"/>
      <c r="RFP26" s="185"/>
      <c r="RFQ26" s="185"/>
      <c r="RFR26" s="185"/>
      <c r="RFS26" s="185"/>
      <c r="RFT26" s="185"/>
      <c r="RFU26" s="185"/>
      <c r="RFV26" s="185"/>
      <c r="RFW26" s="185"/>
      <c r="RFX26" s="185"/>
      <c r="RFY26" s="185"/>
      <c r="RFZ26" s="185"/>
      <c r="RGA26" s="185"/>
      <c r="RGB26" s="185"/>
      <c r="RGC26" s="185"/>
      <c r="RGD26" s="185"/>
      <c r="RGE26" s="185"/>
      <c r="RGF26" s="185"/>
      <c r="RGG26" s="185"/>
      <c r="RGH26" s="185"/>
      <c r="RGI26" s="185"/>
      <c r="RGJ26" s="185"/>
      <c r="RGK26" s="185"/>
      <c r="RGL26" s="185"/>
      <c r="RGM26" s="185"/>
      <c r="RGN26" s="185"/>
      <c r="RGO26" s="185"/>
      <c r="RGP26" s="185"/>
      <c r="RGQ26" s="185"/>
      <c r="RGR26" s="185"/>
      <c r="RGS26" s="185"/>
      <c r="RGT26" s="185"/>
      <c r="RGU26" s="185"/>
      <c r="RGV26" s="185"/>
      <c r="RGW26" s="185"/>
      <c r="RGX26" s="185"/>
      <c r="RGY26" s="185"/>
      <c r="RGZ26" s="185"/>
      <c r="RHA26" s="185"/>
      <c r="RHB26" s="185"/>
      <c r="RHC26" s="185"/>
      <c r="RHD26" s="185"/>
      <c r="RHE26" s="185"/>
      <c r="RHF26" s="185"/>
      <c r="RHG26" s="185"/>
      <c r="RHH26" s="185"/>
      <c r="RHI26" s="185"/>
      <c r="RHJ26" s="185"/>
      <c r="RHK26" s="185"/>
      <c r="RHL26" s="185"/>
      <c r="RHM26" s="185"/>
      <c r="RHN26" s="185"/>
      <c r="RHO26" s="185"/>
      <c r="RHP26" s="185"/>
      <c r="RHQ26" s="185"/>
      <c r="RHR26" s="185"/>
      <c r="RHS26" s="185"/>
      <c r="RHT26" s="185"/>
      <c r="RHU26" s="185"/>
      <c r="RHV26" s="185"/>
      <c r="RHW26" s="185"/>
      <c r="RHX26" s="185"/>
      <c r="RHY26" s="185"/>
      <c r="RHZ26" s="185"/>
      <c r="RIA26" s="185"/>
      <c r="RIB26" s="185"/>
      <c r="RIC26" s="185"/>
      <c r="RID26" s="185"/>
      <c r="RIE26" s="185"/>
      <c r="RIF26" s="185"/>
      <c r="RIG26" s="185"/>
      <c r="RIH26" s="185"/>
      <c r="RII26" s="185"/>
      <c r="RIJ26" s="185"/>
      <c r="RIK26" s="185"/>
      <c r="RIL26" s="185"/>
      <c r="RIM26" s="185"/>
      <c r="RIN26" s="185"/>
      <c r="RIO26" s="185"/>
      <c r="RIP26" s="185"/>
      <c r="RIQ26" s="185"/>
      <c r="RIR26" s="185"/>
      <c r="RIS26" s="185"/>
      <c r="RIT26" s="185"/>
      <c r="RIU26" s="185"/>
      <c r="RIV26" s="185"/>
      <c r="RIW26" s="185"/>
      <c r="RIX26" s="185"/>
      <c r="RIY26" s="185"/>
      <c r="RIZ26" s="185"/>
      <c r="RJA26" s="185"/>
      <c r="RJB26" s="185"/>
      <c r="RJC26" s="185"/>
      <c r="RJD26" s="185"/>
      <c r="RJE26" s="185"/>
      <c r="RJF26" s="185"/>
      <c r="RJG26" s="185"/>
      <c r="RJH26" s="185"/>
      <c r="RJI26" s="185"/>
      <c r="RJJ26" s="185"/>
      <c r="RJK26" s="185"/>
      <c r="RJL26" s="185"/>
      <c r="RJM26" s="185"/>
      <c r="RJN26" s="185"/>
      <c r="RJO26" s="185"/>
      <c r="RJP26" s="185"/>
      <c r="RJQ26" s="185"/>
      <c r="RJR26" s="185"/>
      <c r="RJS26" s="185"/>
      <c r="RJT26" s="185"/>
      <c r="RJU26" s="185"/>
      <c r="RJV26" s="185"/>
      <c r="RJW26" s="185"/>
      <c r="RJX26" s="185"/>
      <c r="RJY26" s="185"/>
      <c r="RJZ26" s="185"/>
      <c r="RKA26" s="185"/>
      <c r="RKB26" s="185"/>
      <c r="RKC26" s="185"/>
      <c r="RKD26" s="185"/>
      <c r="RKE26" s="185"/>
      <c r="RKF26" s="185"/>
      <c r="RKG26" s="185"/>
      <c r="RKH26" s="185"/>
      <c r="RKI26" s="185"/>
      <c r="RKJ26" s="185"/>
      <c r="RKK26" s="185"/>
      <c r="RKL26" s="185"/>
      <c r="RKM26" s="185"/>
      <c r="RKN26" s="185"/>
      <c r="RKO26" s="185"/>
      <c r="RKP26" s="185"/>
      <c r="RKQ26" s="185"/>
      <c r="RKR26" s="185"/>
      <c r="RKS26" s="185"/>
      <c r="RKT26" s="185"/>
      <c r="RKU26" s="185"/>
      <c r="RKV26" s="185"/>
      <c r="RKW26" s="185"/>
      <c r="RKX26" s="185"/>
      <c r="RKY26" s="185"/>
      <c r="RKZ26" s="185"/>
      <c r="RLA26" s="185"/>
      <c r="RLB26" s="185"/>
      <c r="RLC26" s="185"/>
      <c r="RLD26" s="185"/>
      <c r="RLE26" s="185"/>
      <c r="RLF26" s="185"/>
      <c r="RLG26" s="185"/>
      <c r="RLH26" s="185"/>
      <c r="RLI26" s="185"/>
      <c r="RLJ26" s="185"/>
      <c r="RLK26" s="185"/>
      <c r="RLL26" s="185"/>
      <c r="RLM26" s="185"/>
      <c r="RLN26" s="185"/>
      <c r="RLO26" s="185"/>
      <c r="RLP26" s="185"/>
      <c r="RLQ26" s="185"/>
      <c r="RLR26" s="185"/>
      <c r="RLS26" s="185"/>
      <c r="RLT26" s="185"/>
      <c r="RLU26" s="185"/>
      <c r="RLV26" s="185"/>
      <c r="RLW26" s="185"/>
      <c r="RLX26" s="185"/>
      <c r="RLY26" s="185"/>
      <c r="RLZ26" s="185"/>
      <c r="RMA26" s="185"/>
      <c r="RMB26" s="185"/>
      <c r="RMC26" s="185"/>
      <c r="RMD26" s="185"/>
      <c r="RME26" s="185"/>
      <c r="RMF26" s="185"/>
      <c r="RMG26" s="185"/>
      <c r="RMH26" s="185"/>
      <c r="RMI26" s="185"/>
      <c r="RMJ26" s="185"/>
      <c r="RMK26" s="185"/>
      <c r="RML26" s="185"/>
      <c r="RMM26" s="185"/>
      <c r="RMN26" s="185"/>
      <c r="RMO26" s="185"/>
      <c r="RMP26" s="185"/>
      <c r="RMQ26" s="185"/>
      <c r="RMR26" s="185"/>
      <c r="RMS26" s="185"/>
      <c r="RMT26" s="185"/>
      <c r="RMU26" s="185"/>
      <c r="RMV26" s="185"/>
      <c r="RMW26" s="185"/>
      <c r="RMX26" s="185"/>
      <c r="RMY26" s="185"/>
      <c r="RMZ26" s="185"/>
      <c r="RNA26" s="185"/>
      <c r="RNB26" s="185"/>
      <c r="RNC26" s="185"/>
      <c r="RND26" s="185"/>
      <c r="RNE26" s="185"/>
      <c r="RNF26" s="185"/>
      <c r="RNG26" s="185"/>
      <c r="RNH26" s="185"/>
      <c r="RNI26" s="185"/>
      <c r="RNJ26" s="185"/>
      <c r="RNK26" s="185"/>
      <c r="RNL26" s="185"/>
      <c r="RNM26" s="185"/>
      <c r="RNN26" s="185"/>
      <c r="RNO26" s="185"/>
      <c r="RNP26" s="185"/>
      <c r="RNQ26" s="185"/>
      <c r="RNR26" s="185"/>
      <c r="RNS26" s="185"/>
      <c r="RNT26" s="185"/>
      <c r="RNU26" s="185"/>
      <c r="RNV26" s="185"/>
      <c r="RNW26" s="185"/>
      <c r="RNX26" s="185"/>
      <c r="RNY26" s="185"/>
      <c r="RNZ26" s="185"/>
      <c r="ROA26" s="185"/>
      <c r="ROB26" s="185"/>
      <c r="ROC26" s="185"/>
      <c r="ROD26" s="185"/>
      <c r="ROE26" s="185"/>
      <c r="ROF26" s="185"/>
      <c r="ROG26" s="185"/>
      <c r="ROH26" s="185"/>
      <c r="ROI26" s="185"/>
      <c r="ROJ26" s="185"/>
      <c r="ROK26" s="185"/>
      <c r="ROL26" s="185"/>
      <c r="ROM26" s="185"/>
      <c r="RON26" s="185"/>
      <c r="ROO26" s="185"/>
      <c r="ROP26" s="185"/>
      <c r="ROQ26" s="185"/>
      <c r="ROR26" s="185"/>
      <c r="ROS26" s="185"/>
      <c r="ROT26" s="185"/>
      <c r="ROU26" s="185"/>
      <c r="ROV26" s="185"/>
      <c r="ROW26" s="185"/>
      <c r="ROX26" s="185"/>
      <c r="ROY26" s="185"/>
      <c r="ROZ26" s="185"/>
      <c r="RPA26" s="185"/>
      <c r="RPB26" s="185"/>
      <c r="RPC26" s="185"/>
      <c r="RPD26" s="185"/>
      <c r="RPE26" s="185"/>
      <c r="RPF26" s="185"/>
      <c r="RPG26" s="185"/>
      <c r="RPH26" s="185"/>
      <c r="RPI26" s="185"/>
      <c r="RPJ26" s="185"/>
      <c r="RPK26" s="185"/>
      <c r="RPL26" s="185"/>
      <c r="RPM26" s="185"/>
      <c r="RPN26" s="185"/>
      <c r="RPO26" s="185"/>
      <c r="RPP26" s="185"/>
      <c r="RPQ26" s="185"/>
      <c r="RPR26" s="185"/>
      <c r="RPS26" s="185"/>
      <c r="RPT26" s="185"/>
      <c r="RPU26" s="185"/>
      <c r="RPV26" s="185"/>
      <c r="RPW26" s="185"/>
      <c r="RPX26" s="185"/>
      <c r="RPY26" s="185"/>
      <c r="RPZ26" s="185"/>
      <c r="RQA26" s="185"/>
      <c r="RQB26" s="185"/>
      <c r="RQC26" s="185"/>
      <c r="RQD26" s="185"/>
      <c r="RQE26" s="185"/>
      <c r="RQF26" s="185"/>
      <c r="RQG26" s="185"/>
      <c r="RQH26" s="185"/>
      <c r="RQI26" s="185"/>
      <c r="RQJ26" s="185"/>
      <c r="RQK26" s="185"/>
      <c r="RQL26" s="185"/>
      <c r="RQM26" s="185"/>
      <c r="RQN26" s="185"/>
      <c r="RQO26" s="185"/>
      <c r="RQP26" s="185"/>
      <c r="RQQ26" s="185"/>
      <c r="RQR26" s="185"/>
      <c r="RQS26" s="185"/>
      <c r="RQT26" s="185"/>
      <c r="RQU26" s="185"/>
      <c r="RQV26" s="185"/>
      <c r="RQW26" s="185"/>
      <c r="RQX26" s="185"/>
      <c r="RQY26" s="185"/>
      <c r="RQZ26" s="185"/>
      <c r="RRA26" s="185"/>
      <c r="RRB26" s="185"/>
      <c r="RRC26" s="185"/>
      <c r="RRD26" s="185"/>
      <c r="RRE26" s="185"/>
      <c r="RRF26" s="185"/>
      <c r="RRG26" s="185"/>
      <c r="RRH26" s="185"/>
      <c r="RRI26" s="185"/>
      <c r="RRJ26" s="185"/>
      <c r="RRK26" s="185"/>
      <c r="RRL26" s="185"/>
      <c r="RRM26" s="185"/>
      <c r="RRN26" s="185"/>
      <c r="RRO26" s="185"/>
      <c r="RRP26" s="185"/>
      <c r="RRQ26" s="185"/>
      <c r="RRR26" s="185"/>
      <c r="RRS26" s="185"/>
      <c r="RRT26" s="185"/>
      <c r="RRU26" s="185"/>
      <c r="RRV26" s="185"/>
      <c r="RRW26" s="185"/>
      <c r="RRX26" s="185"/>
      <c r="RRY26" s="185"/>
      <c r="RRZ26" s="185"/>
      <c r="RSA26" s="185"/>
      <c r="RSB26" s="185"/>
      <c r="RSC26" s="185"/>
      <c r="RSD26" s="185"/>
      <c r="RSE26" s="185"/>
      <c r="RSF26" s="185"/>
      <c r="RSG26" s="185"/>
      <c r="RSH26" s="185"/>
      <c r="RSI26" s="185"/>
      <c r="RSJ26" s="185"/>
      <c r="RSK26" s="185"/>
      <c r="RSL26" s="185"/>
      <c r="RSM26" s="185"/>
      <c r="RSN26" s="185"/>
      <c r="RSO26" s="185"/>
      <c r="RSP26" s="185"/>
      <c r="RSQ26" s="185"/>
      <c r="RSR26" s="185"/>
      <c r="RSS26" s="185"/>
      <c r="RST26" s="185"/>
      <c r="RSU26" s="185"/>
      <c r="RSV26" s="185"/>
      <c r="RSW26" s="185"/>
      <c r="RSX26" s="185"/>
      <c r="RSY26" s="185"/>
      <c r="RSZ26" s="185"/>
      <c r="RTA26" s="185"/>
      <c r="RTB26" s="185"/>
      <c r="RTC26" s="185"/>
      <c r="RTD26" s="185"/>
      <c r="RTE26" s="185"/>
      <c r="RTF26" s="185"/>
      <c r="RTG26" s="185"/>
      <c r="RTH26" s="185"/>
      <c r="RTI26" s="185"/>
      <c r="RTJ26" s="185"/>
      <c r="RTK26" s="185"/>
      <c r="RTL26" s="185"/>
      <c r="RTM26" s="185"/>
      <c r="RTN26" s="185"/>
      <c r="RTO26" s="185"/>
      <c r="RTP26" s="185"/>
      <c r="RTQ26" s="185"/>
      <c r="RTR26" s="185"/>
      <c r="RTS26" s="185"/>
      <c r="RTT26" s="185"/>
      <c r="RTU26" s="185"/>
      <c r="RTV26" s="185"/>
      <c r="RTW26" s="185"/>
      <c r="RTX26" s="185"/>
      <c r="RTY26" s="185"/>
      <c r="RTZ26" s="185"/>
      <c r="RUA26" s="185"/>
      <c r="RUB26" s="185"/>
      <c r="RUC26" s="185"/>
      <c r="RUD26" s="185"/>
      <c r="RUE26" s="185"/>
      <c r="RUF26" s="185"/>
      <c r="RUG26" s="185"/>
      <c r="RUH26" s="185"/>
      <c r="RUI26" s="185"/>
      <c r="RUJ26" s="185"/>
      <c r="RUK26" s="185"/>
      <c r="RUL26" s="185"/>
      <c r="RUM26" s="185"/>
      <c r="RUN26" s="185"/>
      <c r="RUO26" s="185"/>
      <c r="RUP26" s="185"/>
      <c r="RUQ26" s="185"/>
      <c r="RUR26" s="185"/>
      <c r="RUS26" s="185"/>
      <c r="RUT26" s="185"/>
      <c r="RUU26" s="185"/>
      <c r="RUV26" s="185"/>
      <c r="RUW26" s="185"/>
      <c r="RUX26" s="185"/>
      <c r="RUY26" s="185"/>
      <c r="RUZ26" s="185"/>
      <c r="RVA26" s="185"/>
      <c r="RVB26" s="185"/>
      <c r="RVC26" s="185"/>
      <c r="RVD26" s="185"/>
      <c r="RVE26" s="185"/>
      <c r="RVF26" s="185"/>
      <c r="RVG26" s="185"/>
      <c r="RVH26" s="185"/>
      <c r="RVI26" s="185"/>
      <c r="RVJ26" s="185"/>
      <c r="RVK26" s="185"/>
      <c r="RVL26" s="185"/>
      <c r="RVM26" s="185"/>
      <c r="RVN26" s="185"/>
      <c r="RVO26" s="185"/>
      <c r="RVP26" s="185"/>
      <c r="RVQ26" s="185"/>
      <c r="RVR26" s="185"/>
      <c r="RVS26" s="185"/>
      <c r="RVT26" s="185"/>
      <c r="RVU26" s="185"/>
      <c r="RVV26" s="185"/>
      <c r="RVW26" s="185"/>
      <c r="RVX26" s="185"/>
      <c r="RVY26" s="185"/>
      <c r="RVZ26" s="185"/>
      <c r="RWA26" s="185"/>
      <c r="RWB26" s="185"/>
      <c r="RWC26" s="185"/>
      <c r="RWD26" s="185"/>
      <c r="RWE26" s="185"/>
      <c r="RWF26" s="185"/>
      <c r="RWG26" s="185"/>
      <c r="RWH26" s="185"/>
      <c r="RWI26" s="185"/>
      <c r="RWJ26" s="185"/>
      <c r="RWK26" s="185"/>
      <c r="RWL26" s="185"/>
      <c r="RWM26" s="185"/>
      <c r="RWN26" s="185"/>
      <c r="RWO26" s="185"/>
      <c r="RWP26" s="185"/>
      <c r="RWQ26" s="185"/>
      <c r="RWR26" s="185"/>
      <c r="RWS26" s="185"/>
      <c r="RWT26" s="185"/>
      <c r="RWU26" s="185"/>
      <c r="RWV26" s="185"/>
      <c r="RWW26" s="185"/>
      <c r="RWX26" s="185"/>
      <c r="RWY26" s="185"/>
      <c r="RWZ26" s="185"/>
      <c r="RXA26" s="185"/>
      <c r="RXB26" s="185"/>
      <c r="RXC26" s="185"/>
      <c r="RXD26" s="185"/>
      <c r="RXE26" s="185"/>
      <c r="RXF26" s="185"/>
      <c r="RXG26" s="185"/>
      <c r="RXH26" s="185"/>
      <c r="RXI26" s="185"/>
      <c r="RXJ26" s="185"/>
      <c r="RXK26" s="185"/>
      <c r="RXL26" s="185"/>
      <c r="RXM26" s="185"/>
      <c r="RXN26" s="185"/>
      <c r="RXO26" s="185"/>
      <c r="RXP26" s="185"/>
      <c r="RXQ26" s="185"/>
      <c r="RXR26" s="185"/>
      <c r="RXS26" s="185"/>
      <c r="RXT26" s="185"/>
      <c r="RXU26" s="185"/>
      <c r="RXV26" s="185"/>
      <c r="RXW26" s="185"/>
      <c r="RXX26" s="185"/>
      <c r="RXY26" s="185"/>
      <c r="RXZ26" s="185"/>
      <c r="RYA26" s="185"/>
      <c r="RYB26" s="185"/>
      <c r="RYC26" s="185"/>
      <c r="RYD26" s="185"/>
      <c r="RYE26" s="185"/>
      <c r="RYF26" s="185"/>
      <c r="RYG26" s="185"/>
      <c r="RYH26" s="185"/>
      <c r="RYI26" s="185"/>
      <c r="RYJ26" s="185"/>
      <c r="RYK26" s="185"/>
      <c r="RYL26" s="185"/>
      <c r="RYM26" s="185"/>
      <c r="RYN26" s="185"/>
      <c r="RYO26" s="185"/>
      <c r="RYP26" s="185"/>
      <c r="RYQ26" s="185"/>
      <c r="RYR26" s="185"/>
      <c r="RYS26" s="185"/>
      <c r="RYT26" s="185"/>
      <c r="RYU26" s="185"/>
      <c r="RYV26" s="185"/>
      <c r="RYW26" s="185"/>
      <c r="RYX26" s="185"/>
      <c r="RYY26" s="185"/>
      <c r="RYZ26" s="185"/>
      <c r="RZA26" s="185"/>
      <c r="RZB26" s="185"/>
      <c r="RZC26" s="185"/>
      <c r="RZD26" s="185"/>
      <c r="RZE26" s="185"/>
      <c r="RZF26" s="185"/>
      <c r="RZG26" s="185"/>
      <c r="RZH26" s="185"/>
      <c r="RZI26" s="185"/>
      <c r="RZJ26" s="185"/>
      <c r="RZK26" s="185"/>
      <c r="RZL26" s="185"/>
      <c r="RZM26" s="185"/>
      <c r="RZN26" s="185"/>
      <c r="RZO26" s="185"/>
      <c r="RZP26" s="185"/>
      <c r="RZQ26" s="185"/>
      <c r="RZR26" s="185"/>
      <c r="RZS26" s="185"/>
      <c r="RZT26" s="185"/>
      <c r="RZU26" s="185"/>
      <c r="RZV26" s="185"/>
      <c r="RZW26" s="185"/>
      <c r="RZX26" s="185"/>
      <c r="RZY26" s="185"/>
      <c r="RZZ26" s="185"/>
      <c r="SAA26" s="185"/>
      <c r="SAB26" s="185"/>
      <c r="SAC26" s="185"/>
      <c r="SAD26" s="185"/>
      <c r="SAE26" s="185"/>
      <c r="SAF26" s="185"/>
      <c r="SAG26" s="185"/>
      <c r="SAH26" s="185"/>
      <c r="SAI26" s="185"/>
      <c r="SAJ26" s="185"/>
      <c r="SAK26" s="185"/>
      <c r="SAL26" s="185"/>
      <c r="SAM26" s="185"/>
      <c r="SAN26" s="185"/>
      <c r="SAO26" s="185"/>
      <c r="SAP26" s="185"/>
      <c r="SAQ26" s="185"/>
      <c r="SAR26" s="185"/>
      <c r="SAS26" s="185"/>
      <c r="SAT26" s="185"/>
      <c r="SAU26" s="185"/>
      <c r="SAV26" s="185"/>
      <c r="SAW26" s="185"/>
      <c r="SAX26" s="185"/>
      <c r="SAY26" s="185"/>
      <c r="SAZ26" s="185"/>
      <c r="SBA26" s="185"/>
      <c r="SBB26" s="185"/>
      <c r="SBC26" s="185"/>
      <c r="SBD26" s="185"/>
      <c r="SBE26" s="185"/>
      <c r="SBF26" s="185"/>
      <c r="SBG26" s="185"/>
      <c r="SBH26" s="185"/>
      <c r="SBI26" s="185"/>
      <c r="SBJ26" s="185"/>
      <c r="SBK26" s="185"/>
      <c r="SBL26" s="185"/>
      <c r="SBM26" s="185"/>
      <c r="SBN26" s="185"/>
      <c r="SBO26" s="185"/>
      <c r="SBP26" s="185"/>
      <c r="SBQ26" s="185"/>
      <c r="SBR26" s="185"/>
      <c r="SBS26" s="185"/>
      <c r="SBT26" s="185"/>
      <c r="SBU26" s="185"/>
      <c r="SBV26" s="185"/>
      <c r="SBW26" s="185"/>
      <c r="SBX26" s="185"/>
      <c r="SBY26" s="185"/>
      <c r="SBZ26" s="185"/>
      <c r="SCA26" s="185"/>
      <c r="SCB26" s="185"/>
      <c r="SCC26" s="185"/>
      <c r="SCD26" s="185"/>
      <c r="SCE26" s="185"/>
      <c r="SCF26" s="185"/>
      <c r="SCG26" s="185"/>
      <c r="SCH26" s="185"/>
      <c r="SCI26" s="185"/>
      <c r="SCJ26" s="185"/>
      <c r="SCK26" s="185"/>
      <c r="SCL26" s="185"/>
      <c r="SCM26" s="185"/>
      <c r="SCN26" s="185"/>
      <c r="SCO26" s="185"/>
      <c r="SCP26" s="185"/>
      <c r="SCQ26" s="185"/>
      <c r="SCR26" s="185"/>
      <c r="SCS26" s="185"/>
      <c r="SCT26" s="185"/>
      <c r="SCU26" s="185"/>
      <c r="SCV26" s="185"/>
      <c r="SCW26" s="185"/>
      <c r="SCX26" s="185"/>
      <c r="SCY26" s="185"/>
      <c r="SCZ26" s="185"/>
      <c r="SDA26" s="185"/>
      <c r="SDB26" s="185"/>
      <c r="SDC26" s="185"/>
      <c r="SDD26" s="185"/>
      <c r="SDE26" s="185"/>
      <c r="SDF26" s="185"/>
      <c r="SDG26" s="185"/>
      <c r="SDH26" s="185"/>
      <c r="SDI26" s="185"/>
      <c r="SDJ26" s="185"/>
      <c r="SDK26" s="185"/>
      <c r="SDL26" s="185"/>
      <c r="SDM26" s="185"/>
      <c r="SDN26" s="185"/>
      <c r="SDO26" s="185"/>
      <c r="SDP26" s="185"/>
      <c r="SDQ26" s="185"/>
      <c r="SDR26" s="185"/>
      <c r="SDS26" s="185"/>
      <c r="SDT26" s="185"/>
      <c r="SDU26" s="185"/>
      <c r="SDV26" s="185"/>
      <c r="SDW26" s="185"/>
      <c r="SDX26" s="185"/>
      <c r="SDY26" s="185"/>
      <c r="SDZ26" s="185"/>
      <c r="SEA26" s="185"/>
      <c r="SEB26" s="185"/>
      <c r="SEC26" s="185"/>
      <c r="SED26" s="185"/>
      <c r="SEE26" s="185"/>
      <c r="SEF26" s="185"/>
      <c r="SEG26" s="185"/>
      <c r="SEH26" s="185"/>
      <c r="SEI26" s="185"/>
      <c r="SEJ26" s="185"/>
      <c r="SEK26" s="185"/>
      <c r="SEL26" s="185"/>
      <c r="SEM26" s="185"/>
      <c r="SEN26" s="185"/>
      <c r="SEO26" s="185"/>
      <c r="SEP26" s="185"/>
      <c r="SEQ26" s="185"/>
      <c r="SER26" s="185"/>
      <c r="SES26" s="185"/>
      <c r="SET26" s="185"/>
      <c r="SEU26" s="185"/>
      <c r="SEV26" s="185"/>
      <c r="SEW26" s="185"/>
      <c r="SEX26" s="185"/>
      <c r="SEY26" s="185"/>
      <c r="SEZ26" s="185"/>
      <c r="SFA26" s="185"/>
      <c r="SFB26" s="185"/>
      <c r="SFC26" s="185"/>
      <c r="SFD26" s="185"/>
      <c r="SFE26" s="185"/>
      <c r="SFF26" s="185"/>
      <c r="SFG26" s="185"/>
      <c r="SFH26" s="185"/>
      <c r="SFI26" s="185"/>
      <c r="SFJ26" s="185"/>
      <c r="SFK26" s="185"/>
      <c r="SFL26" s="185"/>
      <c r="SFM26" s="185"/>
      <c r="SFN26" s="185"/>
      <c r="SFO26" s="185"/>
      <c r="SFP26" s="185"/>
      <c r="SFQ26" s="185"/>
      <c r="SFR26" s="185"/>
      <c r="SFS26" s="185"/>
      <c r="SFT26" s="185"/>
      <c r="SFU26" s="185"/>
      <c r="SFV26" s="185"/>
      <c r="SFW26" s="185"/>
      <c r="SFX26" s="185"/>
      <c r="SFY26" s="185"/>
      <c r="SFZ26" s="185"/>
      <c r="SGA26" s="185"/>
      <c r="SGB26" s="185"/>
      <c r="SGC26" s="185"/>
      <c r="SGD26" s="185"/>
      <c r="SGE26" s="185"/>
      <c r="SGF26" s="185"/>
      <c r="SGG26" s="185"/>
      <c r="SGH26" s="185"/>
      <c r="SGI26" s="185"/>
      <c r="SGJ26" s="185"/>
      <c r="SGK26" s="185"/>
      <c r="SGL26" s="185"/>
      <c r="SGM26" s="185"/>
      <c r="SGN26" s="185"/>
      <c r="SGO26" s="185"/>
      <c r="SGP26" s="185"/>
      <c r="SGQ26" s="185"/>
      <c r="SGR26" s="185"/>
      <c r="SGS26" s="185"/>
      <c r="SGT26" s="185"/>
      <c r="SGU26" s="185"/>
      <c r="SGV26" s="185"/>
      <c r="SGW26" s="185"/>
      <c r="SGX26" s="185"/>
      <c r="SGY26" s="185"/>
      <c r="SGZ26" s="185"/>
      <c r="SHA26" s="185"/>
      <c r="SHB26" s="185"/>
      <c r="SHC26" s="185"/>
      <c r="SHD26" s="185"/>
      <c r="SHE26" s="185"/>
      <c r="SHF26" s="185"/>
      <c r="SHG26" s="185"/>
      <c r="SHH26" s="185"/>
      <c r="SHI26" s="185"/>
      <c r="SHJ26" s="185"/>
      <c r="SHK26" s="185"/>
      <c r="SHL26" s="185"/>
      <c r="SHM26" s="185"/>
      <c r="SHN26" s="185"/>
      <c r="SHO26" s="185"/>
      <c r="SHP26" s="185"/>
      <c r="SHQ26" s="185"/>
      <c r="SHR26" s="185"/>
      <c r="SHS26" s="185"/>
      <c r="SHT26" s="185"/>
      <c r="SHU26" s="185"/>
      <c r="SHV26" s="185"/>
      <c r="SHW26" s="185"/>
      <c r="SHX26" s="185"/>
      <c r="SHY26" s="185"/>
      <c r="SHZ26" s="185"/>
      <c r="SIA26" s="185"/>
      <c r="SIB26" s="185"/>
      <c r="SIC26" s="185"/>
      <c r="SID26" s="185"/>
      <c r="SIE26" s="185"/>
      <c r="SIF26" s="185"/>
      <c r="SIG26" s="185"/>
      <c r="SIH26" s="185"/>
      <c r="SII26" s="185"/>
      <c r="SIJ26" s="185"/>
      <c r="SIK26" s="185"/>
      <c r="SIL26" s="185"/>
      <c r="SIM26" s="185"/>
      <c r="SIN26" s="185"/>
      <c r="SIO26" s="185"/>
      <c r="SIP26" s="185"/>
      <c r="SIQ26" s="185"/>
      <c r="SIR26" s="185"/>
      <c r="SIS26" s="185"/>
      <c r="SIT26" s="185"/>
      <c r="SIU26" s="185"/>
      <c r="SIV26" s="185"/>
      <c r="SIW26" s="185"/>
      <c r="SIX26" s="185"/>
      <c r="SIY26" s="185"/>
      <c r="SIZ26" s="185"/>
      <c r="SJA26" s="185"/>
      <c r="SJB26" s="185"/>
      <c r="SJC26" s="185"/>
      <c r="SJD26" s="185"/>
      <c r="SJE26" s="185"/>
      <c r="SJF26" s="185"/>
      <c r="SJG26" s="185"/>
      <c r="SJH26" s="185"/>
      <c r="SJI26" s="185"/>
      <c r="SJJ26" s="185"/>
      <c r="SJK26" s="185"/>
      <c r="SJL26" s="185"/>
      <c r="SJM26" s="185"/>
      <c r="SJN26" s="185"/>
      <c r="SJO26" s="185"/>
      <c r="SJP26" s="185"/>
      <c r="SJQ26" s="185"/>
      <c r="SJR26" s="185"/>
      <c r="SJS26" s="185"/>
      <c r="SJT26" s="185"/>
      <c r="SJU26" s="185"/>
      <c r="SJV26" s="185"/>
      <c r="SJW26" s="185"/>
      <c r="SJX26" s="185"/>
      <c r="SJY26" s="185"/>
      <c r="SJZ26" s="185"/>
      <c r="SKA26" s="185"/>
      <c r="SKB26" s="185"/>
      <c r="SKC26" s="185"/>
      <c r="SKD26" s="185"/>
      <c r="SKE26" s="185"/>
      <c r="SKF26" s="185"/>
      <c r="SKG26" s="185"/>
      <c r="SKH26" s="185"/>
      <c r="SKI26" s="185"/>
      <c r="SKJ26" s="185"/>
      <c r="SKK26" s="185"/>
      <c r="SKL26" s="185"/>
      <c r="SKM26" s="185"/>
      <c r="SKN26" s="185"/>
      <c r="SKO26" s="185"/>
      <c r="SKP26" s="185"/>
      <c r="SKQ26" s="185"/>
      <c r="SKR26" s="185"/>
      <c r="SKS26" s="185"/>
      <c r="SKT26" s="185"/>
      <c r="SKU26" s="185"/>
      <c r="SKV26" s="185"/>
      <c r="SKW26" s="185"/>
      <c r="SKX26" s="185"/>
      <c r="SKY26" s="185"/>
      <c r="SKZ26" s="185"/>
      <c r="SLA26" s="185"/>
      <c r="SLB26" s="185"/>
      <c r="SLC26" s="185"/>
      <c r="SLD26" s="185"/>
      <c r="SLE26" s="185"/>
      <c r="SLF26" s="185"/>
      <c r="SLG26" s="185"/>
      <c r="SLH26" s="185"/>
      <c r="SLI26" s="185"/>
      <c r="SLJ26" s="185"/>
      <c r="SLK26" s="185"/>
      <c r="SLL26" s="185"/>
      <c r="SLM26" s="185"/>
      <c r="SLN26" s="185"/>
      <c r="SLO26" s="185"/>
      <c r="SLP26" s="185"/>
      <c r="SLQ26" s="185"/>
      <c r="SLR26" s="185"/>
      <c r="SLS26" s="185"/>
      <c r="SLT26" s="185"/>
      <c r="SLU26" s="185"/>
      <c r="SLV26" s="185"/>
      <c r="SLW26" s="185"/>
      <c r="SLX26" s="185"/>
      <c r="SLY26" s="185"/>
      <c r="SLZ26" s="185"/>
      <c r="SMA26" s="185"/>
      <c r="SMB26" s="185"/>
      <c r="SMC26" s="185"/>
      <c r="SMD26" s="185"/>
      <c r="SME26" s="185"/>
      <c r="SMF26" s="185"/>
      <c r="SMG26" s="185"/>
      <c r="SMH26" s="185"/>
      <c r="SMI26" s="185"/>
      <c r="SMJ26" s="185"/>
      <c r="SMK26" s="185"/>
      <c r="SML26" s="185"/>
      <c r="SMM26" s="185"/>
      <c r="SMN26" s="185"/>
      <c r="SMO26" s="185"/>
      <c r="SMP26" s="185"/>
      <c r="SMQ26" s="185"/>
      <c r="SMR26" s="185"/>
      <c r="SMS26" s="185"/>
      <c r="SMT26" s="185"/>
      <c r="SMU26" s="185"/>
      <c r="SMV26" s="185"/>
      <c r="SMW26" s="185"/>
      <c r="SMX26" s="185"/>
      <c r="SMY26" s="185"/>
      <c r="SMZ26" s="185"/>
      <c r="SNA26" s="185"/>
      <c r="SNB26" s="185"/>
      <c r="SNC26" s="185"/>
      <c r="SND26" s="185"/>
      <c r="SNE26" s="185"/>
      <c r="SNF26" s="185"/>
      <c r="SNG26" s="185"/>
      <c r="SNH26" s="185"/>
      <c r="SNI26" s="185"/>
      <c r="SNJ26" s="185"/>
      <c r="SNK26" s="185"/>
      <c r="SNL26" s="185"/>
      <c r="SNM26" s="185"/>
      <c r="SNN26" s="185"/>
      <c r="SNO26" s="185"/>
      <c r="SNP26" s="185"/>
      <c r="SNQ26" s="185"/>
      <c r="SNR26" s="185"/>
      <c r="SNS26" s="185"/>
      <c r="SNT26" s="185"/>
      <c r="SNU26" s="185"/>
      <c r="SNV26" s="185"/>
      <c r="SNW26" s="185"/>
      <c r="SNX26" s="185"/>
      <c r="SNY26" s="185"/>
      <c r="SNZ26" s="185"/>
      <c r="SOA26" s="185"/>
      <c r="SOB26" s="185"/>
      <c r="SOC26" s="185"/>
      <c r="SOD26" s="185"/>
      <c r="SOE26" s="185"/>
      <c r="SOF26" s="185"/>
      <c r="SOG26" s="185"/>
      <c r="SOH26" s="185"/>
      <c r="SOI26" s="185"/>
      <c r="SOJ26" s="185"/>
      <c r="SOK26" s="185"/>
      <c r="SOL26" s="185"/>
      <c r="SOM26" s="185"/>
      <c r="SON26" s="185"/>
      <c r="SOO26" s="185"/>
      <c r="SOP26" s="185"/>
      <c r="SOQ26" s="185"/>
      <c r="SOR26" s="185"/>
      <c r="SOS26" s="185"/>
      <c r="SOT26" s="185"/>
      <c r="SOU26" s="185"/>
      <c r="SOV26" s="185"/>
      <c r="SOW26" s="185"/>
      <c r="SOX26" s="185"/>
      <c r="SOY26" s="185"/>
      <c r="SOZ26" s="185"/>
      <c r="SPA26" s="185"/>
      <c r="SPB26" s="185"/>
      <c r="SPC26" s="185"/>
      <c r="SPD26" s="185"/>
      <c r="SPE26" s="185"/>
      <c r="SPF26" s="185"/>
      <c r="SPG26" s="185"/>
      <c r="SPH26" s="185"/>
      <c r="SPI26" s="185"/>
      <c r="SPJ26" s="185"/>
      <c r="SPK26" s="185"/>
      <c r="SPL26" s="185"/>
      <c r="SPM26" s="185"/>
      <c r="SPN26" s="185"/>
      <c r="SPO26" s="185"/>
      <c r="SPP26" s="185"/>
      <c r="SPQ26" s="185"/>
      <c r="SPR26" s="185"/>
      <c r="SPS26" s="185"/>
      <c r="SPT26" s="185"/>
      <c r="SPU26" s="185"/>
      <c r="SPV26" s="185"/>
      <c r="SPW26" s="185"/>
      <c r="SPX26" s="185"/>
      <c r="SPY26" s="185"/>
      <c r="SPZ26" s="185"/>
      <c r="SQA26" s="185"/>
      <c r="SQB26" s="185"/>
      <c r="SQC26" s="185"/>
      <c r="SQD26" s="185"/>
      <c r="SQE26" s="185"/>
      <c r="SQF26" s="185"/>
      <c r="SQG26" s="185"/>
      <c r="SQH26" s="185"/>
      <c r="SQI26" s="185"/>
      <c r="SQJ26" s="185"/>
      <c r="SQK26" s="185"/>
      <c r="SQL26" s="185"/>
      <c r="SQM26" s="185"/>
      <c r="SQN26" s="185"/>
      <c r="SQO26" s="185"/>
      <c r="SQP26" s="185"/>
      <c r="SQQ26" s="185"/>
      <c r="SQR26" s="185"/>
      <c r="SQS26" s="185"/>
      <c r="SQT26" s="185"/>
      <c r="SQU26" s="185"/>
      <c r="SQV26" s="185"/>
      <c r="SQW26" s="185"/>
      <c r="SQX26" s="185"/>
      <c r="SQY26" s="185"/>
      <c r="SQZ26" s="185"/>
      <c r="SRA26" s="185"/>
      <c r="SRB26" s="185"/>
      <c r="SRC26" s="185"/>
      <c r="SRD26" s="185"/>
      <c r="SRE26" s="185"/>
      <c r="SRF26" s="185"/>
      <c r="SRG26" s="185"/>
      <c r="SRH26" s="185"/>
      <c r="SRI26" s="185"/>
      <c r="SRJ26" s="185"/>
      <c r="SRK26" s="185"/>
      <c r="SRL26" s="185"/>
      <c r="SRM26" s="185"/>
      <c r="SRN26" s="185"/>
      <c r="SRO26" s="185"/>
      <c r="SRP26" s="185"/>
      <c r="SRQ26" s="185"/>
      <c r="SRR26" s="185"/>
      <c r="SRS26" s="185"/>
      <c r="SRT26" s="185"/>
      <c r="SRU26" s="185"/>
      <c r="SRV26" s="185"/>
      <c r="SRW26" s="185"/>
      <c r="SRX26" s="185"/>
      <c r="SRY26" s="185"/>
      <c r="SRZ26" s="185"/>
      <c r="SSA26" s="185"/>
      <c r="SSB26" s="185"/>
      <c r="SSC26" s="185"/>
      <c r="SSD26" s="185"/>
      <c r="SSE26" s="185"/>
      <c r="SSF26" s="185"/>
      <c r="SSG26" s="185"/>
      <c r="SSH26" s="185"/>
      <c r="SSI26" s="185"/>
      <c r="SSJ26" s="185"/>
      <c r="SSK26" s="185"/>
      <c r="SSL26" s="185"/>
      <c r="SSM26" s="185"/>
      <c r="SSN26" s="185"/>
      <c r="SSO26" s="185"/>
      <c r="SSP26" s="185"/>
      <c r="SSQ26" s="185"/>
      <c r="SSR26" s="185"/>
      <c r="SSS26" s="185"/>
      <c r="SST26" s="185"/>
      <c r="SSU26" s="185"/>
      <c r="SSV26" s="185"/>
      <c r="SSW26" s="185"/>
      <c r="SSX26" s="185"/>
      <c r="SSY26" s="185"/>
      <c r="SSZ26" s="185"/>
      <c r="STA26" s="185"/>
      <c r="STB26" s="185"/>
      <c r="STC26" s="185"/>
      <c r="STD26" s="185"/>
      <c r="STE26" s="185"/>
      <c r="STF26" s="185"/>
      <c r="STG26" s="185"/>
      <c r="STH26" s="185"/>
      <c r="STI26" s="185"/>
      <c r="STJ26" s="185"/>
      <c r="STK26" s="185"/>
      <c r="STL26" s="185"/>
      <c r="STM26" s="185"/>
      <c r="STN26" s="185"/>
      <c r="STO26" s="185"/>
      <c r="STP26" s="185"/>
      <c r="STQ26" s="185"/>
      <c r="STR26" s="185"/>
      <c r="STS26" s="185"/>
      <c r="STT26" s="185"/>
      <c r="STU26" s="185"/>
      <c r="STV26" s="185"/>
      <c r="STW26" s="185"/>
      <c r="STX26" s="185"/>
      <c r="STY26" s="185"/>
      <c r="STZ26" s="185"/>
      <c r="SUA26" s="185"/>
      <c r="SUB26" s="185"/>
      <c r="SUC26" s="185"/>
      <c r="SUD26" s="185"/>
      <c r="SUE26" s="185"/>
      <c r="SUF26" s="185"/>
      <c r="SUG26" s="185"/>
      <c r="SUH26" s="185"/>
      <c r="SUI26" s="185"/>
      <c r="SUJ26" s="185"/>
      <c r="SUK26" s="185"/>
      <c r="SUL26" s="185"/>
      <c r="SUM26" s="185"/>
      <c r="SUN26" s="185"/>
      <c r="SUO26" s="185"/>
      <c r="SUP26" s="185"/>
      <c r="SUQ26" s="185"/>
      <c r="SUR26" s="185"/>
      <c r="SUS26" s="185"/>
      <c r="SUT26" s="185"/>
      <c r="SUU26" s="185"/>
      <c r="SUV26" s="185"/>
      <c r="SUW26" s="185"/>
      <c r="SUX26" s="185"/>
      <c r="SUY26" s="185"/>
      <c r="SUZ26" s="185"/>
      <c r="SVA26" s="185"/>
      <c r="SVB26" s="185"/>
      <c r="SVC26" s="185"/>
      <c r="SVD26" s="185"/>
      <c r="SVE26" s="185"/>
      <c r="SVF26" s="185"/>
      <c r="SVG26" s="185"/>
      <c r="SVH26" s="185"/>
      <c r="SVI26" s="185"/>
      <c r="SVJ26" s="185"/>
      <c r="SVK26" s="185"/>
      <c r="SVL26" s="185"/>
      <c r="SVM26" s="185"/>
      <c r="SVN26" s="185"/>
      <c r="SVO26" s="185"/>
      <c r="SVP26" s="185"/>
      <c r="SVQ26" s="185"/>
      <c r="SVR26" s="185"/>
      <c r="SVS26" s="185"/>
      <c r="SVT26" s="185"/>
      <c r="SVU26" s="185"/>
      <c r="SVV26" s="185"/>
      <c r="SVW26" s="185"/>
      <c r="SVX26" s="185"/>
      <c r="SVY26" s="185"/>
      <c r="SVZ26" s="185"/>
      <c r="SWA26" s="185"/>
      <c r="SWB26" s="185"/>
      <c r="SWC26" s="185"/>
      <c r="SWD26" s="185"/>
      <c r="SWE26" s="185"/>
      <c r="SWF26" s="185"/>
      <c r="SWG26" s="185"/>
      <c r="SWH26" s="185"/>
      <c r="SWI26" s="185"/>
      <c r="SWJ26" s="185"/>
      <c r="SWK26" s="185"/>
      <c r="SWL26" s="185"/>
      <c r="SWM26" s="185"/>
      <c r="SWN26" s="185"/>
      <c r="SWO26" s="185"/>
      <c r="SWP26" s="185"/>
      <c r="SWQ26" s="185"/>
      <c r="SWR26" s="185"/>
      <c r="SWS26" s="185"/>
      <c r="SWT26" s="185"/>
      <c r="SWU26" s="185"/>
      <c r="SWV26" s="185"/>
      <c r="SWW26" s="185"/>
      <c r="SWX26" s="185"/>
      <c r="SWY26" s="185"/>
      <c r="SWZ26" s="185"/>
      <c r="SXA26" s="185"/>
      <c r="SXB26" s="185"/>
      <c r="SXC26" s="185"/>
      <c r="SXD26" s="185"/>
      <c r="SXE26" s="185"/>
      <c r="SXF26" s="185"/>
      <c r="SXG26" s="185"/>
      <c r="SXH26" s="185"/>
      <c r="SXI26" s="185"/>
      <c r="SXJ26" s="185"/>
      <c r="SXK26" s="185"/>
      <c r="SXL26" s="185"/>
      <c r="SXM26" s="185"/>
      <c r="SXN26" s="185"/>
      <c r="SXO26" s="185"/>
      <c r="SXP26" s="185"/>
      <c r="SXQ26" s="185"/>
      <c r="SXR26" s="185"/>
      <c r="SXS26" s="185"/>
      <c r="SXT26" s="185"/>
      <c r="SXU26" s="185"/>
      <c r="SXV26" s="185"/>
      <c r="SXW26" s="185"/>
      <c r="SXX26" s="185"/>
      <c r="SXY26" s="185"/>
      <c r="SXZ26" s="185"/>
      <c r="SYA26" s="185"/>
      <c r="SYB26" s="185"/>
      <c r="SYC26" s="185"/>
      <c r="SYD26" s="185"/>
      <c r="SYE26" s="185"/>
      <c r="SYF26" s="185"/>
      <c r="SYG26" s="185"/>
      <c r="SYH26" s="185"/>
      <c r="SYI26" s="185"/>
      <c r="SYJ26" s="185"/>
      <c r="SYK26" s="185"/>
      <c r="SYL26" s="185"/>
      <c r="SYM26" s="185"/>
      <c r="SYN26" s="185"/>
      <c r="SYO26" s="185"/>
      <c r="SYP26" s="185"/>
      <c r="SYQ26" s="185"/>
      <c r="SYR26" s="185"/>
      <c r="SYS26" s="185"/>
      <c r="SYT26" s="185"/>
      <c r="SYU26" s="185"/>
      <c r="SYV26" s="185"/>
      <c r="SYW26" s="185"/>
      <c r="SYX26" s="185"/>
      <c r="SYY26" s="185"/>
      <c r="SYZ26" s="185"/>
      <c r="SZA26" s="185"/>
      <c r="SZB26" s="185"/>
      <c r="SZC26" s="185"/>
      <c r="SZD26" s="185"/>
      <c r="SZE26" s="185"/>
      <c r="SZF26" s="185"/>
      <c r="SZG26" s="185"/>
      <c r="SZH26" s="185"/>
      <c r="SZI26" s="185"/>
      <c r="SZJ26" s="185"/>
      <c r="SZK26" s="185"/>
      <c r="SZL26" s="185"/>
      <c r="SZM26" s="185"/>
      <c r="SZN26" s="185"/>
      <c r="SZO26" s="185"/>
      <c r="SZP26" s="185"/>
      <c r="SZQ26" s="185"/>
      <c r="SZR26" s="185"/>
      <c r="SZS26" s="185"/>
      <c r="SZT26" s="185"/>
      <c r="SZU26" s="185"/>
      <c r="SZV26" s="185"/>
      <c r="SZW26" s="185"/>
      <c r="SZX26" s="185"/>
      <c r="SZY26" s="185"/>
      <c r="SZZ26" s="185"/>
      <c r="TAA26" s="185"/>
      <c r="TAB26" s="185"/>
      <c r="TAC26" s="185"/>
      <c r="TAD26" s="185"/>
      <c r="TAE26" s="185"/>
      <c r="TAF26" s="185"/>
      <c r="TAG26" s="185"/>
      <c r="TAH26" s="185"/>
      <c r="TAI26" s="185"/>
      <c r="TAJ26" s="185"/>
      <c r="TAK26" s="185"/>
      <c r="TAL26" s="185"/>
      <c r="TAM26" s="185"/>
      <c r="TAN26" s="185"/>
      <c r="TAO26" s="185"/>
      <c r="TAP26" s="185"/>
      <c r="TAQ26" s="185"/>
      <c r="TAR26" s="185"/>
      <c r="TAS26" s="185"/>
      <c r="TAT26" s="185"/>
      <c r="TAU26" s="185"/>
      <c r="TAV26" s="185"/>
      <c r="TAW26" s="185"/>
      <c r="TAX26" s="185"/>
      <c r="TAY26" s="185"/>
      <c r="TAZ26" s="185"/>
      <c r="TBA26" s="185"/>
      <c r="TBB26" s="185"/>
      <c r="TBC26" s="185"/>
      <c r="TBD26" s="185"/>
      <c r="TBE26" s="185"/>
      <c r="TBF26" s="185"/>
      <c r="TBG26" s="185"/>
      <c r="TBH26" s="185"/>
      <c r="TBI26" s="185"/>
      <c r="TBJ26" s="185"/>
      <c r="TBK26" s="185"/>
      <c r="TBL26" s="185"/>
      <c r="TBM26" s="185"/>
      <c r="TBN26" s="185"/>
      <c r="TBO26" s="185"/>
      <c r="TBP26" s="185"/>
      <c r="TBQ26" s="185"/>
      <c r="TBR26" s="185"/>
      <c r="TBS26" s="185"/>
      <c r="TBT26" s="185"/>
      <c r="TBU26" s="185"/>
      <c r="TBV26" s="185"/>
      <c r="TBW26" s="185"/>
      <c r="TBX26" s="185"/>
      <c r="TBY26" s="185"/>
      <c r="TBZ26" s="185"/>
      <c r="TCA26" s="185"/>
      <c r="TCB26" s="185"/>
      <c r="TCC26" s="185"/>
      <c r="TCD26" s="185"/>
      <c r="TCE26" s="185"/>
      <c r="TCF26" s="185"/>
      <c r="TCG26" s="185"/>
      <c r="TCH26" s="185"/>
      <c r="TCI26" s="185"/>
      <c r="TCJ26" s="185"/>
      <c r="TCK26" s="185"/>
      <c r="TCL26" s="185"/>
      <c r="TCM26" s="185"/>
      <c r="TCN26" s="185"/>
      <c r="TCO26" s="185"/>
      <c r="TCP26" s="185"/>
      <c r="TCQ26" s="185"/>
      <c r="TCR26" s="185"/>
      <c r="TCS26" s="185"/>
      <c r="TCT26" s="185"/>
      <c r="TCU26" s="185"/>
      <c r="TCV26" s="185"/>
      <c r="TCW26" s="185"/>
      <c r="TCX26" s="185"/>
      <c r="TCY26" s="185"/>
      <c r="TCZ26" s="185"/>
      <c r="TDA26" s="185"/>
      <c r="TDB26" s="185"/>
      <c r="TDC26" s="185"/>
      <c r="TDD26" s="185"/>
      <c r="TDE26" s="185"/>
      <c r="TDF26" s="185"/>
      <c r="TDG26" s="185"/>
      <c r="TDH26" s="185"/>
      <c r="TDI26" s="185"/>
      <c r="TDJ26" s="185"/>
      <c r="TDK26" s="185"/>
      <c r="TDL26" s="185"/>
      <c r="TDM26" s="185"/>
      <c r="TDN26" s="185"/>
      <c r="TDO26" s="185"/>
      <c r="TDP26" s="185"/>
      <c r="TDQ26" s="185"/>
      <c r="TDR26" s="185"/>
      <c r="TDS26" s="185"/>
      <c r="TDT26" s="185"/>
      <c r="TDU26" s="185"/>
      <c r="TDV26" s="185"/>
      <c r="TDW26" s="185"/>
      <c r="TDX26" s="185"/>
      <c r="TDY26" s="185"/>
      <c r="TDZ26" s="185"/>
      <c r="TEA26" s="185"/>
      <c r="TEB26" s="185"/>
      <c r="TEC26" s="185"/>
      <c r="TED26" s="185"/>
      <c r="TEE26" s="185"/>
      <c r="TEF26" s="185"/>
      <c r="TEG26" s="185"/>
      <c r="TEH26" s="185"/>
      <c r="TEI26" s="185"/>
      <c r="TEJ26" s="185"/>
      <c r="TEK26" s="185"/>
      <c r="TEL26" s="185"/>
      <c r="TEM26" s="185"/>
      <c r="TEN26" s="185"/>
      <c r="TEO26" s="185"/>
      <c r="TEP26" s="185"/>
      <c r="TEQ26" s="185"/>
      <c r="TER26" s="185"/>
      <c r="TES26" s="185"/>
      <c r="TET26" s="185"/>
      <c r="TEU26" s="185"/>
      <c r="TEV26" s="185"/>
      <c r="TEW26" s="185"/>
      <c r="TEX26" s="185"/>
      <c r="TEY26" s="185"/>
      <c r="TEZ26" s="185"/>
      <c r="TFA26" s="185"/>
      <c r="TFB26" s="185"/>
      <c r="TFC26" s="185"/>
      <c r="TFD26" s="185"/>
      <c r="TFE26" s="185"/>
      <c r="TFF26" s="185"/>
      <c r="TFG26" s="185"/>
      <c r="TFH26" s="185"/>
      <c r="TFI26" s="185"/>
      <c r="TFJ26" s="185"/>
      <c r="TFK26" s="185"/>
      <c r="TFL26" s="185"/>
      <c r="TFM26" s="185"/>
      <c r="TFN26" s="185"/>
      <c r="TFO26" s="185"/>
      <c r="TFP26" s="185"/>
      <c r="TFQ26" s="185"/>
      <c r="TFR26" s="185"/>
      <c r="TFS26" s="185"/>
      <c r="TFT26" s="185"/>
      <c r="TFU26" s="185"/>
      <c r="TFV26" s="185"/>
      <c r="TFW26" s="185"/>
      <c r="TFX26" s="185"/>
      <c r="TFY26" s="185"/>
      <c r="TFZ26" s="185"/>
      <c r="TGA26" s="185"/>
      <c r="TGB26" s="185"/>
      <c r="TGC26" s="185"/>
      <c r="TGD26" s="185"/>
      <c r="TGE26" s="185"/>
      <c r="TGF26" s="185"/>
      <c r="TGG26" s="185"/>
      <c r="TGH26" s="185"/>
      <c r="TGI26" s="185"/>
      <c r="TGJ26" s="185"/>
      <c r="TGK26" s="185"/>
      <c r="TGL26" s="185"/>
      <c r="TGM26" s="185"/>
      <c r="TGN26" s="185"/>
      <c r="TGO26" s="185"/>
      <c r="TGP26" s="185"/>
      <c r="TGQ26" s="185"/>
      <c r="TGR26" s="185"/>
      <c r="TGS26" s="185"/>
      <c r="TGT26" s="185"/>
      <c r="TGU26" s="185"/>
      <c r="TGV26" s="185"/>
      <c r="TGW26" s="185"/>
      <c r="TGX26" s="185"/>
      <c r="TGY26" s="185"/>
      <c r="TGZ26" s="185"/>
      <c r="THA26" s="185"/>
      <c r="THB26" s="185"/>
      <c r="THC26" s="185"/>
      <c r="THD26" s="185"/>
      <c r="THE26" s="185"/>
      <c r="THF26" s="185"/>
      <c r="THG26" s="185"/>
      <c r="THH26" s="185"/>
      <c r="THI26" s="185"/>
      <c r="THJ26" s="185"/>
      <c r="THK26" s="185"/>
      <c r="THL26" s="185"/>
      <c r="THM26" s="185"/>
      <c r="THN26" s="185"/>
      <c r="THO26" s="185"/>
      <c r="THP26" s="185"/>
      <c r="THQ26" s="185"/>
      <c r="THR26" s="185"/>
      <c r="THS26" s="185"/>
      <c r="THT26" s="185"/>
      <c r="THU26" s="185"/>
      <c r="THV26" s="185"/>
      <c r="THW26" s="185"/>
      <c r="THX26" s="185"/>
      <c r="THY26" s="185"/>
      <c r="THZ26" s="185"/>
      <c r="TIA26" s="185"/>
      <c r="TIB26" s="185"/>
      <c r="TIC26" s="185"/>
      <c r="TID26" s="185"/>
      <c r="TIE26" s="185"/>
      <c r="TIF26" s="185"/>
      <c r="TIG26" s="185"/>
      <c r="TIH26" s="185"/>
      <c r="TII26" s="185"/>
      <c r="TIJ26" s="185"/>
      <c r="TIK26" s="185"/>
      <c r="TIL26" s="185"/>
      <c r="TIM26" s="185"/>
      <c r="TIN26" s="185"/>
      <c r="TIO26" s="185"/>
      <c r="TIP26" s="185"/>
      <c r="TIQ26" s="185"/>
      <c r="TIR26" s="185"/>
      <c r="TIS26" s="185"/>
      <c r="TIT26" s="185"/>
      <c r="TIU26" s="185"/>
      <c r="TIV26" s="185"/>
      <c r="TIW26" s="185"/>
      <c r="TIX26" s="185"/>
      <c r="TIY26" s="185"/>
      <c r="TIZ26" s="185"/>
      <c r="TJA26" s="185"/>
      <c r="TJB26" s="185"/>
      <c r="TJC26" s="185"/>
      <c r="TJD26" s="185"/>
      <c r="TJE26" s="185"/>
      <c r="TJF26" s="185"/>
      <c r="TJG26" s="185"/>
      <c r="TJH26" s="185"/>
      <c r="TJI26" s="185"/>
      <c r="TJJ26" s="185"/>
      <c r="TJK26" s="185"/>
      <c r="TJL26" s="185"/>
      <c r="TJM26" s="185"/>
      <c r="TJN26" s="185"/>
      <c r="TJO26" s="185"/>
      <c r="TJP26" s="185"/>
      <c r="TJQ26" s="185"/>
      <c r="TJR26" s="185"/>
      <c r="TJS26" s="185"/>
      <c r="TJT26" s="185"/>
      <c r="TJU26" s="185"/>
      <c r="TJV26" s="185"/>
      <c r="TJW26" s="185"/>
      <c r="TJX26" s="185"/>
      <c r="TJY26" s="185"/>
      <c r="TJZ26" s="185"/>
      <c r="TKA26" s="185"/>
      <c r="TKB26" s="185"/>
      <c r="TKC26" s="185"/>
      <c r="TKD26" s="185"/>
      <c r="TKE26" s="185"/>
      <c r="TKF26" s="185"/>
      <c r="TKG26" s="185"/>
      <c r="TKH26" s="185"/>
      <c r="TKI26" s="185"/>
      <c r="TKJ26" s="185"/>
      <c r="TKK26" s="185"/>
      <c r="TKL26" s="185"/>
      <c r="TKM26" s="185"/>
      <c r="TKN26" s="185"/>
      <c r="TKO26" s="185"/>
      <c r="TKP26" s="185"/>
      <c r="TKQ26" s="185"/>
      <c r="TKR26" s="185"/>
      <c r="TKS26" s="185"/>
      <c r="TKT26" s="185"/>
      <c r="TKU26" s="185"/>
      <c r="TKV26" s="185"/>
      <c r="TKW26" s="185"/>
      <c r="TKX26" s="185"/>
      <c r="TKY26" s="185"/>
      <c r="TKZ26" s="185"/>
      <c r="TLA26" s="185"/>
      <c r="TLB26" s="185"/>
      <c r="TLC26" s="185"/>
      <c r="TLD26" s="185"/>
      <c r="TLE26" s="185"/>
      <c r="TLF26" s="185"/>
      <c r="TLG26" s="185"/>
      <c r="TLH26" s="185"/>
      <c r="TLI26" s="185"/>
      <c r="TLJ26" s="185"/>
      <c r="TLK26" s="185"/>
      <c r="TLL26" s="185"/>
      <c r="TLM26" s="185"/>
      <c r="TLN26" s="185"/>
      <c r="TLO26" s="185"/>
      <c r="TLP26" s="185"/>
      <c r="TLQ26" s="185"/>
      <c r="TLR26" s="185"/>
      <c r="TLS26" s="185"/>
      <c r="TLT26" s="185"/>
      <c r="TLU26" s="185"/>
      <c r="TLV26" s="185"/>
      <c r="TLW26" s="185"/>
      <c r="TLX26" s="185"/>
      <c r="TLY26" s="185"/>
      <c r="TLZ26" s="185"/>
      <c r="TMA26" s="185"/>
      <c r="TMB26" s="185"/>
      <c r="TMC26" s="185"/>
      <c r="TMD26" s="185"/>
      <c r="TME26" s="185"/>
      <c r="TMF26" s="185"/>
      <c r="TMG26" s="185"/>
      <c r="TMH26" s="185"/>
      <c r="TMI26" s="185"/>
      <c r="TMJ26" s="185"/>
      <c r="TMK26" s="185"/>
      <c r="TML26" s="185"/>
      <c r="TMM26" s="185"/>
      <c r="TMN26" s="185"/>
      <c r="TMO26" s="185"/>
      <c r="TMP26" s="185"/>
      <c r="TMQ26" s="185"/>
      <c r="TMR26" s="185"/>
      <c r="TMS26" s="185"/>
      <c r="TMT26" s="185"/>
      <c r="TMU26" s="185"/>
      <c r="TMV26" s="185"/>
      <c r="TMW26" s="185"/>
      <c r="TMX26" s="185"/>
      <c r="TMY26" s="185"/>
      <c r="TMZ26" s="185"/>
      <c r="TNA26" s="185"/>
      <c r="TNB26" s="185"/>
      <c r="TNC26" s="185"/>
      <c r="TND26" s="185"/>
      <c r="TNE26" s="185"/>
      <c r="TNF26" s="185"/>
      <c r="TNG26" s="185"/>
      <c r="TNH26" s="185"/>
      <c r="TNI26" s="185"/>
      <c r="TNJ26" s="185"/>
      <c r="TNK26" s="185"/>
      <c r="TNL26" s="185"/>
      <c r="TNM26" s="185"/>
      <c r="TNN26" s="185"/>
      <c r="TNO26" s="185"/>
      <c r="TNP26" s="185"/>
      <c r="TNQ26" s="185"/>
      <c r="TNR26" s="185"/>
      <c r="TNS26" s="185"/>
      <c r="TNT26" s="185"/>
      <c r="TNU26" s="185"/>
      <c r="TNV26" s="185"/>
      <c r="TNW26" s="185"/>
      <c r="TNX26" s="185"/>
      <c r="TNY26" s="185"/>
      <c r="TNZ26" s="185"/>
      <c r="TOA26" s="185"/>
      <c r="TOB26" s="185"/>
      <c r="TOC26" s="185"/>
      <c r="TOD26" s="185"/>
      <c r="TOE26" s="185"/>
      <c r="TOF26" s="185"/>
      <c r="TOG26" s="185"/>
      <c r="TOH26" s="185"/>
      <c r="TOI26" s="185"/>
      <c r="TOJ26" s="185"/>
      <c r="TOK26" s="185"/>
      <c r="TOL26" s="185"/>
      <c r="TOM26" s="185"/>
      <c r="TON26" s="185"/>
      <c r="TOO26" s="185"/>
      <c r="TOP26" s="185"/>
      <c r="TOQ26" s="185"/>
      <c r="TOR26" s="185"/>
      <c r="TOS26" s="185"/>
      <c r="TOT26" s="185"/>
      <c r="TOU26" s="185"/>
      <c r="TOV26" s="185"/>
      <c r="TOW26" s="185"/>
      <c r="TOX26" s="185"/>
      <c r="TOY26" s="185"/>
      <c r="TOZ26" s="185"/>
      <c r="TPA26" s="185"/>
      <c r="TPB26" s="185"/>
      <c r="TPC26" s="185"/>
      <c r="TPD26" s="185"/>
      <c r="TPE26" s="185"/>
      <c r="TPF26" s="185"/>
      <c r="TPG26" s="185"/>
      <c r="TPH26" s="185"/>
      <c r="TPI26" s="185"/>
      <c r="TPJ26" s="185"/>
      <c r="TPK26" s="185"/>
      <c r="TPL26" s="185"/>
      <c r="TPM26" s="185"/>
      <c r="TPN26" s="185"/>
      <c r="TPO26" s="185"/>
      <c r="TPP26" s="185"/>
      <c r="TPQ26" s="185"/>
      <c r="TPR26" s="185"/>
      <c r="TPS26" s="185"/>
      <c r="TPT26" s="185"/>
      <c r="TPU26" s="185"/>
      <c r="TPV26" s="185"/>
      <c r="TPW26" s="185"/>
      <c r="TPX26" s="185"/>
      <c r="TPY26" s="185"/>
      <c r="TPZ26" s="185"/>
      <c r="TQA26" s="185"/>
      <c r="TQB26" s="185"/>
      <c r="TQC26" s="185"/>
      <c r="TQD26" s="185"/>
      <c r="TQE26" s="185"/>
      <c r="TQF26" s="185"/>
      <c r="TQG26" s="185"/>
      <c r="TQH26" s="185"/>
      <c r="TQI26" s="185"/>
      <c r="TQJ26" s="185"/>
      <c r="TQK26" s="185"/>
      <c r="TQL26" s="185"/>
      <c r="TQM26" s="185"/>
      <c r="TQN26" s="185"/>
      <c r="TQO26" s="185"/>
      <c r="TQP26" s="185"/>
      <c r="TQQ26" s="185"/>
      <c r="TQR26" s="185"/>
      <c r="TQS26" s="185"/>
      <c r="TQT26" s="185"/>
      <c r="TQU26" s="185"/>
      <c r="TQV26" s="185"/>
      <c r="TQW26" s="185"/>
      <c r="TQX26" s="185"/>
      <c r="TQY26" s="185"/>
      <c r="TQZ26" s="185"/>
      <c r="TRA26" s="185"/>
      <c r="TRB26" s="185"/>
      <c r="TRC26" s="185"/>
      <c r="TRD26" s="185"/>
      <c r="TRE26" s="185"/>
      <c r="TRF26" s="185"/>
      <c r="TRG26" s="185"/>
      <c r="TRH26" s="185"/>
      <c r="TRI26" s="185"/>
      <c r="TRJ26" s="185"/>
      <c r="TRK26" s="185"/>
      <c r="TRL26" s="185"/>
      <c r="TRM26" s="185"/>
      <c r="TRN26" s="185"/>
      <c r="TRO26" s="185"/>
      <c r="TRP26" s="185"/>
      <c r="TRQ26" s="185"/>
      <c r="TRR26" s="185"/>
      <c r="TRS26" s="185"/>
      <c r="TRT26" s="185"/>
      <c r="TRU26" s="185"/>
      <c r="TRV26" s="185"/>
      <c r="TRW26" s="185"/>
      <c r="TRX26" s="185"/>
      <c r="TRY26" s="185"/>
      <c r="TRZ26" s="185"/>
      <c r="TSA26" s="185"/>
      <c r="TSB26" s="185"/>
      <c r="TSC26" s="185"/>
      <c r="TSD26" s="185"/>
      <c r="TSE26" s="185"/>
      <c r="TSF26" s="185"/>
      <c r="TSG26" s="185"/>
      <c r="TSH26" s="185"/>
      <c r="TSI26" s="185"/>
      <c r="TSJ26" s="185"/>
      <c r="TSK26" s="185"/>
      <c r="TSL26" s="185"/>
      <c r="TSM26" s="185"/>
      <c r="TSN26" s="185"/>
      <c r="TSO26" s="185"/>
      <c r="TSP26" s="185"/>
      <c r="TSQ26" s="185"/>
      <c r="TSR26" s="185"/>
      <c r="TSS26" s="185"/>
      <c r="TST26" s="185"/>
      <c r="TSU26" s="185"/>
      <c r="TSV26" s="185"/>
      <c r="TSW26" s="185"/>
      <c r="TSX26" s="185"/>
      <c r="TSY26" s="185"/>
      <c r="TSZ26" s="185"/>
      <c r="TTA26" s="185"/>
      <c r="TTB26" s="185"/>
      <c r="TTC26" s="185"/>
      <c r="TTD26" s="185"/>
      <c r="TTE26" s="185"/>
      <c r="TTF26" s="185"/>
      <c r="TTG26" s="185"/>
      <c r="TTH26" s="185"/>
      <c r="TTI26" s="185"/>
      <c r="TTJ26" s="185"/>
      <c r="TTK26" s="185"/>
      <c r="TTL26" s="185"/>
      <c r="TTM26" s="185"/>
      <c r="TTN26" s="185"/>
      <c r="TTO26" s="185"/>
      <c r="TTP26" s="185"/>
      <c r="TTQ26" s="185"/>
      <c r="TTR26" s="185"/>
      <c r="TTS26" s="185"/>
      <c r="TTT26" s="185"/>
      <c r="TTU26" s="185"/>
      <c r="TTV26" s="185"/>
      <c r="TTW26" s="185"/>
      <c r="TTX26" s="185"/>
      <c r="TTY26" s="185"/>
      <c r="TTZ26" s="185"/>
      <c r="TUA26" s="185"/>
      <c r="TUB26" s="185"/>
      <c r="TUC26" s="185"/>
      <c r="TUD26" s="185"/>
      <c r="TUE26" s="185"/>
      <c r="TUF26" s="185"/>
      <c r="TUG26" s="185"/>
      <c r="TUH26" s="185"/>
      <c r="TUI26" s="185"/>
      <c r="TUJ26" s="185"/>
      <c r="TUK26" s="185"/>
      <c r="TUL26" s="185"/>
      <c r="TUM26" s="185"/>
      <c r="TUN26" s="185"/>
      <c r="TUO26" s="185"/>
      <c r="TUP26" s="185"/>
      <c r="TUQ26" s="185"/>
      <c r="TUR26" s="185"/>
      <c r="TUS26" s="185"/>
      <c r="TUT26" s="185"/>
      <c r="TUU26" s="185"/>
      <c r="TUV26" s="185"/>
      <c r="TUW26" s="185"/>
      <c r="TUX26" s="185"/>
      <c r="TUY26" s="185"/>
      <c r="TUZ26" s="185"/>
      <c r="TVA26" s="185"/>
      <c r="TVB26" s="185"/>
      <c r="TVC26" s="185"/>
      <c r="TVD26" s="185"/>
      <c r="TVE26" s="185"/>
      <c r="TVF26" s="185"/>
      <c r="TVG26" s="185"/>
      <c r="TVH26" s="185"/>
      <c r="TVI26" s="185"/>
      <c r="TVJ26" s="185"/>
      <c r="TVK26" s="185"/>
      <c r="TVL26" s="185"/>
      <c r="TVM26" s="185"/>
      <c r="TVN26" s="185"/>
      <c r="TVO26" s="185"/>
      <c r="TVP26" s="185"/>
      <c r="TVQ26" s="185"/>
      <c r="TVR26" s="185"/>
      <c r="TVS26" s="185"/>
      <c r="TVT26" s="185"/>
      <c r="TVU26" s="185"/>
      <c r="TVV26" s="185"/>
      <c r="TVW26" s="185"/>
      <c r="TVX26" s="185"/>
      <c r="TVY26" s="185"/>
      <c r="TVZ26" s="185"/>
      <c r="TWA26" s="185"/>
      <c r="TWB26" s="185"/>
      <c r="TWC26" s="185"/>
      <c r="TWD26" s="185"/>
      <c r="TWE26" s="185"/>
      <c r="TWF26" s="185"/>
      <c r="TWG26" s="185"/>
      <c r="TWH26" s="185"/>
      <c r="TWI26" s="185"/>
      <c r="TWJ26" s="185"/>
      <c r="TWK26" s="185"/>
      <c r="TWL26" s="185"/>
      <c r="TWM26" s="185"/>
      <c r="TWN26" s="185"/>
      <c r="TWO26" s="185"/>
      <c r="TWP26" s="185"/>
      <c r="TWQ26" s="185"/>
      <c r="TWR26" s="185"/>
      <c r="TWS26" s="185"/>
      <c r="TWT26" s="185"/>
      <c r="TWU26" s="185"/>
      <c r="TWV26" s="185"/>
      <c r="TWW26" s="185"/>
      <c r="TWX26" s="185"/>
      <c r="TWY26" s="185"/>
      <c r="TWZ26" s="185"/>
      <c r="TXA26" s="185"/>
      <c r="TXB26" s="185"/>
      <c r="TXC26" s="185"/>
      <c r="TXD26" s="185"/>
      <c r="TXE26" s="185"/>
      <c r="TXF26" s="185"/>
      <c r="TXG26" s="185"/>
      <c r="TXH26" s="185"/>
      <c r="TXI26" s="185"/>
      <c r="TXJ26" s="185"/>
      <c r="TXK26" s="185"/>
      <c r="TXL26" s="185"/>
      <c r="TXM26" s="185"/>
      <c r="TXN26" s="185"/>
      <c r="TXO26" s="185"/>
      <c r="TXP26" s="185"/>
      <c r="TXQ26" s="185"/>
      <c r="TXR26" s="185"/>
      <c r="TXS26" s="185"/>
      <c r="TXT26" s="185"/>
      <c r="TXU26" s="185"/>
      <c r="TXV26" s="185"/>
      <c r="TXW26" s="185"/>
      <c r="TXX26" s="185"/>
      <c r="TXY26" s="185"/>
      <c r="TXZ26" s="185"/>
      <c r="TYA26" s="185"/>
      <c r="TYB26" s="185"/>
      <c r="TYC26" s="185"/>
      <c r="TYD26" s="185"/>
      <c r="TYE26" s="185"/>
      <c r="TYF26" s="185"/>
      <c r="TYG26" s="185"/>
      <c r="TYH26" s="185"/>
      <c r="TYI26" s="185"/>
      <c r="TYJ26" s="185"/>
      <c r="TYK26" s="185"/>
      <c r="TYL26" s="185"/>
      <c r="TYM26" s="185"/>
      <c r="TYN26" s="185"/>
      <c r="TYO26" s="185"/>
      <c r="TYP26" s="185"/>
      <c r="TYQ26" s="185"/>
      <c r="TYR26" s="185"/>
      <c r="TYS26" s="185"/>
      <c r="TYT26" s="185"/>
      <c r="TYU26" s="185"/>
      <c r="TYV26" s="185"/>
      <c r="TYW26" s="185"/>
      <c r="TYX26" s="185"/>
      <c r="TYY26" s="185"/>
      <c r="TYZ26" s="185"/>
      <c r="TZA26" s="185"/>
      <c r="TZB26" s="185"/>
      <c r="TZC26" s="185"/>
      <c r="TZD26" s="185"/>
      <c r="TZE26" s="185"/>
      <c r="TZF26" s="185"/>
      <c r="TZG26" s="185"/>
      <c r="TZH26" s="185"/>
      <c r="TZI26" s="185"/>
      <c r="TZJ26" s="185"/>
      <c r="TZK26" s="185"/>
      <c r="TZL26" s="185"/>
      <c r="TZM26" s="185"/>
      <c r="TZN26" s="185"/>
      <c r="TZO26" s="185"/>
      <c r="TZP26" s="185"/>
      <c r="TZQ26" s="185"/>
      <c r="TZR26" s="185"/>
      <c r="TZS26" s="185"/>
      <c r="TZT26" s="185"/>
      <c r="TZU26" s="185"/>
      <c r="TZV26" s="185"/>
      <c r="TZW26" s="185"/>
      <c r="TZX26" s="185"/>
      <c r="TZY26" s="185"/>
      <c r="TZZ26" s="185"/>
      <c r="UAA26" s="185"/>
      <c r="UAB26" s="185"/>
      <c r="UAC26" s="185"/>
      <c r="UAD26" s="185"/>
      <c r="UAE26" s="185"/>
      <c r="UAF26" s="185"/>
      <c r="UAG26" s="185"/>
      <c r="UAH26" s="185"/>
      <c r="UAI26" s="185"/>
      <c r="UAJ26" s="185"/>
      <c r="UAK26" s="185"/>
      <c r="UAL26" s="185"/>
      <c r="UAM26" s="185"/>
      <c r="UAN26" s="185"/>
      <c r="UAO26" s="185"/>
      <c r="UAP26" s="185"/>
      <c r="UAQ26" s="185"/>
      <c r="UAR26" s="185"/>
      <c r="UAS26" s="185"/>
      <c r="UAT26" s="185"/>
      <c r="UAU26" s="185"/>
      <c r="UAV26" s="185"/>
      <c r="UAW26" s="185"/>
      <c r="UAX26" s="185"/>
      <c r="UAY26" s="185"/>
      <c r="UAZ26" s="185"/>
      <c r="UBA26" s="185"/>
      <c r="UBB26" s="185"/>
      <c r="UBC26" s="185"/>
      <c r="UBD26" s="185"/>
      <c r="UBE26" s="185"/>
      <c r="UBF26" s="185"/>
      <c r="UBG26" s="185"/>
      <c r="UBH26" s="185"/>
      <c r="UBI26" s="185"/>
      <c r="UBJ26" s="185"/>
      <c r="UBK26" s="185"/>
      <c r="UBL26" s="185"/>
      <c r="UBM26" s="185"/>
      <c r="UBN26" s="185"/>
      <c r="UBO26" s="185"/>
      <c r="UBP26" s="185"/>
      <c r="UBQ26" s="185"/>
      <c r="UBR26" s="185"/>
      <c r="UBS26" s="185"/>
      <c r="UBT26" s="185"/>
      <c r="UBU26" s="185"/>
      <c r="UBV26" s="185"/>
      <c r="UBW26" s="185"/>
      <c r="UBX26" s="185"/>
      <c r="UBY26" s="185"/>
      <c r="UBZ26" s="185"/>
      <c r="UCA26" s="185"/>
      <c r="UCB26" s="185"/>
      <c r="UCC26" s="185"/>
      <c r="UCD26" s="185"/>
      <c r="UCE26" s="185"/>
      <c r="UCF26" s="185"/>
      <c r="UCG26" s="185"/>
      <c r="UCH26" s="185"/>
      <c r="UCI26" s="185"/>
      <c r="UCJ26" s="185"/>
      <c r="UCK26" s="185"/>
      <c r="UCL26" s="185"/>
      <c r="UCM26" s="185"/>
      <c r="UCN26" s="185"/>
      <c r="UCO26" s="185"/>
      <c r="UCP26" s="185"/>
      <c r="UCQ26" s="185"/>
      <c r="UCR26" s="185"/>
      <c r="UCS26" s="185"/>
      <c r="UCT26" s="185"/>
      <c r="UCU26" s="185"/>
      <c r="UCV26" s="185"/>
      <c r="UCW26" s="185"/>
      <c r="UCX26" s="185"/>
      <c r="UCY26" s="185"/>
      <c r="UCZ26" s="185"/>
      <c r="UDA26" s="185"/>
      <c r="UDB26" s="185"/>
      <c r="UDC26" s="185"/>
      <c r="UDD26" s="185"/>
      <c r="UDE26" s="185"/>
      <c r="UDF26" s="185"/>
      <c r="UDG26" s="185"/>
      <c r="UDH26" s="185"/>
      <c r="UDI26" s="185"/>
      <c r="UDJ26" s="185"/>
      <c r="UDK26" s="185"/>
      <c r="UDL26" s="185"/>
      <c r="UDM26" s="185"/>
      <c r="UDN26" s="185"/>
      <c r="UDO26" s="185"/>
      <c r="UDP26" s="185"/>
      <c r="UDQ26" s="185"/>
      <c r="UDR26" s="185"/>
      <c r="UDS26" s="185"/>
      <c r="UDT26" s="185"/>
      <c r="UDU26" s="185"/>
      <c r="UDV26" s="185"/>
      <c r="UDW26" s="185"/>
      <c r="UDX26" s="185"/>
      <c r="UDY26" s="185"/>
      <c r="UDZ26" s="185"/>
      <c r="UEA26" s="185"/>
      <c r="UEB26" s="185"/>
      <c r="UEC26" s="185"/>
      <c r="UED26" s="185"/>
      <c r="UEE26" s="185"/>
      <c r="UEF26" s="185"/>
      <c r="UEG26" s="185"/>
      <c r="UEH26" s="185"/>
      <c r="UEI26" s="185"/>
      <c r="UEJ26" s="185"/>
      <c r="UEK26" s="185"/>
      <c r="UEL26" s="185"/>
      <c r="UEM26" s="185"/>
      <c r="UEN26" s="185"/>
      <c r="UEO26" s="185"/>
      <c r="UEP26" s="185"/>
      <c r="UEQ26" s="185"/>
      <c r="UER26" s="185"/>
      <c r="UES26" s="185"/>
      <c r="UET26" s="185"/>
      <c r="UEU26" s="185"/>
      <c r="UEV26" s="185"/>
      <c r="UEW26" s="185"/>
      <c r="UEX26" s="185"/>
      <c r="UEY26" s="185"/>
      <c r="UEZ26" s="185"/>
      <c r="UFA26" s="185"/>
      <c r="UFB26" s="185"/>
      <c r="UFC26" s="185"/>
      <c r="UFD26" s="185"/>
      <c r="UFE26" s="185"/>
      <c r="UFF26" s="185"/>
      <c r="UFG26" s="185"/>
      <c r="UFH26" s="185"/>
      <c r="UFI26" s="185"/>
      <c r="UFJ26" s="185"/>
      <c r="UFK26" s="185"/>
      <c r="UFL26" s="185"/>
      <c r="UFM26" s="185"/>
      <c r="UFN26" s="185"/>
      <c r="UFO26" s="185"/>
      <c r="UFP26" s="185"/>
      <c r="UFQ26" s="185"/>
      <c r="UFR26" s="185"/>
      <c r="UFS26" s="185"/>
      <c r="UFT26" s="185"/>
      <c r="UFU26" s="185"/>
      <c r="UFV26" s="185"/>
      <c r="UFW26" s="185"/>
      <c r="UFX26" s="185"/>
      <c r="UFY26" s="185"/>
      <c r="UFZ26" s="185"/>
      <c r="UGA26" s="185"/>
      <c r="UGB26" s="185"/>
      <c r="UGC26" s="185"/>
      <c r="UGD26" s="185"/>
      <c r="UGE26" s="185"/>
      <c r="UGF26" s="185"/>
      <c r="UGG26" s="185"/>
      <c r="UGH26" s="185"/>
      <c r="UGI26" s="185"/>
      <c r="UGJ26" s="185"/>
      <c r="UGK26" s="185"/>
      <c r="UGL26" s="185"/>
      <c r="UGM26" s="185"/>
      <c r="UGN26" s="185"/>
      <c r="UGO26" s="185"/>
      <c r="UGP26" s="185"/>
      <c r="UGQ26" s="185"/>
      <c r="UGR26" s="185"/>
      <c r="UGS26" s="185"/>
      <c r="UGT26" s="185"/>
      <c r="UGU26" s="185"/>
      <c r="UGV26" s="185"/>
      <c r="UGW26" s="185"/>
      <c r="UGX26" s="185"/>
      <c r="UGY26" s="185"/>
      <c r="UGZ26" s="185"/>
      <c r="UHA26" s="185"/>
      <c r="UHB26" s="185"/>
      <c r="UHC26" s="185"/>
      <c r="UHD26" s="185"/>
      <c r="UHE26" s="185"/>
      <c r="UHF26" s="185"/>
      <c r="UHG26" s="185"/>
      <c r="UHH26" s="185"/>
      <c r="UHI26" s="185"/>
      <c r="UHJ26" s="185"/>
      <c r="UHK26" s="185"/>
      <c r="UHL26" s="185"/>
      <c r="UHM26" s="185"/>
      <c r="UHN26" s="185"/>
      <c r="UHO26" s="185"/>
      <c r="UHP26" s="185"/>
      <c r="UHQ26" s="185"/>
      <c r="UHR26" s="185"/>
      <c r="UHS26" s="185"/>
      <c r="UHT26" s="185"/>
      <c r="UHU26" s="185"/>
      <c r="UHV26" s="185"/>
      <c r="UHW26" s="185"/>
      <c r="UHX26" s="185"/>
      <c r="UHY26" s="185"/>
      <c r="UHZ26" s="185"/>
      <c r="UIA26" s="185"/>
      <c r="UIB26" s="185"/>
      <c r="UIC26" s="185"/>
      <c r="UID26" s="185"/>
      <c r="UIE26" s="185"/>
      <c r="UIF26" s="185"/>
      <c r="UIG26" s="185"/>
      <c r="UIH26" s="185"/>
      <c r="UII26" s="185"/>
      <c r="UIJ26" s="185"/>
      <c r="UIK26" s="185"/>
      <c r="UIL26" s="185"/>
      <c r="UIM26" s="185"/>
      <c r="UIN26" s="185"/>
      <c r="UIO26" s="185"/>
      <c r="UIP26" s="185"/>
      <c r="UIQ26" s="185"/>
      <c r="UIR26" s="185"/>
      <c r="UIS26" s="185"/>
      <c r="UIT26" s="185"/>
      <c r="UIU26" s="185"/>
      <c r="UIV26" s="185"/>
      <c r="UIW26" s="185"/>
      <c r="UIX26" s="185"/>
      <c r="UIY26" s="185"/>
      <c r="UIZ26" s="185"/>
      <c r="UJA26" s="185"/>
      <c r="UJB26" s="185"/>
      <c r="UJC26" s="185"/>
      <c r="UJD26" s="185"/>
      <c r="UJE26" s="185"/>
      <c r="UJF26" s="185"/>
      <c r="UJG26" s="185"/>
      <c r="UJH26" s="185"/>
      <c r="UJI26" s="185"/>
      <c r="UJJ26" s="185"/>
      <c r="UJK26" s="185"/>
      <c r="UJL26" s="185"/>
      <c r="UJM26" s="185"/>
      <c r="UJN26" s="185"/>
      <c r="UJO26" s="185"/>
      <c r="UJP26" s="185"/>
      <c r="UJQ26" s="185"/>
      <c r="UJR26" s="185"/>
      <c r="UJS26" s="185"/>
      <c r="UJT26" s="185"/>
      <c r="UJU26" s="185"/>
      <c r="UJV26" s="185"/>
      <c r="UJW26" s="185"/>
      <c r="UJX26" s="185"/>
      <c r="UJY26" s="185"/>
      <c r="UJZ26" s="185"/>
      <c r="UKA26" s="185"/>
      <c r="UKB26" s="185"/>
      <c r="UKC26" s="185"/>
      <c r="UKD26" s="185"/>
      <c r="UKE26" s="185"/>
      <c r="UKF26" s="185"/>
      <c r="UKG26" s="185"/>
      <c r="UKH26" s="185"/>
      <c r="UKI26" s="185"/>
      <c r="UKJ26" s="185"/>
      <c r="UKK26" s="185"/>
      <c r="UKL26" s="185"/>
      <c r="UKM26" s="185"/>
      <c r="UKN26" s="185"/>
      <c r="UKO26" s="185"/>
      <c r="UKP26" s="185"/>
      <c r="UKQ26" s="185"/>
      <c r="UKR26" s="185"/>
      <c r="UKS26" s="185"/>
      <c r="UKT26" s="185"/>
      <c r="UKU26" s="185"/>
      <c r="UKV26" s="185"/>
      <c r="UKW26" s="185"/>
      <c r="UKX26" s="185"/>
      <c r="UKY26" s="185"/>
      <c r="UKZ26" s="185"/>
      <c r="ULA26" s="185"/>
      <c r="ULB26" s="185"/>
      <c r="ULC26" s="185"/>
      <c r="ULD26" s="185"/>
      <c r="ULE26" s="185"/>
      <c r="ULF26" s="185"/>
      <c r="ULG26" s="185"/>
      <c r="ULH26" s="185"/>
      <c r="ULI26" s="185"/>
      <c r="ULJ26" s="185"/>
      <c r="ULK26" s="185"/>
      <c r="ULL26" s="185"/>
      <c r="ULM26" s="185"/>
      <c r="ULN26" s="185"/>
      <c r="ULO26" s="185"/>
      <c r="ULP26" s="185"/>
      <c r="ULQ26" s="185"/>
      <c r="ULR26" s="185"/>
      <c r="ULS26" s="185"/>
      <c r="ULT26" s="185"/>
      <c r="ULU26" s="185"/>
      <c r="ULV26" s="185"/>
      <c r="ULW26" s="185"/>
      <c r="ULX26" s="185"/>
      <c r="ULY26" s="185"/>
      <c r="ULZ26" s="185"/>
      <c r="UMA26" s="185"/>
      <c r="UMB26" s="185"/>
      <c r="UMC26" s="185"/>
      <c r="UMD26" s="185"/>
      <c r="UME26" s="185"/>
      <c r="UMF26" s="185"/>
      <c r="UMG26" s="185"/>
      <c r="UMH26" s="185"/>
      <c r="UMI26" s="185"/>
      <c r="UMJ26" s="185"/>
      <c r="UMK26" s="185"/>
      <c r="UML26" s="185"/>
      <c r="UMM26" s="185"/>
      <c r="UMN26" s="185"/>
      <c r="UMO26" s="185"/>
      <c r="UMP26" s="185"/>
      <c r="UMQ26" s="185"/>
      <c r="UMR26" s="185"/>
      <c r="UMS26" s="185"/>
      <c r="UMT26" s="185"/>
      <c r="UMU26" s="185"/>
      <c r="UMV26" s="185"/>
      <c r="UMW26" s="185"/>
      <c r="UMX26" s="185"/>
      <c r="UMY26" s="185"/>
      <c r="UMZ26" s="185"/>
      <c r="UNA26" s="185"/>
      <c r="UNB26" s="185"/>
      <c r="UNC26" s="185"/>
      <c r="UND26" s="185"/>
      <c r="UNE26" s="185"/>
      <c r="UNF26" s="185"/>
      <c r="UNG26" s="185"/>
      <c r="UNH26" s="185"/>
      <c r="UNI26" s="185"/>
      <c r="UNJ26" s="185"/>
      <c r="UNK26" s="185"/>
      <c r="UNL26" s="185"/>
      <c r="UNM26" s="185"/>
      <c r="UNN26" s="185"/>
      <c r="UNO26" s="185"/>
      <c r="UNP26" s="185"/>
      <c r="UNQ26" s="185"/>
      <c r="UNR26" s="185"/>
      <c r="UNS26" s="185"/>
      <c r="UNT26" s="185"/>
      <c r="UNU26" s="185"/>
      <c r="UNV26" s="185"/>
      <c r="UNW26" s="185"/>
      <c r="UNX26" s="185"/>
      <c r="UNY26" s="185"/>
      <c r="UNZ26" s="185"/>
      <c r="UOA26" s="185"/>
      <c r="UOB26" s="185"/>
      <c r="UOC26" s="185"/>
      <c r="UOD26" s="185"/>
      <c r="UOE26" s="185"/>
      <c r="UOF26" s="185"/>
      <c r="UOG26" s="185"/>
      <c r="UOH26" s="185"/>
      <c r="UOI26" s="185"/>
      <c r="UOJ26" s="185"/>
      <c r="UOK26" s="185"/>
      <c r="UOL26" s="185"/>
      <c r="UOM26" s="185"/>
      <c r="UON26" s="185"/>
      <c r="UOO26" s="185"/>
      <c r="UOP26" s="185"/>
      <c r="UOQ26" s="185"/>
      <c r="UOR26" s="185"/>
      <c r="UOS26" s="185"/>
      <c r="UOT26" s="185"/>
      <c r="UOU26" s="185"/>
      <c r="UOV26" s="185"/>
      <c r="UOW26" s="185"/>
      <c r="UOX26" s="185"/>
      <c r="UOY26" s="185"/>
      <c r="UOZ26" s="185"/>
      <c r="UPA26" s="185"/>
      <c r="UPB26" s="185"/>
      <c r="UPC26" s="185"/>
      <c r="UPD26" s="185"/>
      <c r="UPE26" s="185"/>
      <c r="UPF26" s="185"/>
      <c r="UPG26" s="185"/>
      <c r="UPH26" s="185"/>
      <c r="UPI26" s="185"/>
      <c r="UPJ26" s="185"/>
      <c r="UPK26" s="185"/>
      <c r="UPL26" s="185"/>
      <c r="UPM26" s="185"/>
      <c r="UPN26" s="185"/>
      <c r="UPO26" s="185"/>
      <c r="UPP26" s="185"/>
      <c r="UPQ26" s="185"/>
      <c r="UPR26" s="185"/>
      <c r="UPS26" s="185"/>
      <c r="UPT26" s="185"/>
      <c r="UPU26" s="185"/>
      <c r="UPV26" s="185"/>
      <c r="UPW26" s="185"/>
      <c r="UPX26" s="185"/>
      <c r="UPY26" s="185"/>
      <c r="UPZ26" s="185"/>
      <c r="UQA26" s="185"/>
      <c r="UQB26" s="185"/>
      <c r="UQC26" s="185"/>
      <c r="UQD26" s="185"/>
      <c r="UQE26" s="185"/>
      <c r="UQF26" s="185"/>
      <c r="UQG26" s="185"/>
      <c r="UQH26" s="185"/>
      <c r="UQI26" s="185"/>
      <c r="UQJ26" s="185"/>
      <c r="UQK26" s="185"/>
      <c r="UQL26" s="185"/>
      <c r="UQM26" s="185"/>
      <c r="UQN26" s="185"/>
      <c r="UQO26" s="185"/>
      <c r="UQP26" s="185"/>
      <c r="UQQ26" s="185"/>
      <c r="UQR26" s="185"/>
      <c r="UQS26" s="185"/>
      <c r="UQT26" s="185"/>
      <c r="UQU26" s="185"/>
      <c r="UQV26" s="185"/>
      <c r="UQW26" s="185"/>
      <c r="UQX26" s="185"/>
      <c r="UQY26" s="185"/>
      <c r="UQZ26" s="185"/>
      <c r="URA26" s="185"/>
      <c r="URB26" s="185"/>
      <c r="URC26" s="185"/>
      <c r="URD26" s="185"/>
      <c r="URE26" s="185"/>
      <c r="URF26" s="185"/>
      <c r="URG26" s="185"/>
      <c r="URH26" s="185"/>
      <c r="URI26" s="185"/>
      <c r="URJ26" s="185"/>
      <c r="URK26" s="185"/>
      <c r="URL26" s="185"/>
      <c r="URM26" s="185"/>
      <c r="URN26" s="185"/>
      <c r="URO26" s="185"/>
      <c r="URP26" s="185"/>
      <c r="URQ26" s="185"/>
      <c r="URR26" s="185"/>
      <c r="URS26" s="185"/>
      <c r="URT26" s="185"/>
      <c r="URU26" s="185"/>
      <c r="URV26" s="185"/>
      <c r="URW26" s="185"/>
      <c r="URX26" s="185"/>
      <c r="URY26" s="185"/>
      <c r="URZ26" s="185"/>
      <c r="USA26" s="185"/>
      <c r="USB26" s="185"/>
      <c r="USC26" s="185"/>
      <c r="USD26" s="185"/>
      <c r="USE26" s="185"/>
      <c r="USF26" s="185"/>
      <c r="USG26" s="185"/>
      <c r="USH26" s="185"/>
      <c r="USI26" s="185"/>
      <c r="USJ26" s="185"/>
      <c r="USK26" s="185"/>
      <c r="USL26" s="185"/>
      <c r="USM26" s="185"/>
      <c r="USN26" s="185"/>
      <c r="USO26" s="185"/>
      <c r="USP26" s="185"/>
      <c r="USQ26" s="185"/>
      <c r="USR26" s="185"/>
      <c r="USS26" s="185"/>
      <c r="UST26" s="185"/>
      <c r="USU26" s="185"/>
      <c r="USV26" s="185"/>
      <c r="USW26" s="185"/>
      <c r="USX26" s="185"/>
      <c r="USY26" s="185"/>
      <c r="USZ26" s="185"/>
      <c r="UTA26" s="185"/>
      <c r="UTB26" s="185"/>
      <c r="UTC26" s="185"/>
      <c r="UTD26" s="185"/>
      <c r="UTE26" s="185"/>
      <c r="UTF26" s="185"/>
      <c r="UTG26" s="185"/>
      <c r="UTH26" s="185"/>
      <c r="UTI26" s="185"/>
      <c r="UTJ26" s="185"/>
      <c r="UTK26" s="185"/>
      <c r="UTL26" s="185"/>
      <c r="UTM26" s="185"/>
      <c r="UTN26" s="185"/>
      <c r="UTO26" s="185"/>
      <c r="UTP26" s="185"/>
      <c r="UTQ26" s="185"/>
      <c r="UTR26" s="185"/>
      <c r="UTS26" s="185"/>
      <c r="UTT26" s="185"/>
      <c r="UTU26" s="185"/>
      <c r="UTV26" s="185"/>
      <c r="UTW26" s="185"/>
      <c r="UTX26" s="185"/>
      <c r="UTY26" s="185"/>
      <c r="UTZ26" s="185"/>
      <c r="UUA26" s="185"/>
      <c r="UUB26" s="185"/>
      <c r="UUC26" s="185"/>
      <c r="UUD26" s="185"/>
      <c r="UUE26" s="185"/>
      <c r="UUF26" s="185"/>
      <c r="UUG26" s="185"/>
      <c r="UUH26" s="185"/>
      <c r="UUI26" s="185"/>
      <c r="UUJ26" s="185"/>
      <c r="UUK26" s="185"/>
      <c r="UUL26" s="185"/>
      <c r="UUM26" s="185"/>
      <c r="UUN26" s="185"/>
      <c r="UUO26" s="185"/>
      <c r="UUP26" s="185"/>
      <c r="UUQ26" s="185"/>
      <c r="UUR26" s="185"/>
      <c r="UUS26" s="185"/>
      <c r="UUT26" s="185"/>
      <c r="UUU26" s="185"/>
      <c r="UUV26" s="185"/>
      <c r="UUW26" s="185"/>
      <c r="UUX26" s="185"/>
      <c r="UUY26" s="185"/>
      <c r="UUZ26" s="185"/>
      <c r="UVA26" s="185"/>
      <c r="UVB26" s="185"/>
      <c r="UVC26" s="185"/>
      <c r="UVD26" s="185"/>
      <c r="UVE26" s="185"/>
      <c r="UVF26" s="185"/>
      <c r="UVG26" s="185"/>
      <c r="UVH26" s="185"/>
      <c r="UVI26" s="185"/>
      <c r="UVJ26" s="185"/>
      <c r="UVK26" s="185"/>
      <c r="UVL26" s="185"/>
      <c r="UVM26" s="185"/>
      <c r="UVN26" s="185"/>
      <c r="UVO26" s="185"/>
      <c r="UVP26" s="185"/>
      <c r="UVQ26" s="185"/>
      <c r="UVR26" s="185"/>
      <c r="UVS26" s="185"/>
      <c r="UVT26" s="185"/>
      <c r="UVU26" s="185"/>
      <c r="UVV26" s="185"/>
      <c r="UVW26" s="185"/>
      <c r="UVX26" s="185"/>
      <c r="UVY26" s="185"/>
      <c r="UVZ26" s="185"/>
      <c r="UWA26" s="185"/>
      <c r="UWB26" s="185"/>
      <c r="UWC26" s="185"/>
      <c r="UWD26" s="185"/>
      <c r="UWE26" s="185"/>
      <c r="UWF26" s="185"/>
      <c r="UWG26" s="185"/>
      <c r="UWH26" s="185"/>
      <c r="UWI26" s="185"/>
      <c r="UWJ26" s="185"/>
      <c r="UWK26" s="185"/>
      <c r="UWL26" s="185"/>
      <c r="UWM26" s="185"/>
      <c r="UWN26" s="185"/>
      <c r="UWO26" s="185"/>
      <c r="UWP26" s="185"/>
      <c r="UWQ26" s="185"/>
      <c r="UWR26" s="185"/>
      <c r="UWS26" s="185"/>
      <c r="UWT26" s="185"/>
      <c r="UWU26" s="185"/>
      <c r="UWV26" s="185"/>
      <c r="UWW26" s="185"/>
      <c r="UWX26" s="185"/>
      <c r="UWY26" s="185"/>
      <c r="UWZ26" s="185"/>
      <c r="UXA26" s="185"/>
      <c r="UXB26" s="185"/>
      <c r="UXC26" s="185"/>
      <c r="UXD26" s="185"/>
      <c r="UXE26" s="185"/>
      <c r="UXF26" s="185"/>
      <c r="UXG26" s="185"/>
      <c r="UXH26" s="185"/>
      <c r="UXI26" s="185"/>
      <c r="UXJ26" s="185"/>
      <c r="UXK26" s="185"/>
      <c r="UXL26" s="185"/>
      <c r="UXM26" s="185"/>
      <c r="UXN26" s="185"/>
      <c r="UXO26" s="185"/>
      <c r="UXP26" s="185"/>
      <c r="UXQ26" s="185"/>
      <c r="UXR26" s="185"/>
      <c r="UXS26" s="185"/>
      <c r="UXT26" s="185"/>
      <c r="UXU26" s="185"/>
      <c r="UXV26" s="185"/>
      <c r="UXW26" s="185"/>
      <c r="UXX26" s="185"/>
      <c r="UXY26" s="185"/>
      <c r="UXZ26" s="185"/>
      <c r="UYA26" s="185"/>
      <c r="UYB26" s="185"/>
      <c r="UYC26" s="185"/>
      <c r="UYD26" s="185"/>
      <c r="UYE26" s="185"/>
      <c r="UYF26" s="185"/>
      <c r="UYG26" s="185"/>
      <c r="UYH26" s="185"/>
      <c r="UYI26" s="185"/>
      <c r="UYJ26" s="185"/>
      <c r="UYK26" s="185"/>
      <c r="UYL26" s="185"/>
      <c r="UYM26" s="185"/>
      <c r="UYN26" s="185"/>
      <c r="UYO26" s="185"/>
      <c r="UYP26" s="185"/>
      <c r="UYQ26" s="185"/>
      <c r="UYR26" s="185"/>
      <c r="UYS26" s="185"/>
      <c r="UYT26" s="185"/>
      <c r="UYU26" s="185"/>
      <c r="UYV26" s="185"/>
      <c r="UYW26" s="185"/>
      <c r="UYX26" s="185"/>
      <c r="UYY26" s="185"/>
      <c r="UYZ26" s="185"/>
      <c r="UZA26" s="185"/>
      <c r="UZB26" s="185"/>
      <c r="UZC26" s="185"/>
      <c r="UZD26" s="185"/>
      <c r="UZE26" s="185"/>
      <c r="UZF26" s="185"/>
      <c r="UZG26" s="185"/>
      <c r="UZH26" s="185"/>
      <c r="UZI26" s="185"/>
      <c r="UZJ26" s="185"/>
      <c r="UZK26" s="185"/>
      <c r="UZL26" s="185"/>
      <c r="UZM26" s="185"/>
      <c r="UZN26" s="185"/>
      <c r="UZO26" s="185"/>
      <c r="UZP26" s="185"/>
      <c r="UZQ26" s="185"/>
      <c r="UZR26" s="185"/>
      <c r="UZS26" s="185"/>
      <c r="UZT26" s="185"/>
      <c r="UZU26" s="185"/>
      <c r="UZV26" s="185"/>
      <c r="UZW26" s="185"/>
      <c r="UZX26" s="185"/>
      <c r="UZY26" s="185"/>
      <c r="UZZ26" s="185"/>
      <c r="VAA26" s="185"/>
      <c r="VAB26" s="185"/>
      <c r="VAC26" s="185"/>
      <c r="VAD26" s="185"/>
      <c r="VAE26" s="185"/>
      <c r="VAF26" s="185"/>
      <c r="VAG26" s="185"/>
      <c r="VAH26" s="185"/>
      <c r="VAI26" s="185"/>
      <c r="VAJ26" s="185"/>
      <c r="VAK26" s="185"/>
      <c r="VAL26" s="185"/>
      <c r="VAM26" s="185"/>
      <c r="VAN26" s="185"/>
      <c r="VAO26" s="185"/>
      <c r="VAP26" s="185"/>
      <c r="VAQ26" s="185"/>
      <c r="VAR26" s="185"/>
      <c r="VAS26" s="185"/>
      <c r="VAT26" s="185"/>
      <c r="VAU26" s="185"/>
      <c r="VAV26" s="185"/>
      <c r="VAW26" s="185"/>
      <c r="VAX26" s="185"/>
      <c r="VAY26" s="185"/>
      <c r="VAZ26" s="185"/>
      <c r="VBA26" s="185"/>
      <c r="VBB26" s="185"/>
      <c r="VBC26" s="185"/>
      <c r="VBD26" s="185"/>
      <c r="VBE26" s="185"/>
      <c r="VBF26" s="185"/>
      <c r="VBG26" s="185"/>
      <c r="VBH26" s="185"/>
      <c r="VBI26" s="185"/>
      <c r="VBJ26" s="185"/>
      <c r="VBK26" s="185"/>
      <c r="VBL26" s="185"/>
      <c r="VBM26" s="185"/>
      <c r="VBN26" s="185"/>
      <c r="VBO26" s="185"/>
      <c r="VBP26" s="185"/>
      <c r="VBQ26" s="185"/>
      <c r="VBR26" s="185"/>
      <c r="VBS26" s="185"/>
      <c r="VBT26" s="185"/>
      <c r="VBU26" s="185"/>
      <c r="VBV26" s="185"/>
      <c r="VBW26" s="185"/>
      <c r="VBX26" s="185"/>
      <c r="VBY26" s="185"/>
      <c r="VBZ26" s="185"/>
      <c r="VCA26" s="185"/>
      <c r="VCB26" s="185"/>
      <c r="VCC26" s="185"/>
      <c r="VCD26" s="185"/>
      <c r="VCE26" s="185"/>
      <c r="VCF26" s="185"/>
      <c r="VCG26" s="185"/>
      <c r="VCH26" s="185"/>
      <c r="VCI26" s="185"/>
      <c r="VCJ26" s="185"/>
      <c r="VCK26" s="185"/>
      <c r="VCL26" s="185"/>
      <c r="VCM26" s="185"/>
      <c r="VCN26" s="185"/>
      <c r="VCO26" s="185"/>
      <c r="VCP26" s="185"/>
      <c r="VCQ26" s="185"/>
      <c r="VCR26" s="185"/>
      <c r="VCS26" s="185"/>
      <c r="VCT26" s="185"/>
      <c r="VCU26" s="185"/>
      <c r="VCV26" s="185"/>
      <c r="VCW26" s="185"/>
      <c r="VCX26" s="185"/>
      <c r="VCY26" s="185"/>
      <c r="VCZ26" s="185"/>
      <c r="VDA26" s="185"/>
      <c r="VDB26" s="185"/>
      <c r="VDC26" s="185"/>
      <c r="VDD26" s="185"/>
      <c r="VDE26" s="185"/>
      <c r="VDF26" s="185"/>
      <c r="VDG26" s="185"/>
      <c r="VDH26" s="185"/>
      <c r="VDI26" s="185"/>
      <c r="VDJ26" s="185"/>
      <c r="VDK26" s="185"/>
      <c r="VDL26" s="185"/>
      <c r="VDM26" s="185"/>
      <c r="VDN26" s="185"/>
      <c r="VDO26" s="185"/>
      <c r="VDP26" s="185"/>
      <c r="VDQ26" s="185"/>
      <c r="VDR26" s="185"/>
      <c r="VDS26" s="185"/>
      <c r="VDT26" s="185"/>
      <c r="VDU26" s="185"/>
      <c r="VDV26" s="185"/>
      <c r="VDW26" s="185"/>
      <c r="VDX26" s="185"/>
      <c r="VDY26" s="185"/>
      <c r="VDZ26" s="185"/>
      <c r="VEA26" s="185"/>
      <c r="VEB26" s="185"/>
      <c r="VEC26" s="185"/>
      <c r="VED26" s="185"/>
      <c r="VEE26" s="185"/>
      <c r="VEF26" s="185"/>
      <c r="VEG26" s="185"/>
      <c r="VEH26" s="185"/>
      <c r="VEI26" s="185"/>
      <c r="VEJ26" s="185"/>
      <c r="VEK26" s="185"/>
      <c r="VEL26" s="185"/>
      <c r="VEM26" s="185"/>
      <c r="VEN26" s="185"/>
      <c r="VEO26" s="185"/>
      <c r="VEP26" s="185"/>
      <c r="VEQ26" s="185"/>
      <c r="VER26" s="185"/>
      <c r="VES26" s="185"/>
      <c r="VET26" s="185"/>
      <c r="VEU26" s="185"/>
      <c r="VEV26" s="185"/>
      <c r="VEW26" s="185"/>
      <c r="VEX26" s="185"/>
      <c r="VEY26" s="185"/>
      <c r="VEZ26" s="185"/>
      <c r="VFA26" s="185"/>
      <c r="VFB26" s="185"/>
      <c r="VFC26" s="185"/>
      <c r="VFD26" s="185"/>
      <c r="VFE26" s="185"/>
      <c r="VFF26" s="185"/>
      <c r="VFG26" s="185"/>
      <c r="VFH26" s="185"/>
      <c r="VFI26" s="185"/>
      <c r="VFJ26" s="185"/>
      <c r="VFK26" s="185"/>
      <c r="VFL26" s="185"/>
      <c r="VFM26" s="185"/>
      <c r="VFN26" s="185"/>
      <c r="VFO26" s="185"/>
      <c r="VFP26" s="185"/>
      <c r="VFQ26" s="185"/>
      <c r="VFR26" s="185"/>
      <c r="VFS26" s="185"/>
      <c r="VFT26" s="185"/>
      <c r="VFU26" s="185"/>
      <c r="VFV26" s="185"/>
      <c r="VFW26" s="185"/>
      <c r="VFX26" s="185"/>
      <c r="VFY26" s="185"/>
      <c r="VFZ26" s="185"/>
      <c r="VGA26" s="185"/>
      <c r="VGB26" s="185"/>
      <c r="VGC26" s="185"/>
      <c r="VGD26" s="185"/>
      <c r="VGE26" s="185"/>
      <c r="VGF26" s="185"/>
      <c r="VGG26" s="185"/>
      <c r="VGH26" s="185"/>
      <c r="VGI26" s="185"/>
      <c r="VGJ26" s="185"/>
      <c r="VGK26" s="185"/>
      <c r="VGL26" s="185"/>
      <c r="VGM26" s="185"/>
      <c r="VGN26" s="185"/>
      <c r="VGO26" s="185"/>
      <c r="VGP26" s="185"/>
      <c r="VGQ26" s="185"/>
      <c r="VGR26" s="185"/>
      <c r="VGS26" s="185"/>
      <c r="VGT26" s="185"/>
      <c r="VGU26" s="185"/>
      <c r="VGV26" s="185"/>
      <c r="VGW26" s="185"/>
      <c r="VGX26" s="185"/>
      <c r="VGY26" s="185"/>
      <c r="VGZ26" s="185"/>
      <c r="VHA26" s="185"/>
      <c r="VHB26" s="185"/>
      <c r="VHC26" s="185"/>
      <c r="VHD26" s="185"/>
      <c r="VHE26" s="185"/>
      <c r="VHF26" s="185"/>
      <c r="VHG26" s="185"/>
      <c r="VHH26" s="185"/>
      <c r="VHI26" s="185"/>
      <c r="VHJ26" s="185"/>
      <c r="VHK26" s="185"/>
      <c r="VHL26" s="185"/>
      <c r="VHM26" s="185"/>
      <c r="VHN26" s="185"/>
      <c r="VHO26" s="185"/>
      <c r="VHP26" s="185"/>
      <c r="VHQ26" s="185"/>
      <c r="VHR26" s="185"/>
      <c r="VHS26" s="185"/>
      <c r="VHT26" s="185"/>
      <c r="VHU26" s="185"/>
      <c r="VHV26" s="185"/>
      <c r="VHW26" s="185"/>
      <c r="VHX26" s="185"/>
      <c r="VHY26" s="185"/>
      <c r="VHZ26" s="185"/>
      <c r="VIA26" s="185"/>
      <c r="VIB26" s="185"/>
      <c r="VIC26" s="185"/>
      <c r="VID26" s="185"/>
      <c r="VIE26" s="185"/>
      <c r="VIF26" s="185"/>
      <c r="VIG26" s="185"/>
      <c r="VIH26" s="185"/>
      <c r="VII26" s="185"/>
      <c r="VIJ26" s="185"/>
      <c r="VIK26" s="185"/>
      <c r="VIL26" s="185"/>
      <c r="VIM26" s="185"/>
      <c r="VIN26" s="185"/>
      <c r="VIO26" s="185"/>
      <c r="VIP26" s="185"/>
      <c r="VIQ26" s="185"/>
      <c r="VIR26" s="185"/>
      <c r="VIS26" s="185"/>
      <c r="VIT26" s="185"/>
      <c r="VIU26" s="185"/>
      <c r="VIV26" s="185"/>
      <c r="VIW26" s="185"/>
      <c r="VIX26" s="185"/>
      <c r="VIY26" s="185"/>
      <c r="VIZ26" s="185"/>
      <c r="VJA26" s="185"/>
      <c r="VJB26" s="185"/>
      <c r="VJC26" s="185"/>
      <c r="VJD26" s="185"/>
      <c r="VJE26" s="185"/>
      <c r="VJF26" s="185"/>
      <c r="VJG26" s="185"/>
      <c r="VJH26" s="185"/>
      <c r="VJI26" s="185"/>
      <c r="VJJ26" s="185"/>
      <c r="VJK26" s="185"/>
      <c r="VJL26" s="185"/>
      <c r="VJM26" s="185"/>
      <c r="VJN26" s="185"/>
      <c r="VJO26" s="185"/>
      <c r="VJP26" s="185"/>
      <c r="VJQ26" s="185"/>
      <c r="VJR26" s="185"/>
      <c r="VJS26" s="185"/>
      <c r="VJT26" s="185"/>
      <c r="VJU26" s="185"/>
      <c r="VJV26" s="185"/>
      <c r="VJW26" s="185"/>
      <c r="VJX26" s="185"/>
      <c r="VJY26" s="185"/>
      <c r="VJZ26" s="185"/>
      <c r="VKA26" s="185"/>
      <c r="VKB26" s="185"/>
      <c r="VKC26" s="185"/>
      <c r="VKD26" s="185"/>
      <c r="VKE26" s="185"/>
      <c r="VKF26" s="185"/>
      <c r="VKG26" s="185"/>
      <c r="VKH26" s="185"/>
      <c r="VKI26" s="185"/>
      <c r="VKJ26" s="185"/>
      <c r="VKK26" s="185"/>
      <c r="VKL26" s="185"/>
      <c r="VKM26" s="185"/>
      <c r="VKN26" s="185"/>
      <c r="VKO26" s="185"/>
      <c r="VKP26" s="185"/>
      <c r="VKQ26" s="185"/>
      <c r="VKR26" s="185"/>
      <c r="VKS26" s="185"/>
      <c r="VKT26" s="185"/>
      <c r="VKU26" s="185"/>
      <c r="VKV26" s="185"/>
      <c r="VKW26" s="185"/>
      <c r="VKX26" s="185"/>
      <c r="VKY26" s="185"/>
      <c r="VKZ26" s="185"/>
      <c r="VLA26" s="185"/>
      <c r="VLB26" s="185"/>
      <c r="VLC26" s="185"/>
      <c r="VLD26" s="185"/>
      <c r="VLE26" s="185"/>
      <c r="VLF26" s="185"/>
      <c r="VLG26" s="185"/>
      <c r="VLH26" s="185"/>
      <c r="VLI26" s="185"/>
      <c r="VLJ26" s="185"/>
      <c r="VLK26" s="185"/>
      <c r="VLL26" s="185"/>
      <c r="VLM26" s="185"/>
      <c r="VLN26" s="185"/>
      <c r="VLO26" s="185"/>
      <c r="VLP26" s="185"/>
      <c r="VLQ26" s="185"/>
      <c r="VLR26" s="185"/>
      <c r="VLS26" s="185"/>
      <c r="VLT26" s="185"/>
      <c r="VLU26" s="185"/>
      <c r="VLV26" s="185"/>
      <c r="VLW26" s="185"/>
      <c r="VLX26" s="185"/>
      <c r="VLY26" s="185"/>
      <c r="VLZ26" s="185"/>
      <c r="VMA26" s="185"/>
      <c r="VMB26" s="185"/>
      <c r="VMC26" s="185"/>
      <c r="VMD26" s="185"/>
      <c r="VME26" s="185"/>
      <c r="VMF26" s="185"/>
      <c r="VMG26" s="185"/>
      <c r="VMH26" s="185"/>
      <c r="VMI26" s="185"/>
      <c r="VMJ26" s="185"/>
      <c r="VMK26" s="185"/>
      <c r="VML26" s="185"/>
      <c r="VMM26" s="185"/>
      <c r="VMN26" s="185"/>
      <c r="VMO26" s="185"/>
      <c r="VMP26" s="185"/>
      <c r="VMQ26" s="185"/>
      <c r="VMR26" s="185"/>
      <c r="VMS26" s="185"/>
      <c r="VMT26" s="185"/>
      <c r="VMU26" s="185"/>
      <c r="VMV26" s="185"/>
      <c r="VMW26" s="185"/>
      <c r="VMX26" s="185"/>
      <c r="VMY26" s="185"/>
      <c r="VMZ26" s="185"/>
      <c r="VNA26" s="185"/>
      <c r="VNB26" s="185"/>
      <c r="VNC26" s="185"/>
      <c r="VND26" s="185"/>
      <c r="VNE26" s="185"/>
      <c r="VNF26" s="185"/>
      <c r="VNG26" s="185"/>
      <c r="VNH26" s="185"/>
      <c r="VNI26" s="185"/>
      <c r="VNJ26" s="185"/>
      <c r="VNK26" s="185"/>
      <c r="VNL26" s="185"/>
      <c r="VNM26" s="185"/>
      <c r="VNN26" s="185"/>
      <c r="VNO26" s="185"/>
      <c r="VNP26" s="185"/>
      <c r="VNQ26" s="185"/>
      <c r="VNR26" s="185"/>
      <c r="VNS26" s="185"/>
      <c r="VNT26" s="185"/>
      <c r="VNU26" s="185"/>
      <c r="VNV26" s="185"/>
      <c r="VNW26" s="185"/>
      <c r="VNX26" s="185"/>
      <c r="VNY26" s="185"/>
      <c r="VNZ26" s="185"/>
      <c r="VOA26" s="185"/>
      <c r="VOB26" s="185"/>
      <c r="VOC26" s="185"/>
      <c r="VOD26" s="185"/>
      <c r="VOE26" s="185"/>
      <c r="VOF26" s="185"/>
      <c r="VOG26" s="185"/>
      <c r="VOH26" s="185"/>
      <c r="VOI26" s="185"/>
      <c r="VOJ26" s="185"/>
      <c r="VOK26" s="185"/>
      <c r="VOL26" s="185"/>
      <c r="VOM26" s="185"/>
      <c r="VON26" s="185"/>
      <c r="VOO26" s="185"/>
      <c r="VOP26" s="185"/>
      <c r="VOQ26" s="185"/>
      <c r="VOR26" s="185"/>
      <c r="VOS26" s="185"/>
      <c r="VOT26" s="185"/>
      <c r="VOU26" s="185"/>
      <c r="VOV26" s="185"/>
      <c r="VOW26" s="185"/>
      <c r="VOX26" s="185"/>
      <c r="VOY26" s="185"/>
      <c r="VOZ26" s="185"/>
      <c r="VPA26" s="185"/>
      <c r="VPB26" s="185"/>
      <c r="VPC26" s="185"/>
      <c r="VPD26" s="185"/>
      <c r="VPE26" s="185"/>
      <c r="VPF26" s="185"/>
      <c r="VPG26" s="185"/>
      <c r="VPH26" s="185"/>
      <c r="VPI26" s="185"/>
      <c r="VPJ26" s="185"/>
      <c r="VPK26" s="185"/>
      <c r="VPL26" s="185"/>
      <c r="VPM26" s="185"/>
      <c r="VPN26" s="185"/>
      <c r="VPO26" s="185"/>
      <c r="VPP26" s="185"/>
      <c r="VPQ26" s="185"/>
      <c r="VPR26" s="185"/>
      <c r="VPS26" s="185"/>
      <c r="VPT26" s="185"/>
      <c r="VPU26" s="185"/>
      <c r="VPV26" s="185"/>
      <c r="VPW26" s="185"/>
      <c r="VPX26" s="185"/>
      <c r="VPY26" s="185"/>
      <c r="VPZ26" s="185"/>
      <c r="VQA26" s="185"/>
      <c r="VQB26" s="185"/>
      <c r="VQC26" s="185"/>
      <c r="VQD26" s="185"/>
      <c r="VQE26" s="185"/>
      <c r="VQF26" s="185"/>
      <c r="VQG26" s="185"/>
      <c r="VQH26" s="185"/>
      <c r="VQI26" s="185"/>
      <c r="VQJ26" s="185"/>
      <c r="VQK26" s="185"/>
      <c r="VQL26" s="185"/>
      <c r="VQM26" s="185"/>
      <c r="VQN26" s="185"/>
      <c r="VQO26" s="185"/>
      <c r="VQP26" s="185"/>
      <c r="VQQ26" s="185"/>
      <c r="VQR26" s="185"/>
      <c r="VQS26" s="185"/>
      <c r="VQT26" s="185"/>
      <c r="VQU26" s="185"/>
      <c r="VQV26" s="185"/>
      <c r="VQW26" s="185"/>
      <c r="VQX26" s="185"/>
      <c r="VQY26" s="185"/>
      <c r="VQZ26" s="185"/>
      <c r="VRA26" s="185"/>
      <c r="VRB26" s="185"/>
      <c r="VRC26" s="185"/>
      <c r="VRD26" s="185"/>
      <c r="VRE26" s="185"/>
      <c r="VRF26" s="185"/>
      <c r="VRG26" s="185"/>
      <c r="VRH26" s="185"/>
      <c r="VRI26" s="185"/>
      <c r="VRJ26" s="185"/>
      <c r="VRK26" s="185"/>
      <c r="VRL26" s="185"/>
      <c r="VRM26" s="185"/>
      <c r="VRN26" s="185"/>
      <c r="VRO26" s="185"/>
      <c r="VRP26" s="185"/>
      <c r="VRQ26" s="185"/>
      <c r="VRR26" s="185"/>
      <c r="VRS26" s="185"/>
      <c r="VRT26" s="185"/>
      <c r="VRU26" s="185"/>
      <c r="VRV26" s="185"/>
      <c r="VRW26" s="185"/>
      <c r="VRX26" s="185"/>
      <c r="VRY26" s="185"/>
      <c r="VRZ26" s="185"/>
      <c r="VSA26" s="185"/>
      <c r="VSB26" s="185"/>
      <c r="VSC26" s="185"/>
      <c r="VSD26" s="185"/>
      <c r="VSE26" s="185"/>
      <c r="VSF26" s="185"/>
      <c r="VSG26" s="185"/>
      <c r="VSH26" s="185"/>
      <c r="VSI26" s="185"/>
      <c r="VSJ26" s="185"/>
      <c r="VSK26" s="185"/>
      <c r="VSL26" s="185"/>
      <c r="VSM26" s="185"/>
      <c r="VSN26" s="185"/>
      <c r="VSO26" s="185"/>
      <c r="VSP26" s="185"/>
      <c r="VSQ26" s="185"/>
      <c r="VSR26" s="185"/>
      <c r="VSS26" s="185"/>
      <c r="VST26" s="185"/>
      <c r="VSU26" s="185"/>
      <c r="VSV26" s="185"/>
      <c r="VSW26" s="185"/>
      <c r="VSX26" s="185"/>
      <c r="VSY26" s="185"/>
      <c r="VSZ26" s="185"/>
      <c r="VTA26" s="185"/>
      <c r="VTB26" s="185"/>
      <c r="VTC26" s="185"/>
      <c r="VTD26" s="185"/>
      <c r="VTE26" s="185"/>
      <c r="VTF26" s="185"/>
      <c r="VTG26" s="185"/>
      <c r="VTH26" s="185"/>
      <c r="VTI26" s="185"/>
      <c r="VTJ26" s="185"/>
      <c r="VTK26" s="185"/>
      <c r="VTL26" s="185"/>
      <c r="VTM26" s="185"/>
      <c r="VTN26" s="185"/>
      <c r="VTO26" s="185"/>
      <c r="VTP26" s="185"/>
      <c r="VTQ26" s="185"/>
      <c r="VTR26" s="185"/>
      <c r="VTS26" s="185"/>
      <c r="VTT26" s="185"/>
      <c r="VTU26" s="185"/>
      <c r="VTV26" s="185"/>
      <c r="VTW26" s="185"/>
      <c r="VTX26" s="185"/>
      <c r="VTY26" s="185"/>
      <c r="VTZ26" s="185"/>
      <c r="VUA26" s="185"/>
      <c r="VUB26" s="185"/>
      <c r="VUC26" s="185"/>
      <c r="VUD26" s="185"/>
      <c r="VUE26" s="185"/>
      <c r="VUF26" s="185"/>
      <c r="VUG26" s="185"/>
      <c r="VUH26" s="185"/>
      <c r="VUI26" s="185"/>
      <c r="VUJ26" s="185"/>
      <c r="VUK26" s="185"/>
      <c r="VUL26" s="185"/>
      <c r="VUM26" s="185"/>
      <c r="VUN26" s="185"/>
      <c r="VUO26" s="185"/>
      <c r="VUP26" s="185"/>
      <c r="VUQ26" s="185"/>
      <c r="VUR26" s="185"/>
      <c r="VUS26" s="185"/>
      <c r="VUT26" s="185"/>
      <c r="VUU26" s="185"/>
      <c r="VUV26" s="185"/>
      <c r="VUW26" s="185"/>
      <c r="VUX26" s="185"/>
      <c r="VUY26" s="185"/>
      <c r="VUZ26" s="185"/>
      <c r="VVA26" s="185"/>
      <c r="VVB26" s="185"/>
      <c r="VVC26" s="185"/>
      <c r="VVD26" s="185"/>
      <c r="VVE26" s="185"/>
      <c r="VVF26" s="185"/>
      <c r="VVG26" s="185"/>
      <c r="VVH26" s="185"/>
      <c r="VVI26" s="185"/>
      <c r="VVJ26" s="185"/>
      <c r="VVK26" s="185"/>
      <c r="VVL26" s="185"/>
      <c r="VVM26" s="185"/>
      <c r="VVN26" s="185"/>
      <c r="VVO26" s="185"/>
      <c r="VVP26" s="185"/>
      <c r="VVQ26" s="185"/>
      <c r="VVR26" s="185"/>
      <c r="VVS26" s="185"/>
      <c r="VVT26" s="185"/>
      <c r="VVU26" s="185"/>
      <c r="VVV26" s="185"/>
      <c r="VVW26" s="185"/>
      <c r="VVX26" s="185"/>
      <c r="VVY26" s="185"/>
      <c r="VVZ26" s="185"/>
      <c r="VWA26" s="185"/>
      <c r="VWB26" s="185"/>
      <c r="VWC26" s="185"/>
      <c r="VWD26" s="185"/>
      <c r="VWE26" s="185"/>
      <c r="VWF26" s="185"/>
      <c r="VWG26" s="185"/>
      <c r="VWH26" s="185"/>
      <c r="VWI26" s="185"/>
      <c r="VWJ26" s="185"/>
      <c r="VWK26" s="185"/>
      <c r="VWL26" s="185"/>
      <c r="VWM26" s="185"/>
      <c r="VWN26" s="185"/>
      <c r="VWO26" s="185"/>
      <c r="VWP26" s="185"/>
      <c r="VWQ26" s="185"/>
      <c r="VWR26" s="185"/>
      <c r="VWS26" s="185"/>
      <c r="VWT26" s="185"/>
      <c r="VWU26" s="185"/>
      <c r="VWV26" s="185"/>
      <c r="VWW26" s="185"/>
      <c r="VWX26" s="185"/>
      <c r="VWY26" s="185"/>
      <c r="VWZ26" s="185"/>
      <c r="VXA26" s="185"/>
      <c r="VXB26" s="185"/>
      <c r="VXC26" s="185"/>
      <c r="VXD26" s="185"/>
      <c r="VXE26" s="185"/>
      <c r="VXF26" s="185"/>
      <c r="VXG26" s="185"/>
      <c r="VXH26" s="185"/>
      <c r="VXI26" s="185"/>
      <c r="VXJ26" s="185"/>
      <c r="VXK26" s="185"/>
      <c r="VXL26" s="185"/>
      <c r="VXM26" s="185"/>
      <c r="VXN26" s="185"/>
      <c r="VXO26" s="185"/>
      <c r="VXP26" s="185"/>
      <c r="VXQ26" s="185"/>
      <c r="VXR26" s="185"/>
      <c r="VXS26" s="185"/>
      <c r="VXT26" s="185"/>
      <c r="VXU26" s="185"/>
      <c r="VXV26" s="185"/>
      <c r="VXW26" s="185"/>
      <c r="VXX26" s="185"/>
      <c r="VXY26" s="185"/>
      <c r="VXZ26" s="185"/>
      <c r="VYA26" s="185"/>
      <c r="VYB26" s="185"/>
      <c r="VYC26" s="185"/>
      <c r="VYD26" s="185"/>
      <c r="VYE26" s="185"/>
      <c r="VYF26" s="185"/>
      <c r="VYG26" s="185"/>
      <c r="VYH26" s="185"/>
      <c r="VYI26" s="185"/>
      <c r="VYJ26" s="185"/>
      <c r="VYK26" s="185"/>
      <c r="VYL26" s="185"/>
      <c r="VYM26" s="185"/>
      <c r="VYN26" s="185"/>
      <c r="VYO26" s="185"/>
      <c r="VYP26" s="185"/>
      <c r="VYQ26" s="185"/>
      <c r="VYR26" s="185"/>
      <c r="VYS26" s="185"/>
      <c r="VYT26" s="185"/>
      <c r="VYU26" s="185"/>
      <c r="VYV26" s="185"/>
      <c r="VYW26" s="185"/>
      <c r="VYX26" s="185"/>
      <c r="VYY26" s="185"/>
      <c r="VYZ26" s="185"/>
      <c r="VZA26" s="185"/>
      <c r="VZB26" s="185"/>
      <c r="VZC26" s="185"/>
      <c r="VZD26" s="185"/>
      <c r="VZE26" s="185"/>
      <c r="VZF26" s="185"/>
      <c r="VZG26" s="185"/>
      <c r="VZH26" s="185"/>
      <c r="VZI26" s="185"/>
      <c r="VZJ26" s="185"/>
      <c r="VZK26" s="185"/>
      <c r="VZL26" s="185"/>
      <c r="VZM26" s="185"/>
      <c r="VZN26" s="185"/>
      <c r="VZO26" s="185"/>
      <c r="VZP26" s="185"/>
      <c r="VZQ26" s="185"/>
      <c r="VZR26" s="185"/>
      <c r="VZS26" s="185"/>
      <c r="VZT26" s="185"/>
      <c r="VZU26" s="185"/>
      <c r="VZV26" s="185"/>
      <c r="VZW26" s="185"/>
      <c r="VZX26" s="185"/>
      <c r="VZY26" s="185"/>
      <c r="VZZ26" s="185"/>
      <c r="WAA26" s="185"/>
      <c r="WAB26" s="185"/>
      <c r="WAC26" s="185"/>
      <c r="WAD26" s="185"/>
      <c r="WAE26" s="185"/>
      <c r="WAF26" s="185"/>
      <c r="WAG26" s="185"/>
      <c r="WAH26" s="185"/>
      <c r="WAI26" s="185"/>
      <c r="WAJ26" s="185"/>
      <c r="WAK26" s="185"/>
      <c r="WAL26" s="185"/>
      <c r="WAM26" s="185"/>
      <c r="WAN26" s="185"/>
      <c r="WAO26" s="185"/>
      <c r="WAP26" s="185"/>
      <c r="WAQ26" s="185"/>
      <c r="WAR26" s="185"/>
      <c r="WAS26" s="185"/>
      <c r="WAT26" s="185"/>
      <c r="WAU26" s="185"/>
      <c r="WAV26" s="185"/>
      <c r="WAW26" s="185"/>
      <c r="WAX26" s="185"/>
      <c r="WAY26" s="185"/>
      <c r="WAZ26" s="185"/>
      <c r="WBA26" s="185"/>
      <c r="WBB26" s="185"/>
      <c r="WBC26" s="185"/>
      <c r="WBD26" s="185"/>
      <c r="WBE26" s="185"/>
      <c r="WBF26" s="185"/>
      <c r="WBG26" s="185"/>
      <c r="WBH26" s="185"/>
      <c r="WBI26" s="185"/>
      <c r="WBJ26" s="185"/>
      <c r="WBK26" s="185"/>
      <c r="WBL26" s="185"/>
      <c r="WBM26" s="185"/>
      <c r="WBN26" s="185"/>
      <c r="WBO26" s="185"/>
      <c r="WBP26" s="185"/>
      <c r="WBQ26" s="185"/>
      <c r="WBR26" s="185"/>
      <c r="WBS26" s="185"/>
      <c r="WBT26" s="185"/>
      <c r="WBU26" s="185"/>
      <c r="WBV26" s="185"/>
      <c r="WBW26" s="185"/>
      <c r="WBX26" s="185"/>
      <c r="WBY26" s="185"/>
      <c r="WBZ26" s="185"/>
      <c r="WCA26" s="185"/>
      <c r="WCB26" s="185"/>
      <c r="WCC26" s="185"/>
      <c r="WCD26" s="185"/>
      <c r="WCE26" s="185"/>
      <c r="WCF26" s="185"/>
      <c r="WCG26" s="185"/>
      <c r="WCH26" s="185"/>
      <c r="WCI26" s="185"/>
      <c r="WCJ26" s="185"/>
      <c r="WCK26" s="185"/>
      <c r="WCL26" s="185"/>
      <c r="WCM26" s="185"/>
      <c r="WCN26" s="185"/>
      <c r="WCO26" s="185"/>
      <c r="WCP26" s="185"/>
      <c r="WCQ26" s="185"/>
      <c r="WCR26" s="185"/>
      <c r="WCS26" s="185"/>
      <c r="WCT26" s="185"/>
      <c r="WCU26" s="185"/>
      <c r="WCV26" s="185"/>
      <c r="WCW26" s="185"/>
      <c r="WCX26" s="185"/>
      <c r="WCY26" s="185"/>
      <c r="WCZ26" s="185"/>
      <c r="WDA26" s="185"/>
      <c r="WDB26" s="185"/>
      <c r="WDC26" s="185"/>
      <c r="WDD26" s="185"/>
      <c r="WDE26" s="185"/>
      <c r="WDF26" s="185"/>
      <c r="WDG26" s="185"/>
      <c r="WDH26" s="185"/>
      <c r="WDI26" s="185"/>
      <c r="WDJ26" s="185"/>
      <c r="WDK26" s="185"/>
      <c r="WDL26" s="185"/>
      <c r="WDM26" s="185"/>
      <c r="WDN26" s="185"/>
      <c r="WDO26" s="185"/>
      <c r="WDP26" s="185"/>
      <c r="WDQ26" s="185"/>
      <c r="WDR26" s="185"/>
      <c r="WDS26" s="185"/>
      <c r="WDT26" s="185"/>
      <c r="WDU26" s="185"/>
      <c r="WDV26" s="185"/>
      <c r="WDW26" s="185"/>
      <c r="WDX26" s="185"/>
      <c r="WDY26" s="185"/>
      <c r="WDZ26" s="185"/>
      <c r="WEA26" s="185"/>
      <c r="WEB26" s="185"/>
      <c r="WEC26" s="185"/>
      <c r="WED26" s="185"/>
      <c r="WEE26" s="185"/>
      <c r="WEF26" s="185"/>
      <c r="WEG26" s="185"/>
      <c r="WEH26" s="185"/>
      <c r="WEI26" s="185"/>
      <c r="WEJ26" s="185"/>
      <c r="WEK26" s="185"/>
      <c r="WEL26" s="185"/>
      <c r="WEM26" s="185"/>
      <c r="WEN26" s="185"/>
      <c r="WEO26" s="185"/>
      <c r="WEP26" s="185"/>
      <c r="WEQ26" s="185"/>
      <c r="WER26" s="185"/>
      <c r="WES26" s="185"/>
      <c r="WET26" s="185"/>
      <c r="WEU26" s="185"/>
      <c r="WEV26" s="185"/>
      <c r="WEW26" s="185"/>
      <c r="WEX26" s="185"/>
      <c r="WEY26" s="185"/>
      <c r="WEZ26" s="185"/>
      <c r="WFA26" s="185"/>
      <c r="WFB26" s="185"/>
      <c r="WFC26" s="185"/>
      <c r="WFD26" s="185"/>
      <c r="WFE26" s="185"/>
      <c r="WFF26" s="185"/>
      <c r="WFG26" s="185"/>
      <c r="WFH26" s="185"/>
      <c r="WFI26" s="185"/>
      <c r="WFJ26" s="185"/>
      <c r="WFK26" s="185"/>
      <c r="WFL26" s="185"/>
      <c r="WFM26" s="185"/>
      <c r="WFN26" s="185"/>
      <c r="WFO26" s="185"/>
      <c r="WFP26" s="185"/>
      <c r="WFQ26" s="185"/>
      <c r="WFR26" s="185"/>
      <c r="WFS26" s="185"/>
      <c r="WFT26" s="185"/>
      <c r="WFU26" s="185"/>
      <c r="WFV26" s="185"/>
      <c r="WFW26" s="185"/>
      <c r="WFX26" s="185"/>
      <c r="WFY26" s="185"/>
      <c r="WFZ26" s="185"/>
      <c r="WGA26" s="185"/>
      <c r="WGB26" s="185"/>
      <c r="WGC26" s="185"/>
      <c r="WGD26" s="185"/>
      <c r="WGE26" s="185"/>
      <c r="WGF26" s="185"/>
      <c r="WGG26" s="185"/>
      <c r="WGH26" s="185"/>
      <c r="WGI26" s="185"/>
      <c r="WGJ26" s="185"/>
      <c r="WGK26" s="185"/>
      <c r="WGL26" s="185"/>
      <c r="WGM26" s="185"/>
      <c r="WGN26" s="185"/>
      <c r="WGO26" s="185"/>
      <c r="WGP26" s="185"/>
      <c r="WGQ26" s="185"/>
      <c r="WGR26" s="185"/>
      <c r="WGS26" s="185"/>
      <c r="WGT26" s="185"/>
      <c r="WGU26" s="185"/>
      <c r="WGV26" s="185"/>
      <c r="WGW26" s="185"/>
      <c r="WGX26" s="185"/>
      <c r="WGY26" s="185"/>
      <c r="WGZ26" s="185"/>
      <c r="WHA26" s="185"/>
      <c r="WHB26" s="185"/>
      <c r="WHC26" s="185"/>
      <c r="WHD26" s="185"/>
      <c r="WHE26" s="185"/>
      <c r="WHF26" s="185"/>
      <c r="WHG26" s="185"/>
      <c r="WHH26" s="185"/>
      <c r="WHI26" s="185"/>
      <c r="WHJ26" s="185"/>
      <c r="WHK26" s="185"/>
      <c r="WHL26" s="185"/>
      <c r="WHM26" s="185"/>
      <c r="WHN26" s="185"/>
      <c r="WHO26" s="185"/>
      <c r="WHP26" s="185"/>
      <c r="WHQ26" s="185"/>
      <c r="WHR26" s="185"/>
      <c r="WHS26" s="185"/>
      <c r="WHT26" s="185"/>
      <c r="WHU26" s="185"/>
      <c r="WHV26" s="185"/>
      <c r="WHW26" s="185"/>
      <c r="WHX26" s="185"/>
      <c r="WHY26" s="185"/>
      <c r="WHZ26" s="185"/>
      <c r="WIA26" s="185"/>
      <c r="WIB26" s="185"/>
      <c r="WIC26" s="185"/>
      <c r="WID26" s="185"/>
      <c r="WIE26" s="185"/>
      <c r="WIF26" s="185"/>
      <c r="WIG26" s="185"/>
      <c r="WIH26" s="185"/>
      <c r="WII26" s="185"/>
      <c r="WIJ26" s="185"/>
      <c r="WIK26" s="185"/>
      <c r="WIL26" s="185"/>
      <c r="WIM26" s="185"/>
      <c r="WIN26" s="185"/>
      <c r="WIO26" s="185"/>
      <c r="WIP26" s="185"/>
      <c r="WIQ26" s="185"/>
      <c r="WIR26" s="185"/>
      <c r="WIS26" s="185"/>
      <c r="WIT26" s="185"/>
      <c r="WIU26" s="185"/>
      <c r="WIV26" s="185"/>
      <c r="WIW26" s="185"/>
      <c r="WIX26" s="185"/>
      <c r="WIY26" s="185"/>
      <c r="WIZ26" s="185"/>
      <c r="WJA26" s="185"/>
      <c r="WJB26" s="185"/>
      <c r="WJC26" s="185"/>
      <c r="WJD26" s="185"/>
      <c r="WJE26" s="185"/>
      <c r="WJF26" s="185"/>
      <c r="WJG26" s="185"/>
      <c r="WJH26" s="185"/>
      <c r="WJI26" s="185"/>
      <c r="WJJ26" s="185"/>
      <c r="WJK26" s="185"/>
      <c r="WJL26" s="185"/>
      <c r="WJM26" s="185"/>
      <c r="WJN26" s="185"/>
      <c r="WJO26" s="185"/>
      <c r="WJP26" s="185"/>
      <c r="WJQ26" s="185"/>
      <c r="WJR26" s="185"/>
      <c r="WJS26" s="185"/>
      <c r="WJT26" s="185"/>
      <c r="WJU26" s="185"/>
      <c r="WJV26" s="185"/>
      <c r="WJW26" s="185"/>
      <c r="WJX26" s="185"/>
      <c r="WJY26" s="185"/>
      <c r="WJZ26" s="185"/>
      <c r="WKA26" s="185"/>
      <c r="WKB26" s="185"/>
      <c r="WKC26" s="185"/>
      <c r="WKD26" s="185"/>
      <c r="WKE26" s="185"/>
      <c r="WKF26" s="185"/>
      <c r="WKG26" s="185"/>
      <c r="WKH26" s="185"/>
      <c r="WKI26" s="185"/>
      <c r="WKJ26" s="185"/>
      <c r="WKK26" s="185"/>
      <c r="WKL26" s="185"/>
      <c r="WKM26" s="185"/>
      <c r="WKN26" s="185"/>
      <c r="WKO26" s="185"/>
      <c r="WKP26" s="185"/>
      <c r="WKQ26" s="185"/>
      <c r="WKR26" s="185"/>
      <c r="WKS26" s="185"/>
      <c r="WKT26" s="185"/>
      <c r="WKU26" s="185"/>
      <c r="WKV26" s="185"/>
      <c r="WKW26" s="185"/>
      <c r="WKX26" s="185"/>
      <c r="WKY26" s="185"/>
      <c r="WKZ26" s="185"/>
      <c r="WLA26" s="185"/>
      <c r="WLB26" s="185"/>
      <c r="WLC26" s="185"/>
      <c r="WLD26" s="185"/>
      <c r="WLE26" s="185"/>
      <c r="WLF26" s="185"/>
      <c r="WLG26" s="185"/>
      <c r="WLH26" s="185"/>
      <c r="WLI26" s="185"/>
      <c r="WLJ26" s="185"/>
      <c r="WLK26" s="185"/>
      <c r="WLL26" s="185"/>
      <c r="WLM26" s="185"/>
      <c r="WLN26" s="185"/>
      <c r="WLO26" s="185"/>
      <c r="WLP26" s="185"/>
      <c r="WLQ26" s="185"/>
      <c r="WLR26" s="185"/>
      <c r="WLS26" s="185"/>
      <c r="WLT26" s="185"/>
      <c r="WLU26" s="185"/>
      <c r="WLV26" s="185"/>
      <c r="WLW26" s="185"/>
      <c r="WLX26" s="185"/>
      <c r="WLY26" s="185"/>
      <c r="WLZ26" s="185"/>
      <c r="WMA26" s="185"/>
      <c r="WMB26" s="185"/>
      <c r="WMC26" s="185"/>
      <c r="WMD26" s="185"/>
      <c r="WME26" s="185"/>
      <c r="WMF26" s="185"/>
      <c r="WMG26" s="185"/>
      <c r="WMH26" s="185"/>
      <c r="WMI26" s="185"/>
      <c r="WMJ26" s="185"/>
      <c r="WMK26" s="185"/>
      <c r="WML26" s="185"/>
      <c r="WMM26" s="185"/>
      <c r="WMN26" s="185"/>
      <c r="WMO26" s="185"/>
      <c r="WMP26" s="185"/>
      <c r="WMQ26" s="185"/>
      <c r="WMR26" s="185"/>
      <c r="WMS26" s="185"/>
      <c r="WMT26" s="185"/>
      <c r="WMU26" s="185"/>
      <c r="WMV26" s="185"/>
      <c r="WMW26" s="185"/>
      <c r="WMX26" s="185"/>
      <c r="WMY26" s="185"/>
      <c r="WMZ26" s="185"/>
      <c r="WNA26" s="185"/>
      <c r="WNB26" s="185"/>
      <c r="WNC26" s="185"/>
      <c r="WND26" s="185"/>
      <c r="WNE26" s="185"/>
      <c r="WNF26" s="185"/>
      <c r="WNG26" s="185"/>
      <c r="WNH26" s="185"/>
      <c r="WNI26" s="185"/>
      <c r="WNJ26" s="185"/>
      <c r="WNK26" s="185"/>
      <c r="WNL26" s="185"/>
      <c r="WNM26" s="185"/>
      <c r="WNN26" s="185"/>
      <c r="WNO26" s="185"/>
      <c r="WNP26" s="185"/>
      <c r="WNQ26" s="185"/>
      <c r="WNR26" s="185"/>
      <c r="WNS26" s="185"/>
      <c r="WNT26" s="185"/>
      <c r="WNU26" s="185"/>
      <c r="WNV26" s="185"/>
      <c r="WNW26" s="185"/>
      <c r="WNX26" s="185"/>
      <c r="WNY26" s="185"/>
      <c r="WNZ26" s="185"/>
      <c r="WOA26" s="185"/>
      <c r="WOB26" s="185"/>
      <c r="WOC26" s="185"/>
      <c r="WOD26" s="185"/>
      <c r="WOE26" s="185"/>
      <c r="WOF26" s="185"/>
      <c r="WOG26" s="185"/>
      <c r="WOH26" s="185"/>
      <c r="WOI26" s="185"/>
      <c r="WOJ26" s="185"/>
      <c r="WOK26" s="185"/>
      <c r="WOL26" s="185"/>
      <c r="WOM26" s="185"/>
      <c r="WON26" s="185"/>
      <c r="WOO26" s="185"/>
      <c r="WOP26" s="185"/>
      <c r="WOQ26" s="185"/>
      <c r="WOR26" s="185"/>
      <c r="WOS26" s="185"/>
      <c r="WOT26" s="185"/>
      <c r="WOU26" s="185"/>
      <c r="WOV26" s="185"/>
      <c r="WOW26" s="185"/>
      <c r="WOX26" s="185"/>
      <c r="WOY26" s="185"/>
      <c r="WOZ26" s="185"/>
      <c r="WPA26" s="185"/>
      <c r="WPB26" s="185"/>
      <c r="WPC26" s="185"/>
      <c r="WPD26" s="185"/>
      <c r="WPE26" s="185"/>
      <c r="WPF26" s="185"/>
      <c r="WPG26" s="185"/>
      <c r="WPH26" s="185"/>
      <c r="WPI26" s="185"/>
      <c r="WPJ26" s="185"/>
      <c r="WPK26" s="185"/>
      <c r="WPL26" s="185"/>
      <c r="WPM26" s="185"/>
      <c r="WPN26" s="185"/>
      <c r="WPO26" s="185"/>
      <c r="WPP26" s="185"/>
      <c r="WPQ26" s="185"/>
      <c r="WPR26" s="185"/>
      <c r="WPS26" s="185"/>
      <c r="WPT26" s="185"/>
      <c r="WPU26" s="185"/>
      <c r="WPV26" s="185"/>
      <c r="WPW26" s="185"/>
      <c r="WPX26" s="185"/>
      <c r="WPY26" s="185"/>
      <c r="WPZ26" s="185"/>
      <c r="WQA26" s="185"/>
      <c r="WQB26" s="185"/>
      <c r="WQC26" s="185"/>
      <c r="WQD26" s="185"/>
      <c r="WQE26" s="185"/>
      <c r="WQF26" s="185"/>
      <c r="WQG26" s="185"/>
      <c r="WQH26" s="185"/>
      <c r="WQI26" s="185"/>
      <c r="WQJ26" s="185"/>
      <c r="WQK26" s="185"/>
      <c r="WQL26" s="185"/>
      <c r="WQM26" s="185"/>
      <c r="WQN26" s="185"/>
      <c r="WQO26" s="185"/>
      <c r="WQP26" s="185"/>
      <c r="WQQ26" s="185"/>
      <c r="WQR26" s="185"/>
      <c r="WQS26" s="185"/>
      <c r="WQT26" s="185"/>
      <c r="WQU26" s="185"/>
      <c r="WQV26" s="185"/>
      <c r="WQW26" s="185"/>
      <c r="WQX26" s="185"/>
      <c r="WQY26" s="185"/>
      <c r="WQZ26" s="185"/>
      <c r="WRA26" s="185"/>
      <c r="WRB26" s="185"/>
      <c r="WRC26" s="185"/>
      <c r="WRD26" s="185"/>
      <c r="WRE26" s="185"/>
      <c r="WRF26" s="185"/>
      <c r="WRG26" s="185"/>
      <c r="WRH26" s="185"/>
      <c r="WRI26" s="185"/>
      <c r="WRJ26" s="185"/>
      <c r="WRK26" s="185"/>
      <c r="WRL26" s="185"/>
      <c r="WRM26" s="185"/>
      <c r="WRN26" s="185"/>
      <c r="WRO26" s="185"/>
      <c r="WRP26" s="185"/>
      <c r="WRQ26" s="185"/>
      <c r="WRR26" s="185"/>
      <c r="WRS26" s="185"/>
      <c r="WRT26" s="185"/>
      <c r="WRU26" s="185"/>
      <c r="WRV26" s="185"/>
      <c r="WRW26" s="185"/>
      <c r="WRX26" s="185"/>
      <c r="WRY26" s="185"/>
      <c r="WRZ26" s="185"/>
      <c r="WSA26" s="185"/>
      <c r="WSB26" s="185"/>
      <c r="WSC26" s="185"/>
      <c r="WSD26" s="185"/>
      <c r="WSE26" s="185"/>
      <c r="WSF26" s="185"/>
      <c r="WSG26" s="185"/>
      <c r="WSH26" s="185"/>
      <c r="WSI26" s="185"/>
      <c r="WSJ26" s="185"/>
      <c r="WSK26" s="185"/>
      <c r="WSL26" s="185"/>
      <c r="WSM26" s="185"/>
      <c r="WSN26" s="185"/>
      <c r="WSO26" s="185"/>
      <c r="WSP26" s="185"/>
      <c r="WSQ26" s="185"/>
      <c r="WSR26" s="185"/>
      <c r="WSS26" s="185"/>
      <c r="WST26" s="185"/>
      <c r="WSU26" s="185"/>
      <c r="WSV26" s="185"/>
      <c r="WSW26" s="185"/>
      <c r="WSX26" s="185"/>
      <c r="WSY26" s="185"/>
      <c r="WSZ26" s="185"/>
      <c r="WTA26" s="185"/>
      <c r="WTB26" s="185"/>
      <c r="WTC26" s="185"/>
      <c r="WTD26" s="185"/>
      <c r="WTE26" s="185"/>
      <c r="WTF26" s="185"/>
      <c r="WTG26" s="185"/>
      <c r="WTH26" s="185"/>
      <c r="WTI26" s="185"/>
      <c r="WTJ26" s="185"/>
      <c r="WTK26" s="185"/>
      <c r="WTL26" s="185"/>
      <c r="WTM26" s="185"/>
      <c r="WTN26" s="185"/>
      <c r="WTO26" s="185"/>
      <c r="WTP26" s="185"/>
      <c r="WTQ26" s="185"/>
      <c r="WTR26" s="185"/>
      <c r="WTS26" s="185"/>
      <c r="WTT26" s="185"/>
      <c r="WTU26" s="185"/>
      <c r="WTV26" s="185"/>
      <c r="WTW26" s="185"/>
      <c r="WTX26" s="185"/>
      <c r="WTY26" s="185"/>
      <c r="WTZ26" s="185"/>
      <c r="WUA26" s="185"/>
      <c r="WUB26" s="185"/>
      <c r="WUC26" s="185"/>
      <c r="WUD26" s="185"/>
      <c r="WUE26" s="185"/>
      <c r="WUF26" s="185"/>
      <c r="WUG26" s="185"/>
      <c r="WUH26" s="185"/>
      <c r="WUI26" s="185"/>
      <c r="WUJ26" s="185"/>
      <c r="WUK26" s="185"/>
      <c r="WUL26" s="185"/>
      <c r="WUM26" s="185"/>
      <c r="WUN26" s="185"/>
      <c r="WUO26" s="185"/>
      <c r="WUP26" s="185"/>
      <c r="WUQ26" s="185"/>
      <c r="WUR26" s="185"/>
      <c r="WUS26" s="185"/>
      <c r="WUT26" s="185"/>
      <c r="WUU26" s="185"/>
      <c r="WUV26" s="185"/>
      <c r="WUW26" s="185"/>
      <c r="WUX26" s="185"/>
      <c r="WUY26" s="185"/>
      <c r="WUZ26" s="185"/>
      <c r="WVA26" s="185"/>
      <c r="WVB26" s="185"/>
      <c r="WVC26" s="185"/>
      <c r="WVD26" s="185"/>
      <c r="WVE26" s="185"/>
      <c r="WVF26" s="185"/>
      <c r="WVG26" s="185"/>
      <c r="WVH26" s="185"/>
      <c r="WVI26" s="185"/>
      <c r="WVJ26" s="185"/>
      <c r="WVK26" s="185"/>
      <c r="WVL26" s="185"/>
    </row>
    <row r="27" spans="1:16141" s="186" customFormat="1" ht="23.25" customHeight="1" x14ac:dyDescent="0.3">
      <c r="A27" s="353" t="s">
        <v>238</v>
      </c>
      <c r="B27" s="353"/>
      <c r="C27" s="218">
        <f>SUM(C14:C26)</f>
        <v>28225000</v>
      </c>
      <c r="D27" s="194"/>
      <c r="E27" s="187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5"/>
      <c r="T27" s="185"/>
      <c r="U27" s="185"/>
      <c r="V27" s="185"/>
      <c r="W27" s="185"/>
      <c r="X27" s="185"/>
      <c r="Y27" s="185"/>
      <c r="Z27" s="185"/>
      <c r="AA27" s="185"/>
      <c r="AB27" s="185"/>
      <c r="AC27" s="185"/>
      <c r="AD27" s="185"/>
      <c r="AE27" s="185"/>
      <c r="AF27" s="185"/>
      <c r="AG27" s="185"/>
      <c r="AH27" s="185"/>
      <c r="AI27" s="185"/>
      <c r="AJ27" s="185"/>
      <c r="AK27" s="185"/>
      <c r="AL27" s="185"/>
      <c r="AM27" s="185"/>
      <c r="AN27" s="185"/>
      <c r="AO27" s="185"/>
      <c r="AP27" s="185"/>
      <c r="AQ27" s="185"/>
      <c r="AR27" s="185"/>
      <c r="AS27" s="185"/>
      <c r="AT27" s="185"/>
      <c r="AU27" s="185"/>
      <c r="AV27" s="185"/>
      <c r="AW27" s="185"/>
      <c r="AX27" s="185"/>
      <c r="AY27" s="185"/>
      <c r="AZ27" s="185"/>
      <c r="BA27" s="185"/>
      <c r="BB27" s="185"/>
      <c r="BC27" s="185"/>
      <c r="BD27" s="185"/>
      <c r="BE27" s="185"/>
      <c r="BF27" s="185"/>
      <c r="BG27" s="185"/>
      <c r="BH27" s="185"/>
      <c r="BI27" s="185"/>
      <c r="BJ27" s="185"/>
      <c r="BK27" s="185"/>
      <c r="BL27" s="185"/>
      <c r="BM27" s="185"/>
      <c r="BN27" s="185"/>
      <c r="BO27" s="185"/>
      <c r="BP27" s="185"/>
      <c r="BQ27" s="185"/>
      <c r="BR27" s="185"/>
      <c r="BS27" s="185"/>
      <c r="BT27" s="185"/>
      <c r="BU27" s="185"/>
      <c r="BV27" s="185"/>
      <c r="BW27" s="185"/>
      <c r="BX27" s="185"/>
      <c r="BY27" s="185"/>
      <c r="BZ27" s="185"/>
      <c r="CA27" s="185"/>
      <c r="CB27" s="185"/>
      <c r="CC27" s="185"/>
      <c r="CD27" s="185"/>
      <c r="CE27" s="185"/>
      <c r="CF27" s="185"/>
      <c r="CG27" s="185"/>
      <c r="CH27" s="185"/>
      <c r="CI27" s="185"/>
      <c r="CJ27" s="185"/>
      <c r="CK27" s="185"/>
      <c r="CL27" s="185"/>
      <c r="CM27" s="185"/>
      <c r="CN27" s="185"/>
      <c r="CO27" s="185"/>
      <c r="CP27" s="185"/>
      <c r="CQ27" s="185"/>
      <c r="CR27" s="185"/>
      <c r="CS27" s="185"/>
      <c r="CT27" s="185"/>
      <c r="CU27" s="185"/>
      <c r="CV27" s="185"/>
      <c r="CW27" s="185"/>
      <c r="CX27" s="185"/>
      <c r="CY27" s="185"/>
      <c r="CZ27" s="185"/>
      <c r="DA27" s="185"/>
      <c r="DB27" s="185"/>
      <c r="DC27" s="185"/>
      <c r="DD27" s="185"/>
      <c r="DE27" s="185"/>
      <c r="DF27" s="185"/>
      <c r="DG27" s="185"/>
      <c r="DH27" s="185"/>
      <c r="DI27" s="185"/>
      <c r="DJ27" s="185"/>
      <c r="DK27" s="185"/>
      <c r="DL27" s="185"/>
      <c r="DM27" s="185"/>
      <c r="DN27" s="185"/>
      <c r="DO27" s="185"/>
      <c r="DP27" s="185"/>
      <c r="DQ27" s="185"/>
      <c r="DR27" s="185"/>
      <c r="DS27" s="185"/>
      <c r="DT27" s="185"/>
      <c r="DU27" s="185"/>
      <c r="DV27" s="185"/>
      <c r="DW27" s="185"/>
      <c r="DX27" s="185"/>
      <c r="DY27" s="185"/>
      <c r="DZ27" s="185"/>
      <c r="EA27" s="185"/>
      <c r="EB27" s="185"/>
      <c r="EC27" s="185"/>
      <c r="ED27" s="185"/>
      <c r="EE27" s="185"/>
      <c r="EF27" s="185"/>
      <c r="EG27" s="185"/>
      <c r="EH27" s="185"/>
      <c r="EI27" s="185"/>
      <c r="EJ27" s="185"/>
      <c r="EK27" s="185"/>
      <c r="EL27" s="185"/>
      <c r="EM27" s="185"/>
      <c r="EN27" s="185"/>
      <c r="EO27" s="185"/>
      <c r="EP27" s="185"/>
      <c r="EQ27" s="185"/>
      <c r="ER27" s="185"/>
      <c r="ES27" s="185"/>
      <c r="ET27" s="185"/>
      <c r="EU27" s="185"/>
      <c r="EV27" s="185"/>
      <c r="EW27" s="185"/>
      <c r="EX27" s="185"/>
      <c r="EY27" s="185"/>
      <c r="EZ27" s="185"/>
      <c r="FA27" s="185"/>
      <c r="FB27" s="185"/>
      <c r="FC27" s="185"/>
      <c r="FD27" s="185"/>
      <c r="FE27" s="185"/>
      <c r="FF27" s="185"/>
      <c r="FG27" s="185"/>
      <c r="FH27" s="185"/>
      <c r="FI27" s="185"/>
      <c r="FJ27" s="185"/>
      <c r="FK27" s="185"/>
      <c r="FL27" s="185"/>
      <c r="FM27" s="185"/>
      <c r="FN27" s="185"/>
      <c r="FO27" s="185"/>
      <c r="FP27" s="185"/>
      <c r="FQ27" s="185"/>
      <c r="FR27" s="185"/>
      <c r="FS27" s="185"/>
      <c r="FT27" s="185"/>
      <c r="FU27" s="185"/>
      <c r="FV27" s="185"/>
      <c r="FW27" s="185"/>
      <c r="FX27" s="185"/>
      <c r="FY27" s="185"/>
      <c r="FZ27" s="185"/>
      <c r="GA27" s="185"/>
      <c r="GB27" s="185"/>
      <c r="GC27" s="185"/>
      <c r="GD27" s="185"/>
      <c r="GE27" s="185"/>
      <c r="GF27" s="185"/>
      <c r="GG27" s="185"/>
      <c r="GH27" s="185"/>
      <c r="GI27" s="185"/>
      <c r="GJ27" s="185"/>
      <c r="GK27" s="185"/>
      <c r="GL27" s="185"/>
      <c r="GM27" s="185"/>
      <c r="GN27" s="185"/>
      <c r="GO27" s="185"/>
      <c r="GP27" s="185"/>
      <c r="GQ27" s="185"/>
      <c r="GR27" s="185"/>
      <c r="GS27" s="185"/>
      <c r="GT27" s="185"/>
      <c r="GU27" s="185"/>
      <c r="GV27" s="185"/>
      <c r="GW27" s="185"/>
      <c r="GX27" s="185"/>
      <c r="GY27" s="185"/>
      <c r="GZ27" s="185"/>
      <c r="HA27" s="185"/>
      <c r="HB27" s="185"/>
      <c r="HC27" s="185"/>
      <c r="HD27" s="185"/>
      <c r="HE27" s="185"/>
      <c r="HF27" s="185"/>
      <c r="HG27" s="185"/>
      <c r="HH27" s="185"/>
      <c r="HI27" s="185"/>
      <c r="HJ27" s="185"/>
      <c r="HK27" s="185"/>
      <c r="HL27" s="185"/>
      <c r="HM27" s="185"/>
      <c r="HN27" s="185"/>
      <c r="HO27" s="185"/>
      <c r="HP27" s="185"/>
      <c r="HQ27" s="185"/>
      <c r="HR27" s="185"/>
      <c r="HS27" s="185"/>
      <c r="HT27" s="185"/>
      <c r="HU27" s="185"/>
      <c r="HV27" s="185"/>
      <c r="HW27" s="185"/>
      <c r="HX27" s="185"/>
      <c r="HY27" s="185"/>
      <c r="HZ27" s="185"/>
      <c r="IA27" s="185"/>
      <c r="IB27" s="185"/>
      <c r="IC27" s="185"/>
      <c r="ID27" s="185"/>
      <c r="IE27" s="185"/>
      <c r="IF27" s="185"/>
      <c r="IG27" s="185"/>
      <c r="IH27" s="185"/>
      <c r="II27" s="185"/>
      <c r="IJ27" s="185"/>
      <c r="IK27" s="185"/>
      <c r="IL27" s="185"/>
      <c r="IM27" s="185"/>
      <c r="IN27" s="185"/>
      <c r="IO27" s="185"/>
      <c r="IP27" s="185"/>
      <c r="IQ27" s="185"/>
      <c r="IR27" s="185"/>
      <c r="IS27" s="185"/>
      <c r="IT27" s="185"/>
      <c r="IU27" s="185"/>
      <c r="IV27" s="185"/>
      <c r="IW27" s="185"/>
      <c r="IX27" s="185"/>
      <c r="IY27" s="185"/>
      <c r="IZ27" s="185"/>
      <c r="JA27" s="185"/>
      <c r="JB27" s="185"/>
      <c r="JC27" s="185"/>
      <c r="JD27" s="185"/>
      <c r="JE27" s="185"/>
      <c r="JF27" s="185"/>
      <c r="JG27" s="185"/>
      <c r="JH27" s="185"/>
      <c r="JI27" s="185"/>
      <c r="JJ27" s="185"/>
      <c r="JK27" s="185"/>
      <c r="JL27" s="185"/>
      <c r="JM27" s="185"/>
      <c r="JN27" s="185"/>
      <c r="JO27" s="185"/>
      <c r="JP27" s="185"/>
      <c r="JQ27" s="185"/>
      <c r="JR27" s="185"/>
      <c r="JS27" s="185"/>
      <c r="JT27" s="185"/>
      <c r="JU27" s="185"/>
      <c r="JV27" s="185"/>
      <c r="JW27" s="185"/>
      <c r="JX27" s="185"/>
      <c r="JY27" s="185"/>
      <c r="JZ27" s="185"/>
      <c r="KA27" s="185"/>
      <c r="KB27" s="185"/>
      <c r="KC27" s="185"/>
      <c r="KD27" s="185"/>
      <c r="KE27" s="185"/>
      <c r="KF27" s="185"/>
      <c r="KG27" s="185"/>
      <c r="KH27" s="185"/>
      <c r="KI27" s="185"/>
      <c r="KJ27" s="185"/>
      <c r="KK27" s="185"/>
      <c r="KL27" s="185"/>
      <c r="KM27" s="185"/>
      <c r="KN27" s="185"/>
      <c r="KO27" s="185"/>
      <c r="KP27" s="185"/>
      <c r="KQ27" s="185"/>
      <c r="KR27" s="185"/>
      <c r="KS27" s="185"/>
      <c r="KT27" s="185"/>
      <c r="KU27" s="185"/>
      <c r="KV27" s="185"/>
      <c r="KW27" s="185"/>
      <c r="KX27" s="185"/>
      <c r="KY27" s="185"/>
      <c r="KZ27" s="185"/>
      <c r="LA27" s="185"/>
      <c r="LB27" s="185"/>
      <c r="LC27" s="185"/>
      <c r="LD27" s="185"/>
      <c r="LE27" s="185"/>
      <c r="LF27" s="185"/>
      <c r="LG27" s="185"/>
      <c r="LH27" s="185"/>
      <c r="LI27" s="185"/>
      <c r="LJ27" s="185"/>
      <c r="LK27" s="185"/>
      <c r="LL27" s="185"/>
      <c r="LM27" s="185"/>
      <c r="LN27" s="185"/>
      <c r="LO27" s="185"/>
      <c r="LP27" s="185"/>
      <c r="LQ27" s="185"/>
      <c r="LR27" s="185"/>
      <c r="LS27" s="185"/>
      <c r="LT27" s="185"/>
      <c r="LU27" s="185"/>
      <c r="LV27" s="185"/>
      <c r="LW27" s="185"/>
      <c r="LX27" s="185"/>
      <c r="LY27" s="185"/>
      <c r="LZ27" s="185"/>
      <c r="MA27" s="185"/>
      <c r="MB27" s="185"/>
      <c r="MC27" s="185"/>
      <c r="MD27" s="185"/>
      <c r="ME27" s="185"/>
      <c r="MF27" s="185"/>
      <c r="MG27" s="185"/>
      <c r="MH27" s="185"/>
      <c r="MI27" s="185"/>
      <c r="MJ27" s="185"/>
      <c r="MK27" s="185"/>
      <c r="ML27" s="185"/>
      <c r="MM27" s="185"/>
      <c r="MN27" s="185"/>
      <c r="MO27" s="185"/>
      <c r="MP27" s="185"/>
      <c r="MQ27" s="185"/>
      <c r="MR27" s="185"/>
      <c r="MS27" s="185"/>
      <c r="MT27" s="185"/>
      <c r="MU27" s="185"/>
      <c r="MV27" s="185"/>
      <c r="MW27" s="185"/>
      <c r="MX27" s="185"/>
      <c r="MY27" s="185"/>
      <c r="MZ27" s="185"/>
      <c r="NA27" s="185"/>
      <c r="NB27" s="185"/>
      <c r="NC27" s="185"/>
      <c r="ND27" s="185"/>
      <c r="NE27" s="185"/>
      <c r="NF27" s="185"/>
      <c r="NG27" s="185"/>
      <c r="NH27" s="185"/>
      <c r="NI27" s="185"/>
      <c r="NJ27" s="185"/>
      <c r="NK27" s="185"/>
      <c r="NL27" s="185"/>
      <c r="NM27" s="185"/>
      <c r="NN27" s="185"/>
      <c r="NO27" s="185"/>
      <c r="NP27" s="185"/>
      <c r="NQ27" s="185"/>
      <c r="NR27" s="185"/>
      <c r="NS27" s="185"/>
      <c r="NT27" s="185"/>
      <c r="NU27" s="185"/>
      <c r="NV27" s="185"/>
      <c r="NW27" s="185"/>
      <c r="NX27" s="185"/>
      <c r="NY27" s="185"/>
      <c r="NZ27" s="185"/>
      <c r="OA27" s="185"/>
      <c r="OB27" s="185"/>
      <c r="OC27" s="185"/>
      <c r="OD27" s="185"/>
      <c r="OE27" s="185"/>
      <c r="OF27" s="185"/>
      <c r="OG27" s="185"/>
      <c r="OH27" s="185"/>
      <c r="OI27" s="185"/>
      <c r="OJ27" s="185"/>
      <c r="OK27" s="185"/>
      <c r="OL27" s="185"/>
      <c r="OM27" s="185"/>
      <c r="ON27" s="185"/>
      <c r="OO27" s="185"/>
      <c r="OP27" s="185"/>
      <c r="OQ27" s="185"/>
      <c r="OR27" s="185"/>
      <c r="OS27" s="185"/>
      <c r="OT27" s="185"/>
      <c r="OU27" s="185"/>
      <c r="OV27" s="185"/>
      <c r="OW27" s="185"/>
      <c r="OX27" s="185"/>
      <c r="OY27" s="185"/>
      <c r="OZ27" s="185"/>
      <c r="PA27" s="185"/>
      <c r="PB27" s="185"/>
      <c r="PC27" s="185"/>
      <c r="PD27" s="185"/>
      <c r="PE27" s="185"/>
      <c r="PF27" s="185"/>
      <c r="PG27" s="185"/>
      <c r="PH27" s="185"/>
      <c r="PI27" s="185"/>
      <c r="PJ27" s="185"/>
      <c r="PK27" s="185"/>
      <c r="PL27" s="185"/>
      <c r="PM27" s="185"/>
      <c r="PN27" s="185"/>
      <c r="PO27" s="185"/>
      <c r="PP27" s="185"/>
      <c r="PQ27" s="185"/>
      <c r="PR27" s="185"/>
      <c r="PS27" s="185"/>
      <c r="PT27" s="185"/>
      <c r="PU27" s="185"/>
      <c r="PV27" s="185"/>
      <c r="PW27" s="185"/>
      <c r="PX27" s="185"/>
      <c r="PY27" s="185"/>
      <c r="PZ27" s="185"/>
      <c r="QA27" s="185"/>
      <c r="QB27" s="185"/>
      <c r="QC27" s="185"/>
      <c r="QD27" s="185"/>
      <c r="QE27" s="185"/>
      <c r="QF27" s="185"/>
      <c r="QG27" s="185"/>
      <c r="QH27" s="185"/>
      <c r="QI27" s="185"/>
      <c r="QJ27" s="185"/>
      <c r="QK27" s="185"/>
      <c r="QL27" s="185"/>
      <c r="QM27" s="185"/>
      <c r="QN27" s="185"/>
      <c r="QO27" s="185"/>
      <c r="QP27" s="185"/>
      <c r="QQ27" s="185"/>
      <c r="QR27" s="185"/>
      <c r="QS27" s="185"/>
      <c r="QT27" s="185"/>
      <c r="QU27" s="185"/>
      <c r="QV27" s="185"/>
      <c r="QW27" s="185"/>
      <c r="QX27" s="185"/>
      <c r="QY27" s="185"/>
      <c r="QZ27" s="185"/>
      <c r="RA27" s="185"/>
      <c r="RB27" s="185"/>
      <c r="RC27" s="185"/>
      <c r="RD27" s="185"/>
      <c r="RE27" s="185"/>
      <c r="RF27" s="185"/>
      <c r="RG27" s="185"/>
      <c r="RH27" s="185"/>
      <c r="RI27" s="185"/>
      <c r="RJ27" s="185"/>
      <c r="RK27" s="185"/>
      <c r="RL27" s="185"/>
      <c r="RM27" s="185"/>
      <c r="RN27" s="185"/>
      <c r="RO27" s="185"/>
      <c r="RP27" s="185"/>
      <c r="RQ27" s="185"/>
      <c r="RR27" s="185"/>
      <c r="RS27" s="185"/>
      <c r="RT27" s="185"/>
      <c r="RU27" s="185"/>
      <c r="RV27" s="185"/>
      <c r="RW27" s="185"/>
      <c r="RX27" s="185"/>
      <c r="RY27" s="185"/>
      <c r="RZ27" s="185"/>
      <c r="SA27" s="185"/>
      <c r="SB27" s="185"/>
      <c r="SC27" s="185"/>
      <c r="SD27" s="185"/>
      <c r="SE27" s="185"/>
      <c r="SF27" s="185"/>
      <c r="SG27" s="185"/>
      <c r="SH27" s="185"/>
      <c r="SI27" s="185"/>
      <c r="SJ27" s="185"/>
      <c r="SK27" s="185"/>
      <c r="SL27" s="185"/>
      <c r="SM27" s="185"/>
      <c r="SN27" s="185"/>
      <c r="SO27" s="185"/>
      <c r="SP27" s="185"/>
      <c r="SQ27" s="185"/>
      <c r="SR27" s="185"/>
      <c r="SS27" s="185"/>
      <c r="ST27" s="185"/>
      <c r="SU27" s="185"/>
      <c r="SV27" s="185"/>
      <c r="SW27" s="185"/>
      <c r="SX27" s="185"/>
      <c r="SY27" s="185"/>
      <c r="SZ27" s="185"/>
      <c r="TA27" s="185"/>
      <c r="TB27" s="185"/>
      <c r="TC27" s="185"/>
      <c r="TD27" s="185"/>
      <c r="TE27" s="185"/>
      <c r="TF27" s="185"/>
      <c r="TG27" s="185"/>
      <c r="TH27" s="185"/>
      <c r="TI27" s="185"/>
      <c r="TJ27" s="185"/>
      <c r="TK27" s="185"/>
      <c r="TL27" s="185"/>
      <c r="TM27" s="185"/>
      <c r="TN27" s="185"/>
      <c r="TO27" s="185"/>
      <c r="TP27" s="185"/>
      <c r="TQ27" s="185"/>
      <c r="TR27" s="185"/>
      <c r="TS27" s="185"/>
      <c r="TT27" s="185"/>
      <c r="TU27" s="185"/>
      <c r="TV27" s="185"/>
      <c r="TW27" s="185"/>
      <c r="TX27" s="185"/>
      <c r="TY27" s="185"/>
      <c r="TZ27" s="185"/>
      <c r="UA27" s="185"/>
      <c r="UB27" s="185"/>
      <c r="UC27" s="185"/>
      <c r="UD27" s="185"/>
      <c r="UE27" s="185"/>
      <c r="UF27" s="185"/>
      <c r="UG27" s="185"/>
      <c r="UH27" s="185"/>
      <c r="UI27" s="185"/>
      <c r="UJ27" s="185"/>
      <c r="UK27" s="185"/>
      <c r="UL27" s="185"/>
      <c r="UM27" s="185"/>
      <c r="UN27" s="185"/>
      <c r="UO27" s="185"/>
      <c r="UP27" s="185"/>
      <c r="UQ27" s="185"/>
      <c r="UR27" s="185"/>
      <c r="US27" s="185"/>
      <c r="UT27" s="185"/>
      <c r="UU27" s="185"/>
      <c r="UV27" s="185"/>
      <c r="UW27" s="185"/>
      <c r="UX27" s="185"/>
      <c r="UY27" s="185"/>
      <c r="UZ27" s="185"/>
      <c r="VA27" s="185"/>
      <c r="VB27" s="185"/>
      <c r="VC27" s="185"/>
      <c r="VD27" s="185"/>
      <c r="VE27" s="185"/>
      <c r="VF27" s="185"/>
      <c r="VG27" s="185"/>
      <c r="VH27" s="185"/>
      <c r="VI27" s="185"/>
      <c r="VJ27" s="185"/>
      <c r="VK27" s="185"/>
      <c r="VL27" s="185"/>
      <c r="VM27" s="185"/>
      <c r="VN27" s="185"/>
      <c r="VO27" s="185"/>
      <c r="VP27" s="185"/>
      <c r="VQ27" s="185"/>
      <c r="VR27" s="185"/>
      <c r="VS27" s="185"/>
      <c r="VT27" s="185"/>
      <c r="VU27" s="185"/>
      <c r="VV27" s="185"/>
      <c r="VW27" s="185"/>
      <c r="VX27" s="185"/>
      <c r="VY27" s="185"/>
      <c r="VZ27" s="185"/>
      <c r="WA27" s="185"/>
      <c r="WB27" s="185"/>
      <c r="WC27" s="185"/>
      <c r="WD27" s="185"/>
      <c r="WE27" s="185"/>
      <c r="WF27" s="185"/>
      <c r="WG27" s="185"/>
      <c r="WH27" s="185"/>
      <c r="WI27" s="185"/>
      <c r="WJ27" s="185"/>
      <c r="WK27" s="185"/>
      <c r="WL27" s="185"/>
      <c r="WM27" s="185"/>
      <c r="WN27" s="185"/>
      <c r="WO27" s="185"/>
      <c r="WP27" s="185"/>
      <c r="WQ27" s="185"/>
      <c r="WR27" s="185"/>
      <c r="WS27" s="185"/>
      <c r="WT27" s="185"/>
      <c r="WU27" s="185"/>
      <c r="WV27" s="185"/>
      <c r="WW27" s="185"/>
      <c r="WX27" s="185"/>
      <c r="WY27" s="185"/>
      <c r="WZ27" s="185"/>
      <c r="XA27" s="185"/>
      <c r="XB27" s="185"/>
      <c r="XC27" s="185"/>
      <c r="XD27" s="185"/>
      <c r="XE27" s="185"/>
      <c r="XF27" s="185"/>
      <c r="XG27" s="185"/>
      <c r="XH27" s="185"/>
      <c r="XI27" s="185"/>
      <c r="XJ27" s="185"/>
      <c r="XK27" s="185"/>
      <c r="XL27" s="185"/>
      <c r="XM27" s="185"/>
      <c r="XN27" s="185"/>
      <c r="XO27" s="185"/>
      <c r="XP27" s="185"/>
      <c r="XQ27" s="185"/>
      <c r="XR27" s="185"/>
      <c r="XS27" s="185"/>
      <c r="XT27" s="185"/>
      <c r="XU27" s="185"/>
      <c r="XV27" s="185"/>
      <c r="XW27" s="185"/>
      <c r="XX27" s="185"/>
      <c r="XY27" s="185"/>
      <c r="XZ27" s="185"/>
      <c r="YA27" s="185"/>
      <c r="YB27" s="185"/>
      <c r="YC27" s="185"/>
      <c r="YD27" s="185"/>
      <c r="YE27" s="185"/>
      <c r="YF27" s="185"/>
      <c r="YG27" s="185"/>
      <c r="YH27" s="185"/>
      <c r="YI27" s="185"/>
      <c r="YJ27" s="185"/>
      <c r="YK27" s="185"/>
      <c r="YL27" s="185"/>
      <c r="YM27" s="185"/>
      <c r="YN27" s="185"/>
      <c r="YO27" s="185"/>
      <c r="YP27" s="185"/>
      <c r="YQ27" s="185"/>
      <c r="YR27" s="185"/>
      <c r="YS27" s="185"/>
      <c r="YT27" s="185"/>
      <c r="YU27" s="185"/>
      <c r="YV27" s="185"/>
      <c r="YW27" s="185"/>
      <c r="YX27" s="185"/>
      <c r="YY27" s="185"/>
      <c r="YZ27" s="185"/>
      <c r="ZA27" s="185"/>
      <c r="ZB27" s="185"/>
      <c r="ZC27" s="185"/>
      <c r="ZD27" s="185"/>
      <c r="ZE27" s="185"/>
      <c r="ZF27" s="185"/>
      <c r="ZG27" s="185"/>
      <c r="ZH27" s="185"/>
      <c r="ZI27" s="185"/>
      <c r="ZJ27" s="185"/>
      <c r="ZK27" s="185"/>
      <c r="ZL27" s="185"/>
      <c r="ZM27" s="185"/>
      <c r="ZN27" s="185"/>
      <c r="ZO27" s="185"/>
      <c r="ZP27" s="185"/>
      <c r="ZQ27" s="185"/>
      <c r="ZR27" s="185"/>
      <c r="ZS27" s="185"/>
      <c r="ZT27" s="185"/>
      <c r="ZU27" s="185"/>
      <c r="ZV27" s="185"/>
      <c r="ZW27" s="185"/>
      <c r="ZX27" s="185"/>
      <c r="ZY27" s="185"/>
      <c r="ZZ27" s="185"/>
      <c r="AAA27" s="185"/>
      <c r="AAB27" s="185"/>
      <c r="AAC27" s="185"/>
      <c r="AAD27" s="185"/>
      <c r="AAE27" s="185"/>
      <c r="AAF27" s="185"/>
      <c r="AAG27" s="185"/>
      <c r="AAH27" s="185"/>
      <c r="AAI27" s="185"/>
      <c r="AAJ27" s="185"/>
      <c r="AAK27" s="185"/>
      <c r="AAL27" s="185"/>
      <c r="AAM27" s="185"/>
      <c r="AAN27" s="185"/>
      <c r="AAO27" s="185"/>
      <c r="AAP27" s="185"/>
      <c r="AAQ27" s="185"/>
      <c r="AAR27" s="185"/>
      <c r="AAS27" s="185"/>
      <c r="AAT27" s="185"/>
      <c r="AAU27" s="185"/>
      <c r="AAV27" s="185"/>
      <c r="AAW27" s="185"/>
      <c r="AAX27" s="185"/>
      <c r="AAY27" s="185"/>
      <c r="AAZ27" s="185"/>
      <c r="ABA27" s="185"/>
      <c r="ABB27" s="185"/>
      <c r="ABC27" s="185"/>
      <c r="ABD27" s="185"/>
      <c r="ABE27" s="185"/>
      <c r="ABF27" s="185"/>
      <c r="ABG27" s="185"/>
      <c r="ABH27" s="185"/>
      <c r="ABI27" s="185"/>
      <c r="ABJ27" s="185"/>
      <c r="ABK27" s="185"/>
      <c r="ABL27" s="185"/>
      <c r="ABM27" s="185"/>
      <c r="ABN27" s="185"/>
      <c r="ABO27" s="185"/>
      <c r="ABP27" s="185"/>
      <c r="ABQ27" s="185"/>
      <c r="ABR27" s="185"/>
      <c r="ABS27" s="185"/>
      <c r="ABT27" s="185"/>
      <c r="ABU27" s="185"/>
      <c r="ABV27" s="185"/>
      <c r="ABW27" s="185"/>
      <c r="ABX27" s="185"/>
      <c r="ABY27" s="185"/>
      <c r="ABZ27" s="185"/>
      <c r="ACA27" s="185"/>
      <c r="ACB27" s="185"/>
      <c r="ACC27" s="185"/>
      <c r="ACD27" s="185"/>
      <c r="ACE27" s="185"/>
      <c r="ACF27" s="185"/>
      <c r="ACG27" s="185"/>
      <c r="ACH27" s="185"/>
      <c r="ACI27" s="185"/>
      <c r="ACJ27" s="185"/>
      <c r="ACK27" s="185"/>
      <c r="ACL27" s="185"/>
      <c r="ACM27" s="185"/>
      <c r="ACN27" s="185"/>
      <c r="ACO27" s="185"/>
      <c r="ACP27" s="185"/>
      <c r="ACQ27" s="185"/>
      <c r="ACR27" s="185"/>
      <c r="ACS27" s="185"/>
      <c r="ACT27" s="185"/>
      <c r="ACU27" s="185"/>
      <c r="ACV27" s="185"/>
      <c r="ACW27" s="185"/>
      <c r="ACX27" s="185"/>
      <c r="ACY27" s="185"/>
      <c r="ACZ27" s="185"/>
      <c r="ADA27" s="185"/>
      <c r="ADB27" s="185"/>
      <c r="ADC27" s="185"/>
      <c r="ADD27" s="185"/>
      <c r="ADE27" s="185"/>
      <c r="ADF27" s="185"/>
      <c r="ADG27" s="185"/>
      <c r="ADH27" s="185"/>
      <c r="ADI27" s="185"/>
      <c r="ADJ27" s="185"/>
      <c r="ADK27" s="185"/>
      <c r="ADL27" s="185"/>
      <c r="ADM27" s="185"/>
      <c r="ADN27" s="185"/>
      <c r="ADO27" s="185"/>
      <c r="ADP27" s="185"/>
      <c r="ADQ27" s="185"/>
      <c r="ADR27" s="185"/>
      <c r="ADS27" s="185"/>
      <c r="ADT27" s="185"/>
      <c r="ADU27" s="185"/>
      <c r="ADV27" s="185"/>
      <c r="ADW27" s="185"/>
      <c r="ADX27" s="185"/>
      <c r="ADY27" s="185"/>
      <c r="ADZ27" s="185"/>
      <c r="AEA27" s="185"/>
      <c r="AEB27" s="185"/>
      <c r="AEC27" s="185"/>
      <c r="AED27" s="185"/>
      <c r="AEE27" s="185"/>
      <c r="AEF27" s="185"/>
      <c r="AEG27" s="185"/>
      <c r="AEH27" s="185"/>
      <c r="AEI27" s="185"/>
      <c r="AEJ27" s="185"/>
      <c r="AEK27" s="185"/>
      <c r="AEL27" s="185"/>
      <c r="AEM27" s="185"/>
      <c r="AEN27" s="185"/>
      <c r="AEO27" s="185"/>
      <c r="AEP27" s="185"/>
      <c r="AEQ27" s="185"/>
      <c r="AER27" s="185"/>
      <c r="AES27" s="185"/>
      <c r="AET27" s="185"/>
      <c r="AEU27" s="185"/>
      <c r="AEV27" s="185"/>
      <c r="AEW27" s="185"/>
      <c r="AEX27" s="185"/>
      <c r="AEY27" s="185"/>
      <c r="AEZ27" s="185"/>
      <c r="AFA27" s="185"/>
      <c r="AFB27" s="185"/>
      <c r="AFC27" s="185"/>
      <c r="AFD27" s="185"/>
      <c r="AFE27" s="185"/>
      <c r="AFF27" s="185"/>
      <c r="AFG27" s="185"/>
      <c r="AFH27" s="185"/>
      <c r="AFI27" s="185"/>
      <c r="AFJ27" s="185"/>
      <c r="AFK27" s="185"/>
      <c r="AFL27" s="185"/>
      <c r="AFM27" s="185"/>
      <c r="AFN27" s="185"/>
      <c r="AFO27" s="185"/>
      <c r="AFP27" s="185"/>
      <c r="AFQ27" s="185"/>
      <c r="AFR27" s="185"/>
      <c r="AFS27" s="185"/>
      <c r="AFT27" s="185"/>
      <c r="AFU27" s="185"/>
      <c r="AFV27" s="185"/>
      <c r="AFW27" s="185"/>
      <c r="AFX27" s="185"/>
      <c r="AFY27" s="185"/>
      <c r="AFZ27" s="185"/>
      <c r="AGA27" s="185"/>
      <c r="AGB27" s="185"/>
      <c r="AGC27" s="185"/>
      <c r="AGD27" s="185"/>
      <c r="AGE27" s="185"/>
      <c r="AGF27" s="185"/>
      <c r="AGG27" s="185"/>
      <c r="AGH27" s="185"/>
      <c r="AGI27" s="185"/>
      <c r="AGJ27" s="185"/>
      <c r="AGK27" s="185"/>
      <c r="AGL27" s="185"/>
      <c r="AGM27" s="185"/>
      <c r="AGN27" s="185"/>
      <c r="AGO27" s="185"/>
      <c r="AGP27" s="185"/>
      <c r="AGQ27" s="185"/>
      <c r="AGR27" s="185"/>
      <c r="AGS27" s="185"/>
      <c r="AGT27" s="185"/>
      <c r="AGU27" s="185"/>
      <c r="AGV27" s="185"/>
      <c r="AGW27" s="185"/>
      <c r="AGX27" s="185"/>
      <c r="AGY27" s="185"/>
      <c r="AGZ27" s="185"/>
      <c r="AHA27" s="185"/>
      <c r="AHB27" s="185"/>
      <c r="AHC27" s="185"/>
      <c r="AHD27" s="185"/>
      <c r="AHE27" s="185"/>
      <c r="AHF27" s="185"/>
      <c r="AHG27" s="185"/>
      <c r="AHH27" s="185"/>
      <c r="AHI27" s="185"/>
      <c r="AHJ27" s="185"/>
      <c r="AHK27" s="185"/>
      <c r="AHL27" s="185"/>
      <c r="AHM27" s="185"/>
      <c r="AHN27" s="185"/>
      <c r="AHO27" s="185"/>
      <c r="AHP27" s="185"/>
      <c r="AHQ27" s="185"/>
      <c r="AHR27" s="185"/>
      <c r="AHS27" s="185"/>
      <c r="AHT27" s="185"/>
      <c r="AHU27" s="185"/>
      <c r="AHV27" s="185"/>
      <c r="AHW27" s="185"/>
      <c r="AHX27" s="185"/>
      <c r="AHY27" s="185"/>
      <c r="AHZ27" s="185"/>
      <c r="AIA27" s="185"/>
      <c r="AIB27" s="185"/>
      <c r="AIC27" s="185"/>
      <c r="AID27" s="185"/>
      <c r="AIE27" s="185"/>
      <c r="AIF27" s="185"/>
      <c r="AIG27" s="185"/>
      <c r="AIH27" s="185"/>
      <c r="AII27" s="185"/>
      <c r="AIJ27" s="185"/>
      <c r="AIK27" s="185"/>
      <c r="AIL27" s="185"/>
      <c r="AIM27" s="185"/>
      <c r="AIN27" s="185"/>
      <c r="AIO27" s="185"/>
      <c r="AIP27" s="185"/>
      <c r="AIQ27" s="185"/>
      <c r="AIR27" s="185"/>
      <c r="AIS27" s="185"/>
      <c r="AIT27" s="185"/>
      <c r="AIU27" s="185"/>
      <c r="AIV27" s="185"/>
      <c r="AIW27" s="185"/>
      <c r="AIX27" s="185"/>
      <c r="AIY27" s="185"/>
      <c r="AIZ27" s="185"/>
      <c r="AJA27" s="185"/>
      <c r="AJB27" s="185"/>
      <c r="AJC27" s="185"/>
      <c r="AJD27" s="185"/>
      <c r="AJE27" s="185"/>
      <c r="AJF27" s="185"/>
      <c r="AJG27" s="185"/>
      <c r="AJH27" s="185"/>
      <c r="AJI27" s="185"/>
      <c r="AJJ27" s="185"/>
      <c r="AJK27" s="185"/>
      <c r="AJL27" s="185"/>
      <c r="AJM27" s="185"/>
      <c r="AJN27" s="185"/>
      <c r="AJO27" s="185"/>
      <c r="AJP27" s="185"/>
      <c r="AJQ27" s="185"/>
      <c r="AJR27" s="185"/>
      <c r="AJS27" s="185"/>
      <c r="AJT27" s="185"/>
      <c r="AJU27" s="185"/>
      <c r="AJV27" s="185"/>
      <c r="AJW27" s="185"/>
      <c r="AJX27" s="185"/>
      <c r="AJY27" s="185"/>
      <c r="AJZ27" s="185"/>
      <c r="AKA27" s="185"/>
      <c r="AKB27" s="185"/>
      <c r="AKC27" s="185"/>
      <c r="AKD27" s="185"/>
      <c r="AKE27" s="185"/>
      <c r="AKF27" s="185"/>
      <c r="AKG27" s="185"/>
      <c r="AKH27" s="185"/>
      <c r="AKI27" s="185"/>
      <c r="AKJ27" s="185"/>
      <c r="AKK27" s="185"/>
      <c r="AKL27" s="185"/>
      <c r="AKM27" s="185"/>
      <c r="AKN27" s="185"/>
      <c r="AKO27" s="185"/>
      <c r="AKP27" s="185"/>
      <c r="AKQ27" s="185"/>
      <c r="AKR27" s="185"/>
      <c r="AKS27" s="185"/>
      <c r="AKT27" s="185"/>
      <c r="AKU27" s="185"/>
      <c r="AKV27" s="185"/>
      <c r="AKW27" s="185"/>
      <c r="AKX27" s="185"/>
      <c r="AKY27" s="185"/>
      <c r="AKZ27" s="185"/>
      <c r="ALA27" s="185"/>
      <c r="ALB27" s="185"/>
      <c r="ALC27" s="185"/>
      <c r="ALD27" s="185"/>
      <c r="ALE27" s="185"/>
      <c r="ALF27" s="185"/>
      <c r="ALG27" s="185"/>
      <c r="ALH27" s="185"/>
      <c r="ALI27" s="185"/>
      <c r="ALJ27" s="185"/>
      <c r="ALK27" s="185"/>
      <c r="ALL27" s="185"/>
      <c r="ALM27" s="185"/>
      <c r="ALN27" s="185"/>
      <c r="ALO27" s="185"/>
      <c r="ALP27" s="185"/>
      <c r="ALQ27" s="185"/>
      <c r="ALR27" s="185"/>
      <c r="ALS27" s="185"/>
      <c r="ALT27" s="185"/>
      <c r="ALU27" s="185"/>
      <c r="ALV27" s="185"/>
      <c r="ALW27" s="185"/>
      <c r="ALX27" s="185"/>
      <c r="ALY27" s="185"/>
      <c r="ALZ27" s="185"/>
      <c r="AMA27" s="185"/>
      <c r="AMB27" s="185"/>
      <c r="AMC27" s="185"/>
      <c r="AMD27" s="185"/>
      <c r="AME27" s="185"/>
      <c r="AMF27" s="185"/>
      <c r="AMG27" s="185"/>
      <c r="AMH27" s="185"/>
      <c r="AMI27" s="185"/>
      <c r="AMJ27" s="185"/>
      <c r="AMK27" s="185"/>
      <c r="AML27" s="185"/>
      <c r="AMM27" s="185"/>
      <c r="AMN27" s="185"/>
      <c r="AMO27" s="185"/>
      <c r="AMP27" s="185"/>
      <c r="AMQ27" s="185"/>
      <c r="AMR27" s="185"/>
      <c r="AMS27" s="185"/>
      <c r="AMT27" s="185"/>
      <c r="AMU27" s="185"/>
      <c r="AMV27" s="185"/>
      <c r="AMW27" s="185"/>
      <c r="AMX27" s="185"/>
      <c r="AMY27" s="185"/>
      <c r="AMZ27" s="185"/>
      <c r="ANA27" s="185"/>
      <c r="ANB27" s="185"/>
      <c r="ANC27" s="185"/>
      <c r="AND27" s="185"/>
      <c r="ANE27" s="185"/>
      <c r="ANF27" s="185"/>
      <c r="ANG27" s="185"/>
      <c r="ANH27" s="185"/>
      <c r="ANI27" s="185"/>
      <c r="ANJ27" s="185"/>
      <c r="ANK27" s="185"/>
      <c r="ANL27" s="185"/>
      <c r="ANM27" s="185"/>
      <c r="ANN27" s="185"/>
      <c r="ANO27" s="185"/>
      <c r="ANP27" s="185"/>
      <c r="ANQ27" s="185"/>
      <c r="ANR27" s="185"/>
      <c r="ANS27" s="185"/>
      <c r="ANT27" s="185"/>
      <c r="ANU27" s="185"/>
      <c r="ANV27" s="185"/>
      <c r="ANW27" s="185"/>
      <c r="ANX27" s="185"/>
      <c r="ANY27" s="185"/>
      <c r="ANZ27" s="185"/>
      <c r="AOA27" s="185"/>
      <c r="AOB27" s="185"/>
      <c r="AOC27" s="185"/>
      <c r="AOD27" s="185"/>
      <c r="AOE27" s="185"/>
      <c r="AOF27" s="185"/>
      <c r="AOG27" s="185"/>
      <c r="AOH27" s="185"/>
      <c r="AOI27" s="185"/>
      <c r="AOJ27" s="185"/>
      <c r="AOK27" s="185"/>
      <c r="AOL27" s="185"/>
      <c r="AOM27" s="185"/>
      <c r="AON27" s="185"/>
      <c r="AOO27" s="185"/>
      <c r="AOP27" s="185"/>
      <c r="AOQ27" s="185"/>
      <c r="AOR27" s="185"/>
      <c r="AOS27" s="185"/>
      <c r="AOT27" s="185"/>
      <c r="AOU27" s="185"/>
      <c r="AOV27" s="185"/>
      <c r="AOW27" s="185"/>
      <c r="AOX27" s="185"/>
      <c r="AOY27" s="185"/>
      <c r="AOZ27" s="185"/>
      <c r="APA27" s="185"/>
      <c r="APB27" s="185"/>
      <c r="APC27" s="185"/>
      <c r="APD27" s="185"/>
      <c r="APE27" s="185"/>
      <c r="APF27" s="185"/>
      <c r="APG27" s="185"/>
      <c r="APH27" s="185"/>
      <c r="API27" s="185"/>
      <c r="APJ27" s="185"/>
      <c r="APK27" s="185"/>
      <c r="APL27" s="185"/>
      <c r="APM27" s="185"/>
      <c r="APN27" s="185"/>
      <c r="APO27" s="185"/>
      <c r="APP27" s="185"/>
      <c r="APQ27" s="185"/>
      <c r="APR27" s="185"/>
      <c r="APS27" s="185"/>
      <c r="APT27" s="185"/>
      <c r="APU27" s="185"/>
      <c r="APV27" s="185"/>
      <c r="APW27" s="185"/>
      <c r="APX27" s="185"/>
      <c r="APY27" s="185"/>
      <c r="APZ27" s="185"/>
      <c r="AQA27" s="185"/>
      <c r="AQB27" s="185"/>
      <c r="AQC27" s="185"/>
      <c r="AQD27" s="185"/>
      <c r="AQE27" s="185"/>
      <c r="AQF27" s="185"/>
      <c r="AQG27" s="185"/>
      <c r="AQH27" s="185"/>
      <c r="AQI27" s="185"/>
      <c r="AQJ27" s="185"/>
      <c r="AQK27" s="185"/>
      <c r="AQL27" s="185"/>
      <c r="AQM27" s="185"/>
      <c r="AQN27" s="185"/>
      <c r="AQO27" s="185"/>
      <c r="AQP27" s="185"/>
      <c r="AQQ27" s="185"/>
      <c r="AQR27" s="185"/>
      <c r="AQS27" s="185"/>
      <c r="AQT27" s="185"/>
      <c r="AQU27" s="185"/>
      <c r="AQV27" s="185"/>
      <c r="AQW27" s="185"/>
      <c r="AQX27" s="185"/>
      <c r="AQY27" s="185"/>
      <c r="AQZ27" s="185"/>
      <c r="ARA27" s="185"/>
      <c r="ARB27" s="185"/>
      <c r="ARC27" s="185"/>
      <c r="ARD27" s="185"/>
      <c r="ARE27" s="185"/>
      <c r="ARF27" s="185"/>
      <c r="ARG27" s="185"/>
      <c r="ARH27" s="185"/>
      <c r="ARI27" s="185"/>
      <c r="ARJ27" s="185"/>
      <c r="ARK27" s="185"/>
      <c r="ARL27" s="185"/>
      <c r="ARM27" s="185"/>
      <c r="ARN27" s="185"/>
      <c r="ARO27" s="185"/>
      <c r="ARP27" s="185"/>
      <c r="ARQ27" s="185"/>
      <c r="ARR27" s="185"/>
      <c r="ARS27" s="185"/>
      <c r="ART27" s="185"/>
      <c r="ARU27" s="185"/>
      <c r="ARV27" s="185"/>
      <c r="ARW27" s="185"/>
      <c r="ARX27" s="185"/>
      <c r="ARY27" s="185"/>
      <c r="ARZ27" s="185"/>
      <c r="ASA27" s="185"/>
      <c r="ASB27" s="185"/>
      <c r="ASC27" s="185"/>
      <c r="ASD27" s="185"/>
      <c r="ASE27" s="185"/>
      <c r="ASF27" s="185"/>
      <c r="ASG27" s="185"/>
      <c r="ASH27" s="185"/>
      <c r="ASI27" s="185"/>
      <c r="ASJ27" s="185"/>
      <c r="ASK27" s="185"/>
      <c r="ASL27" s="185"/>
      <c r="ASM27" s="185"/>
      <c r="ASN27" s="185"/>
      <c r="ASO27" s="185"/>
      <c r="ASP27" s="185"/>
      <c r="ASQ27" s="185"/>
      <c r="ASR27" s="185"/>
      <c r="ASS27" s="185"/>
      <c r="AST27" s="185"/>
      <c r="ASU27" s="185"/>
      <c r="ASV27" s="185"/>
      <c r="ASW27" s="185"/>
      <c r="ASX27" s="185"/>
      <c r="ASY27" s="185"/>
      <c r="ASZ27" s="185"/>
      <c r="ATA27" s="185"/>
      <c r="ATB27" s="185"/>
      <c r="ATC27" s="185"/>
      <c r="ATD27" s="185"/>
      <c r="ATE27" s="185"/>
      <c r="ATF27" s="185"/>
      <c r="ATG27" s="185"/>
      <c r="ATH27" s="185"/>
      <c r="ATI27" s="185"/>
      <c r="ATJ27" s="185"/>
      <c r="ATK27" s="185"/>
      <c r="ATL27" s="185"/>
      <c r="ATM27" s="185"/>
      <c r="ATN27" s="185"/>
      <c r="ATO27" s="185"/>
      <c r="ATP27" s="185"/>
      <c r="ATQ27" s="185"/>
      <c r="ATR27" s="185"/>
      <c r="ATS27" s="185"/>
      <c r="ATT27" s="185"/>
      <c r="ATU27" s="185"/>
      <c r="ATV27" s="185"/>
      <c r="ATW27" s="185"/>
      <c r="ATX27" s="185"/>
      <c r="ATY27" s="185"/>
      <c r="ATZ27" s="185"/>
      <c r="AUA27" s="185"/>
      <c r="AUB27" s="185"/>
      <c r="AUC27" s="185"/>
      <c r="AUD27" s="185"/>
      <c r="AUE27" s="185"/>
      <c r="AUF27" s="185"/>
      <c r="AUG27" s="185"/>
      <c r="AUH27" s="185"/>
      <c r="AUI27" s="185"/>
      <c r="AUJ27" s="185"/>
      <c r="AUK27" s="185"/>
      <c r="AUL27" s="185"/>
      <c r="AUM27" s="185"/>
      <c r="AUN27" s="185"/>
      <c r="AUO27" s="185"/>
      <c r="AUP27" s="185"/>
      <c r="AUQ27" s="185"/>
      <c r="AUR27" s="185"/>
      <c r="AUS27" s="185"/>
      <c r="AUT27" s="185"/>
      <c r="AUU27" s="185"/>
      <c r="AUV27" s="185"/>
      <c r="AUW27" s="185"/>
      <c r="AUX27" s="185"/>
      <c r="AUY27" s="185"/>
      <c r="AUZ27" s="185"/>
      <c r="AVA27" s="185"/>
      <c r="AVB27" s="185"/>
      <c r="AVC27" s="185"/>
      <c r="AVD27" s="185"/>
      <c r="AVE27" s="185"/>
      <c r="AVF27" s="185"/>
      <c r="AVG27" s="185"/>
      <c r="AVH27" s="185"/>
      <c r="AVI27" s="185"/>
      <c r="AVJ27" s="185"/>
      <c r="AVK27" s="185"/>
      <c r="AVL27" s="185"/>
      <c r="AVM27" s="185"/>
      <c r="AVN27" s="185"/>
      <c r="AVO27" s="185"/>
      <c r="AVP27" s="185"/>
      <c r="AVQ27" s="185"/>
      <c r="AVR27" s="185"/>
      <c r="AVS27" s="185"/>
      <c r="AVT27" s="185"/>
      <c r="AVU27" s="185"/>
      <c r="AVV27" s="185"/>
      <c r="AVW27" s="185"/>
      <c r="AVX27" s="185"/>
      <c r="AVY27" s="185"/>
      <c r="AVZ27" s="185"/>
      <c r="AWA27" s="185"/>
      <c r="AWB27" s="185"/>
      <c r="AWC27" s="185"/>
      <c r="AWD27" s="185"/>
      <c r="AWE27" s="185"/>
      <c r="AWF27" s="185"/>
      <c r="AWG27" s="185"/>
      <c r="AWH27" s="185"/>
      <c r="AWI27" s="185"/>
      <c r="AWJ27" s="185"/>
      <c r="AWK27" s="185"/>
      <c r="AWL27" s="185"/>
      <c r="AWM27" s="185"/>
      <c r="AWN27" s="185"/>
      <c r="AWO27" s="185"/>
      <c r="AWP27" s="185"/>
      <c r="AWQ27" s="185"/>
      <c r="AWR27" s="185"/>
      <c r="AWS27" s="185"/>
      <c r="AWT27" s="185"/>
      <c r="AWU27" s="185"/>
      <c r="AWV27" s="185"/>
      <c r="AWW27" s="185"/>
      <c r="AWX27" s="185"/>
      <c r="AWY27" s="185"/>
      <c r="AWZ27" s="185"/>
      <c r="AXA27" s="185"/>
      <c r="AXB27" s="185"/>
      <c r="AXC27" s="185"/>
      <c r="AXD27" s="185"/>
      <c r="AXE27" s="185"/>
      <c r="AXF27" s="185"/>
      <c r="AXG27" s="185"/>
      <c r="AXH27" s="185"/>
      <c r="AXI27" s="185"/>
      <c r="AXJ27" s="185"/>
      <c r="AXK27" s="185"/>
      <c r="AXL27" s="185"/>
      <c r="AXM27" s="185"/>
      <c r="AXN27" s="185"/>
      <c r="AXO27" s="185"/>
      <c r="AXP27" s="185"/>
      <c r="AXQ27" s="185"/>
      <c r="AXR27" s="185"/>
      <c r="AXS27" s="185"/>
      <c r="AXT27" s="185"/>
      <c r="AXU27" s="185"/>
      <c r="AXV27" s="185"/>
      <c r="AXW27" s="185"/>
      <c r="AXX27" s="185"/>
      <c r="AXY27" s="185"/>
      <c r="AXZ27" s="185"/>
      <c r="AYA27" s="185"/>
      <c r="AYB27" s="185"/>
      <c r="AYC27" s="185"/>
      <c r="AYD27" s="185"/>
      <c r="AYE27" s="185"/>
      <c r="AYF27" s="185"/>
      <c r="AYG27" s="185"/>
      <c r="AYH27" s="185"/>
      <c r="AYI27" s="185"/>
      <c r="AYJ27" s="185"/>
      <c r="AYK27" s="185"/>
      <c r="AYL27" s="185"/>
      <c r="AYM27" s="185"/>
      <c r="AYN27" s="185"/>
      <c r="AYO27" s="185"/>
      <c r="AYP27" s="185"/>
      <c r="AYQ27" s="185"/>
      <c r="AYR27" s="185"/>
      <c r="AYS27" s="185"/>
      <c r="AYT27" s="185"/>
      <c r="AYU27" s="185"/>
      <c r="AYV27" s="185"/>
      <c r="AYW27" s="185"/>
      <c r="AYX27" s="185"/>
      <c r="AYY27" s="185"/>
      <c r="AYZ27" s="185"/>
      <c r="AZA27" s="185"/>
      <c r="AZB27" s="185"/>
      <c r="AZC27" s="185"/>
      <c r="AZD27" s="185"/>
      <c r="AZE27" s="185"/>
      <c r="AZF27" s="185"/>
      <c r="AZG27" s="185"/>
      <c r="AZH27" s="185"/>
      <c r="AZI27" s="185"/>
      <c r="AZJ27" s="185"/>
      <c r="AZK27" s="185"/>
      <c r="AZL27" s="185"/>
      <c r="AZM27" s="185"/>
      <c r="AZN27" s="185"/>
      <c r="AZO27" s="185"/>
      <c r="AZP27" s="185"/>
      <c r="AZQ27" s="185"/>
      <c r="AZR27" s="185"/>
      <c r="AZS27" s="185"/>
      <c r="AZT27" s="185"/>
      <c r="AZU27" s="185"/>
      <c r="AZV27" s="185"/>
      <c r="AZW27" s="185"/>
      <c r="AZX27" s="185"/>
      <c r="AZY27" s="185"/>
      <c r="AZZ27" s="185"/>
      <c r="BAA27" s="185"/>
      <c r="BAB27" s="185"/>
      <c r="BAC27" s="185"/>
      <c r="BAD27" s="185"/>
      <c r="BAE27" s="185"/>
      <c r="BAF27" s="185"/>
      <c r="BAG27" s="185"/>
      <c r="BAH27" s="185"/>
      <c r="BAI27" s="185"/>
      <c r="BAJ27" s="185"/>
      <c r="BAK27" s="185"/>
      <c r="BAL27" s="185"/>
      <c r="BAM27" s="185"/>
      <c r="BAN27" s="185"/>
      <c r="BAO27" s="185"/>
      <c r="BAP27" s="185"/>
      <c r="BAQ27" s="185"/>
      <c r="BAR27" s="185"/>
      <c r="BAS27" s="185"/>
      <c r="BAT27" s="185"/>
      <c r="BAU27" s="185"/>
      <c r="BAV27" s="185"/>
      <c r="BAW27" s="185"/>
      <c r="BAX27" s="185"/>
      <c r="BAY27" s="185"/>
      <c r="BAZ27" s="185"/>
      <c r="BBA27" s="185"/>
      <c r="BBB27" s="185"/>
      <c r="BBC27" s="185"/>
      <c r="BBD27" s="185"/>
      <c r="BBE27" s="185"/>
      <c r="BBF27" s="185"/>
      <c r="BBG27" s="185"/>
      <c r="BBH27" s="185"/>
      <c r="BBI27" s="185"/>
      <c r="BBJ27" s="185"/>
      <c r="BBK27" s="185"/>
      <c r="BBL27" s="185"/>
      <c r="BBM27" s="185"/>
      <c r="BBN27" s="185"/>
      <c r="BBO27" s="185"/>
      <c r="BBP27" s="185"/>
      <c r="BBQ27" s="185"/>
      <c r="BBR27" s="185"/>
      <c r="BBS27" s="185"/>
      <c r="BBT27" s="185"/>
      <c r="BBU27" s="185"/>
      <c r="BBV27" s="185"/>
      <c r="BBW27" s="185"/>
      <c r="BBX27" s="185"/>
      <c r="BBY27" s="185"/>
      <c r="BBZ27" s="185"/>
      <c r="BCA27" s="185"/>
      <c r="BCB27" s="185"/>
      <c r="BCC27" s="185"/>
      <c r="BCD27" s="185"/>
      <c r="BCE27" s="185"/>
      <c r="BCF27" s="185"/>
      <c r="BCG27" s="185"/>
      <c r="BCH27" s="185"/>
      <c r="BCI27" s="185"/>
      <c r="BCJ27" s="185"/>
      <c r="BCK27" s="185"/>
      <c r="BCL27" s="185"/>
      <c r="BCM27" s="185"/>
      <c r="BCN27" s="185"/>
      <c r="BCO27" s="185"/>
      <c r="BCP27" s="185"/>
      <c r="BCQ27" s="185"/>
      <c r="BCR27" s="185"/>
      <c r="BCS27" s="185"/>
      <c r="BCT27" s="185"/>
      <c r="BCU27" s="185"/>
      <c r="BCV27" s="185"/>
      <c r="BCW27" s="185"/>
      <c r="BCX27" s="185"/>
      <c r="BCY27" s="185"/>
      <c r="BCZ27" s="185"/>
      <c r="BDA27" s="185"/>
      <c r="BDB27" s="185"/>
      <c r="BDC27" s="185"/>
      <c r="BDD27" s="185"/>
      <c r="BDE27" s="185"/>
      <c r="BDF27" s="185"/>
      <c r="BDG27" s="185"/>
      <c r="BDH27" s="185"/>
      <c r="BDI27" s="185"/>
      <c r="BDJ27" s="185"/>
      <c r="BDK27" s="185"/>
      <c r="BDL27" s="185"/>
      <c r="BDM27" s="185"/>
      <c r="BDN27" s="185"/>
      <c r="BDO27" s="185"/>
      <c r="BDP27" s="185"/>
      <c r="BDQ27" s="185"/>
      <c r="BDR27" s="185"/>
      <c r="BDS27" s="185"/>
      <c r="BDT27" s="185"/>
      <c r="BDU27" s="185"/>
      <c r="BDV27" s="185"/>
      <c r="BDW27" s="185"/>
      <c r="BDX27" s="185"/>
      <c r="BDY27" s="185"/>
      <c r="BDZ27" s="185"/>
      <c r="BEA27" s="185"/>
      <c r="BEB27" s="185"/>
      <c r="BEC27" s="185"/>
      <c r="BED27" s="185"/>
      <c r="BEE27" s="185"/>
      <c r="BEF27" s="185"/>
      <c r="BEG27" s="185"/>
      <c r="BEH27" s="185"/>
      <c r="BEI27" s="185"/>
      <c r="BEJ27" s="185"/>
      <c r="BEK27" s="185"/>
      <c r="BEL27" s="185"/>
      <c r="BEM27" s="185"/>
      <c r="BEN27" s="185"/>
      <c r="BEO27" s="185"/>
      <c r="BEP27" s="185"/>
      <c r="BEQ27" s="185"/>
      <c r="BER27" s="185"/>
      <c r="BES27" s="185"/>
      <c r="BET27" s="185"/>
      <c r="BEU27" s="185"/>
      <c r="BEV27" s="185"/>
      <c r="BEW27" s="185"/>
      <c r="BEX27" s="185"/>
      <c r="BEY27" s="185"/>
      <c r="BEZ27" s="185"/>
      <c r="BFA27" s="185"/>
      <c r="BFB27" s="185"/>
      <c r="BFC27" s="185"/>
      <c r="BFD27" s="185"/>
      <c r="BFE27" s="185"/>
      <c r="BFF27" s="185"/>
      <c r="BFG27" s="185"/>
      <c r="BFH27" s="185"/>
      <c r="BFI27" s="185"/>
      <c r="BFJ27" s="185"/>
      <c r="BFK27" s="185"/>
      <c r="BFL27" s="185"/>
      <c r="BFM27" s="185"/>
      <c r="BFN27" s="185"/>
      <c r="BFO27" s="185"/>
      <c r="BFP27" s="185"/>
      <c r="BFQ27" s="185"/>
      <c r="BFR27" s="185"/>
      <c r="BFS27" s="185"/>
      <c r="BFT27" s="185"/>
      <c r="BFU27" s="185"/>
      <c r="BFV27" s="185"/>
      <c r="BFW27" s="185"/>
      <c r="BFX27" s="185"/>
      <c r="BFY27" s="185"/>
      <c r="BFZ27" s="185"/>
      <c r="BGA27" s="185"/>
      <c r="BGB27" s="185"/>
      <c r="BGC27" s="185"/>
      <c r="BGD27" s="185"/>
      <c r="BGE27" s="185"/>
      <c r="BGF27" s="185"/>
      <c r="BGG27" s="185"/>
      <c r="BGH27" s="185"/>
      <c r="BGI27" s="185"/>
      <c r="BGJ27" s="185"/>
      <c r="BGK27" s="185"/>
      <c r="BGL27" s="185"/>
      <c r="BGM27" s="185"/>
      <c r="BGN27" s="185"/>
      <c r="BGO27" s="185"/>
      <c r="BGP27" s="185"/>
      <c r="BGQ27" s="185"/>
      <c r="BGR27" s="185"/>
      <c r="BGS27" s="185"/>
      <c r="BGT27" s="185"/>
      <c r="BGU27" s="185"/>
      <c r="BGV27" s="185"/>
      <c r="BGW27" s="185"/>
      <c r="BGX27" s="185"/>
      <c r="BGY27" s="185"/>
      <c r="BGZ27" s="185"/>
      <c r="BHA27" s="185"/>
      <c r="BHB27" s="185"/>
      <c r="BHC27" s="185"/>
      <c r="BHD27" s="185"/>
      <c r="BHE27" s="185"/>
      <c r="BHF27" s="185"/>
      <c r="BHG27" s="185"/>
      <c r="BHH27" s="185"/>
      <c r="BHI27" s="185"/>
      <c r="BHJ27" s="185"/>
      <c r="BHK27" s="185"/>
      <c r="BHL27" s="185"/>
      <c r="BHM27" s="185"/>
      <c r="BHN27" s="185"/>
      <c r="BHO27" s="185"/>
      <c r="BHP27" s="185"/>
      <c r="BHQ27" s="185"/>
      <c r="BHR27" s="185"/>
      <c r="BHS27" s="185"/>
      <c r="BHT27" s="185"/>
      <c r="BHU27" s="185"/>
      <c r="BHV27" s="185"/>
      <c r="BHW27" s="185"/>
      <c r="BHX27" s="185"/>
      <c r="BHY27" s="185"/>
      <c r="BHZ27" s="185"/>
      <c r="BIA27" s="185"/>
      <c r="BIB27" s="185"/>
      <c r="BIC27" s="185"/>
      <c r="BID27" s="185"/>
      <c r="BIE27" s="185"/>
      <c r="BIF27" s="185"/>
      <c r="BIG27" s="185"/>
      <c r="BIH27" s="185"/>
      <c r="BII27" s="185"/>
      <c r="BIJ27" s="185"/>
      <c r="BIK27" s="185"/>
      <c r="BIL27" s="185"/>
      <c r="BIM27" s="185"/>
      <c r="BIN27" s="185"/>
      <c r="BIO27" s="185"/>
      <c r="BIP27" s="185"/>
      <c r="BIQ27" s="185"/>
      <c r="BIR27" s="185"/>
      <c r="BIS27" s="185"/>
      <c r="BIT27" s="185"/>
      <c r="BIU27" s="185"/>
      <c r="BIV27" s="185"/>
      <c r="BIW27" s="185"/>
      <c r="BIX27" s="185"/>
      <c r="BIY27" s="185"/>
      <c r="BIZ27" s="185"/>
      <c r="BJA27" s="185"/>
      <c r="BJB27" s="185"/>
      <c r="BJC27" s="185"/>
      <c r="BJD27" s="185"/>
      <c r="BJE27" s="185"/>
      <c r="BJF27" s="185"/>
      <c r="BJG27" s="185"/>
      <c r="BJH27" s="185"/>
      <c r="BJI27" s="185"/>
      <c r="BJJ27" s="185"/>
      <c r="BJK27" s="185"/>
      <c r="BJL27" s="185"/>
      <c r="BJM27" s="185"/>
      <c r="BJN27" s="185"/>
      <c r="BJO27" s="185"/>
      <c r="BJP27" s="185"/>
      <c r="BJQ27" s="185"/>
      <c r="BJR27" s="185"/>
      <c r="BJS27" s="185"/>
      <c r="BJT27" s="185"/>
      <c r="BJU27" s="185"/>
      <c r="BJV27" s="185"/>
      <c r="BJW27" s="185"/>
      <c r="BJX27" s="185"/>
      <c r="BJY27" s="185"/>
      <c r="BJZ27" s="185"/>
      <c r="BKA27" s="185"/>
      <c r="BKB27" s="185"/>
      <c r="BKC27" s="185"/>
      <c r="BKD27" s="185"/>
      <c r="BKE27" s="185"/>
      <c r="BKF27" s="185"/>
      <c r="BKG27" s="185"/>
      <c r="BKH27" s="185"/>
      <c r="BKI27" s="185"/>
      <c r="BKJ27" s="185"/>
      <c r="BKK27" s="185"/>
      <c r="BKL27" s="185"/>
      <c r="BKM27" s="185"/>
      <c r="BKN27" s="185"/>
      <c r="BKO27" s="185"/>
      <c r="BKP27" s="185"/>
      <c r="BKQ27" s="185"/>
      <c r="BKR27" s="185"/>
      <c r="BKS27" s="185"/>
      <c r="BKT27" s="185"/>
      <c r="BKU27" s="185"/>
      <c r="BKV27" s="185"/>
      <c r="BKW27" s="185"/>
      <c r="BKX27" s="185"/>
      <c r="BKY27" s="185"/>
      <c r="BKZ27" s="185"/>
      <c r="BLA27" s="185"/>
      <c r="BLB27" s="185"/>
      <c r="BLC27" s="185"/>
      <c r="BLD27" s="185"/>
      <c r="BLE27" s="185"/>
      <c r="BLF27" s="185"/>
      <c r="BLG27" s="185"/>
      <c r="BLH27" s="185"/>
      <c r="BLI27" s="185"/>
      <c r="BLJ27" s="185"/>
      <c r="BLK27" s="185"/>
      <c r="BLL27" s="185"/>
      <c r="BLM27" s="185"/>
      <c r="BLN27" s="185"/>
      <c r="BLO27" s="185"/>
      <c r="BLP27" s="185"/>
      <c r="BLQ27" s="185"/>
      <c r="BLR27" s="185"/>
      <c r="BLS27" s="185"/>
      <c r="BLT27" s="185"/>
      <c r="BLU27" s="185"/>
      <c r="BLV27" s="185"/>
      <c r="BLW27" s="185"/>
      <c r="BLX27" s="185"/>
      <c r="BLY27" s="185"/>
      <c r="BLZ27" s="185"/>
      <c r="BMA27" s="185"/>
      <c r="BMB27" s="185"/>
      <c r="BMC27" s="185"/>
      <c r="BMD27" s="185"/>
      <c r="BME27" s="185"/>
      <c r="BMF27" s="185"/>
      <c r="BMG27" s="185"/>
      <c r="BMH27" s="185"/>
      <c r="BMI27" s="185"/>
      <c r="BMJ27" s="185"/>
      <c r="BMK27" s="185"/>
      <c r="BML27" s="185"/>
      <c r="BMM27" s="185"/>
      <c r="BMN27" s="185"/>
      <c r="BMO27" s="185"/>
      <c r="BMP27" s="185"/>
      <c r="BMQ27" s="185"/>
      <c r="BMR27" s="185"/>
      <c r="BMS27" s="185"/>
      <c r="BMT27" s="185"/>
      <c r="BMU27" s="185"/>
      <c r="BMV27" s="185"/>
      <c r="BMW27" s="185"/>
      <c r="BMX27" s="185"/>
      <c r="BMY27" s="185"/>
      <c r="BMZ27" s="185"/>
      <c r="BNA27" s="185"/>
      <c r="BNB27" s="185"/>
      <c r="BNC27" s="185"/>
      <c r="BND27" s="185"/>
      <c r="BNE27" s="185"/>
      <c r="BNF27" s="185"/>
      <c r="BNG27" s="185"/>
      <c r="BNH27" s="185"/>
      <c r="BNI27" s="185"/>
      <c r="BNJ27" s="185"/>
      <c r="BNK27" s="185"/>
      <c r="BNL27" s="185"/>
      <c r="BNM27" s="185"/>
      <c r="BNN27" s="185"/>
      <c r="BNO27" s="185"/>
      <c r="BNP27" s="185"/>
      <c r="BNQ27" s="185"/>
      <c r="BNR27" s="185"/>
      <c r="BNS27" s="185"/>
      <c r="BNT27" s="185"/>
      <c r="BNU27" s="185"/>
      <c r="BNV27" s="185"/>
      <c r="BNW27" s="185"/>
      <c r="BNX27" s="185"/>
      <c r="BNY27" s="185"/>
      <c r="BNZ27" s="185"/>
      <c r="BOA27" s="185"/>
      <c r="BOB27" s="185"/>
      <c r="BOC27" s="185"/>
      <c r="BOD27" s="185"/>
      <c r="BOE27" s="185"/>
      <c r="BOF27" s="185"/>
      <c r="BOG27" s="185"/>
      <c r="BOH27" s="185"/>
      <c r="BOI27" s="185"/>
      <c r="BOJ27" s="185"/>
      <c r="BOK27" s="185"/>
      <c r="BOL27" s="185"/>
      <c r="BOM27" s="185"/>
      <c r="BON27" s="185"/>
      <c r="BOO27" s="185"/>
      <c r="BOP27" s="185"/>
      <c r="BOQ27" s="185"/>
      <c r="BOR27" s="185"/>
      <c r="BOS27" s="185"/>
      <c r="BOT27" s="185"/>
      <c r="BOU27" s="185"/>
      <c r="BOV27" s="185"/>
      <c r="BOW27" s="185"/>
      <c r="BOX27" s="185"/>
      <c r="BOY27" s="185"/>
      <c r="BOZ27" s="185"/>
      <c r="BPA27" s="185"/>
      <c r="BPB27" s="185"/>
      <c r="BPC27" s="185"/>
      <c r="BPD27" s="185"/>
      <c r="BPE27" s="185"/>
      <c r="BPF27" s="185"/>
      <c r="BPG27" s="185"/>
      <c r="BPH27" s="185"/>
      <c r="BPI27" s="185"/>
      <c r="BPJ27" s="185"/>
      <c r="BPK27" s="185"/>
      <c r="BPL27" s="185"/>
      <c r="BPM27" s="185"/>
      <c r="BPN27" s="185"/>
      <c r="BPO27" s="185"/>
      <c r="BPP27" s="185"/>
      <c r="BPQ27" s="185"/>
      <c r="BPR27" s="185"/>
      <c r="BPS27" s="185"/>
      <c r="BPT27" s="185"/>
      <c r="BPU27" s="185"/>
      <c r="BPV27" s="185"/>
      <c r="BPW27" s="185"/>
      <c r="BPX27" s="185"/>
      <c r="BPY27" s="185"/>
      <c r="BPZ27" s="185"/>
      <c r="BQA27" s="185"/>
      <c r="BQB27" s="185"/>
      <c r="BQC27" s="185"/>
      <c r="BQD27" s="185"/>
      <c r="BQE27" s="185"/>
      <c r="BQF27" s="185"/>
      <c r="BQG27" s="185"/>
      <c r="BQH27" s="185"/>
      <c r="BQI27" s="185"/>
      <c r="BQJ27" s="185"/>
      <c r="BQK27" s="185"/>
      <c r="BQL27" s="185"/>
      <c r="BQM27" s="185"/>
      <c r="BQN27" s="185"/>
      <c r="BQO27" s="185"/>
      <c r="BQP27" s="185"/>
      <c r="BQQ27" s="185"/>
      <c r="BQR27" s="185"/>
      <c r="BQS27" s="185"/>
      <c r="BQT27" s="185"/>
      <c r="BQU27" s="185"/>
      <c r="BQV27" s="185"/>
      <c r="BQW27" s="185"/>
      <c r="BQX27" s="185"/>
      <c r="BQY27" s="185"/>
      <c r="BQZ27" s="185"/>
      <c r="BRA27" s="185"/>
      <c r="BRB27" s="185"/>
      <c r="BRC27" s="185"/>
      <c r="BRD27" s="185"/>
      <c r="BRE27" s="185"/>
      <c r="BRF27" s="185"/>
      <c r="BRG27" s="185"/>
      <c r="BRH27" s="185"/>
      <c r="BRI27" s="185"/>
      <c r="BRJ27" s="185"/>
      <c r="BRK27" s="185"/>
      <c r="BRL27" s="185"/>
      <c r="BRM27" s="185"/>
      <c r="BRN27" s="185"/>
      <c r="BRO27" s="185"/>
      <c r="BRP27" s="185"/>
      <c r="BRQ27" s="185"/>
      <c r="BRR27" s="185"/>
      <c r="BRS27" s="185"/>
      <c r="BRT27" s="185"/>
      <c r="BRU27" s="185"/>
      <c r="BRV27" s="185"/>
      <c r="BRW27" s="185"/>
      <c r="BRX27" s="185"/>
      <c r="BRY27" s="185"/>
      <c r="BRZ27" s="185"/>
      <c r="BSA27" s="185"/>
      <c r="BSB27" s="185"/>
      <c r="BSC27" s="185"/>
      <c r="BSD27" s="185"/>
      <c r="BSE27" s="185"/>
      <c r="BSF27" s="185"/>
      <c r="BSG27" s="185"/>
      <c r="BSH27" s="185"/>
      <c r="BSI27" s="185"/>
      <c r="BSJ27" s="185"/>
      <c r="BSK27" s="185"/>
      <c r="BSL27" s="185"/>
      <c r="BSM27" s="185"/>
      <c r="BSN27" s="185"/>
      <c r="BSO27" s="185"/>
      <c r="BSP27" s="185"/>
      <c r="BSQ27" s="185"/>
      <c r="BSR27" s="185"/>
      <c r="BSS27" s="185"/>
      <c r="BST27" s="185"/>
      <c r="BSU27" s="185"/>
      <c r="BSV27" s="185"/>
      <c r="BSW27" s="185"/>
      <c r="BSX27" s="185"/>
      <c r="BSY27" s="185"/>
      <c r="BSZ27" s="185"/>
      <c r="BTA27" s="185"/>
      <c r="BTB27" s="185"/>
      <c r="BTC27" s="185"/>
      <c r="BTD27" s="185"/>
      <c r="BTE27" s="185"/>
      <c r="BTF27" s="185"/>
      <c r="BTG27" s="185"/>
      <c r="BTH27" s="185"/>
      <c r="BTI27" s="185"/>
      <c r="BTJ27" s="185"/>
      <c r="BTK27" s="185"/>
      <c r="BTL27" s="185"/>
      <c r="BTM27" s="185"/>
      <c r="BTN27" s="185"/>
      <c r="BTO27" s="185"/>
      <c r="BTP27" s="185"/>
      <c r="BTQ27" s="185"/>
      <c r="BTR27" s="185"/>
      <c r="BTS27" s="185"/>
      <c r="BTT27" s="185"/>
      <c r="BTU27" s="185"/>
      <c r="BTV27" s="185"/>
      <c r="BTW27" s="185"/>
      <c r="BTX27" s="185"/>
      <c r="BTY27" s="185"/>
      <c r="BTZ27" s="185"/>
      <c r="BUA27" s="185"/>
      <c r="BUB27" s="185"/>
      <c r="BUC27" s="185"/>
      <c r="BUD27" s="185"/>
      <c r="BUE27" s="185"/>
      <c r="BUF27" s="185"/>
      <c r="BUG27" s="185"/>
      <c r="BUH27" s="185"/>
      <c r="BUI27" s="185"/>
      <c r="BUJ27" s="185"/>
      <c r="BUK27" s="185"/>
      <c r="BUL27" s="185"/>
      <c r="BUM27" s="185"/>
      <c r="BUN27" s="185"/>
      <c r="BUO27" s="185"/>
      <c r="BUP27" s="185"/>
      <c r="BUQ27" s="185"/>
      <c r="BUR27" s="185"/>
      <c r="BUS27" s="185"/>
      <c r="BUT27" s="185"/>
      <c r="BUU27" s="185"/>
      <c r="BUV27" s="185"/>
      <c r="BUW27" s="185"/>
      <c r="BUX27" s="185"/>
      <c r="BUY27" s="185"/>
      <c r="BUZ27" s="185"/>
      <c r="BVA27" s="185"/>
      <c r="BVB27" s="185"/>
      <c r="BVC27" s="185"/>
      <c r="BVD27" s="185"/>
      <c r="BVE27" s="185"/>
      <c r="BVF27" s="185"/>
      <c r="BVG27" s="185"/>
      <c r="BVH27" s="185"/>
      <c r="BVI27" s="185"/>
      <c r="BVJ27" s="185"/>
      <c r="BVK27" s="185"/>
      <c r="BVL27" s="185"/>
      <c r="BVM27" s="185"/>
      <c r="BVN27" s="185"/>
      <c r="BVO27" s="185"/>
      <c r="BVP27" s="185"/>
      <c r="BVQ27" s="185"/>
      <c r="BVR27" s="185"/>
      <c r="BVS27" s="185"/>
      <c r="BVT27" s="185"/>
      <c r="BVU27" s="185"/>
      <c r="BVV27" s="185"/>
      <c r="BVW27" s="185"/>
      <c r="BVX27" s="185"/>
      <c r="BVY27" s="185"/>
      <c r="BVZ27" s="185"/>
      <c r="BWA27" s="185"/>
      <c r="BWB27" s="185"/>
      <c r="BWC27" s="185"/>
      <c r="BWD27" s="185"/>
      <c r="BWE27" s="185"/>
      <c r="BWF27" s="185"/>
      <c r="BWG27" s="185"/>
      <c r="BWH27" s="185"/>
      <c r="BWI27" s="185"/>
      <c r="BWJ27" s="185"/>
      <c r="BWK27" s="185"/>
      <c r="BWL27" s="185"/>
      <c r="BWM27" s="185"/>
      <c r="BWN27" s="185"/>
      <c r="BWO27" s="185"/>
      <c r="BWP27" s="185"/>
      <c r="BWQ27" s="185"/>
      <c r="BWR27" s="185"/>
      <c r="BWS27" s="185"/>
      <c r="BWT27" s="185"/>
      <c r="BWU27" s="185"/>
      <c r="BWV27" s="185"/>
      <c r="BWW27" s="185"/>
      <c r="BWX27" s="185"/>
      <c r="BWY27" s="185"/>
      <c r="BWZ27" s="185"/>
      <c r="BXA27" s="185"/>
      <c r="BXB27" s="185"/>
      <c r="BXC27" s="185"/>
      <c r="BXD27" s="185"/>
      <c r="BXE27" s="185"/>
      <c r="BXF27" s="185"/>
      <c r="BXG27" s="185"/>
      <c r="BXH27" s="185"/>
      <c r="BXI27" s="185"/>
      <c r="BXJ27" s="185"/>
      <c r="BXK27" s="185"/>
      <c r="BXL27" s="185"/>
      <c r="BXM27" s="185"/>
      <c r="BXN27" s="185"/>
      <c r="BXO27" s="185"/>
      <c r="BXP27" s="185"/>
      <c r="BXQ27" s="185"/>
      <c r="BXR27" s="185"/>
      <c r="BXS27" s="185"/>
      <c r="BXT27" s="185"/>
      <c r="BXU27" s="185"/>
      <c r="BXV27" s="185"/>
      <c r="BXW27" s="185"/>
      <c r="BXX27" s="185"/>
      <c r="BXY27" s="185"/>
      <c r="BXZ27" s="185"/>
      <c r="BYA27" s="185"/>
      <c r="BYB27" s="185"/>
      <c r="BYC27" s="185"/>
      <c r="BYD27" s="185"/>
      <c r="BYE27" s="185"/>
      <c r="BYF27" s="185"/>
      <c r="BYG27" s="185"/>
      <c r="BYH27" s="185"/>
      <c r="BYI27" s="185"/>
      <c r="BYJ27" s="185"/>
      <c r="BYK27" s="185"/>
      <c r="BYL27" s="185"/>
      <c r="BYM27" s="185"/>
      <c r="BYN27" s="185"/>
      <c r="BYO27" s="185"/>
      <c r="BYP27" s="185"/>
      <c r="BYQ27" s="185"/>
      <c r="BYR27" s="185"/>
      <c r="BYS27" s="185"/>
      <c r="BYT27" s="185"/>
      <c r="BYU27" s="185"/>
      <c r="BYV27" s="185"/>
      <c r="BYW27" s="185"/>
      <c r="BYX27" s="185"/>
      <c r="BYY27" s="185"/>
      <c r="BYZ27" s="185"/>
      <c r="BZA27" s="185"/>
      <c r="BZB27" s="185"/>
      <c r="BZC27" s="185"/>
      <c r="BZD27" s="185"/>
      <c r="BZE27" s="185"/>
      <c r="BZF27" s="185"/>
      <c r="BZG27" s="185"/>
      <c r="BZH27" s="185"/>
      <c r="BZI27" s="185"/>
      <c r="BZJ27" s="185"/>
      <c r="BZK27" s="185"/>
      <c r="BZL27" s="185"/>
      <c r="BZM27" s="185"/>
      <c r="BZN27" s="185"/>
      <c r="BZO27" s="185"/>
      <c r="BZP27" s="185"/>
      <c r="BZQ27" s="185"/>
      <c r="BZR27" s="185"/>
      <c r="BZS27" s="185"/>
      <c r="BZT27" s="185"/>
      <c r="BZU27" s="185"/>
      <c r="BZV27" s="185"/>
      <c r="BZW27" s="185"/>
      <c r="BZX27" s="185"/>
      <c r="BZY27" s="185"/>
      <c r="BZZ27" s="185"/>
      <c r="CAA27" s="185"/>
      <c r="CAB27" s="185"/>
      <c r="CAC27" s="185"/>
      <c r="CAD27" s="185"/>
      <c r="CAE27" s="185"/>
      <c r="CAF27" s="185"/>
      <c r="CAG27" s="185"/>
      <c r="CAH27" s="185"/>
      <c r="CAI27" s="185"/>
      <c r="CAJ27" s="185"/>
      <c r="CAK27" s="185"/>
      <c r="CAL27" s="185"/>
      <c r="CAM27" s="185"/>
      <c r="CAN27" s="185"/>
      <c r="CAO27" s="185"/>
      <c r="CAP27" s="185"/>
      <c r="CAQ27" s="185"/>
      <c r="CAR27" s="185"/>
      <c r="CAS27" s="185"/>
      <c r="CAT27" s="185"/>
      <c r="CAU27" s="185"/>
      <c r="CAV27" s="185"/>
      <c r="CAW27" s="185"/>
      <c r="CAX27" s="185"/>
      <c r="CAY27" s="185"/>
      <c r="CAZ27" s="185"/>
      <c r="CBA27" s="185"/>
      <c r="CBB27" s="185"/>
      <c r="CBC27" s="185"/>
      <c r="CBD27" s="185"/>
      <c r="CBE27" s="185"/>
      <c r="CBF27" s="185"/>
      <c r="CBG27" s="185"/>
      <c r="CBH27" s="185"/>
      <c r="CBI27" s="185"/>
      <c r="CBJ27" s="185"/>
      <c r="CBK27" s="185"/>
      <c r="CBL27" s="185"/>
      <c r="CBM27" s="185"/>
      <c r="CBN27" s="185"/>
      <c r="CBO27" s="185"/>
      <c r="CBP27" s="185"/>
      <c r="CBQ27" s="185"/>
      <c r="CBR27" s="185"/>
      <c r="CBS27" s="185"/>
      <c r="CBT27" s="185"/>
      <c r="CBU27" s="185"/>
      <c r="CBV27" s="185"/>
      <c r="CBW27" s="185"/>
      <c r="CBX27" s="185"/>
      <c r="CBY27" s="185"/>
      <c r="CBZ27" s="185"/>
      <c r="CCA27" s="185"/>
      <c r="CCB27" s="185"/>
      <c r="CCC27" s="185"/>
      <c r="CCD27" s="185"/>
      <c r="CCE27" s="185"/>
      <c r="CCF27" s="185"/>
      <c r="CCG27" s="185"/>
      <c r="CCH27" s="185"/>
      <c r="CCI27" s="185"/>
      <c r="CCJ27" s="185"/>
      <c r="CCK27" s="185"/>
      <c r="CCL27" s="185"/>
      <c r="CCM27" s="185"/>
      <c r="CCN27" s="185"/>
      <c r="CCO27" s="185"/>
      <c r="CCP27" s="185"/>
      <c r="CCQ27" s="185"/>
      <c r="CCR27" s="185"/>
      <c r="CCS27" s="185"/>
      <c r="CCT27" s="185"/>
      <c r="CCU27" s="185"/>
      <c r="CCV27" s="185"/>
      <c r="CCW27" s="185"/>
      <c r="CCX27" s="185"/>
      <c r="CCY27" s="185"/>
      <c r="CCZ27" s="185"/>
      <c r="CDA27" s="185"/>
      <c r="CDB27" s="185"/>
      <c r="CDC27" s="185"/>
      <c r="CDD27" s="185"/>
      <c r="CDE27" s="185"/>
      <c r="CDF27" s="185"/>
      <c r="CDG27" s="185"/>
      <c r="CDH27" s="185"/>
      <c r="CDI27" s="185"/>
      <c r="CDJ27" s="185"/>
      <c r="CDK27" s="185"/>
      <c r="CDL27" s="185"/>
      <c r="CDM27" s="185"/>
      <c r="CDN27" s="185"/>
      <c r="CDO27" s="185"/>
      <c r="CDP27" s="185"/>
      <c r="CDQ27" s="185"/>
      <c r="CDR27" s="185"/>
      <c r="CDS27" s="185"/>
      <c r="CDT27" s="185"/>
      <c r="CDU27" s="185"/>
      <c r="CDV27" s="185"/>
      <c r="CDW27" s="185"/>
      <c r="CDX27" s="185"/>
      <c r="CDY27" s="185"/>
      <c r="CDZ27" s="185"/>
      <c r="CEA27" s="185"/>
      <c r="CEB27" s="185"/>
      <c r="CEC27" s="185"/>
      <c r="CED27" s="185"/>
      <c r="CEE27" s="185"/>
      <c r="CEF27" s="185"/>
      <c r="CEG27" s="185"/>
      <c r="CEH27" s="185"/>
      <c r="CEI27" s="185"/>
      <c r="CEJ27" s="185"/>
      <c r="CEK27" s="185"/>
      <c r="CEL27" s="185"/>
      <c r="CEM27" s="185"/>
      <c r="CEN27" s="185"/>
      <c r="CEO27" s="185"/>
      <c r="CEP27" s="185"/>
      <c r="CEQ27" s="185"/>
      <c r="CER27" s="185"/>
      <c r="CES27" s="185"/>
      <c r="CET27" s="185"/>
      <c r="CEU27" s="185"/>
      <c r="CEV27" s="185"/>
      <c r="CEW27" s="185"/>
      <c r="CEX27" s="185"/>
      <c r="CEY27" s="185"/>
      <c r="CEZ27" s="185"/>
      <c r="CFA27" s="185"/>
      <c r="CFB27" s="185"/>
      <c r="CFC27" s="185"/>
      <c r="CFD27" s="185"/>
      <c r="CFE27" s="185"/>
      <c r="CFF27" s="185"/>
      <c r="CFG27" s="185"/>
      <c r="CFH27" s="185"/>
      <c r="CFI27" s="185"/>
      <c r="CFJ27" s="185"/>
      <c r="CFK27" s="185"/>
      <c r="CFL27" s="185"/>
      <c r="CFM27" s="185"/>
      <c r="CFN27" s="185"/>
      <c r="CFO27" s="185"/>
      <c r="CFP27" s="185"/>
      <c r="CFQ27" s="185"/>
      <c r="CFR27" s="185"/>
      <c r="CFS27" s="185"/>
      <c r="CFT27" s="185"/>
      <c r="CFU27" s="185"/>
      <c r="CFV27" s="185"/>
      <c r="CFW27" s="185"/>
      <c r="CFX27" s="185"/>
      <c r="CFY27" s="185"/>
      <c r="CFZ27" s="185"/>
      <c r="CGA27" s="185"/>
      <c r="CGB27" s="185"/>
      <c r="CGC27" s="185"/>
      <c r="CGD27" s="185"/>
      <c r="CGE27" s="185"/>
      <c r="CGF27" s="185"/>
      <c r="CGG27" s="185"/>
      <c r="CGH27" s="185"/>
      <c r="CGI27" s="185"/>
      <c r="CGJ27" s="185"/>
      <c r="CGK27" s="185"/>
      <c r="CGL27" s="185"/>
      <c r="CGM27" s="185"/>
      <c r="CGN27" s="185"/>
      <c r="CGO27" s="185"/>
      <c r="CGP27" s="185"/>
      <c r="CGQ27" s="185"/>
      <c r="CGR27" s="185"/>
      <c r="CGS27" s="185"/>
      <c r="CGT27" s="185"/>
      <c r="CGU27" s="185"/>
      <c r="CGV27" s="185"/>
      <c r="CGW27" s="185"/>
      <c r="CGX27" s="185"/>
      <c r="CGY27" s="185"/>
      <c r="CGZ27" s="185"/>
      <c r="CHA27" s="185"/>
      <c r="CHB27" s="185"/>
      <c r="CHC27" s="185"/>
      <c r="CHD27" s="185"/>
      <c r="CHE27" s="185"/>
      <c r="CHF27" s="185"/>
      <c r="CHG27" s="185"/>
      <c r="CHH27" s="185"/>
      <c r="CHI27" s="185"/>
      <c r="CHJ27" s="185"/>
      <c r="CHK27" s="185"/>
      <c r="CHL27" s="185"/>
      <c r="CHM27" s="185"/>
      <c r="CHN27" s="185"/>
      <c r="CHO27" s="185"/>
      <c r="CHP27" s="185"/>
      <c r="CHQ27" s="185"/>
      <c r="CHR27" s="185"/>
      <c r="CHS27" s="185"/>
      <c r="CHT27" s="185"/>
      <c r="CHU27" s="185"/>
      <c r="CHV27" s="185"/>
      <c r="CHW27" s="185"/>
      <c r="CHX27" s="185"/>
      <c r="CHY27" s="185"/>
      <c r="CHZ27" s="185"/>
      <c r="CIA27" s="185"/>
      <c r="CIB27" s="185"/>
      <c r="CIC27" s="185"/>
      <c r="CID27" s="185"/>
      <c r="CIE27" s="185"/>
      <c r="CIF27" s="185"/>
      <c r="CIG27" s="185"/>
      <c r="CIH27" s="185"/>
      <c r="CII27" s="185"/>
      <c r="CIJ27" s="185"/>
      <c r="CIK27" s="185"/>
      <c r="CIL27" s="185"/>
      <c r="CIM27" s="185"/>
      <c r="CIN27" s="185"/>
      <c r="CIO27" s="185"/>
      <c r="CIP27" s="185"/>
      <c r="CIQ27" s="185"/>
      <c r="CIR27" s="185"/>
      <c r="CIS27" s="185"/>
      <c r="CIT27" s="185"/>
      <c r="CIU27" s="185"/>
      <c r="CIV27" s="185"/>
      <c r="CIW27" s="185"/>
      <c r="CIX27" s="185"/>
      <c r="CIY27" s="185"/>
      <c r="CIZ27" s="185"/>
      <c r="CJA27" s="185"/>
      <c r="CJB27" s="185"/>
      <c r="CJC27" s="185"/>
      <c r="CJD27" s="185"/>
      <c r="CJE27" s="185"/>
      <c r="CJF27" s="185"/>
      <c r="CJG27" s="185"/>
      <c r="CJH27" s="185"/>
      <c r="CJI27" s="185"/>
      <c r="CJJ27" s="185"/>
      <c r="CJK27" s="185"/>
      <c r="CJL27" s="185"/>
      <c r="CJM27" s="185"/>
      <c r="CJN27" s="185"/>
      <c r="CJO27" s="185"/>
      <c r="CJP27" s="185"/>
      <c r="CJQ27" s="185"/>
      <c r="CJR27" s="185"/>
      <c r="CJS27" s="185"/>
      <c r="CJT27" s="185"/>
      <c r="CJU27" s="185"/>
      <c r="CJV27" s="185"/>
      <c r="CJW27" s="185"/>
      <c r="CJX27" s="185"/>
      <c r="CJY27" s="185"/>
      <c r="CJZ27" s="185"/>
      <c r="CKA27" s="185"/>
      <c r="CKB27" s="185"/>
      <c r="CKC27" s="185"/>
      <c r="CKD27" s="185"/>
      <c r="CKE27" s="185"/>
      <c r="CKF27" s="185"/>
      <c r="CKG27" s="185"/>
      <c r="CKH27" s="185"/>
      <c r="CKI27" s="185"/>
      <c r="CKJ27" s="185"/>
      <c r="CKK27" s="185"/>
      <c r="CKL27" s="185"/>
      <c r="CKM27" s="185"/>
      <c r="CKN27" s="185"/>
      <c r="CKO27" s="185"/>
      <c r="CKP27" s="185"/>
      <c r="CKQ27" s="185"/>
      <c r="CKR27" s="185"/>
      <c r="CKS27" s="185"/>
      <c r="CKT27" s="185"/>
      <c r="CKU27" s="185"/>
      <c r="CKV27" s="185"/>
      <c r="CKW27" s="185"/>
      <c r="CKX27" s="185"/>
      <c r="CKY27" s="185"/>
      <c r="CKZ27" s="185"/>
      <c r="CLA27" s="185"/>
      <c r="CLB27" s="185"/>
      <c r="CLC27" s="185"/>
      <c r="CLD27" s="185"/>
      <c r="CLE27" s="185"/>
      <c r="CLF27" s="185"/>
      <c r="CLG27" s="185"/>
      <c r="CLH27" s="185"/>
      <c r="CLI27" s="185"/>
      <c r="CLJ27" s="185"/>
      <c r="CLK27" s="185"/>
      <c r="CLL27" s="185"/>
      <c r="CLM27" s="185"/>
      <c r="CLN27" s="185"/>
      <c r="CLO27" s="185"/>
      <c r="CLP27" s="185"/>
      <c r="CLQ27" s="185"/>
      <c r="CLR27" s="185"/>
      <c r="CLS27" s="185"/>
      <c r="CLT27" s="185"/>
      <c r="CLU27" s="185"/>
      <c r="CLV27" s="185"/>
      <c r="CLW27" s="185"/>
      <c r="CLX27" s="185"/>
      <c r="CLY27" s="185"/>
      <c r="CLZ27" s="185"/>
      <c r="CMA27" s="185"/>
      <c r="CMB27" s="185"/>
      <c r="CMC27" s="185"/>
      <c r="CMD27" s="185"/>
      <c r="CME27" s="185"/>
      <c r="CMF27" s="185"/>
      <c r="CMG27" s="185"/>
      <c r="CMH27" s="185"/>
      <c r="CMI27" s="185"/>
      <c r="CMJ27" s="185"/>
      <c r="CMK27" s="185"/>
      <c r="CML27" s="185"/>
      <c r="CMM27" s="185"/>
      <c r="CMN27" s="185"/>
      <c r="CMO27" s="185"/>
      <c r="CMP27" s="185"/>
      <c r="CMQ27" s="185"/>
      <c r="CMR27" s="185"/>
      <c r="CMS27" s="185"/>
      <c r="CMT27" s="185"/>
      <c r="CMU27" s="185"/>
      <c r="CMV27" s="185"/>
      <c r="CMW27" s="185"/>
      <c r="CMX27" s="185"/>
      <c r="CMY27" s="185"/>
      <c r="CMZ27" s="185"/>
      <c r="CNA27" s="185"/>
      <c r="CNB27" s="185"/>
      <c r="CNC27" s="185"/>
      <c r="CND27" s="185"/>
      <c r="CNE27" s="185"/>
      <c r="CNF27" s="185"/>
      <c r="CNG27" s="185"/>
      <c r="CNH27" s="185"/>
      <c r="CNI27" s="185"/>
      <c r="CNJ27" s="185"/>
      <c r="CNK27" s="185"/>
      <c r="CNL27" s="185"/>
      <c r="CNM27" s="185"/>
      <c r="CNN27" s="185"/>
      <c r="CNO27" s="185"/>
      <c r="CNP27" s="185"/>
      <c r="CNQ27" s="185"/>
      <c r="CNR27" s="185"/>
      <c r="CNS27" s="185"/>
      <c r="CNT27" s="185"/>
      <c r="CNU27" s="185"/>
      <c r="CNV27" s="185"/>
      <c r="CNW27" s="185"/>
      <c r="CNX27" s="185"/>
      <c r="CNY27" s="185"/>
      <c r="CNZ27" s="185"/>
      <c r="COA27" s="185"/>
      <c r="COB27" s="185"/>
      <c r="COC27" s="185"/>
      <c r="COD27" s="185"/>
      <c r="COE27" s="185"/>
      <c r="COF27" s="185"/>
      <c r="COG27" s="185"/>
      <c r="COH27" s="185"/>
      <c r="COI27" s="185"/>
      <c r="COJ27" s="185"/>
      <c r="COK27" s="185"/>
      <c r="COL27" s="185"/>
      <c r="COM27" s="185"/>
      <c r="CON27" s="185"/>
      <c r="COO27" s="185"/>
      <c r="COP27" s="185"/>
      <c r="COQ27" s="185"/>
      <c r="COR27" s="185"/>
      <c r="COS27" s="185"/>
      <c r="COT27" s="185"/>
      <c r="COU27" s="185"/>
      <c r="COV27" s="185"/>
      <c r="COW27" s="185"/>
      <c r="COX27" s="185"/>
      <c r="COY27" s="185"/>
      <c r="COZ27" s="185"/>
      <c r="CPA27" s="185"/>
      <c r="CPB27" s="185"/>
      <c r="CPC27" s="185"/>
      <c r="CPD27" s="185"/>
      <c r="CPE27" s="185"/>
      <c r="CPF27" s="185"/>
      <c r="CPG27" s="185"/>
      <c r="CPH27" s="185"/>
      <c r="CPI27" s="185"/>
      <c r="CPJ27" s="185"/>
      <c r="CPK27" s="185"/>
      <c r="CPL27" s="185"/>
      <c r="CPM27" s="185"/>
      <c r="CPN27" s="185"/>
      <c r="CPO27" s="185"/>
      <c r="CPP27" s="185"/>
      <c r="CPQ27" s="185"/>
      <c r="CPR27" s="185"/>
      <c r="CPS27" s="185"/>
      <c r="CPT27" s="185"/>
      <c r="CPU27" s="185"/>
      <c r="CPV27" s="185"/>
      <c r="CPW27" s="185"/>
      <c r="CPX27" s="185"/>
      <c r="CPY27" s="185"/>
      <c r="CPZ27" s="185"/>
      <c r="CQA27" s="185"/>
      <c r="CQB27" s="185"/>
      <c r="CQC27" s="185"/>
      <c r="CQD27" s="185"/>
      <c r="CQE27" s="185"/>
      <c r="CQF27" s="185"/>
      <c r="CQG27" s="185"/>
      <c r="CQH27" s="185"/>
      <c r="CQI27" s="185"/>
      <c r="CQJ27" s="185"/>
      <c r="CQK27" s="185"/>
      <c r="CQL27" s="185"/>
      <c r="CQM27" s="185"/>
      <c r="CQN27" s="185"/>
      <c r="CQO27" s="185"/>
      <c r="CQP27" s="185"/>
      <c r="CQQ27" s="185"/>
      <c r="CQR27" s="185"/>
      <c r="CQS27" s="185"/>
      <c r="CQT27" s="185"/>
      <c r="CQU27" s="185"/>
      <c r="CQV27" s="185"/>
      <c r="CQW27" s="185"/>
      <c r="CQX27" s="185"/>
      <c r="CQY27" s="185"/>
      <c r="CQZ27" s="185"/>
      <c r="CRA27" s="185"/>
      <c r="CRB27" s="185"/>
      <c r="CRC27" s="185"/>
      <c r="CRD27" s="185"/>
      <c r="CRE27" s="185"/>
      <c r="CRF27" s="185"/>
      <c r="CRG27" s="185"/>
      <c r="CRH27" s="185"/>
      <c r="CRI27" s="185"/>
      <c r="CRJ27" s="185"/>
      <c r="CRK27" s="185"/>
      <c r="CRL27" s="185"/>
      <c r="CRM27" s="185"/>
      <c r="CRN27" s="185"/>
      <c r="CRO27" s="185"/>
      <c r="CRP27" s="185"/>
      <c r="CRQ27" s="185"/>
      <c r="CRR27" s="185"/>
      <c r="CRS27" s="185"/>
      <c r="CRT27" s="185"/>
      <c r="CRU27" s="185"/>
      <c r="CRV27" s="185"/>
      <c r="CRW27" s="185"/>
      <c r="CRX27" s="185"/>
      <c r="CRY27" s="185"/>
      <c r="CRZ27" s="185"/>
      <c r="CSA27" s="185"/>
      <c r="CSB27" s="185"/>
      <c r="CSC27" s="185"/>
      <c r="CSD27" s="185"/>
      <c r="CSE27" s="185"/>
      <c r="CSF27" s="185"/>
      <c r="CSG27" s="185"/>
      <c r="CSH27" s="185"/>
      <c r="CSI27" s="185"/>
      <c r="CSJ27" s="185"/>
      <c r="CSK27" s="185"/>
      <c r="CSL27" s="185"/>
      <c r="CSM27" s="185"/>
      <c r="CSN27" s="185"/>
      <c r="CSO27" s="185"/>
      <c r="CSP27" s="185"/>
      <c r="CSQ27" s="185"/>
      <c r="CSR27" s="185"/>
      <c r="CSS27" s="185"/>
      <c r="CST27" s="185"/>
      <c r="CSU27" s="185"/>
      <c r="CSV27" s="185"/>
      <c r="CSW27" s="185"/>
      <c r="CSX27" s="185"/>
      <c r="CSY27" s="185"/>
      <c r="CSZ27" s="185"/>
      <c r="CTA27" s="185"/>
      <c r="CTB27" s="185"/>
      <c r="CTC27" s="185"/>
      <c r="CTD27" s="185"/>
      <c r="CTE27" s="185"/>
      <c r="CTF27" s="185"/>
      <c r="CTG27" s="185"/>
      <c r="CTH27" s="185"/>
      <c r="CTI27" s="185"/>
      <c r="CTJ27" s="185"/>
      <c r="CTK27" s="185"/>
      <c r="CTL27" s="185"/>
      <c r="CTM27" s="185"/>
      <c r="CTN27" s="185"/>
      <c r="CTO27" s="185"/>
      <c r="CTP27" s="185"/>
      <c r="CTQ27" s="185"/>
      <c r="CTR27" s="185"/>
      <c r="CTS27" s="185"/>
      <c r="CTT27" s="185"/>
      <c r="CTU27" s="185"/>
      <c r="CTV27" s="185"/>
      <c r="CTW27" s="185"/>
      <c r="CTX27" s="185"/>
      <c r="CTY27" s="185"/>
      <c r="CTZ27" s="185"/>
      <c r="CUA27" s="185"/>
      <c r="CUB27" s="185"/>
      <c r="CUC27" s="185"/>
      <c r="CUD27" s="185"/>
      <c r="CUE27" s="185"/>
      <c r="CUF27" s="185"/>
      <c r="CUG27" s="185"/>
      <c r="CUH27" s="185"/>
      <c r="CUI27" s="185"/>
      <c r="CUJ27" s="185"/>
      <c r="CUK27" s="185"/>
      <c r="CUL27" s="185"/>
      <c r="CUM27" s="185"/>
      <c r="CUN27" s="185"/>
      <c r="CUO27" s="185"/>
      <c r="CUP27" s="185"/>
      <c r="CUQ27" s="185"/>
      <c r="CUR27" s="185"/>
      <c r="CUS27" s="185"/>
      <c r="CUT27" s="185"/>
      <c r="CUU27" s="185"/>
      <c r="CUV27" s="185"/>
      <c r="CUW27" s="185"/>
      <c r="CUX27" s="185"/>
      <c r="CUY27" s="185"/>
      <c r="CUZ27" s="185"/>
      <c r="CVA27" s="185"/>
      <c r="CVB27" s="185"/>
      <c r="CVC27" s="185"/>
      <c r="CVD27" s="185"/>
      <c r="CVE27" s="185"/>
      <c r="CVF27" s="185"/>
      <c r="CVG27" s="185"/>
      <c r="CVH27" s="185"/>
      <c r="CVI27" s="185"/>
      <c r="CVJ27" s="185"/>
      <c r="CVK27" s="185"/>
      <c r="CVL27" s="185"/>
      <c r="CVM27" s="185"/>
      <c r="CVN27" s="185"/>
      <c r="CVO27" s="185"/>
      <c r="CVP27" s="185"/>
      <c r="CVQ27" s="185"/>
      <c r="CVR27" s="185"/>
      <c r="CVS27" s="185"/>
      <c r="CVT27" s="185"/>
      <c r="CVU27" s="185"/>
      <c r="CVV27" s="185"/>
      <c r="CVW27" s="185"/>
      <c r="CVX27" s="185"/>
      <c r="CVY27" s="185"/>
      <c r="CVZ27" s="185"/>
      <c r="CWA27" s="185"/>
      <c r="CWB27" s="185"/>
      <c r="CWC27" s="185"/>
      <c r="CWD27" s="185"/>
      <c r="CWE27" s="185"/>
      <c r="CWF27" s="185"/>
      <c r="CWG27" s="185"/>
      <c r="CWH27" s="185"/>
      <c r="CWI27" s="185"/>
      <c r="CWJ27" s="185"/>
      <c r="CWK27" s="185"/>
      <c r="CWL27" s="185"/>
      <c r="CWM27" s="185"/>
      <c r="CWN27" s="185"/>
      <c r="CWO27" s="185"/>
      <c r="CWP27" s="185"/>
      <c r="CWQ27" s="185"/>
      <c r="CWR27" s="185"/>
      <c r="CWS27" s="185"/>
      <c r="CWT27" s="185"/>
      <c r="CWU27" s="185"/>
      <c r="CWV27" s="185"/>
      <c r="CWW27" s="185"/>
      <c r="CWX27" s="185"/>
      <c r="CWY27" s="185"/>
      <c r="CWZ27" s="185"/>
      <c r="CXA27" s="185"/>
      <c r="CXB27" s="185"/>
      <c r="CXC27" s="185"/>
      <c r="CXD27" s="185"/>
      <c r="CXE27" s="185"/>
      <c r="CXF27" s="185"/>
      <c r="CXG27" s="185"/>
      <c r="CXH27" s="185"/>
      <c r="CXI27" s="185"/>
      <c r="CXJ27" s="185"/>
      <c r="CXK27" s="185"/>
      <c r="CXL27" s="185"/>
      <c r="CXM27" s="185"/>
      <c r="CXN27" s="185"/>
      <c r="CXO27" s="185"/>
      <c r="CXP27" s="185"/>
      <c r="CXQ27" s="185"/>
      <c r="CXR27" s="185"/>
      <c r="CXS27" s="185"/>
      <c r="CXT27" s="185"/>
      <c r="CXU27" s="185"/>
      <c r="CXV27" s="185"/>
      <c r="CXW27" s="185"/>
      <c r="CXX27" s="185"/>
      <c r="CXY27" s="185"/>
      <c r="CXZ27" s="185"/>
      <c r="CYA27" s="185"/>
      <c r="CYB27" s="185"/>
      <c r="CYC27" s="185"/>
      <c r="CYD27" s="185"/>
      <c r="CYE27" s="185"/>
      <c r="CYF27" s="185"/>
      <c r="CYG27" s="185"/>
      <c r="CYH27" s="185"/>
      <c r="CYI27" s="185"/>
      <c r="CYJ27" s="185"/>
      <c r="CYK27" s="185"/>
      <c r="CYL27" s="185"/>
      <c r="CYM27" s="185"/>
      <c r="CYN27" s="185"/>
      <c r="CYO27" s="185"/>
      <c r="CYP27" s="185"/>
      <c r="CYQ27" s="185"/>
      <c r="CYR27" s="185"/>
      <c r="CYS27" s="185"/>
      <c r="CYT27" s="185"/>
      <c r="CYU27" s="185"/>
      <c r="CYV27" s="185"/>
      <c r="CYW27" s="185"/>
      <c r="CYX27" s="185"/>
      <c r="CYY27" s="185"/>
      <c r="CYZ27" s="185"/>
      <c r="CZA27" s="185"/>
      <c r="CZB27" s="185"/>
      <c r="CZC27" s="185"/>
      <c r="CZD27" s="185"/>
      <c r="CZE27" s="185"/>
      <c r="CZF27" s="185"/>
      <c r="CZG27" s="185"/>
      <c r="CZH27" s="185"/>
      <c r="CZI27" s="185"/>
      <c r="CZJ27" s="185"/>
      <c r="CZK27" s="185"/>
      <c r="CZL27" s="185"/>
      <c r="CZM27" s="185"/>
      <c r="CZN27" s="185"/>
      <c r="CZO27" s="185"/>
      <c r="CZP27" s="185"/>
      <c r="CZQ27" s="185"/>
      <c r="CZR27" s="185"/>
      <c r="CZS27" s="185"/>
      <c r="CZT27" s="185"/>
      <c r="CZU27" s="185"/>
      <c r="CZV27" s="185"/>
      <c r="CZW27" s="185"/>
      <c r="CZX27" s="185"/>
      <c r="CZY27" s="185"/>
      <c r="CZZ27" s="185"/>
      <c r="DAA27" s="185"/>
      <c r="DAB27" s="185"/>
      <c r="DAC27" s="185"/>
      <c r="DAD27" s="185"/>
      <c r="DAE27" s="185"/>
      <c r="DAF27" s="185"/>
      <c r="DAG27" s="185"/>
      <c r="DAH27" s="185"/>
      <c r="DAI27" s="185"/>
      <c r="DAJ27" s="185"/>
      <c r="DAK27" s="185"/>
      <c r="DAL27" s="185"/>
      <c r="DAM27" s="185"/>
      <c r="DAN27" s="185"/>
      <c r="DAO27" s="185"/>
      <c r="DAP27" s="185"/>
      <c r="DAQ27" s="185"/>
      <c r="DAR27" s="185"/>
      <c r="DAS27" s="185"/>
      <c r="DAT27" s="185"/>
      <c r="DAU27" s="185"/>
      <c r="DAV27" s="185"/>
      <c r="DAW27" s="185"/>
      <c r="DAX27" s="185"/>
      <c r="DAY27" s="185"/>
      <c r="DAZ27" s="185"/>
      <c r="DBA27" s="185"/>
      <c r="DBB27" s="185"/>
      <c r="DBC27" s="185"/>
      <c r="DBD27" s="185"/>
      <c r="DBE27" s="185"/>
      <c r="DBF27" s="185"/>
      <c r="DBG27" s="185"/>
      <c r="DBH27" s="185"/>
      <c r="DBI27" s="185"/>
      <c r="DBJ27" s="185"/>
      <c r="DBK27" s="185"/>
      <c r="DBL27" s="185"/>
      <c r="DBM27" s="185"/>
      <c r="DBN27" s="185"/>
      <c r="DBO27" s="185"/>
      <c r="DBP27" s="185"/>
      <c r="DBQ27" s="185"/>
      <c r="DBR27" s="185"/>
      <c r="DBS27" s="185"/>
      <c r="DBT27" s="185"/>
      <c r="DBU27" s="185"/>
      <c r="DBV27" s="185"/>
      <c r="DBW27" s="185"/>
      <c r="DBX27" s="185"/>
      <c r="DBY27" s="185"/>
      <c r="DBZ27" s="185"/>
      <c r="DCA27" s="185"/>
      <c r="DCB27" s="185"/>
      <c r="DCC27" s="185"/>
      <c r="DCD27" s="185"/>
      <c r="DCE27" s="185"/>
      <c r="DCF27" s="185"/>
      <c r="DCG27" s="185"/>
      <c r="DCH27" s="185"/>
      <c r="DCI27" s="185"/>
      <c r="DCJ27" s="185"/>
      <c r="DCK27" s="185"/>
      <c r="DCL27" s="185"/>
      <c r="DCM27" s="185"/>
      <c r="DCN27" s="185"/>
      <c r="DCO27" s="185"/>
      <c r="DCP27" s="185"/>
      <c r="DCQ27" s="185"/>
      <c r="DCR27" s="185"/>
      <c r="DCS27" s="185"/>
      <c r="DCT27" s="185"/>
      <c r="DCU27" s="185"/>
      <c r="DCV27" s="185"/>
      <c r="DCW27" s="185"/>
      <c r="DCX27" s="185"/>
      <c r="DCY27" s="185"/>
      <c r="DCZ27" s="185"/>
      <c r="DDA27" s="185"/>
      <c r="DDB27" s="185"/>
      <c r="DDC27" s="185"/>
      <c r="DDD27" s="185"/>
      <c r="DDE27" s="185"/>
      <c r="DDF27" s="185"/>
      <c r="DDG27" s="185"/>
      <c r="DDH27" s="185"/>
      <c r="DDI27" s="185"/>
      <c r="DDJ27" s="185"/>
      <c r="DDK27" s="185"/>
      <c r="DDL27" s="185"/>
      <c r="DDM27" s="185"/>
      <c r="DDN27" s="185"/>
      <c r="DDO27" s="185"/>
      <c r="DDP27" s="185"/>
      <c r="DDQ27" s="185"/>
      <c r="DDR27" s="185"/>
      <c r="DDS27" s="185"/>
      <c r="DDT27" s="185"/>
      <c r="DDU27" s="185"/>
      <c r="DDV27" s="185"/>
      <c r="DDW27" s="185"/>
      <c r="DDX27" s="185"/>
      <c r="DDY27" s="185"/>
      <c r="DDZ27" s="185"/>
      <c r="DEA27" s="185"/>
      <c r="DEB27" s="185"/>
      <c r="DEC27" s="185"/>
      <c r="DED27" s="185"/>
      <c r="DEE27" s="185"/>
      <c r="DEF27" s="185"/>
      <c r="DEG27" s="185"/>
      <c r="DEH27" s="185"/>
      <c r="DEI27" s="185"/>
      <c r="DEJ27" s="185"/>
      <c r="DEK27" s="185"/>
      <c r="DEL27" s="185"/>
      <c r="DEM27" s="185"/>
      <c r="DEN27" s="185"/>
      <c r="DEO27" s="185"/>
      <c r="DEP27" s="185"/>
      <c r="DEQ27" s="185"/>
      <c r="DER27" s="185"/>
      <c r="DES27" s="185"/>
      <c r="DET27" s="185"/>
      <c r="DEU27" s="185"/>
      <c r="DEV27" s="185"/>
      <c r="DEW27" s="185"/>
      <c r="DEX27" s="185"/>
      <c r="DEY27" s="185"/>
      <c r="DEZ27" s="185"/>
      <c r="DFA27" s="185"/>
      <c r="DFB27" s="185"/>
      <c r="DFC27" s="185"/>
      <c r="DFD27" s="185"/>
      <c r="DFE27" s="185"/>
      <c r="DFF27" s="185"/>
      <c r="DFG27" s="185"/>
      <c r="DFH27" s="185"/>
      <c r="DFI27" s="185"/>
      <c r="DFJ27" s="185"/>
      <c r="DFK27" s="185"/>
      <c r="DFL27" s="185"/>
      <c r="DFM27" s="185"/>
      <c r="DFN27" s="185"/>
      <c r="DFO27" s="185"/>
      <c r="DFP27" s="185"/>
      <c r="DFQ27" s="185"/>
      <c r="DFR27" s="185"/>
      <c r="DFS27" s="185"/>
      <c r="DFT27" s="185"/>
      <c r="DFU27" s="185"/>
      <c r="DFV27" s="185"/>
      <c r="DFW27" s="185"/>
      <c r="DFX27" s="185"/>
      <c r="DFY27" s="185"/>
      <c r="DFZ27" s="185"/>
      <c r="DGA27" s="185"/>
      <c r="DGB27" s="185"/>
      <c r="DGC27" s="185"/>
      <c r="DGD27" s="185"/>
      <c r="DGE27" s="185"/>
      <c r="DGF27" s="185"/>
      <c r="DGG27" s="185"/>
      <c r="DGH27" s="185"/>
      <c r="DGI27" s="185"/>
      <c r="DGJ27" s="185"/>
      <c r="DGK27" s="185"/>
      <c r="DGL27" s="185"/>
      <c r="DGM27" s="185"/>
      <c r="DGN27" s="185"/>
      <c r="DGO27" s="185"/>
      <c r="DGP27" s="185"/>
      <c r="DGQ27" s="185"/>
      <c r="DGR27" s="185"/>
      <c r="DGS27" s="185"/>
      <c r="DGT27" s="185"/>
      <c r="DGU27" s="185"/>
      <c r="DGV27" s="185"/>
      <c r="DGW27" s="185"/>
      <c r="DGX27" s="185"/>
      <c r="DGY27" s="185"/>
      <c r="DGZ27" s="185"/>
      <c r="DHA27" s="185"/>
      <c r="DHB27" s="185"/>
      <c r="DHC27" s="185"/>
      <c r="DHD27" s="185"/>
      <c r="DHE27" s="185"/>
      <c r="DHF27" s="185"/>
      <c r="DHG27" s="185"/>
      <c r="DHH27" s="185"/>
      <c r="DHI27" s="185"/>
      <c r="DHJ27" s="185"/>
      <c r="DHK27" s="185"/>
      <c r="DHL27" s="185"/>
      <c r="DHM27" s="185"/>
      <c r="DHN27" s="185"/>
      <c r="DHO27" s="185"/>
      <c r="DHP27" s="185"/>
      <c r="DHQ27" s="185"/>
      <c r="DHR27" s="185"/>
      <c r="DHS27" s="185"/>
      <c r="DHT27" s="185"/>
      <c r="DHU27" s="185"/>
      <c r="DHV27" s="185"/>
      <c r="DHW27" s="185"/>
      <c r="DHX27" s="185"/>
      <c r="DHY27" s="185"/>
      <c r="DHZ27" s="185"/>
      <c r="DIA27" s="185"/>
      <c r="DIB27" s="185"/>
      <c r="DIC27" s="185"/>
      <c r="DID27" s="185"/>
      <c r="DIE27" s="185"/>
      <c r="DIF27" s="185"/>
      <c r="DIG27" s="185"/>
      <c r="DIH27" s="185"/>
      <c r="DII27" s="185"/>
      <c r="DIJ27" s="185"/>
      <c r="DIK27" s="185"/>
      <c r="DIL27" s="185"/>
      <c r="DIM27" s="185"/>
      <c r="DIN27" s="185"/>
      <c r="DIO27" s="185"/>
      <c r="DIP27" s="185"/>
      <c r="DIQ27" s="185"/>
      <c r="DIR27" s="185"/>
      <c r="DIS27" s="185"/>
      <c r="DIT27" s="185"/>
      <c r="DIU27" s="185"/>
      <c r="DIV27" s="185"/>
      <c r="DIW27" s="185"/>
      <c r="DIX27" s="185"/>
      <c r="DIY27" s="185"/>
      <c r="DIZ27" s="185"/>
      <c r="DJA27" s="185"/>
      <c r="DJB27" s="185"/>
      <c r="DJC27" s="185"/>
      <c r="DJD27" s="185"/>
      <c r="DJE27" s="185"/>
      <c r="DJF27" s="185"/>
      <c r="DJG27" s="185"/>
      <c r="DJH27" s="185"/>
      <c r="DJI27" s="185"/>
      <c r="DJJ27" s="185"/>
      <c r="DJK27" s="185"/>
      <c r="DJL27" s="185"/>
      <c r="DJM27" s="185"/>
      <c r="DJN27" s="185"/>
      <c r="DJO27" s="185"/>
      <c r="DJP27" s="185"/>
      <c r="DJQ27" s="185"/>
      <c r="DJR27" s="185"/>
      <c r="DJS27" s="185"/>
      <c r="DJT27" s="185"/>
      <c r="DJU27" s="185"/>
      <c r="DJV27" s="185"/>
      <c r="DJW27" s="185"/>
      <c r="DJX27" s="185"/>
      <c r="DJY27" s="185"/>
      <c r="DJZ27" s="185"/>
      <c r="DKA27" s="185"/>
      <c r="DKB27" s="185"/>
      <c r="DKC27" s="185"/>
      <c r="DKD27" s="185"/>
      <c r="DKE27" s="185"/>
      <c r="DKF27" s="185"/>
      <c r="DKG27" s="185"/>
      <c r="DKH27" s="185"/>
      <c r="DKI27" s="185"/>
      <c r="DKJ27" s="185"/>
      <c r="DKK27" s="185"/>
      <c r="DKL27" s="185"/>
      <c r="DKM27" s="185"/>
      <c r="DKN27" s="185"/>
      <c r="DKO27" s="185"/>
      <c r="DKP27" s="185"/>
      <c r="DKQ27" s="185"/>
      <c r="DKR27" s="185"/>
      <c r="DKS27" s="185"/>
      <c r="DKT27" s="185"/>
      <c r="DKU27" s="185"/>
      <c r="DKV27" s="185"/>
      <c r="DKW27" s="185"/>
      <c r="DKX27" s="185"/>
      <c r="DKY27" s="185"/>
      <c r="DKZ27" s="185"/>
      <c r="DLA27" s="185"/>
      <c r="DLB27" s="185"/>
      <c r="DLC27" s="185"/>
      <c r="DLD27" s="185"/>
      <c r="DLE27" s="185"/>
      <c r="DLF27" s="185"/>
      <c r="DLG27" s="185"/>
      <c r="DLH27" s="185"/>
      <c r="DLI27" s="185"/>
      <c r="DLJ27" s="185"/>
      <c r="DLK27" s="185"/>
      <c r="DLL27" s="185"/>
      <c r="DLM27" s="185"/>
      <c r="DLN27" s="185"/>
      <c r="DLO27" s="185"/>
      <c r="DLP27" s="185"/>
      <c r="DLQ27" s="185"/>
      <c r="DLR27" s="185"/>
      <c r="DLS27" s="185"/>
      <c r="DLT27" s="185"/>
      <c r="DLU27" s="185"/>
      <c r="DLV27" s="185"/>
      <c r="DLW27" s="185"/>
      <c r="DLX27" s="185"/>
      <c r="DLY27" s="185"/>
      <c r="DLZ27" s="185"/>
      <c r="DMA27" s="185"/>
      <c r="DMB27" s="185"/>
      <c r="DMC27" s="185"/>
      <c r="DMD27" s="185"/>
      <c r="DME27" s="185"/>
      <c r="DMF27" s="185"/>
      <c r="DMG27" s="185"/>
      <c r="DMH27" s="185"/>
      <c r="DMI27" s="185"/>
      <c r="DMJ27" s="185"/>
      <c r="DMK27" s="185"/>
      <c r="DML27" s="185"/>
      <c r="DMM27" s="185"/>
      <c r="DMN27" s="185"/>
      <c r="DMO27" s="185"/>
      <c r="DMP27" s="185"/>
      <c r="DMQ27" s="185"/>
      <c r="DMR27" s="185"/>
      <c r="DMS27" s="185"/>
      <c r="DMT27" s="185"/>
      <c r="DMU27" s="185"/>
      <c r="DMV27" s="185"/>
      <c r="DMW27" s="185"/>
      <c r="DMX27" s="185"/>
      <c r="DMY27" s="185"/>
      <c r="DMZ27" s="185"/>
      <c r="DNA27" s="185"/>
      <c r="DNB27" s="185"/>
      <c r="DNC27" s="185"/>
      <c r="DND27" s="185"/>
      <c r="DNE27" s="185"/>
      <c r="DNF27" s="185"/>
      <c r="DNG27" s="185"/>
      <c r="DNH27" s="185"/>
      <c r="DNI27" s="185"/>
      <c r="DNJ27" s="185"/>
      <c r="DNK27" s="185"/>
      <c r="DNL27" s="185"/>
      <c r="DNM27" s="185"/>
      <c r="DNN27" s="185"/>
      <c r="DNO27" s="185"/>
      <c r="DNP27" s="185"/>
      <c r="DNQ27" s="185"/>
      <c r="DNR27" s="185"/>
      <c r="DNS27" s="185"/>
      <c r="DNT27" s="185"/>
      <c r="DNU27" s="185"/>
      <c r="DNV27" s="185"/>
      <c r="DNW27" s="185"/>
      <c r="DNX27" s="185"/>
      <c r="DNY27" s="185"/>
      <c r="DNZ27" s="185"/>
      <c r="DOA27" s="185"/>
      <c r="DOB27" s="185"/>
      <c r="DOC27" s="185"/>
      <c r="DOD27" s="185"/>
      <c r="DOE27" s="185"/>
      <c r="DOF27" s="185"/>
      <c r="DOG27" s="185"/>
      <c r="DOH27" s="185"/>
      <c r="DOI27" s="185"/>
      <c r="DOJ27" s="185"/>
      <c r="DOK27" s="185"/>
      <c r="DOL27" s="185"/>
      <c r="DOM27" s="185"/>
      <c r="DON27" s="185"/>
      <c r="DOO27" s="185"/>
      <c r="DOP27" s="185"/>
      <c r="DOQ27" s="185"/>
      <c r="DOR27" s="185"/>
      <c r="DOS27" s="185"/>
      <c r="DOT27" s="185"/>
      <c r="DOU27" s="185"/>
      <c r="DOV27" s="185"/>
      <c r="DOW27" s="185"/>
      <c r="DOX27" s="185"/>
      <c r="DOY27" s="185"/>
      <c r="DOZ27" s="185"/>
      <c r="DPA27" s="185"/>
      <c r="DPB27" s="185"/>
      <c r="DPC27" s="185"/>
      <c r="DPD27" s="185"/>
      <c r="DPE27" s="185"/>
      <c r="DPF27" s="185"/>
      <c r="DPG27" s="185"/>
      <c r="DPH27" s="185"/>
      <c r="DPI27" s="185"/>
      <c r="DPJ27" s="185"/>
      <c r="DPK27" s="185"/>
      <c r="DPL27" s="185"/>
      <c r="DPM27" s="185"/>
      <c r="DPN27" s="185"/>
      <c r="DPO27" s="185"/>
      <c r="DPP27" s="185"/>
      <c r="DPQ27" s="185"/>
      <c r="DPR27" s="185"/>
      <c r="DPS27" s="185"/>
      <c r="DPT27" s="185"/>
      <c r="DPU27" s="185"/>
      <c r="DPV27" s="185"/>
      <c r="DPW27" s="185"/>
      <c r="DPX27" s="185"/>
      <c r="DPY27" s="185"/>
      <c r="DPZ27" s="185"/>
      <c r="DQA27" s="185"/>
      <c r="DQB27" s="185"/>
      <c r="DQC27" s="185"/>
      <c r="DQD27" s="185"/>
      <c r="DQE27" s="185"/>
      <c r="DQF27" s="185"/>
      <c r="DQG27" s="185"/>
      <c r="DQH27" s="185"/>
      <c r="DQI27" s="185"/>
      <c r="DQJ27" s="185"/>
      <c r="DQK27" s="185"/>
      <c r="DQL27" s="185"/>
      <c r="DQM27" s="185"/>
      <c r="DQN27" s="185"/>
      <c r="DQO27" s="185"/>
      <c r="DQP27" s="185"/>
      <c r="DQQ27" s="185"/>
      <c r="DQR27" s="185"/>
      <c r="DQS27" s="185"/>
      <c r="DQT27" s="185"/>
      <c r="DQU27" s="185"/>
      <c r="DQV27" s="185"/>
      <c r="DQW27" s="185"/>
      <c r="DQX27" s="185"/>
      <c r="DQY27" s="185"/>
      <c r="DQZ27" s="185"/>
      <c r="DRA27" s="185"/>
      <c r="DRB27" s="185"/>
      <c r="DRC27" s="185"/>
      <c r="DRD27" s="185"/>
      <c r="DRE27" s="185"/>
      <c r="DRF27" s="185"/>
      <c r="DRG27" s="185"/>
      <c r="DRH27" s="185"/>
      <c r="DRI27" s="185"/>
      <c r="DRJ27" s="185"/>
      <c r="DRK27" s="185"/>
      <c r="DRL27" s="185"/>
      <c r="DRM27" s="185"/>
      <c r="DRN27" s="185"/>
      <c r="DRO27" s="185"/>
      <c r="DRP27" s="185"/>
      <c r="DRQ27" s="185"/>
      <c r="DRR27" s="185"/>
      <c r="DRS27" s="185"/>
      <c r="DRT27" s="185"/>
      <c r="DRU27" s="185"/>
      <c r="DRV27" s="185"/>
      <c r="DRW27" s="185"/>
      <c r="DRX27" s="185"/>
      <c r="DRY27" s="185"/>
      <c r="DRZ27" s="185"/>
      <c r="DSA27" s="185"/>
      <c r="DSB27" s="185"/>
      <c r="DSC27" s="185"/>
      <c r="DSD27" s="185"/>
      <c r="DSE27" s="185"/>
      <c r="DSF27" s="185"/>
      <c r="DSG27" s="185"/>
      <c r="DSH27" s="185"/>
      <c r="DSI27" s="185"/>
      <c r="DSJ27" s="185"/>
      <c r="DSK27" s="185"/>
      <c r="DSL27" s="185"/>
      <c r="DSM27" s="185"/>
      <c r="DSN27" s="185"/>
      <c r="DSO27" s="185"/>
      <c r="DSP27" s="185"/>
      <c r="DSQ27" s="185"/>
      <c r="DSR27" s="185"/>
      <c r="DSS27" s="185"/>
      <c r="DST27" s="185"/>
      <c r="DSU27" s="185"/>
      <c r="DSV27" s="185"/>
      <c r="DSW27" s="185"/>
      <c r="DSX27" s="185"/>
      <c r="DSY27" s="185"/>
      <c r="DSZ27" s="185"/>
      <c r="DTA27" s="185"/>
      <c r="DTB27" s="185"/>
      <c r="DTC27" s="185"/>
      <c r="DTD27" s="185"/>
      <c r="DTE27" s="185"/>
      <c r="DTF27" s="185"/>
      <c r="DTG27" s="185"/>
      <c r="DTH27" s="185"/>
      <c r="DTI27" s="185"/>
      <c r="DTJ27" s="185"/>
      <c r="DTK27" s="185"/>
      <c r="DTL27" s="185"/>
      <c r="DTM27" s="185"/>
      <c r="DTN27" s="185"/>
      <c r="DTO27" s="185"/>
      <c r="DTP27" s="185"/>
      <c r="DTQ27" s="185"/>
      <c r="DTR27" s="185"/>
      <c r="DTS27" s="185"/>
      <c r="DTT27" s="185"/>
      <c r="DTU27" s="185"/>
      <c r="DTV27" s="185"/>
      <c r="DTW27" s="185"/>
      <c r="DTX27" s="185"/>
      <c r="DTY27" s="185"/>
      <c r="DTZ27" s="185"/>
      <c r="DUA27" s="185"/>
      <c r="DUB27" s="185"/>
      <c r="DUC27" s="185"/>
      <c r="DUD27" s="185"/>
      <c r="DUE27" s="185"/>
      <c r="DUF27" s="185"/>
      <c r="DUG27" s="185"/>
      <c r="DUH27" s="185"/>
      <c r="DUI27" s="185"/>
      <c r="DUJ27" s="185"/>
      <c r="DUK27" s="185"/>
      <c r="DUL27" s="185"/>
      <c r="DUM27" s="185"/>
      <c r="DUN27" s="185"/>
      <c r="DUO27" s="185"/>
      <c r="DUP27" s="185"/>
      <c r="DUQ27" s="185"/>
      <c r="DUR27" s="185"/>
      <c r="DUS27" s="185"/>
      <c r="DUT27" s="185"/>
      <c r="DUU27" s="185"/>
      <c r="DUV27" s="185"/>
      <c r="DUW27" s="185"/>
      <c r="DUX27" s="185"/>
      <c r="DUY27" s="185"/>
      <c r="DUZ27" s="185"/>
      <c r="DVA27" s="185"/>
      <c r="DVB27" s="185"/>
      <c r="DVC27" s="185"/>
      <c r="DVD27" s="185"/>
      <c r="DVE27" s="185"/>
      <c r="DVF27" s="185"/>
      <c r="DVG27" s="185"/>
      <c r="DVH27" s="185"/>
      <c r="DVI27" s="185"/>
      <c r="DVJ27" s="185"/>
      <c r="DVK27" s="185"/>
      <c r="DVL27" s="185"/>
      <c r="DVM27" s="185"/>
      <c r="DVN27" s="185"/>
      <c r="DVO27" s="185"/>
      <c r="DVP27" s="185"/>
      <c r="DVQ27" s="185"/>
      <c r="DVR27" s="185"/>
      <c r="DVS27" s="185"/>
      <c r="DVT27" s="185"/>
      <c r="DVU27" s="185"/>
      <c r="DVV27" s="185"/>
      <c r="DVW27" s="185"/>
      <c r="DVX27" s="185"/>
      <c r="DVY27" s="185"/>
      <c r="DVZ27" s="185"/>
      <c r="DWA27" s="185"/>
      <c r="DWB27" s="185"/>
      <c r="DWC27" s="185"/>
      <c r="DWD27" s="185"/>
      <c r="DWE27" s="185"/>
      <c r="DWF27" s="185"/>
      <c r="DWG27" s="185"/>
      <c r="DWH27" s="185"/>
      <c r="DWI27" s="185"/>
      <c r="DWJ27" s="185"/>
      <c r="DWK27" s="185"/>
      <c r="DWL27" s="185"/>
      <c r="DWM27" s="185"/>
      <c r="DWN27" s="185"/>
      <c r="DWO27" s="185"/>
      <c r="DWP27" s="185"/>
      <c r="DWQ27" s="185"/>
      <c r="DWR27" s="185"/>
      <c r="DWS27" s="185"/>
      <c r="DWT27" s="185"/>
      <c r="DWU27" s="185"/>
      <c r="DWV27" s="185"/>
      <c r="DWW27" s="185"/>
      <c r="DWX27" s="185"/>
      <c r="DWY27" s="185"/>
      <c r="DWZ27" s="185"/>
      <c r="DXA27" s="185"/>
      <c r="DXB27" s="185"/>
      <c r="DXC27" s="185"/>
      <c r="DXD27" s="185"/>
      <c r="DXE27" s="185"/>
      <c r="DXF27" s="185"/>
      <c r="DXG27" s="185"/>
      <c r="DXH27" s="185"/>
      <c r="DXI27" s="185"/>
      <c r="DXJ27" s="185"/>
      <c r="DXK27" s="185"/>
      <c r="DXL27" s="185"/>
      <c r="DXM27" s="185"/>
      <c r="DXN27" s="185"/>
      <c r="DXO27" s="185"/>
      <c r="DXP27" s="185"/>
      <c r="DXQ27" s="185"/>
      <c r="DXR27" s="185"/>
      <c r="DXS27" s="185"/>
      <c r="DXT27" s="185"/>
      <c r="DXU27" s="185"/>
      <c r="DXV27" s="185"/>
      <c r="DXW27" s="185"/>
      <c r="DXX27" s="185"/>
      <c r="DXY27" s="185"/>
      <c r="DXZ27" s="185"/>
      <c r="DYA27" s="185"/>
      <c r="DYB27" s="185"/>
      <c r="DYC27" s="185"/>
      <c r="DYD27" s="185"/>
      <c r="DYE27" s="185"/>
      <c r="DYF27" s="185"/>
      <c r="DYG27" s="185"/>
      <c r="DYH27" s="185"/>
      <c r="DYI27" s="185"/>
      <c r="DYJ27" s="185"/>
      <c r="DYK27" s="185"/>
      <c r="DYL27" s="185"/>
      <c r="DYM27" s="185"/>
      <c r="DYN27" s="185"/>
      <c r="DYO27" s="185"/>
      <c r="DYP27" s="185"/>
      <c r="DYQ27" s="185"/>
      <c r="DYR27" s="185"/>
      <c r="DYS27" s="185"/>
      <c r="DYT27" s="185"/>
      <c r="DYU27" s="185"/>
      <c r="DYV27" s="185"/>
      <c r="DYW27" s="185"/>
      <c r="DYX27" s="185"/>
      <c r="DYY27" s="185"/>
      <c r="DYZ27" s="185"/>
      <c r="DZA27" s="185"/>
      <c r="DZB27" s="185"/>
      <c r="DZC27" s="185"/>
      <c r="DZD27" s="185"/>
      <c r="DZE27" s="185"/>
      <c r="DZF27" s="185"/>
      <c r="DZG27" s="185"/>
      <c r="DZH27" s="185"/>
      <c r="DZI27" s="185"/>
      <c r="DZJ27" s="185"/>
      <c r="DZK27" s="185"/>
      <c r="DZL27" s="185"/>
      <c r="DZM27" s="185"/>
      <c r="DZN27" s="185"/>
      <c r="DZO27" s="185"/>
      <c r="DZP27" s="185"/>
      <c r="DZQ27" s="185"/>
      <c r="DZR27" s="185"/>
      <c r="DZS27" s="185"/>
      <c r="DZT27" s="185"/>
      <c r="DZU27" s="185"/>
      <c r="DZV27" s="185"/>
      <c r="DZW27" s="185"/>
      <c r="DZX27" s="185"/>
      <c r="DZY27" s="185"/>
      <c r="DZZ27" s="185"/>
      <c r="EAA27" s="185"/>
      <c r="EAB27" s="185"/>
      <c r="EAC27" s="185"/>
      <c r="EAD27" s="185"/>
      <c r="EAE27" s="185"/>
      <c r="EAF27" s="185"/>
      <c r="EAG27" s="185"/>
      <c r="EAH27" s="185"/>
      <c r="EAI27" s="185"/>
      <c r="EAJ27" s="185"/>
      <c r="EAK27" s="185"/>
      <c r="EAL27" s="185"/>
      <c r="EAM27" s="185"/>
      <c r="EAN27" s="185"/>
      <c r="EAO27" s="185"/>
      <c r="EAP27" s="185"/>
      <c r="EAQ27" s="185"/>
      <c r="EAR27" s="185"/>
      <c r="EAS27" s="185"/>
      <c r="EAT27" s="185"/>
      <c r="EAU27" s="185"/>
      <c r="EAV27" s="185"/>
      <c r="EAW27" s="185"/>
      <c r="EAX27" s="185"/>
      <c r="EAY27" s="185"/>
      <c r="EAZ27" s="185"/>
      <c r="EBA27" s="185"/>
      <c r="EBB27" s="185"/>
      <c r="EBC27" s="185"/>
      <c r="EBD27" s="185"/>
      <c r="EBE27" s="185"/>
      <c r="EBF27" s="185"/>
      <c r="EBG27" s="185"/>
      <c r="EBH27" s="185"/>
      <c r="EBI27" s="185"/>
      <c r="EBJ27" s="185"/>
      <c r="EBK27" s="185"/>
      <c r="EBL27" s="185"/>
      <c r="EBM27" s="185"/>
      <c r="EBN27" s="185"/>
      <c r="EBO27" s="185"/>
      <c r="EBP27" s="185"/>
      <c r="EBQ27" s="185"/>
      <c r="EBR27" s="185"/>
      <c r="EBS27" s="185"/>
      <c r="EBT27" s="185"/>
      <c r="EBU27" s="185"/>
      <c r="EBV27" s="185"/>
      <c r="EBW27" s="185"/>
      <c r="EBX27" s="185"/>
      <c r="EBY27" s="185"/>
      <c r="EBZ27" s="185"/>
      <c r="ECA27" s="185"/>
      <c r="ECB27" s="185"/>
      <c r="ECC27" s="185"/>
      <c r="ECD27" s="185"/>
      <c r="ECE27" s="185"/>
      <c r="ECF27" s="185"/>
      <c r="ECG27" s="185"/>
      <c r="ECH27" s="185"/>
      <c r="ECI27" s="185"/>
      <c r="ECJ27" s="185"/>
      <c r="ECK27" s="185"/>
      <c r="ECL27" s="185"/>
      <c r="ECM27" s="185"/>
      <c r="ECN27" s="185"/>
      <c r="ECO27" s="185"/>
      <c r="ECP27" s="185"/>
      <c r="ECQ27" s="185"/>
      <c r="ECR27" s="185"/>
      <c r="ECS27" s="185"/>
      <c r="ECT27" s="185"/>
      <c r="ECU27" s="185"/>
      <c r="ECV27" s="185"/>
      <c r="ECW27" s="185"/>
      <c r="ECX27" s="185"/>
      <c r="ECY27" s="185"/>
      <c r="ECZ27" s="185"/>
      <c r="EDA27" s="185"/>
      <c r="EDB27" s="185"/>
      <c r="EDC27" s="185"/>
      <c r="EDD27" s="185"/>
      <c r="EDE27" s="185"/>
      <c r="EDF27" s="185"/>
      <c r="EDG27" s="185"/>
      <c r="EDH27" s="185"/>
      <c r="EDI27" s="185"/>
      <c r="EDJ27" s="185"/>
      <c r="EDK27" s="185"/>
      <c r="EDL27" s="185"/>
      <c r="EDM27" s="185"/>
      <c r="EDN27" s="185"/>
      <c r="EDO27" s="185"/>
      <c r="EDP27" s="185"/>
      <c r="EDQ27" s="185"/>
      <c r="EDR27" s="185"/>
      <c r="EDS27" s="185"/>
      <c r="EDT27" s="185"/>
      <c r="EDU27" s="185"/>
      <c r="EDV27" s="185"/>
      <c r="EDW27" s="185"/>
      <c r="EDX27" s="185"/>
      <c r="EDY27" s="185"/>
      <c r="EDZ27" s="185"/>
      <c r="EEA27" s="185"/>
      <c r="EEB27" s="185"/>
      <c r="EEC27" s="185"/>
      <c r="EED27" s="185"/>
      <c r="EEE27" s="185"/>
      <c r="EEF27" s="185"/>
      <c r="EEG27" s="185"/>
      <c r="EEH27" s="185"/>
      <c r="EEI27" s="185"/>
      <c r="EEJ27" s="185"/>
      <c r="EEK27" s="185"/>
      <c r="EEL27" s="185"/>
      <c r="EEM27" s="185"/>
      <c r="EEN27" s="185"/>
      <c r="EEO27" s="185"/>
      <c r="EEP27" s="185"/>
      <c r="EEQ27" s="185"/>
      <c r="EER27" s="185"/>
      <c r="EES27" s="185"/>
      <c r="EET27" s="185"/>
      <c r="EEU27" s="185"/>
      <c r="EEV27" s="185"/>
      <c r="EEW27" s="185"/>
      <c r="EEX27" s="185"/>
      <c r="EEY27" s="185"/>
      <c r="EEZ27" s="185"/>
      <c r="EFA27" s="185"/>
      <c r="EFB27" s="185"/>
      <c r="EFC27" s="185"/>
      <c r="EFD27" s="185"/>
      <c r="EFE27" s="185"/>
      <c r="EFF27" s="185"/>
      <c r="EFG27" s="185"/>
      <c r="EFH27" s="185"/>
      <c r="EFI27" s="185"/>
      <c r="EFJ27" s="185"/>
      <c r="EFK27" s="185"/>
      <c r="EFL27" s="185"/>
      <c r="EFM27" s="185"/>
      <c r="EFN27" s="185"/>
      <c r="EFO27" s="185"/>
      <c r="EFP27" s="185"/>
      <c r="EFQ27" s="185"/>
      <c r="EFR27" s="185"/>
      <c r="EFS27" s="185"/>
      <c r="EFT27" s="185"/>
      <c r="EFU27" s="185"/>
      <c r="EFV27" s="185"/>
      <c r="EFW27" s="185"/>
      <c r="EFX27" s="185"/>
      <c r="EFY27" s="185"/>
      <c r="EFZ27" s="185"/>
      <c r="EGA27" s="185"/>
      <c r="EGB27" s="185"/>
      <c r="EGC27" s="185"/>
      <c r="EGD27" s="185"/>
      <c r="EGE27" s="185"/>
      <c r="EGF27" s="185"/>
      <c r="EGG27" s="185"/>
      <c r="EGH27" s="185"/>
      <c r="EGI27" s="185"/>
      <c r="EGJ27" s="185"/>
      <c r="EGK27" s="185"/>
      <c r="EGL27" s="185"/>
      <c r="EGM27" s="185"/>
      <c r="EGN27" s="185"/>
      <c r="EGO27" s="185"/>
      <c r="EGP27" s="185"/>
      <c r="EGQ27" s="185"/>
      <c r="EGR27" s="185"/>
      <c r="EGS27" s="185"/>
      <c r="EGT27" s="185"/>
      <c r="EGU27" s="185"/>
      <c r="EGV27" s="185"/>
      <c r="EGW27" s="185"/>
      <c r="EGX27" s="185"/>
      <c r="EGY27" s="185"/>
      <c r="EGZ27" s="185"/>
      <c r="EHA27" s="185"/>
      <c r="EHB27" s="185"/>
      <c r="EHC27" s="185"/>
      <c r="EHD27" s="185"/>
      <c r="EHE27" s="185"/>
      <c r="EHF27" s="185"/>
      <c r="EHG27" s="185"/>
      <c r="EHH27" s="185"/>
      <c r="EHI27" s="185"/>
      <c r="EHJ27" s="185"/>
      <c r="EHK27" s="185"/>
      <c r="EHL27" s="185"/>
      <c r="EHM27" s="185"/>
      <c r="EHN27" s="185"/>
      <c r="EHO27" s="185"/>
      <c r="EHP27" s="185"/>
      <c r="EHQ27" s="185"/>
      <c r="EHR27" s="185"/>
      <c r="EHS27" s="185"/>
      <c r="EHT27" s="185"/>
      <c r="EHU27" s="185"/>
      <c r="EHV27" s="185"/>
      <c r="EHW27" s="185"/>
      <c r="EHX27" s="185"/>
      <c r="EHY27" s="185"/>
      <c r="EHZ27" s="185"/>
      <c r="EIA27" s="185"/>
      <c r="EIB27" s="185"/>
      <c r="EIC27" s="185"/>
      <c r="EID27" s="185"/>
      <c r="EIE27" s="185"/>
      <c r="EIF27" s="185"/>
      <c r="EIG27" s="185"/>
      <c r="EIH27" s="185"/>
      <c r="EII27" s="185"/>
      <c r="EIJ27" s="185"/>
      <c r="EIK27" s="185"/>
      <c r="EIL27" s="185"/>
      <c r="EIM27" s="185"/>
      <c r="EIN27" s="185"/>
      <c r="EIO27" s="185"/>
      <c r="EIP27" s="185"/>
      <c r="EIQ27" s="185"/>
      <c r="EIR27" s="185"/>
      <c r="EIS27" s="185"/>
      <c r="EIT27" s="185"/>
      <c r="EIU27" s="185"/>
      <c r="EIV27" s="185"/>
      <c r="EIW27" s="185"/>
      <c r="EIX27" s="185"/>
      <c r="EIY27" s="185"/>
      <c r="EIZ27" s="185"/>
      <c r="EJA27" s="185"/>
      <c r="EJB27" s="185"/>
      <c r="EJC27" s="185"/>
      <c r="EJD27" s="185"/>
      <c r="EJE27" s="185"/>
      <c r="EJF27" s="185"/>
      <c r="EJG27" s="185"/>
      <c r="EJH27" s="185"/>
      <c r="EJI27" s="185"/>
      <c r="EJJ27" s="185"/>
      <c r="EJK27" s="185"/>
      <c r="EJL27" s="185"/>
      <c r="EJM27" s="185"/>
      <c r="EJN27" s="185"/>
      <c r="EJO27" s="185"/>
      <c r="EJP27" s="185"/>
      <c r="EJQ27" s="185"/>
      <c r="EJR27" s="185"/>
      <c r="EJS27" s="185"/>
      <c r="EJT27" s="185"/>
      <c r="EJU27" s="185"/>
      <c r="EJV27" s="185"/>
      <c r="EJW27" s="185"/>
      <c r="EJX27" s="185"/>
      <c r="EJY27" s="185"/>
      <c r="EJZ27" s="185"/>
      <c r="EKA27" s="185"/>
      <c r="EKB27" s="185"/>
      <c r="EKC27" s="185"/>
      <c r="EKD27" s="185"/>
      <c r="EKE27" s="185"/>
      <c r="EKF27" s="185"/>
      <c r="EKG27" s="185"/>
      <c r="EKH27" s="185"/>
      <c r="EKI27" s="185"/>
      <c r="EKJ27" s="185"/>
      <c r="EKK27" s="185"/>
      <c r="EKL27" s="185"/>
      <c r="EKM27" s="185"/>
      <c r="EKN27" s="185"/>
      <c r="EKO27" s="185"/>
      <c r="EKP27" s="185"/>
      <c r="EKQ27" s="185"/>
      <c r="EKR27" s="185"/>
      <c r="EKS27" s="185"/>
      <c r="EKT27" s="185"/>
      <c r="EKU27" s="185"/>
      <c r="EKV27" s="185"/>
      <c r="EKW27" s="185"/>
      <c r="EKX27" s="185"/>
      <c r="EKY27" s="185"/>
      <c r="EKZ27" s="185"/>
      <c r="ELA27" s="185"/>
      <c r="ELB27" s="185"/>
      <c r="ELC27" s="185"/>
      <c r="ELD27" s="185"/>
      <c r="ELE27" s="185"/>
      <c r="ELF27" s="185"/>
      <c r="ELG27" s="185"/>
      <c r="ELH27" s="185"/>
      <c r="ELI27" s="185"/>
      <c r="ELJ27" s="185"/>
      <c r="ELK27" s="185"/>
      <c r="ELL27" s="185"/>
      <c r="ELM27" s="185"/>
      <c r="ELN27" s="185"/>
      <c r="ELO27" s="185"/>
      <c r="ELP27" s="185"/>
      <c r="ELQ27" s="185"/>
      <c r="ELR27" s="185"/>
      <c r="ELS27" s="185"/>
      <c r="ELT27" s="185"/>
      <c r="ELU27" s="185"/>
      <c r="ELV27" s="185"/>
      <c r="ELW27" s="185"/>
      <c r="ELX27" s="185"/>
      <c r="ELY27" s="185"/>
      <c r="ELZ27" s="185"/>
      <c r="EMA27" s="185"/>
      <c r="EMB27" s="185"/>
      <c r="EMC27" s="185"/>
      <c r="EMD27" s="185"/>
      <c r="EME27" s="185"/>
      <c r="EMF27" s="185"/>
      <c r="EMG27" s="185"/>
      <c r="EMH27" s="185"/>
      <c r="EMI27" s="185"/>
      <c r="EMJ27" s="185"/>
      <c r="EMK27" s="185"/>
      <c r="EML27" s="185"/>
      <c r="EMM27" s="185"/>
      <c r="EMN27" s="185"/>
      <c r="EMO27" s="185"/>
      <c r="EMP27" s="185"/>
      <c r="EMQ27" s="185"/>
      <c r="EMR27" s="185"/>
      <c r="EMS27" s="185"/>
      <c r="EMT27" s="185"/>
      <c r="EMU27" s="185"/>
      <c r="EMV27" s="185"/>
      <c r="EMW27" s="185"/>
      <c r="EMX27" s="185"/>
      <c r="EMY27" s="185"/>
      <c r="EMZ27" s="185"/>
      <c r="ENA27" s="185"/>
      <c r="ENB27" s="185"/>
      <c r="ENC27" s="185"/>
      <c r="END27" s="185"/>
      <c r="ENE27" s="185"/>
      <c r="ENF27" s="185"/>
      <c r="ENG27" s="185"/>
      <c r="ENH27" s="185"/>
      <c r="ENI27" s="185"/>
      <c r="ENJ27" s="185"/>
      <c r="ENK27" s="185"/>
      <c r="ENL27" s="185"/>
      <c r="ENM27" s="185"/>
      <c r="ENN27" s="185"/>
      <c r="ENO27" s="185"/>
      <c r="ENP27" s="185"/>
      <c r="ENQ27" s="185"/>
      <c r="ENR27" s="185"/>
      <c r="ENS27" s="185"/>
      <c r="ENT27" s="185"/>
      <c r="ENU27" s="185"/>
      <c r="ENV27" s="185"/>
      <c r="ENW27" s="185"/>
      <c r="ENX27" s="185"/>
      <c r="ENY27" s="185"/>
      <c r="ENZ27" s="185"/>
      <c r="EOA27" s="185"/>
      <c r="EOB27" s="185"/>
      <c r="EOC27" s="185"/>
      <c r="EOD27" s="185"/>
      <c r="EOE27" s="185"/>
      <c r="EOF27" s="185"/>
      <c r="EOG27" s="185"/>
      <c r="EOH27" s="185"/>
      <c r="EOI27" s="185"/>
      <c r="EOJ27" s="185"/>
      <c r="EOK27" s="185"/>
      <c r="EOL27" s="185"/>
      <c r="EOM27" s="185"/>
      <c r="EON27" s="185"/>
      <c r="EOO27" s="185"/>
      <c r="EOP27" s="185"/>
      <c r="EOQ27" s="185"/>
      <c r="EOR27" s="185"/>
      <c r="EOS27" s="185"/>
      <c r="EOT27" s="185"/>
      <c r="EOU27" s="185"/>
      <c r="EOV27" s="185"/>
      <c r="EOW27" s="185"/>
      <c r="EOX27" s="185"/>
      <c r="EOY27" s="185"/>
      <c r="EOZ27" s="185"/>
      <c r="EPA27" s="185"/>
      <c r="EPB27" s="185"/>
      <c r="EPC27" s="185"/>
      <c r="EPD27" s="185"/>
      <c r="EPE27" s="185"/>
      <c r="EPF27" s="185"/>
      <c r="EPG27" s="185"/>
      <c r="EPH27" s="185"/>
      <c r="EPI27" s="185"/>
      <c r="EPJ27" s="185"/>
      <c r="EPK27" s="185"/>
      <c r="EPL27" s="185"/>
      <c r="EPM27" s="185"/>
      <c r="EPN27" s="185"/>
      <c r="EPO27" s="185"/>
      <c r="EPP27" s="185"/>
      <c r="EPQ27" s="185"/>
      <c r="EPR27" s="185"/>
      <c r="EPS27" s="185"/>
      <c r="EPT27" s="185"/>
      <c r="EPU27" s="185"/>
      <c r="EPV27" s="185"/>
      <c r="EPW27" s="185"/>
      <c r="EPX27" s="185"/>
      <c r="EPY27" s="185"/>
      <c r="EPZ27" s="185"/>
      <c r="EQA27" s="185"/>
      <c r="EQB27" s="185"/>
      <c r="EQC27" s="185"/>
      <c r="EQD27" s="185"/>
      <c r="EQE27" s="185"/>
      <c r="EQF27" s="185"/>
      <c r="EQG27" s="185"/>
      <c r="EQH27" s="185"/>
      <c r="EQI27" s="185"/>
      <c r="EQJ27" s="185"/>
      <c r="EQK27" s="185"/>
      <c r="EQL27" s="185"/>
      <c r="EQM27" s="185"/>
      <c r="EQN27" s="185"/>
      <c r="EQO27" s="185"/>
      <c r="EQP27" s="185"/>
      <c r="EQQ27" s="185"/>
      <c r="EQR27" s="185"/>
      <c r="EQS27" s="185"/>
      <c r="EQT27" s="185"/>
      <c r="EQU27" s="185"/>
      <c r="EQV27" s="185"/>
      <c r="EQW27" s="185"/>
      <c r="EQX27" s="185"/>
      <c r="EQY27" s="185"/>
      <c r="EQZ27" s="185"/>
      <c r="ERA27" s="185"/>
      <c r="ERB27" s="185"/>
      <c r="ERC27" s="185"/>
      <c r="ERD27" s="185"/>
      <c r="ERE27" s="185"/>
      <c r="ERF27" s="185"/>
      <c r="ERG27" s="185"/>
      <c r="ERH27" s="185"/>
      <c r="ERI27" s="185"/>
      <c r="ERJ27" s="185"/>
      <c r="ERK27" s="185"/>
      <c r="ERL27" s="185"/>
      <c r="ERM27" s="185"/>
      <c r="ERN27" s="185"/>
      <c r="ERO27" s="185"/>
      <c r="ERP27" s="185"/>
      <c r="ERQ27" s="185"/>
      <c r="ERR27" s="185"/>
      <c r="ERS27" s="185"/>
      <c r="ERT27" s="185"/>
      <c r="ERU27" s="185"/>
      <c r="ERV27" s="185"/>
      <c r="ERW27" s="185"/>
      <c r="ERX27" s="185"/>
      <c r="ERY27" s="185"/>
      <c r="ERZ27" s="185"/>
      <c r="ESA27" s="185"/>
      <c r="ESB27" s="185"/>
      <c r="ESC27" s="185"/>
      <c r="ESD27" s="185"/>
      <c r="ESE27" s="185"/>
      <c r="ESF27" s="185"/>
      <c r="ESG27" s="185"/>
      <c r="ESH27" s="185"/>
      <c r="ESI27" s="185"/>
      <c r="ESJ27" s="185"/>
      <c r="ESK27" s="185"/>
      <c r="ESL27" s="185"/>
      <c r="ESM27" s="185"/>
      <c r="ESN27" s="185"/>
      <c r="ESO27" s="185"/>
      <c r="ESP27" s="185"/>
      <c r="ESQ27" s="185"/>
      <c r="ESR27" s="185"/>
      <c r="ESS27" s="185"/>
      <c r="EST27" s="185"/>
      <c r="ESU27" s="185"/>
      <c r="ESV27" s="185"/>
      <c r="ESW27" s="185"/>
      <c r="ESX27" s="185"/>
      <c r="ESY27" s="185"/>
      <c r="ESZ27" s="185"/>
      <c r="ETA27" s="185"/>
      <c r="ETB27" s="185"/>
      <c r="ETC27" s="185"/>
      <c r="ETD27" s="185"/>
      <c r="ETE27" s="185"/>
      <c r="ETF27" s="185"/>
      <c r="ETG27" s="185"/>
      <c r="ETH27" s="185"/>
      <c r="ETI27" s="185"/>
      <c r="ETJ27" s="185"/>
      <c r="ETK27" s="185"/>
      <c r="ETL27" s="185"/>
      <c r="ETM27" s="185"/>
      <c r="ETN27" s="185"/>
      <c r="ETO27" s="185"/>
      <c r="ETP27" s="185"/>
      <c r="ETQ27" s="185"/>
      <c r="ETR27" s="185"/>
      <c r="ETS27" s="185"/>
      <c r="ETT27" s="185"/>
      <c r="ETU27" s="185"/>
      <c r="ETV27" s="185"/>
      <c r="ETW27" s="185"/>
      <c r="ETX27" s="185"/>
      <c r="ETY27" s="185"/>
      <c r="ETZ27" s="185"/>
      <c r="EUA27" s="185"/>
      <c r="EUB27" s="185"/>
      <c r="EUC27" s="185"/>
      <c r="EUD27" s="185"/>
      <c r="EUE27" s="185"/>
      <c r="EUF27" s="185"/>
      <c r="EUG27" s="185"/>
      <c r="EUH27" s="185"/>
      <c r="EUI27" s="185"/>
      <c r="EUJ27" s="185"/>
      <c r="EUK27" s="185"/>
      <c r="EUL27" s="185"/>
      <c r="EUM27" s="185"/>
      <c r="EUN27" s="185"/>
      <c r="EUO27" s="185"/>
      <c r="EUP27" s="185"/>
      <c r="EUQ27" s="185"/>
      <c r="EUR27" s="185"/>
      <c r="EUS27" s="185"/>
      <c r="EUT27" s="185"/>
      <c r="EUU27" s="185"/>
      <c r="EUV27" s="185"/>
      <c r="EUW27" s="185"/>
      <c r="EUX27" s="185"/>
      <c r="EUY27" s="185"/>
      <c r="EUZ27" s="185"/>
      <c r="EVA27" s="185"/>
      <c r="EVB27" s="185"/>
      <c r="EVC27" s="185"/>
      <c r="EVD27" s="185"/>
      <c r="EVE27" s="185"/>
      <c r="EVF27" s="185"/>
      <c r="EVG27" s="185"/>
      <c r="EVH27" s="185"/>
      <c r="EVI27" s="185"/>
      <c r="EVJ27" s="185"/>
      <c r="EVK27" s="185"/>
      <c r="EVL27" s="185"/>
      <c r="EVM27" s="185"/>
      <c r="EVN27" s="185"/>
      <c r="EVO27" s="185"/>
      <c r="EVP27" s="185"/>
      <c r="EVQ27" s="185"/>
      <c r="EVR27" s="185"/>
      <c r="EVS27" s="185"/>
      <c r="EVT27" s="185"/>
      <c r="EVU27" s="185"/>
      <c r="EVV27" s="185"/>
      <c r="EVW27" s="185"/>
      <c r="EVX27" s="185"/>
      <c r="EVY27" s="185"/>
      <c r="EVZ27" s="185"/>
      <c r="EWA27" s="185"/>
      <c r="EWB27" s="185"/>
      <c r="EWC27" s="185"/>
      <c r="EWD27" s="185"/>
      <c r="EWE27" s="185"/>
      <c r="EWF27" s="185"/>
      <c r="EWG27" s="185"/>
      <c r="EWH27" s="185"/>
      <c r="EWI27" s="185"/>
      <c r="EWJ27" s="185"/>
      <c r="EWK27" s="185"/>
      <c r="EWL27" s="185"/>
      <c r="EWM27" s="185"/>
      <c r="EWN27" s="185"/>
      <c r="EWO27" s="185"/>
      <c r="EWP27" s="185"/>
      <c r="EWQ27" s="185"/>
      <c r="EWR27" s="185"/>
      <c r="EWS27" s="185"/>
      <c r="EWT27" s="185"/>
      <c r="EWU27" s="185"/>
      <c r="EWV27" s="185"/>
      <c r="EWW27" s="185"/>
      <c r="EWX27" s="185"/>
      <c r="EWY27" s="185"/>
      <c r="EWZ27" s="185"/>
      <c r="EXA27" s="185"/>
      <c r="EXB27" s="185"/>
      <c r="EXC27" s="185"/>
      <c r="EXD27" s="185"/>
      <c r="EXE27" s="185"/>
      <c r="EXF27" s="185"/>
      <c r="EXG27" s="185"/>
      <c r="EXH27" s="185"/>
      <c r="EXI27" s="185"/>
      <c r="EXJ27" s="185"/>
      <c r="EXK27" s="185"/>
      <c r="EXL27" s="185"/>
      <c r="EXM27" s="185"/>
      <c r="EXN27" s="185"/>
      <c r="EXO27" s="185"/>
      <c r="EXP27" s="185"/>
      <c r="EXQ27" s="185"/>
      <c r="EXR27" s="185"/>
      <c r="EXS27" s="185"/>
      <c r="EXT27" s="185"/>
      <c r="EXU27" s="185"/>
      <c r="EXV27" s="185"/>
      <c r="EXW27" s="185"/>
      <c r="EXX27" s="185"/>
      <c r="EXY27" s="185"/>
      <c r="EXZ27" s="185"/>
      <c r="EYA27" s="185"/>
      <c r="EYB27" s="185"/>
      <c r="EYC27" s="185"/>
      <c r="EYD27" s="185"/>
      <c r="EYE27" s="185"/>
      <c r="EYF27" s="185"/>
      <c r="EYG27" s="185"/>
      <c r="EYH27" s="185"/>
      <c r="EYI27" s="185"/>
      <c r="EYJ27" s="185"/>
      <c r="EYK27" s="185"/>
      <c r="EYL27" s="185"/>
      <c r="EYM27" s="185"/>
      <c r="EYN27" s="185"/>
      <c r="EYO27" s="185"/>
      <c r="EYP27" s="185"/>
      <c r="EYQ27" s="185"/>
      <c r="EYR27" s="185"/>
      <c r="EYS27" s="185"/>
      <c r="EYT27" s="185"/>
      <c r="EYU27" s="185"/>
      <c r="EYV27" s="185"/>
      <c r="EYW27" s="185"/>
      <c r="EYX27" s="185"/>
      <c r="EYY27" s="185"/>
      <c r="EYZ27" s="185"/>
      <c r="EZA27" s="185"/>
      <c r="EZB27" s="185"/>
      <c r="EZC27" s="185"/>
      <c r="EZD27" s="185"/>
      <c r="EZE27" s="185"/>
      <c r="EZF27" s="185"/>
      <c r="EZG27" s="185"/>
      <c r="EZH27" s="185"/>
      <c r="EZI27" s="185"/>
      <c r="EZJ27" s="185"/>
      <c r="EZK27" s="185"/>
      <c r="EZL27" s="185"/>
      <c r="EZM27" s="185"/>
      <c r="EZN27" s="185"/>
      <c r="EZO27" s="185"/>
      <c r="EZP27" s="185"/>
      <c r="EZQ27" s="185"/>
      <c r="EZR27" s="185"/>
      <c r="EZS27" s="185"/>
      <c r="EZT27" s="185"/>
      <c r="EZU27" s="185"/>
      <c r="EZV27" s="185"/>
      <c r="EZW27" s="185"/>
      <c r="EZX27" s="185"/>
      <c r="EZY27" s="185"/>
      <c r="EZZ27" s="185"/>
      <c r="FAA27" s="185"/>
      <c r="FAB27" s="185"/>
      <c r="FAC27" s="185"/>
      <c r="FAD27" s="185"/>
      <c r="FAE27" s="185"/>
      <c r="FAF27" s="185"/>
      <c r="FAG27" s="185"/>
      <c r="FAH27" s="185"/>
      <c r="FAI27" s="185"/>
      <c r="FAJ27" s="185"/>
      <c r="FAK27" s="185"/>
      <c r="FAL27" s="185"/>
      <c r="FAM27" s="185"/>
      <c r="FAN27" s="185"/>
      <c r="FAO27" s="185"/>
      <c r="FAP27" s="185"/>
      <c r="FAQ27" s="185"/>
      <c r="FAR27" s="185"/>
      <c r="FAS27" s="185"/>
      <c r="FAT27" s="185"/>
      <c r="FAU27" s="185"/>
      <c r="FAV27" s="185"/>
      <c r="FAW27" s="185"/>
      <c r="FAX27" s="185"/>
      <c r="FAY27" s="185"/>
      <c r="FAZ27" s="185"/>
      <c r="FBA27" s="185"/>
      <c r="FBB27" s="185"/>
      <c r="FBC27" s="185"/>
      <c r="FBD27" s="185"/>
      <c r="FBE27" s="185"/>
      <c r="FBF27" s="185"/>
      <c r="FBG27" s="185"/>
      <c r="FBH27" s="185"/>
      <c r="FBI27" s="185"/>
      <c r="FBJ27" s="185"/>
      <c r="FBK27" s="185"/>
      <c r="FBL27" s="185"/>
      <c r="FBM27" s="185"/>
      <c r="FBN27" s="185"/>
      <c r="FBO27" s="185"/>
      <c r="FBP27" s="185"/>
      <c r="FBQ27" s="185"/>
      <c r="FBR27" s="185"/>
      <c r="FBS27" s="185"/>
      <c r="FBT27" s="185"/>
      <c r="FBU27" s="185"/>
      <c r="FBV27" s="185"/>
      <c r="FBW27" s="185"/>
      <c r="FBX27" s="185"/>
      <c r="FBY27" s="185"/>
      <c r="FBZ27" s="185"/>
      <c r="FCA27" s="185"/>
      <c r="FCB27" s="185"/>
      <c r="FCC27" s="185"/>
      <c r="FCD27" s="185"/>
      <c r="FCE27" s="185"/>
      <c r="FCF27" s="185"/>
      <c r="FCG27" s="185"/>
      <c r="FCH27" s="185"/>
      <c r="FCI27" s="185"/>
      <c r="FCJ27" s="185"/>
      <c r="FCK27" s="185"/>
      <c r="FCL27" s="185"/>
      <c r="FCM27" s="185"/>
      <c r="FCN27" s="185"/>
      <c r="FCO27" s="185"/>
      <c r="FCP27" s="185"/>
      <c r="FCQ27" s="185"/>
      <c r="FCR27" s="185"/>
      <c r="FCS27" s="185"/>
      <c r="FCT27" s="185"/>
      <c r="FCU27" s="185"/>
      <c r="FCV27" s="185"/>
      <c r="FCW27" s="185"/>
      <c r="FCX27" s="185"/>
      <c r="FCY27" s="185"/>
      <c r="FCZ27" s="185"/>
      <c r="FDA27" s="185"/>
      <c r="FDB27" s="185"/>
      <c r="FDC27" s="185"/>
      <c r="FDD27" s="185"/>
      <c r="FDE27" s="185"/>
      <c r="FDF27" s="185"/>
      <c r="FDG27" s="185"/>
      <c r="FDH27" s="185"/>
      <c r="FDI27" s="185"/>
      <c r="FDJ27" s="185"/>
      <c r="FDK27" s="185"/>
      <c r="FDL27" s="185"/>
      <c r="FDM27" s="185"/>
      <c r="FDN27" s="185"/>
      <c r="FDO27" s="185"/>
      <c r="FDP27" s="185"/>
      <c r="FDQ27" s="185"/>
      <c r="FDR27" s="185"/>
      <c r="FDS27" s="185"/>
      <c r="FDT27" s="185"/>
      <c r="FDU27" s="185"/>
      <c r="FDV27" s="185"/>
      <c r="FDW27" s="185"/>
      <c r="FDX27" s="185"/>
      <c r="FDY27" s="185"/>
      <c r="FDZ27" s="185"/>
      <c r="FEA27" s="185"/>
      <c r="FEB27" s="185"/>
      <c r="FEC27" s="185"/>
      <c r="FED27" s="185"/>
      <c r="FEE27" s="185"/>
      <c r="FEF27" s="185"/>
      <c r="FEG27" s="185"/>
      <c r="FEH27" s="185"/>
      <c r="FEI27" s="185"/>
      <c r="FEJ27" s="185"/>
      <c r="FEK27" s="185"/>
      <c r="FEL27" s="185"/>
      <c r="FEM27" s="185"/>
      <c r="FEN27" s="185"/>
      <c r="FEO27" s="185"/>
      <c r="FEP27" s="185"/>
      <c r="FEQ27" s="185"/>
      <c r="FER27" s="185"/>
      <c r="FES27" s="185"/>
      <c r="FET27" s="185"/>
      <c r="FEU27" s="185"/>
      <c r="FEV27" s="185"/>
      <c r="FEW27" s="185"/>
      <c r="FEX27" s="185"/>
      <c r="FEY27" s="185"/>
      <c r="FEZ27" s="185"/>
      <c r="FFA27" s="185"/>
      <c r="FFB27" s="185"/>
      <c r="FFC27" s="185"/>
      <c r="FFD27" s="185"/>
      <c r="FFE27" s="185"/>
      <c r="FFF27" s="185"/>
      <c r="FFG27" s="185"/>
      <c r="FFH27" s="185"/>
      <c r="FFI27" s="185"/>
      <c r="FFJ27" s="185"/>
      <c r="FFK27" s="185"/>
      <c r="FFL27" s="185"/>
      <c r="FFM27" s="185"/>
      <c r="FFN27" s="185"/>
      <c r="FFO27" s="185"/>
      <c r="FFP27" s="185"/>
      <c r="FFQ27" s="185"/>
      <c r="FFR27" s="185"/>
      <c r="FFS27" s="185"/>
      <c r="FFT27" s="185"/>
      <c r="FFU27" s="185"/>
      <c r="FFV27" s="185"/>
      <c r="FFW27" s="185"/>
      <c r="FFX27" s="185"/>
      <c r="FFY27" s="185"/>
      <c r="FFZ27" s="185"/>
      <c r="FGA27" s="185"/>
      <c r="FGB27" s="185"/>
      <c r="FGC27" s="185"/>
      <c r="FGD27" s="185"/>
      <c r="FGE27" s="185"/>
      <c r="FGF27" s="185"/>
      <c r="FGG27" s="185"/>
      <c r="FGH27" s="185"/>
      <c r="FGI27" s="185"/>
      <c r="FGJ27" s="185"/>
      <c r="FGK27" s="185"/>
      <c r="FGL27" s="185"/>
      <c r="FGM27" s="185"/>
      <c r="FGN27" s="185"/>
      <c r="FGO27" s="185"/>
      <c r="FGP27" s="185"/>
      <c r="FGQ27" s="185"/>
      <c r="FGR27" s="185"/>
      <c r="FGS27" s="185"/>
      <c r="FGT27" s="185"/>
      <c r="FGU27" s="185"/>
      <c r="FGV27" s="185"/>
      <c r="FGW27" s="185"/>
      <c r="FGX27" s="185"/>
      <c r="FGY27" s="185"/>
      <c r="FGZ27" s="185"/>
      <c r="FHA27" s="185"/>
      <c r="FHB27" s="185"/>
      <c r="FHC27" s="185"/>
      <c r="FHD27" s="185"/>
      <c r="FHE27" s="185"/>
      <c r="FHF27" s="185"/>
      <c r="FHG27" s="185"/>
      <c r="FHH27" s="185"/>
      <c r="FHI27" s="185"/>
      <c r="FHJ27" s="185"/>
      <c r="FHK27" s="185"/>
      <c r="FHL27" s="185"/>
      <c r="FHM27" s="185"/>
      <c r="FHN27" s="185"/>
      <c r="FHO27" s="185"/>
      <c r="FHP27" s="185"/>
      <c r="FHQ27" s="185"/>
      <c r="FHR27" s="185"/>
      <c r="FHS27" s="185"/>
      <c r="FHT27" s="185"/>
      <c r="FHU27" s="185"/>
      <c r="FHV27" s="185"/>
      <c r="FHW27" s="185"/>
      <c r="FHX27" s="185"/>
      <c r="FHY27" s="185"/>
      <c r="FHZ27" s="185"/>
      <c r="FIA27" s="185"/>
      <c r="FIB27" s="185"/>
      <c r="FIC27" s="185"/>
      <c r="FID27" s="185"/>
      <c r="FIE27" s="185"/>
      <c r="FIF27" s="185"/>
      <c r="FIG27" s="185"/>
      <c r="FIH27" s="185"/>
      <c r="FII27" s="185"/>
      <c r="FIJ27" s="185"/>
      <c r="FIK27" s="185"/>
      <c r="FIL27" s="185"/>
      <c r="FIM27" s="185"/>
      <c r="FIN27" s="185"/>
      <c r="FIO27" s="185"/>
      <c r="FIP27" s="185"/>
      <c r="FIQ27" s="185"/>
      <c r="FIR27" s="185"/>
      <c r="FIS27" s="185"/>
      <c r="FIT27" s="185"/>
      <c r="FIU27" s="185"/>
      <c r="FIV27" s="185"/>
      <c r="FIW27" s="185"/>
      <c r="FIX27" s="185"/>
      <c r="FIY27" s="185"/>
      <c r="FIZ27" s="185"/>
      <c r="FJA27" s="185"/>
      <c r="FJB27" s="185"/>
      <c r="FJC27" s="185"/>
      <c r="FJD27" s="185"/>
      <c r="FJE27" s="185"/>
      <c r="FJF27" s="185"/>
      <c r="FJG27" s="185"/>
      <c r="FJH27" s="185"/>
      <c r="FJI27" s="185"/>
      <c r="FJJ27" s="185"/>
      <c r="FJK27" s="185"/>
      <c r="FJL27" s="185"/>
      <c r="FJM27" s="185"/>
      <c r="FJN27" s="185"/>
      <c r="FJO27" s="185"/>
      <c r="FJP27" s="185"/>
      <c r="FJQ27" s="185"/>
      <c r="FJR27" s="185"/>
      <c r="FJS27" s="185"/>
      <c r="FJT27" s="185"/>
      <c r="FJU27" s="185"/>
      <c r="FJV27" s="185"/>
      <c r="FJW27" s="185"/>
      <c r="FJX27" s="185"/>
      <c r="FJY27" s="185"/>
      <c r="FJZ27" s="185"/>
      <c r="FKA27" s="185"/>
      <c r="FKB27" s="185"/>
      <c r="FKC27" s="185"/>
      <c r="FKD27" s="185"/>
      <c r="FKE27" s="185"/>
      <c r="FKF27" s="185"/>
      <c r="FKG27" s="185"/>
      <c r="FKH27" s="185"/>
      <c r="FKI27" s="185"/>
      <c r="FKJ27" s="185"/>
      <c r="FKK27" s="185"/>
      <c r="FKL27" s="185"/>
      <c r="FKM27" s="185"/>
      <c r="FKN27" s="185"/>
      <c r="FKO27" s="185"/>
      <c r="FKP27" s="185"/>
      <c r="FKQ27" s="185"/>
      <c r="FKR27" s="185"/>
      <c r="FKS27" s="185"/>
      <c r="FKT27" s="185"/>
      <c r="FKU27" s="185"/>
      <c r="FKV27" s="185"/>
      <c r="FKW27" s="185"/>
      <c r="FKX27" s="185"/>
      <c r="FKY27" s="185"/>
      <c r="FKZ27" s="185"/>
      <c r="FLA27" s="185"/>
      <c r="FLB27" s="185"/>
      <c r="FLC27" s="185"/>
      <c r="FLD27" s="185"/>
      <c r="FLE27" s="185"/>
      <c r="FLF27" s="185"/>
      <c r="FLG27" s="185"/>
      <c r="FLH27" s="185"/>
      <c r="FLI27" s="185"/>
      <c r="FLJ27" s="185"/>
      <c r="FLK27" s="185"/>
      <c r="FLL27" s="185"/>
      <c r="FLM27" s="185"/>
      <c r="FLN27" s="185"/>
      <c r="FLO27" s="185"/>
      <c r="FLP27" s="185"/>
      <c r="FLQ27" s="185"/>
      <c r="FLR27" s="185"/>
      <c r="FLS27" s="185"/>
      <c r="FLT27" s="185"/>
      <c r="FLU27" s="185"/>
      <c r="FLV27" s="185"/>
      <c r="FLW27" s="185"/>
      <c r="FLX27" s="185"/>
      <c r="FLY27" s="185"/>
      <c r="FLZ27" s="185"/>
      <c r="FMA27" s="185"/>
      <c r="FMB27" s="185"/>
      <c r="FMC27" s="185"/>
      <c r="FMD27" s="185"/>
      <c r="FME27" s="185"/>
      <c r="FMF27" s="185"/>
      <c r="FMG27" s="185"/>
      <c r="FMH27" s="185"/>
      <c r="FMI27" s="185"/>
      <c r="FMJ27" s="185"/>
      <c r="FMK27" s="185"/>
      <c r="FML27" s="185"/>
      <c r="FMM27" s="185"/>
      <c r="FMN27" s="185"/>
      <c r="FMO27" s="185"/>
      <c r="FMP27" s="185"/>
      <c r="FMQ27" s="185"/>
      <c r="FMR27" s="185"/>
      <c r="FMS27" s="185"/>
      <c r="FMT27" s="185"/>
      <c r="FMU27" s="185"/>
      <c r="FMV27" s="185"/>
      <c r="FMW27" s="185"/>
      <c r="FMX27" s="185"/>
      <c r="FMY27" s="185"/>
      <c r="FMZ27" s="185"/>
      <c r="FNA27" s="185"/>
      <c r="FNB27" s="185"/>
      <c r="FNC27" s="185"/>
      <c r="FND27" s="185"/>
      <c r="FNE27" s="185"/>
      <c r="FNF27" s="185"/>
      <c r="FNG27" s="185"/>
      <c r="FNH27" s="185"/>
      <c r="FNI27" s="185"/>
      <c r="FNJ27" s="185"/>
      <c r="FNK27" s="185"/>
      <c r="FNL27" s="185"/>
      <c r="FNM27" s="185"/>
      <c r="FNN27" s="185"/>
      <c r="FNO27" s="185"/>
      <c r="FNP27" s="185"/>
      <c r="FNQ27" s="185"/>
      <c r="FNR27" s="185"/>
      <c r="FNS27" s="185"/>
      <c r="FNT27" s="185"/>
      <c r="FNU27" s="185"/>
      <c r="FNV27" s="185"/>
      <c r="FNW27" s="185"/>
      <c r="FNX27" s="185"/>
      <c r="FNY27" s="185"/>
      <c r="FNZ27" s="185"/>
      <c r="FOA27" s="185"/>
      <c r="FOB27" s="185"/>
      <c r="FOC27" s="185"/>
      <c r="FOD27" s="185"/>
      <c r="FOE27" s="185"/>
      <c r="FOF27" s="185"/>
      <c r="FOG27" s="185"/>
      <c r="FOH27" s="185"/>
      <c r="FOI27" s="185"/>
      <c r="FOJ27" s="185"/>
      <c r="FOK27" s="185"/>
      <c r="FOL27" s="185"/>
      <c r="FOM27" s="185"/>
      <c r="FON27" s="185"/>
      <c r="FOO27" s="185"/>
      <c r="FOP27" s="185"/>
      <c r="FOQ27" s="185"/>
      <c r="FOR27" s="185"/>
      <c r="FOS27" s="185"/>
      <c r="FOT27" s="185"/>
      <c r="FOU27" s="185"/>
      <c r="FOV27" s="185"/>
      <c r="FOW27" s="185"/>
      <c r="FOX27" s="185"/>
      <c r="FOY27" s="185"/>
      <c r="FOZ27" s="185"/>
      <c r="FPA27" s="185"/>
      <c r="FPB27" s="185"/>
      <c r="FPC27" s="185"/>
      <c r="FPD27" s="185"/>
      <c r="FPE27" s="185"/>
      <c r="FPF27" s="185"/>
      <c r="FPG27" s="185"/>
      <c r="FPH27" s="185"/>
      <c r="FPI27" s="185"/>
      <c r="FPJ27" s="185"/>
      <c r="FPK27" s="185"/>
      <c r="FPL27" s="185"/>
      <c r="FPM27" s="185"/>
      <c r="FPN27" s="185"/>
      <c r="FPO27" s="185"/>
      <c r="FPP27" s="185"/>
      <c r="FPQ27" s="185"/>
      <c r="FPR27" s="185"/>
      <c r="FPS27" s="185"/>
      <c r="FPT27" s="185"/>
      <c r="FPU27" s="185"/>
      <c r="FPV27" s="185"/>
      <c r="FPW27" s="185"/>
      <c r="FPX27" s="185"/>
      <c r="FPY27" s="185"/>
      <c r="FPZ27" s="185"/>
      <c r="FQA27" s="185"/>
      <c r="FQB27" s="185"/>
      <c r="FQC27" s="185"/>
      <c r="FQD27" s="185"/>
      <c r="FQE27" s="185"/>
      <c r="FQF27" s="185"/>
      <c r="FQG27" s="185"/>
      <c r="FQH27" s="185"/>
      <c r="FQI27" s="185"/>
      <c r="FQJ27" s="185"/>
      <c r="FQK27" s="185"/>
      <c r="FQL27" s="185"/>
      <c r="FQM27" s="185"/>
      <c r="FQN27" s="185"/>
      <c r="FQO27" s="185"/>
      <c r="FQP27" s="185"/>
      <c r="FQQ27" s="185"/>
      <c r="FQR27" s="185"/>
      <c r="FQS27" s="185"/>
      <c r="FQT27" s="185"/>
      <c r="FQU27" s="185"/>
      <c r="FQV27" s="185"/>
      <c r="FQW27" s="185"/>
      <c r="FQX27" s="185"/>
      <c r="FQY27" s="185"/>
      <c r="FQZ27" s="185"/>
      <c r="FRA27" s="185"/>
      <c r="FRB27" s="185"/>
      <c r="FRC27" s="185"/>
      <c r="FRD27" s="185"/>
      <c r="FRE27" s="185"/>
      <c r="FRF27" s="185"/>
      <c r="FRG27" s="185"/>
      <c r="FRH27" s="185"/>
      <c r="FRI27" s="185"/>
      <c r="FRJ27" s="185"/>
      <c r="FRK27" s="185"/>
      <c r="FRL27" s="185"/>
      <c r="FRM27" s="185"/>
      <c r="FRN27" s="185"/>
      <c r="FRO27" s="185"/>
      <c r="FRP27" s="185"/>
      <c r="FRQ27" s="185"/>
      <c r="FRR27" s="185"/>
      <c r="FRS27" s="185"/>
      <c r="FRT27" s="185"/>
      <c r="FRU27" s="185"/>
      <c r="FRV27" s="185"/>
      <c r="FRW27" s="185"/>
      <c r="FRX27" s="185"/>
      <c r="FRY27" s="185"/>
      <c r="FRZ27" s="185"/>
      <c r="FSA27" s="185"/>
      <c r="FSB27" s="185"/>
      <c r="FSC27" s="185"/>
      <c r="FSD27" s="185"/>
      <c r="FSE27" s="185"/>
      <c r="FSF27" s="185"/>
      <c r="FSG27" s="185"/>
      <c r="FSH27" s="185"/>
      <c r="FSI27" s="185"/>
      <c r="FSJ27" s="185"/>
      <c r="FSK27" s="185"/>
      <c r="FSL27" s="185"/>
      <c r="FSM27" s="185"/>
      <c r="FSN27" s="185"/>
      <c r="FSO27" s="185"/>
      <c r="FSP27" s="185"/>
      <c r="FSQ27" s="185"/>
      <c r="FSR27" s="185"/>
      <c r="FSS27" s="185"/>
      <c r="FST27" s="185"/>
      <c r="FSU27" s="185"/>
      <c r="FSV27" s="185"/>
      <c r="FSW27" s="185"/>
      <c r="FSX27" s="185"/>
      <c r="FSY27" s="185"/>
      <c r="FSZ27" s="185"/>
      <c r="FTA27" s="185"/>
      <c r="FTB27" s="185"/>
      <c r="FTC27" s="185"/>
      <c r="FTD27" s="185"/>
      <c r="FTE27" s="185"/>
      <c r="FTF27" s="185"/>
      <c r="FTG27" s="185"/>
      <c r="FTH27" s="185"/>
      <c r="FTI27" s="185"/>
      <c r="FTJ27" s="185"/>
      <c r="FTK27" s="185"/>
      <c r="FTL27" s="185"/>
      <c r="FTM27" s="185"/>
      <c r="FTN27" s="185"/>
      <c r="FTO27" s="185"/>
      <c r="FTP27" s="185"/>
      <c r="FTQ27" s="185"/>
      <c r="FTR27" s="185"/>
      <c r="FTS27" s="185"/>
      <c r="FTT27" s="185"/>
      <c r="FTU27" s="185"/>
      <c r="FTV27" s="185"/>
      <c r="FTW27" s="185"/>
      <c r="FTX27" s="185"/>
      <c r="FTY27" s="185"/>
      <c r="FTZ27" s="185"/>
      <c r="FUA27" s="185"/>
      <c r="FUB27" s="185"/>
      <c r="FUC27" s="185"/>
      <c r="FUD27" s="185"/>
      <c r="FUE27" s="185"/>
      <c r="FUF27" s="185"/>
      <c r="FUG27" s="185"/>
      <c r="FUH27" s="185"/>
      <c r="FUI27" s="185"/>
      <c r="FUJ27" s="185"/>
      <c r="FUK27" s="185"/>
      <c r="FUL27" s="185"/>
      <c r="FUM27" s="185"/>
      <c r="FUN27" s="185"/>
      <c r="FUO27" s="185"/>
      <c r="FUP27" s="185"/>
      <c r="FUQ27" s="185"/>
      <c r="FUR27" s="185"/>
      <c r="FUS27" s="185"/>
      <c r="FUT27" s="185"/>
      <c r="FUU27" s="185"/>
      <c r="FUV27" s="185"/>
      <c r="FUW27" s="185"/>
      <c r="FUX27" s="185"/>
      <c r="FUY27" s="185"/>
      <c r="FUZ27" s="185"/>
      <c r="FVA27" s="185"/>
      <c r="FVB27" s="185"/>
      <c r="FVC27" s="185"/>
      <c r="FVD27" s="185"/>
      <c r="FVE27" s="185"/>
      <c r="FVF27" s="185"/>
      <c r="FVG27" s="185"/>
      <c r="FVH27" s="185"/>
      <c r="FVI27" s="185"/>
      <c r="FVJ27" s="185"/>
      <c r="FVK27" s="185"/>
      <c r="FVL27" s="185"/>
      <c r="FVM27" s="185"/>
      <c r="FVN27" s="185"/>
      <c r="FVO27" s="185"/>
      <c r="FVP27" s="185"/>
      <c r="FVQ27" s="185"/>
      <c r="FVR27" s="185"/>
      <c r="FVS27" s="185"/>
      <c r="FVT27" s="185"/>
      <c r="FVU27" s="185"/>
      <c r="FVV27" s="185"/>
      <c r="FVW27" s="185"/>
      <c r="FVX27" s="185"/>
      <c r="FVY27" s="185"/>
      <c r="FVZ27" s="185"/>
      <c r="FWA27" s="185"/>
      <c r="FWB27" s="185"/>
      <c r="FWC27" s="185"/>
      <c r="FWD27" s="185"/>
      <c r="FWE27" s="185"/>
      <c r="FWF27" s="185"/>
      <c r="FWG27" s="185"/>
      <c r="FWH27" s="185"/>
      <c r="FWI27" s="185"/>
      <c r="FWJ27" s="185"/>
      <c r="FWK27" s="185"/>
      <c r="FWL27" s="185"/>
      <c r="FWM27" s="185"/>
      <c r="FWN27" s="185"/>
      <c r="FWO27" s="185"/>
      <c r="FWP27" s="185"/>
      <c r="FWQ27" s="185"/>
      <c r="FWR27" s="185"/>
      <c r="FWS27" s="185"/>
      <c r="FWT27" s="185"/>
      <c r="FWU27" s="185"/>
      <c r="FWV27" s="185"/>
      <c r="FWW27" s="185"/>
      <c r="FWX27" s="185"/>
      <c r="FWY27" s="185"/>
      <c r="FWZ27" s="185"/>
      <c r="FXA27" s="185"/>
      <c r="FXB27" s="185"/>
      <c r="FXC27" s="185"/>
      <c r="FXD27" s="185"/>
      <c r="FXE27" s="185"/>
      <c r="FXF27" s="185"/>
      <c r="FXG27" s="185"/>
      <c r="FXH27" s="185"/>
      <c r="FXI27" s="185"/>
      <c r="FXJ27" s="185"/>
      <c r="FXK27" s="185"/>
      <c r="FXL27" s="185"/>
      <c r="FXM27" s="185"/>
      <c r="FXN27" s="185"/>
      <c r="FXO27" s="185"/>
      <c r="FXP27" s="185"/>
      <c r="FXQ27" s="185"/>
      <c r="FXR27" s="185"/>
      <c r="FXS27" s="185"/>
      <c r="FXT27" s="185"/>
      <c r="FXU27" s="185"/>
      <c r="FXV27" s="185"/>
      <c r="FXW27" s="185"/>
      <c r="FXX27" s="185"/>
      <c r="FXY27" s="185"/>
      <c r="FXZ27" s="185"/>
      <c r="FYA27" s="185"/>
      <c r="FYB27" s="185"/>
      <c r="FYC27" s="185"/>
      <c r="FYD27" s="185"/>
      <c r="FYE27" s="185"/>
      <c r="FYF27" s="185"/>
      <c r="FYG27" s="185"/>
      <c r="FYH27" s="185"/>
      <c r="FYI27" s="185"/>
      <c r="FYJ27" s="185"/>
      <c r="FYK27" s="185"/>
      <c r="FYL27" s="185"/>
      <c r="FYM27" s="185"/>
      <c r="FYN27" s="185"/>
      <c r="FYO27" s="185"/>
      <c r="FYP27" s="185"/>
      <c r="FYQ27" s="185"/>
      <c r="FYR27" s="185"/>
      <c r="FYS27" s="185"/>
      <c r="FYT27" s="185"/>
      <c r="FYU27" s="185"/>
      <c r="FYV27" s="185"/>
      <c r="FYW27" s="185"/>
      <c r="FYX27" s="185"/>
      <c r="FYY27" s="185"/>
      <c r="FYZ27" s="185"/>
      <c r="FZA27" s="185"/>
      <c r="FZB27" s="185"/>
      <c r="FZC27" s="185"/>
      <c r="FZD27" s="185"/>
      <c r="FZE27" s="185"/>
      <c r="FZF27" s="185"/>
      <c r="FZG27" s="185"/>
      <c r="FZH27" s="185"/>
      <c r="FZI27" s="185"/>
      <c r="FZJ27" s="185"/>
      <c r="FZK27" s="185"/>
      <c r="FZL27" s="185"/>
      <c r="FZM27" s="185"/>
      <c r="FZN27" s="185"/>
      <c r="FZO27" s="185"/>
      <c r="FZP27" s="185"/>
      <c r="FZQ27" s="185"/>
      <c r="FZR27" s="185"/>
      <c r="FZS27" s="185"/>
      <c r="FZT27" s="185"/>
      <c r="FZU27" s="185"/>
      <c r="FZV27" s="185"/>
      <c r="FZW27" s="185"/>
      <c r="FZX27" s="185"/>
      <c r="FZY27" s="185"/>
      <c r="FZZ27" s="185"/>
      <c r="GAA27" s="185"/>
      <c r="GAB27" s="185"/>
      <c r="GAC27" s="185"/>
      <c r="GAD27" s="185"/>
      <c r="GAE27" s="185"/>
      <c r="GAF27" s="185"/>
      <c r="GAG27" s="185"/>
      <c r="GAH27" s="185"/>
      <c r="GAI27" s="185"/>
      <c r="GAJ27" s="185"/>
      <c r="GAK27" s="185"/>
      <c r="GAL27" s="185"/>
      <c r="GAM27" s="185"/>
      <c r="GAN27" s="185"/>
      <c r="GAO27" s="185"/>
      <c r="GAP27" s="185"/>
      <c r="GAQ27" s="185"/>
      <c r="GAR27" s="185"/>
      <c r="GAS27" s="185"/>
      <c r="GAT27" s="185"/>
      <c r="GAU27" s="185"/>
      <c r="GAV27" s="185"/>
      <c r="GAW27" s="185"/>
      <c r="GAX27" s="185"/>
      <c r="GAY27" s="185"/>
      <c r="GAZ27" s="185"/>
      <c r="GBA27" s="185"/>
      <c r="GBB27" s="185"/>
      <c r="GBC27" s="185"/>
      <c r="GBD27" s="185"/>
      <c r="GBE27" s="185"/>
      <c r="GBF27" s="185"/>
      <c r="GBG27" s="185"/>
      <c r="GBH27" s="185"/>
      <c r="GBI27" s="185"/>
      <c r="GBJ27" s="185"/>
      <c r="GBK27" s="185"/>
      <c r="GBL27" s="185"/>
      <c r="GBM27" s="185"/>
      <c r="GBN27" s="185"/>
      <c r="GBO27" s="185"/>
      <c r="GBP27" s="185"/>
      <c r="GBQ27" s="185"/>
      <c r="GBR27" s="185"/>
      <c r="GBS27" s="185"/>
      <c r="GBT27" s="185"/>
      <c r="GBU27" s="185"/>
      <c r="GBV27" s="185"/>
      <c r="GBW27" s="185"/>
      <c r="GBX27" s="185"/>
      <c r="GBY27" s="185"/>
      <c r="GBZ27" s="185"/>
      <c r="GCA27" s="185"/>
      <c r="GCB27" s="185"/>
      <c r="GCC27" s="185"/>
      <c r="GCD27" s="185"/>
      <c r="GCE27" s="185"/>
      <c r="GCF27" s="185"/>
      <c r="GCG27" s="185"/>
      <c r="GCH27" s="185"/>
      <c r="GCI27" s="185"/>
      <c r="GCJ27" s="185"/>
      <c r="GCK27" s="185"/>
      <c r="GCL27" s="185"/>
      <c r="GCM27" s="185"/>
      <c r="GCN27" s="185"/>
      <c r="GCO27" s="185"/>
      <c r="GCP27" s="185"/>
      <c r="GCQ27" s="185"/>
      <c r="GCR27" s="185"/>
      <c r="GCS27" s="185"/>
      <c r="GCT27" s="185"/>
      <c r="GCU27" s="185"/>
      <c r="GCV27" s="185"/>
      <c r="GCW27" s="185"/>
      <c r="GCX27" s="185"/>
      <c r="GCY27" s="185"/>
      <c r="GCZ27" s="185"/>
      <c r="GDA27" s="185"/>
      <c r="GDB27" s="185"/>
      <c r="GDC27" s="185"/>
      <c r="GDD27" s="185"/>
      <c r="GDE27" s="185"/>
      <c r="GDF27" s="185"/>
      <c r="GDG27" s="185"/>
      <c r="GDH27" s="185"/>
      <c r="GDI27" s="185"/>
      <c r="GDJ27" s="185"/>
      <c r="GDK27" s="185"/>
      <c r="GDL27" s="185"/>
      <c r="GDM27" s="185"/>
      <c r="GDN27" s="185"/>
      <c r="GDO27" s="185"/>
      <c r="GDP27" s="185"/>
      <c r="GDQ27" s="185"/>
      <c r="GDR27" s="185"/>
      <c r="GDS27" s="185"/>
      <c r="GDT27" s="185"/>
      <c r="GDU27" s="185"/>
      <c r="GDV27" s="185"/>
      <c r="GDW27" s="185"/>
      <c r="GDX27" s="185"/>
      <c r="GDY27" s="185"/>
      <c r="GDZ27" s="185"/>
      <c r="GEA27" s="185"/>
      <c r="GEB27" s="185"/>
      <c r="GEC27" s="185"/>
      <c r="GED27" s="185"/>
      <c r="GEE27" s="185"/>
      <c r="GEF27" s="185"/>
      <c r="GEG27" s="185"/>
      <c r="GEH27" s="185"/>
      <c r="GEI27" s="185"/>
      <c r="GEJ27" s="185"/>
      <c r="GEK27" s="185"/>
      <c r="GEL27" s="185"/>
      <c r="GEM27" s="185"/>
      <c r="GEN27" s="185"/>
      <c r="GEO27" s="185"/>
      <c r="GEP27" s="185"/>
      <c r="GEQ27" s="185"/>
      <c r="GER27" s="185"/>
      <c r="GES27" s="185"/>
      <c r="GET27" s="185"/>
      <c r="GEU27" s="185"/>
      <c r="GEV27" s="185"/>
      <c r="GEW27" s="185"/>
      <c r="GEX27" s="185"/>
      <c r="GEY27" s="185"/>
      <c r="GEZ27" s="185"/>
      <c r="GFA27" s="185"/>
      <c r="GFB27" s="185"/>
      <c r="GFC27" s="185"/>
      <c r="GFD27" s="185"/>
      <c r="GFE27" s="185"/>
      <c r="GFF27" s="185"/>
      <c r="GFG27" s="185"/>
      <c r="GFH27" s="185"/>
      <c r="GFI27" s="185"/>
      <c r="GFJ27" s="185"/>
      <c r="GFK27" s="185"/>
      <c r="GFL27" s="185"/>
      <c r="GFM27" s="185"/>
      <c r="GFN27" s="185"/>
      <c r="GFO27" s="185"/>
      <c r="GFP27" s="185"/>
      <c r="GFQ27" s="185"/>
      <c r="GFR27" s="185"/>
      <c r="GFS27" s="185"/>
      <c r="GFT27" s="185"/>
      <c r="GFU27" s="185"/>
      <c r="GFV27" s="185"/>
      <c r="GFW27" s="185"/>
      <c r="GFX27" s="185"/>
      <c r="GFY27" s="185"/>
      <c r="GFZ27" s="185"/>
      <c r="GGA27" s="185"/>
      <c r="GGB27" s="185"/>
      <c r="GGC27" s="185"/>
      <c r="GGD27" s="185"/>
      <c r="GGE27" s="185"/>
      <c r="GGF27" s="185"/>
      <c r="GGG27" s="185"/>
      <c r="GGH27" s="185"/>
      <c r="GGI27" s="185"/>
      <c r="GGJ27" s="185"/>
      <c r="GGK27" s="185"/>
      <c r="GGL27" s="185"/>
      <c r="GGM27" s="185"/>
      <c r="GGN27" s="185"/>
      <c r="GGO27" s="185"/>
      <c r="GGP27" s="185"/>
      <c r="GGQ27" s="185"/>
      <c r="GGR27" s="185"/>
      <c r="GGS27" s="185"/>
      <c r="GGT27" s="185"/>
      <c r="GGU27" s="185"/>
      <c r="GGV27" s="185"/>
      <c r="GGW27" s="185"/>
      <c r="GGX27" s="185"/>
      <c r="GGY27" s="185"/>
      <c r="GGZ27" s="185"/>
      <c r="GHA27" s="185"/>
      <c r="GHB27" s="185"/>
      <c r="GHC27" s="185"/>
      <c r="GHD27" s="185"/>
      <c r="GHE27" s="185"/>
      <c r="GHF27" s="185"/>
      <c r="GHG27" s="185"/>
      <c r="GHH27" s="185"/>
      <c r="GHI27" s="185"/>
      <c r="GHJ27" s="185"/>
      <c r="GHK27" s="185"/>
      <c r="GHL27" s="185"/>
      <c r="GHM27" s="185"/>
      <c r="GHN27" s="185"/>
      <c r="GHO27" s="185"/>
      <c r="GHP27" s="185"/>
      <c r="GHQ27" s="185"/>
      <c r="GHR27" s="185"/>
      <c r="GHS27" s="185"/>
      <c r="GHT27" s="185"/>
      <c r="GHU27" s="185"/>
      <c r="GHV27" s="185"/>
      <c r="GHW27" s="185"/>
      <c r="GHX27" s="185"/>
      <c r="GHY27" s="185"/>
      <c r="GHZ27" s="185"/>
      <c r="GIA27" s="185"/>
      <c r="GIB27" s="185"/>
      <c r="GIC27" s="185"/>
      <c r="GID27" s="185"/>
      <c r="GIE27" s="185"/>
      <c r="GIF27" s="185"/>
      <c r="GIG27" s="185"/>
      <c r="GIH27" s="185"/>
      <c r="GII27" s="185"/>
      <c r="GIJ27" s="185"/>
      <c r="GIK27" s="185"/>
      <c r="GIL27" s="185"/>
      <c r="GIM27" s="185"/>
      <c r="GIN27" s="185"/>
      <c r="GIO27" s="185"/>
      <c r="GIP27" s="185"/>
      <c r="GIQ27" s="185"/>
      <c r="GIR27" s="185"/>
      <c r="GIS27" s="185"/>
      <c r="GIT27" s="185"/>
      <c r="GIU27" s="185"/>
      <c r="GIV27" s="185"/>
      <c r="GIW27" s="185"/>
      <c r="GIX27" s="185"/>
      <c r="GIY27" s="185"/>
      <c r="GIZ27" s="185"/>
      <c r="GJA27" s="185"/>
      <c r="GJB27" s="185"/>
      <c r="GJC27" s="185"/>
      <c r="GJD27" s="185"/>
      <c r="GJE27" s="185"/>
      <c r="GJF27" s="185"/>
      <c r="GJG27" s="185"/>
      <c r="GJH27" s="185"/>
      <c r="GJI27" s="185"/>
      <c r="GJJ27" s="185"/>
      <c r="GJK27" s="185"/>
      <c r="GJL27" s="185"/>
      <c r="GJM27" s="185"/>
      <c r="GJN27" s="185"/>
      <c r="GJO27" s="185"/>
      <c r="GJP27" s="185"/>
      <c r="GJQ27" s="185"/>
      <c r="GJR27" s="185"/>
      <c r="GJS27" s="185"/>
      <c r="GJT27" s="185"/>
      <c r="GJU27" s="185"/>
      <c r="GJV27" s="185"/>
      <c r="GJW27" s="185"/>
      <c r="GJX27" s="185"/>
      <c r="GJY27" s="185"/>
      <c r="GJZ27" s="185"/>
      <c r="GKA27" s="185"/>
      <c r="GKB27" s="185"/>
      <c r="GKC27" s="185"/>
      <c r="GKD27" s="185"/>
      <c r="GKE27" s="185"/>
      <c r="GKF27" s="185"/>
      <c r="GKG27" s="185"/>
      <c r="GKH27" s="185"/>
      <c r="GKI27" s="185"/>
      <c r="GKJ27" s="185"/>
      <c r="GKK27" s="185"/>
      <c r="GKL27" s="185"/>
      <c r="GKM27" s="185"/>
      <c r="GKN27" s="185"/>
      <c r="GKO27" s="185"/>
      <c r="GKP27" s="185"/>
      <c r="GKQ27" s="185"/>
      <c r="GKR27" s="185"/>
      <c r="GKS27" s="185"/>
      <c r="GKT27" s="185"/>
      <c r="GKU27" s="185"/>
      <c r="GKV27" s="185"/>
      <c r="GKW27" s="185"/>
      <c r="GKX27" s="185"/>
      <c r="GKY27" s="185"/>
      <c r="GKZ27" s="185"/>
      <c r="GLA27" s="185"/>
      <c r="GLB27" s="185"/>
      <c r="GLC27" s="185"/>
      <c r="GLD27" s="185"/>
      <c r="GLE27" s="185"/>
      <c r="GLF27" s="185"/>
      <c r="GLG27" s="185"/>
      <c r="GLH27" s="185"/>
      <c r="GLI27" s="185"/>
      <c r="GLJ27" s="185"/>
      <c r="GLK27" s="185"/>
      <c r="GLL27" s="185"/>
      <c r="GLM27" s="185"/>
      <c r="GLN27" s="185"/>
      <c r="GLO27" s="185"/>
      <c r="GLP27" s="185"/>
      <c r="GLQ27" s="185"/>
      <c r="GLR27" s="185"/>
      <c r="GLS27" s="185"/>
      <c r="GLT27" s="185"/>
      <c r="GLU27" s="185"/>
      <c r="GLV27" s="185"/>
      <c r="GLW27" s="185"/>
      <c r="GLX27" s="185"/>
      <c r="GLY27" s="185"/>
      <c r="GLZ27" s="185"/>
      <c r="GMA27" s="185"/>
      <c r="GMB27" s="185"/>
      <c r="GMC27" s="185"/>
      <c r="GMD27" s="185"/>
      <c r="GME27" s="185"/>
      <c r="GMF27" s="185"/>
      <c r="GMG27" s="185"/>
      <c r="GMH27" s="185"/>
      <c r="GMI27" s="185"/>
      <c r="GMJ27" s="185"/>
      <c r="GMK27" s="185"/>
      <c r="GML27" s="185"/>
      <c r="GMM27" s="185"/>
      <c r="GMN27" s="185"/>
      <c r="GMO27" s="185"/>
      <c r="GMP27" s="185"/>
      <c r="GMQ27" s="185"/>
      <c r="GMR27" s="185"/>
      <c r="GMS27" s="185"/>
      <c r="GMT27" s="185"/>
      <c r="GMU27" s="185"/>
      <c r="GMV27" s="185"/>
      <c r="GMW27" s="185"/>
      <c r="GMX27" s="185"/>
      <c r="GMY27" s="185"/>
      <c r="GMZ27" s="185"/>
      <c r="GNA27" s="185"/>
      <c r="GNB27" s="185"/>
      <c r="GNC27" s="185"/>
      <c r="GND27" s="185"/>
      <c r="GNE27" s="185"/>
      <c r="GNF27" s="185"/>
      <c r="GNG27" s="185"/>
      <c r="GNH27" s="185"/>
      <c r="GNI27" s="185"/>
      <c r="GNJ27" s="185"/>
      <c r="GNK27" s="185"/>
      <c r="GNL27" s="185"/>
      <c r="GNM27" s="185"/>
      <c r="GNN27" s="185"/>
      <c r="GNO27" s="185"/>
      <c r="GNP27" s="185"/>
      <c r="GNQ27" s="185"/>
      <c r="GNR27" s="185"/>
      <c r="GNS27" s="185"/>
      <c r="GNT27" s="185"/>
      <c r="GNU27" s="185"/>
      <c r="GNV27" s="185"/>
      <c r="GNW27" s="185"/>
      <c r="GNX27" s="185"/>
      <c r="GNY27" s="185"/>
      <c r="GNZ27" s="185"/>
      <c r="GOA27" s="185"/>
      <c r="GOB27" s="185"/>
      <c r="GOC27" s="185"/>
      <c r="GOD27" s="185"/>
      <c r="GOE27" s="185"/>
      <c r="GOF27" s="185"/>
      <c r="GOG27" s="185"/>
      <c r="GOH27" s="185"/>
      <c r="GOI27" s="185"/>
      <c r="GOJ27" s="185"/>
      <c r="GOK27" s="185"/>
      <c r="GOL27" s="185"/>
      <c r="GOM27" s="185"/>
      <c r="GON27" s="185"/>
      <c r="GOO27" s="185"/>
      <c r="GOP27" s="185"/>
      <c r="GOQ27" s="185"/>
      <c r="GOR27" s="185"/>
      <c r="GOS27" s="185"/>
      <c r="GOT27" s="185"/>
      <c r="GOU27" s="185"/>
      <c r="GOV27" s="185"/>
      <c r="GOW27" s="185"/>
      <c r="GOX27" s="185"/>
      <c r="GOY27" s="185"/>
      <c r="GOZ27" s="185"/>
      <c r="GPA27" s="185"/>
      <c r="GPB27" s="185"/>
      <c r="GPC27" s="185"/>
      <c r="GPD27" s="185"/>
      <c r="GPE27" s="185"/>
      <c r="GPF27" s="185"/>
      <c r="GPG27" s="185"/>
      <c r="GPH27" s="185"/>
      <c r="GPI27" s="185"/>
      <c r="GPJ27" s="185"/>
      <c r="GPK27" s="185"/>
      <c r="GPL27" s="185"/>
      <c r="GPM27" s="185"/>
      <c r="GPN27" s="185"/>
      <c r="GPO27" s="185"/>
      <c r="GPP27" s="185"/>
      <c r="GPQ27" s="185"/>
      <c r="GPR27" s="185"/>
      <c r="GPS27" s="185"/>
      <c r="GPT27" s="185"/>
      <c r="GPU27" s="185"/>
      <c r="GPV27" s="185"/>
      <c r="GPW27" s="185"/>
      <c r="GPX27" s="185"/>
      <c r="GPY27" s="185"/>
      <c r="GPZ27" s="185"/>
      <c r="GQA27" s="185"/>
      <c r="GQB27" s="185"/>
      <c r="GQC27" s="185"/>
      <c r="GQD27" s="185"/>
      <c r="GQE27" s="185"/>
      <c r="GQF27" s="185"/>
      <c r="GQG27" s="185"/>
      <c r="GQH27" s="185"/>
      <c r="GQI27" s="185"/>
      <c r="GQJ27" s="185"/>
      <c r="GQK27" s="185"/>
      <c r="GQL27" s="185"/>
      <c r="GQM27" s="185"/>
      <c r="GQN27" s="185"/>
      <c r="GQO27" s="185"/>
      <c r="GQP27" s="185"/>
      <c r="GQQ27" s="185"/>
      <c r="GQR27" s="185"/>
      <c r="GQS27" s="185"/>
      <c r="GQT27" s="185"/>
      <c r="GQU27" s="185"/>
      <c r="GQV27" s="185"/>
      <c r="GQW27" s="185"/>
      <c r="GQX27" s="185"/>
      <c r="GQY27" s="185"/>
      <c r="GQZ27" s="185"/>
      <c r="GRA27" s="185"/>
      <c r="GRB27" s="185"/>
      <c r="GRC27" s="185"/>
      <c r="GRD27" s="185"/>
      <c r="GRE27" s="185"/>
      <c r="GRF27" s="185"/>
      <c r="GRG27" s="185"/>
      <c r="GRH27" s="185"/>
      <c r="GRI27" s="185"/>
      <c r="GRJ27" s="185"/>
      <c r="GRK27" s="185"/>
      <c r="GRL27" s="185"/>
      <c r="GRM27" s="185"/>
      <c r="GRN27" s="185"/>
      <c r="GRO27" s="185"/>
      <c r="GRP27" s="185"/>
      <c r="GRQ27" s="185"/>
      <c r="GRR27" s="185"/>
      <c r="GRS27" s="185"/>
      <c r="GRT27" s="185"/>
      <c r="GRU27" s="185"/>
      <c r="GRV27" s="185"/>
      <c r="GRW27" s="185"/>
      <c r="GRX27" s="185"/>
      <c r="GRY27" s="185"/>
      <c r="GRZ27" s="185"/>
      <c r="GSA27" s="185"/>
      <c r="GSB27" s="185"/>
      <c r="GSC27" s="185"/>
      <c r="GSD27" s="185"/>
      <c r="GSE27" s="185"/>
      <c r="GSF27" s="185"/>
      <c r="GSG27" s="185"/>
      <c r="GSH27" s="185"/>
      <c r="GSI27" s="185"/>
      <c r="GSJ27" s="185"/>
      <c r="GSK27" s="185"/>
      <c r="GSL27" s="185"/>
      <c r="GSM27" s="185"/>
      <c r="GSN27" s="185"/>
      <c r="GSO27" s="185"/>
      <c r="GSP27" s="185"/>
      <c r="GSQ27" s="185"/>
      <c r="GSR27" s="185"/>
      <c r="GSS27" s="185"/>
      <c r="GST27" s="185"/>
      <c r="GSU27" s="185"/>
      <c r="GSV27" s="185"/>
      <c r="GSW27" s="185"/>
      <c r="GSX27" s="185"/>
      <c r="GSY27" s="185"/>
      <c r="GSZ27" s="185"/>
      <c r="GTA27" s="185"/>
      <c r="GTB27" s="185"/>
      <c r="GTC27" s="185"/>
      <c r="GTD27" s="185"/>
      <c r="GTE27" s="185"/>
      <c r="GTF27" s="185"/>
      <c r="GTG27" s="185"/>
      <c r="GTH27" s="185"/>
      <c r="GTI27" s="185"/>
      <c r="GTJ27" s="185"/>
      <c r="GTK27" s="185"/>
      <c r="GTL27" s="185"/>
      <c r="GTM27" s="185"/>
      <c r="GTN27" s="185"/>
      <c r="GTO27" s="185"/>
      <c r="GTP27" s="185"/>
      <c r="GTQ27" s="185"/>
      <c r="GTR27" s="185"/>
      <c r="GTS27" s="185"/>
      <c r="GTT27" s="185"/>
      <c r="GTU27" s="185"/>
      <c r="GTV27" s="185"/>
      <c r="GTW27" s="185"/>
      <c r="GTX27" s="185"/>
      <c r="GTY27" s="185"/>
      <c r="GTZ27" s="185"/>
      <c r="GUA27" s="185"/>
      <c r="GUB27" s="185"/>
      <c r="GUC27" s="185"/>
      <c r="GUD27" s="185"/>
      <c r="GUE27" s="185"/>
      <c r="GUF27" s="185"/>
      <c r="GUG27" s="185"/>
      <c r="GUH27" s="185"/>
      <c r="GUI27" s="185"/>
      <c r="GUJ27" s="185"/>
      <c r="GUK27" s="185"/>
      <c r="GUL27" s="185"/>
      <c r="GUM27" s="185"/>
      <c r="GUN27" s="185"/>
      <c r="GUO27" s="185"/>
      <c r="GUP27" s="185"/>
      <c r="GUQ27" s="185"/>
      <c r="GUR27" s="185"/>
      <c r="GUS27" s="185"/>
      <c r="GUT27" s="185"/>
      <c r="GUU27" s="185"/>
      <c r="GUV27" s="185"/>
      <c r="GUW27" s="185"/>
      <c r="GUX27" s="185"/>
      <c r="GUY27" s="185"/>
      <c r="GUZ27" s="185"/>
      <c r="GVA27" s="185"/>
      <c r="GVB27" s="185"/>
      <c r="GVC27" s="185"/>
      <c r="GVD27" s="185"/>
      <c r="GVE27" s="185"/>
      <c r="GVF27" s="185"/>
      <c r="GVG27" s="185"/>
      <c r="GVH27" s="185"/>
      <c r="GVI27" s="185"/>
      <c r="GVJ27" s="185"/>
      <c r="GVK27" s="185"/>
      <c r="GVL27" s="185"/>
      <c r="GVM27" s="185"/>
      <c r="GVN27" s="185"/>
      <c r="GVO27" s="185"/>
      <c r="GVP27" s="185"/>
      <c r="GVQ27" s="185"/>
      <c r="GVR27" s="185"/>
      <c r="GVS27" s="185"/>
      <c r="GVT27" s="185"/>
      <c r="GVU27" s="185"/>
      <c r="GVV27" s="185"/>
      <c r="GVW27" s="185"/>
      <c r="GVX27" s="185"/>
      <c r="GVY27" s="185"/>
      <c r="GVZ27" s="185"/>
      <c r="GWA27" s="185"/>
      <c r="GWB27" s="185"/>
      <c r="GWC27" s="185"/>
      <c r="GWD27" s="185"/>
      <c r="GWE27" s="185"/>
      <c r="GWF27" s="185"/>
      <c r="GWG27" s="185"/>
      <c r="GWH27" s="185"/>
      <c r="GWI27" s="185"/>
      <c r="GWJ27" s="185"/>
      <c r="GWK27" s="185"/>
      <c r="GWL27" s="185"/>
      <c r="GWM27" s="185"/>
      <c r="GWN27" s="185"/>
      <c r="GWO27" s="185"/>
      <c r="GWP27" s="185"/>
      <c r="GWQ27" s="185"/>
      <c r="GWR27" s="185"/>
      <c r="GWS27" s="185"/>
      <c r="GWT27" s="185"/>
      <c r="GWU27" s="185"/>
      <c r="GWV27" s="185"/>
      <c r="GWW27" s="185"/>
      <c r="GWX27" s="185"/>
      <c r="GWY27" s="185"/>
      <c r="GWZ27" s="185"/>
      <c r="GXA27" s="185"/>
      <c r="GXB27" s="185"/>
      <c r="GXC27" s="185"/>
      <c r="GXD27" s="185"/>
      <c r="GXE27" s="185"/>
      <c r="GXF27" s="185"/>
      <c r="GXG27" s="185"/>
      <c r="GXH27" s="185"/>
      <c r="GXI27" s="185"/>
      <c r="GXJ27" s="185"/>
      <c r="GXK27" s="185"/>
      <c r="GXL27" s="185"/>
      <c r="GXM27" s="185"/>
      <c r="GXN27" s="185"/>
      <c r="GXO27" s="185"/>
      <c r="GXP27" s="185"/>
      <c r="GXQ27" s="185"/>
      <c r="GXR27" s="185"/>
      <c r="GXS27" s="185"/>
      <c r="GXT27" s="185"/>
      <c r="GXU27" s="185"/>
      <c r="GXV27" s="185"/>
      <c r="GXW27" s="185"/>
      <c r="GXX27" s="185"/>
      <c r="GXY27" s="185"/>
      <c r="GXZ27" s="185"/>
      <c r="GYA27" s="185"/>
      <c r="GYB27" s="185"/>
      <c r="GYC27" s="185"/>
      <c r="GYD27" s="185"/>
      <c r="GYE27" s="185"/>
      <c r="GYF27" s="185"/>
      <c r="GYG27" s="185"/>
      <c r="GYH27" s="185"/>
      <c r="GYI27" s="185"/>
      <c r="GYJ27" s="185"/>
      <c r="GYK27" s="185"/>
      <c r="GYL27" s="185"/>
      <c r="GYM27" s="185"/>
      <c r="GYN27" s="185"/>
      <c r="GYO27" s="185"/>
      <c r="GYP27" s="185"/>
      <c r="GYQ27" s="185"/>
      <c r="GYR27" s="185"/>
      <c r="GYS27" s="185"/>
      <c r="GYT27" s="185"/>
      <c r="GYU27" s="185"/>
      <c r="GYV27" s="185"/>
      <c r="GYW27" s="185"/>
      <c r="GYX27" s="185"/>
      <c r="GYY27" s="185"/>
      <c r="GYZ27" s="185"/>
      <c r="GZA27" s="185"/>
      <c r="GZB27" s="185"/>
      <c r="GZC27" s="185"/>
      <c r="GZD27" s="185"/>
      <c r="GZE27" s="185"/>
      <c r="GZF27" s="185"/>
      <c r="GZG27" s="185"/>
      <c r="GZH27" s="185"/>
      <c r="GZI27" s="185"/>
      <c r="GZJ27" s="185"/>
      <c r="GZK27" s="185"/>
      <c r="GZL27" s="185"/>
      <c r="GZM27" s="185"/>
      <c r="GZN27" s="185"/>
      <c r="GZO27" s="185"/>
      <c r="GZP27" s="185"/>
      <c r="GZQ27" s="185"/>
      <c r="GZR27" s="185"/>
      <c r="GZS27" s="185"/>
      <c r="GZT27" s="185"/>
      <c r="GZU27" s="185"/>
      <c r="GZV27" s="185"/>
      <c r="GZW27" s="185"/>
      <c r="GZX27" s="185"/>
      <c r="GZY27" s="185"/>
      <c r="GZZ27" s="185"/>
      <c r="HAA27" s="185"/>
      <c r="HAB27" s="185"/>
      <c r="HAC27" s="185"/>
      <c r="HAD27" s="185"/>
      <c r="HAE27" s="185"/>
      <c r="HAF27" s="185"/>
      <c r="HAG27" s="185"/>
      <c r="HAH27" s="185"/>
      <c r="HAI27" s="185"/>
      <c r="HAJ27" s="185"/>
      <c r="HAK27" s="185"/>
      <c r="HAL27" s="185"/>
      <c r="HAM27" s="185"/>
      <c r="HAN27" s="185"/>
      <c r="HAO27" s="185"/>
      <c r="HAP27" s="185"/>
      <c r="HAQ27" s="185"/>
      <c r="HAR27" s="185"/>
      <c r="HAS27" s="185"/>
      <c r="HAT27" s="185"/>
      <c r="HAU27" s="185"/>
      <c r="HAV27" s="185"/>
      <c r="HAW27" s="185"/>
      <c r="HAX27" s="185"/>
      <c r="HAY27" s="185"/>
      <c r="HAZ27" s="185"/>
      <c r="HBA27" s="185"/>
      <c r="HBB27" s="185"/>
      <c r="HBC27" s="185"/>
      <c r="HBD27" s="185"/>
      <c r="HBE27" s="185"/>
      <c r="HBF27" s="185"/>
      <c r="HBG27" s="185"/>
      <c r="HBH27" s="185"/>
      <c r="HBI27" s="185"/>
      <c r="HBJ27" s="185"/>
      <c r="HBK27" s="185"/>
      <c r="HBL27" s="185"/>
      <c r="HBM27" s="185"/>
      <c r="HBN27" s="185"/>
      <c r="HBO27" s="185"/>
      <c r="HBP27" s="185"/>
      <c r="HBQ27" s="185"/>
      <c r="HBR27" s="185"/>
      <c r="HBS27" s="185"/>
      <c r="HBT27" s="185"/>
      <c r="HBU27" s="185"/>
      <c r="HBV27" s="185"/>
      <c r="HBW27" s="185"/>
      <c r="HBX27" s="185"/>
      <c r="HBY27" s="185"/>
      <c r="HBZ27" s="185"/>
      <c r="HCA27" s="185"/>
      <c r="HCB27" s="185"/>
      <c r="HCC27" s="185"/>
      <c r="HCD27" s="185"/>
      <c r="HCE27" s="185"/>
      <c r="HCF27" s="185"/>
      <c r="HCG27" s="185"/>
      <c r="HCH27" s="185"/>
      <c r="HCI27" s="185"/>
      <c r="HCJ27" s="185"/>
      <c r="HCK27" s="185"/>
      <c r="HCL27" s="185"/>
      <c r="HCM27" s="185"/>
      <c r="HCN27" s="185"/>
      <c r="HCO27" s="185"/>
      <c r="HCP27" s="185"/>
      <c r="HCQ27" s="185"/>
      <c r="HCR27" s="185"/>
      <c r="HCS27" s="185"/>
      <c r="HCT27" s="185"/>
      <c r="HCU27" s="185"/>
      <c r="HCV27" s="185"/>
      <c r="HCW27" s="185"/>
      <c r="HCX27" s="185"/>
      <c r="HCY27" s="185"/>
      <c r="HCZ27" s="185"/>
      <c r="HDA27" s="185"/>
      <c r="HDB27" s="185"/>
      <c r="HDC27" s="185"/>
      <c r="HDD27" s="185"/>
      <c r="HDE27" s="185"/>
      <c r="HDF27" s="185"/>
      <c r="HDG27" s="185"/>
      <c r="HDH27" s="185"/>
      <c r="HDI27" s="185"/>
      <c r="HDJ27" s="185"/>
      <c r="HDK27" s="185"/>
      <c r="HDL27" s="185"/>
      <c r="HDM27" s="185"/>
      <c r="HDN27" s="185"/>
      <c r="HDO27" s="185"/>
      <c r="HDP27" s="185"/>
      <c r="HDQ27" s="185"/>
      <c r="HDR27" s="185"/>
      <c r="HDS27" s="185"/>
      <c r="HDT27" s="185"/>
      <c r="HDU27" s="185"/>
      <c r="HDV27" s="185"/>
      <c r="HDW27" s="185"/>
      <c r="HDX27" s="185"/>
      <c r="HDY27" s="185"/>
      <c r="HDZ27" s="185"/>
      <c r="HEA27" s="185"/>
      <c r="HEB27" s="185"/>
      <c r="HEC27" s="185"/>
      <c r="HED27" s="185"/>
      <c r="HEE27" s="185"/>
      <c r="HEF27" s="185"/>
      <c r="HEG27" s="185"/>
      <c r="HEH27" s="185"/>
      <c r="HEI27" s="185"/>
      <c r="HEJ27" s="185"/>
      <c r="HEK27" s="185"/>
      <c r="HEL27" s="185"/>
      <c r="HEM27" s="185"/>
      <c r="HEN27" s="185"/>
      <c r="HEO27" s="185"/>
      <c r="HEP27" s="185"/>
      <c r="HEQ27" s="185"/>
      <c r="HER27" s="185"/>
      <c r="HES27" s="185"/>
      <c r="HET27" s="185"/>
      <c r="HEU27" s="185"/>
      <c r="HEV27" s="185"/>
      <c r="HEW27" s="185"/>
      <c r="HEX27" s="185"/>
      <c r="HEY27" s="185"/>
      <c r="HEZ27" s="185"/>
      <c r="HFA27" s="185"/>
      <c r="HFB27" s="185"/>
      <c r="HFC27" s="185"/>
      <c r="HFD27" s="185"/>
      <c r="HFE27" s="185"/>
      <c r="HFF27" s="185"/>
      <c r="HFG27" s="185"/>
      <c r="HFH27" s="185"/>
      <c r="HFI27" s="185"/>
      <c r="HFJ27" s="185"/>
      <c r="HFK27" s="185"/>
      <c r="HFL27" s="185"/>
      <c r="HFM27" s="185"/>
      <c r="HFN27" s="185"/>
      <c r="HFO27" s="185"/>
      <c r="HFP27" s="185"/>
      <c r="HFQ27" s="185"/>
      <c r="HFR27" s="185"/>
      <c r="HFS27" s="185"/>
      <c r="HFT27" s="185"/>
      <c r="HFU27" s="185"/>
      <c r="HFV27" s="185"/>
      <c r="HFW27" s="185"/>
      <c r="HFX27" s="185"/>
      <c r="HFY27" s="185"/>
      <c r="HFZ27" s="185"/>
      <c r="HGA27" s="185"/>
      <c r="HGB27" s="185"/>
      <c r="HGC27" s="185"/>
      <c r="HGD27" s="185"/>
      <c r="HGE27" s="185"/>
      <c r="HGF27" s="185"/>
      <c r="HGG27" s="185"/>
      <c r="HGH27" s="185"/>
      <c r="HGI27" s="185"/>
      <c r="HGJ27" s="185"/>
      <c r="HGK27" s="185"/>
      <c r="HGL27" s="185"/>
      <c r="HGM27" s="185"/>
      <c r="HGN27" s="185"/>
      <c r="HGO27" s="185"/>
      <c r="HGP27" s="185"/>
      <c r="HGQ27" s="185"/>
      <c r="HGR27" s="185"/>
      <c r="HGS27" s="185"/>
      <c r="HGT27" s="185"/>
      <c r="HGU27" s="185"/>
      <c r="HGV27" s="185"/>
      <c r="HGW27" s="185"/>
      <c r="HGX27" s="185"/>
      <c r="HGY27" s="185"/>
      <c r="HGZ27" s="185"/>
      <c r="HHA27" s="185"/>
      <c r="HHB27" s="185"/>
      <c r="HHC27" s="185"/>
      <c r="HHD27" s="185"/>
      <c r="HHE27" s="185"/>
      <c r="HHF27" s="185"/>
      <c r="HHG27" s="185"/>
      <c r="HHH27" s="185"/>
      <c r="HHI27" s="185"/>
      <c r="HHJ27" s="185"/>
      <c r="HHK27" s="185"/>
      <c r="HHL27" s="185"/>
      <c r="HHM27" s="185"/>
      <c r="HHN27" s="185"/>
      <c r="HHO27" s="185"/>
      <c r="HHP27" s="185"/>
      <c r="HHQ27" s="185"/>
      <c r="HHR27" s="185"/>
      <c r="HHS27" s="185"/>
      <c r="HHT27" s="185"/>
      <c r="HHU27" s="185"/>
      <c r="HHV27" s="185"/>
      <c r="HHW27" s="185"/>
      <c r="HHX27" s="185"/>
      <c r="HHY27" s="185"/>
      <c r="HHZ27" s="185"/>
      <c r="HIA27" s="185"/>
      <c r="HIB27" s="185"/>
      <c r="HIC27" s="185"/>
      <c r="HID27" s="185"/>
      <c r="HIE27" s="185"/>
      <c r="HIF27" s="185"/>
      <c r="HIG27" s="185"/>
      <c r="HIH27" s="185"/>
      <c r="HII27" s="185"/>
      <c r="HIJ27" s="185"/>
      <c r="HIK27" s="185"/>
      <c r="HIL27" s="185"/>
      <c r="HIM27" s="185"/>
      <c r="HIN27" s="185"/>
      <c r="HIO27" s="185"/>
      <c r="HIP27" s="185"/>
      <c r="HIQ27" s="185"/>
      <c r="HIR27" s="185"/>
      <c r="HIS27" s="185"/>
      <c r="HIT27" s="185"/>
      <c r="HIU27" s="185"/>
      <c r="HIV27" s="185"/>
      <c r="HIW27" s="185"/>
      <c r="HIX27" s="185"/>
      <c r="HIY27" s="185"/>
      <c r="HIZ27" s="185"/>
      <c r="HJA27" s="185"/>
      <c r="HJB27" s="185"/>
      <c r="HJC27" s="185"/>
      <c r="HJD27" s="185"/>
      <c r="HJE27" s="185"/>
      <c r="HJF27" s="185"/>
      <c r="HJG27" s="185"/>
      <c r="HJH27" s="185"/>
      <c r="HJI27" s="185"/>
      <c r="HJJ27" s="185"/>
      <c r="HJK27" s="185"/>
      <c r="HJL27" s="185"/>
      <c r="HJM27" s="185"/>
      <c r="HJN27" s="185"/>
      <c r="HJO27" s="185"/>
      <c r="HJP27" s="185"/>
      <c r="HJQ27" s="185"/>
      <c r="HJR27" s="185"/>
      <c r="HJS27" s="185"/>
      <c r="HJT27" s="185"/>
      <c r="HJU27" s="185"/>
      <c r="HJV27" s="185"/>
      <c r="HJW27" s="185"/>
      <c r="HJX27" s="185"/>
      <c r="HJY27" s="185"/>
      <c r="HJZ27" s="185"/>
      <c r="HKA27" s="185"/>
      <c r="HKB27" s="185"/>
      <c r="HKC27" s="185"/>
      <c r="HKD27" s="185"/>
      <c r="HKE27" s="185"/>
      <c r="HKF27" s="185"/>
      <c r="HKG27" s="185"/>
      <c r="HKH27" s="185"/>
      <c r="HKI27" s="185"/>
      <c r="HKJ27" s="185"/>
      <c r="HKK27" s="185"/>
      <c r="HKL27" s="185"/>
      <c r="HKM27" s="185"/>
      <c r="HKN27" s="185"/>
      <c r="HKO27" s="185"/>
      <c r="HKP27" s="185"/>
      <c r="HKQ27" s="185"/>
      <c r="HKR27" s="185"/>
      <c r="HKS27" s="185"/>
      <c r="HKT27" s="185"/>
      <c r="HKU27" s="185"/>
      <c r="HKV27" s="185"/>
      <c r="HKW27" s="185"/>
      <c r="HKX27" s="185"/>
      <c r="HKY27" s="185"/>
      <c r="HKZ27" s="185"/>
      <c r="HLA27" s="185"/>
      <c r="HLB27" s="185"/>
      <c r="HLC27" s="185"/>
      <c r="HLD27" s="185"/>
      <c r="HLE27" s="185"/>
      <c r="HLF27" s="185"/>
      <c r="HLG27" s="185"/>
      <c r="HLH27" s="185"/>
      <c r="HLI27" s="185"/>
      <c r="HLJ27" s="185"/>
      <c r="HLK27" s="185"/>
      <c r="HLL27" s="185"/>
      <c r="HLM27" s="185"/>
      <c r="HLN27" s="185"/>
      <c r="HLO27" s="185"/>
      <c r="HLP27" s="185"/>
      <c r="HLQ27" s="185"/>
      <c r="HLR27" s="185"/>
      <c r="HLS27" s="185"/>
      <c r="HLT27" s="185"/>
      <c r="HLU27" s="185"/>
      <c r="HLV27" s="185"/>
      <c r="HLW27" s="185"/>
      <c r="HLX27" s="185"/>
      <c r="HLY27" s="185"/>
      <c r="HLZ27" s="185"/>
      <c r="HMA27" s="185"/>
      <c r="HMB27" s="185"/>
      <c r="HMC27" s="185"/>
      <c r="HMD27" s="185"/>
      <c r="HME27" s="185"/>
      <c r="HMF27" s="185"/>
      <c r="HMG27" s="185"/>
      <c r="HMH27" s="185"/>
      <c r="HMI27" s="185"/>
      <c r="HMJ27" s="185"/>
      <c r="HMK27" s="185"/>
      <c r="HML27" s="185"/>
      <c r="HMM27" s="185"/>
      <c r="HMN27" s="185"/>
      <c r="HMO27" s="185"/>
      <c r="HMP27" s="185"/>
      <c r="HMQ27" s="185"/>
      <c r="HMR27" s="185"/>
      <c r="HMS27" s="185"/>
      <c r="HMT27" s="185"/>
      <c r="HMU27" s="185"/>
      <c r="HMV27" s="185"/>
      <c r="HMW27" s="185"/>
      <c r="HMX27" s="185"/>
      <c r="HMY27" s="185"/>
      <c r="HMZ27" s="185"/>
      <c r="HNA27" s="185"/>
      <c r="HNB27" s="185"/>
      <c r="HNC27" s="185"/>
      <c r="HND27" s="185"/>
      <c r="HNE27" s="185"/>
      <c r="HNF27" s="185"/>
      <c r="HNG27" s="185"/>
      <c r="HNH27" s="185"/>
      <c r="HNI27" s="185"/>
      <c r="HNJ27" s="185"/>
      <c r="HNK27" s="185"/>
      <c r="HNL27" s="185"/>
      <c r="HNM27" s="185"/>
      <c r="HNN27" s="185"/>
      <c r="HNO27" s="185"/>
      <c r="HNP27" s="185"/>
      <c r="HNQ27" s="185"/>
      <c r="HNR27" s="185"/>
      <c r="HNS27" s="185"/>
      <c r="HNT27" s="185"/>
      <c r="HNU27" s="185"/>
      <c r="HNV27" s="185"/>
      <c r="HNW27" s="185"/>
      <c r="HNX27" s="185"/>
      <c r="HNY27" s="185"/>
      <c r="HNZ27" s="185"/>
      <c r="HOA27" s="185"/>
      <c r="HOB27" s="185"/>
      <c r="HOC27" s="185"/>
      <c r="HOD27" s="185"/>
      <c r="HOE27" s="185"/>
      <c r="HOF27" s="185"/>
      <c r="HOG27" s="185"/>
      <c r="HOH27" s="185"/>
      <c r="HOI27" s="185"/>
      <c r="HOJ27" s="185"/>
      <c r="HOK27" s="185"/>
      <c r="HOL27" s="185"/>
      <c r="HOM27" s="185"/>
      <c r="HON27" s="185"/>
      <c r="HOO27" s="185"/>
      <c r="HOP27" s="185"/>
      <c r="HOQ27" s="185"/>
      <c r="HOR27" s="185"/>
      <c r="HOS27" s="185"/>
      <c r="HOT27" s="185"/>
      <c r="HOU27" s="185"/>
      <c r="HOV27" s="185"/>
      <c r="HOW27" s="185"/>
      <c r="HOX27" s="185"/>
      <c r="HOY27" s="185"/>
      <c r="HOZ27" s="185"/>
      <c r="HPA27" s="185"/>
      <c r="HPB27" s="185"/>
      <c r="HPC27" s="185"/>
      <c r="HPD27" s="185"/>
      <c r="HPE27" s="185"/>
      <c r="HPF27" s="185"/>
      <c r="HPG27" s="185"/>
      <c r="HPH27" s="185"/>
      <c r="HPI27" s="185"/>
      <c r="HPJ27" s="185"/>
      <c r="HPK27" s="185"/>
      <c r="HPL27" s="185"/>
      <c r="HPM27" s="185"/>
      <c r="HPN27" s="185"/>
      <c r="HPO27" s="185"/>
      <c r="HPP27" s="185"/>
      <c r="HPQ27" s="185"/>
      <c r="HPR27" s="185"/>
      <c r="HPS27" s="185"/>
      <c r="HPT27" s="185"/>
      <c r="HPU27" s="185"/>
      <c r="HPV27" s="185"/>
      <c r="HPW27" s="185"/>
      <c r="HPX27" s="185"/>
      <c r="HPY27" s="185"/>
      <c r="HPZ27" s="185"/>
      <c r="HQA27" s="185"/>
      <c r="HQB27" s="185"/>
      <c r="HQC27" s="185"/>
      <c r="HQD27" s="185"/>
      <c r="HQE27" s="185"/>
      <c r="HQF27" s="185"/>
      <c r="HQG27" s="185"/>
      <c r="HQH27" s="185"/>
      <c r="HQI27" s="185"/>
      <c r="HQJ27" s="185"/>
      <c r="HQK27" s="185"/>
      <c r="HQL27" s="185"/>
      <c r="HQM27" s="185"/>
      <c r="HQN27" s="185"/>
      <c r="HQO27" s="185"/>
      <c r="HQP27" s="185"/>
      <c r="HQQ27" s="185"/>
      <c r="HQR27" s="185"/>
      <c r="HQS27" s="185"/>
      <c r="HQT27" s="185"/>
      <c r="HQU27" s="185"/>
      <c r="HQV27" s="185"/>
      <c r="HQW27" s="185"/>
      <c r="HQX27" s="185"/>
      <c r="HQY27" s="185"/>
      <c r="HQZ27" s="185"/>
      <c r="HRA27" s="185"/>
      <c r="HRB27" s="185"/>
      <c r="HRC27" s="185"/>
      <c r="HRD27" s="185"/>
      <c r="HRE27" s="185"/>
      <c r="HRF27" s="185"/>
      <c r="HRG27" s="185"/>
      <c r="HRH27" s="185"/>
      <c r="HRI27" s="185"/>
      <c r="HRJ27" s="185"/>
      <c r="HRK27" s="185"/>
      <c r="HRL27" s="185"/>
      <c r="HRM27" s="185"/>
      <c r="HRN27" s="185"/>
      <c r="HRO27" s="185"/>
      <c r="HRP27" s="185"/>
      <c r="HRQ27" s="185"/>
      <c r="HRR27" s="185"/>
      <c r="HRS27" s="185"/>
      <c r="HRT27" s="185"/>
      <c r="HRU27" s="185"/>
      <c r="HRV27" s="185"/>
      <c r="HRW27" s="185"/>
      <c r="HRX27" s="185"/>
      <c r="HRY27" s="185"/>
      <c r="HRZ27" s="185"/>
      <c r="HSA27" s="185"/>
      <c r="HSB27" s="185"/>
      <c r="HSC27" s="185"/>
      <c r="HSD27" s="185"/>
      <c r="HSE27" s="185"/>
      <c r="HSF27" s="185"/>
      <c r="HSG27" s="185"/>
      <c r="HSH27" s="185"/>
      <c r="HSI27" s="185"/>
      <c r="HSJ27" s="185"/>
      <c r="HSK27" s="185"/>
      <c r="HSL27" s="185"/>
      <c r="HSM27" s="185"/>
      <c r="HSN27" s="185"/>
      <c r="HSO27" s="185"/>
      <c r="HSP27" s="185"/>
      <c r="HSQ27" s="185"/>
      <c r="HSR27" s="185"/>
      <c r="HSS27" s="185"/>
      <c r="HST27" s="185"/>
      <c r="HSU27" s="185"/>
      <c r="HSV27" s="185"/>
      <c r="HSW27" s="185"/>
      <c r="HSX27" s="185"/>
      <c r="HSY27" s="185"/>
      <c r="HSZ27" s="185"/>
      <c r="HTA27" s="185"/>
      <c r="HTB27" s="185"/>
      <c r="HTC27" s="185"/>
      <c r="HTD27" s="185"/>
      <c r="HTE27" s="185"/>
      <c r="HTF27" s="185"/>
      <c r="HTG27" s="185"/>
      <c r="HTH27" s="185"/>
      <c r="HTI27" s="185"/>
      <c r="HTJ27" s="185"/>
      <c r="HTK27" s="185"/>
      <c r="HTL27" s="185"/>
      <c r="HTM27" s="185"/>
      <c r="HTN27" s="185"/>
      <c r="HTO27" s="185"/>
      <c r="HTP27" s="185"/>
      <c r="HTQ27" s="185"/>
      <c r="HTR27" s="185"/>
      <c r="HTS27" s="185"/>
      <c r="HTT27" s="185"/>
      <c r="HTU27" s="185"/>
      <c r="HTV27" s="185"/>
      <c r="HTW27" s="185"/>
      <c r="HTX27" s="185"/>
      <c r="HTY27" s="185"/>
      <c r="HTZ27" s="185"/>
      <c r="HUA27" s="185"/>
      <c r="HUB27" s="185"/>
      <c r="HUC27" s="185"/>
      <c r="HUD27" s="185"/>
      <c r="HUE27" s="185"/>
      <c r="HUF27" s="185"/>
      <c r="HUG27" s="185"/>
      <c r="HUH27" s="185"/>
      <c r="HUI27" s="185"/>
      <c r="HUJ27" s="185"/>
      <c r="HUK27" s="185"/>
      <c r="HUL27" s="185"/>
      <c r="HUM27" s="185"/>
      <c r="HUN27" s="185"/>
      <c r="HUO27" s="185"/>
      <c r="HUP27" s="185"/>
      <c r="HUQ27" s="185"/>
      <c r="HUR27" s="185"/>
      <c r="HUS27" s="185"/>
      <c r="HUT27" s="185"/>
      <c r="HUU27" s="185"/>
      <c r="HUV27" s="185"/>
      <c r="HUW27" s="185"/>
      <c r="HUX27" s="185"/>
      <c r="HUY27" s="185"/>
      <c r="HUZ27" s="185"/>
      <c r="HVA27" s="185"/>
      <c r="HVB27" s="185"/>
      <c r="HVC27" s="185"/>
      <c r="HVD27" s="185"/>
      <c r="HVE27" s="185"/>
      <c r="HVF27" s="185"/>
      <c r="HVG27" s="185"/>
      <c r="HVH27" s="185"/>
      <c r="HVI27" s="185"/>
      <c r="HVJ27" s="185"/>
      <c r="HVK27" s="185"/>
      <c r="HVL27" s="185"/>
      <c r="HVM27" s="185"/>
      <c r="HVN27" s="185"/>
      <c r="HVO27" s="185"/>
      <c r="HVP27" s="185"/>
      <c r="HVQ27" s="185"/>
      <c r="HVR27" s="185"/>
      <c r="HVS27" s="185"/>
      <c r="HVT27" s="185"/>
      <c r="HVU27" s="185"/>
      <c r="HVV27" s="185"/>
      <c r="HVW27" s="185"/>
      <c r="HVX27" s="185"/>
      <c r="HVY27" s="185"/>
      <c r="HVZ27" s="185"/>
      <c r="HWA27" s="185"/>
      <c r="HWB27" s="185"/>
      <c r="HWC27" s="185"/>
      <c r="HWD27" s="185"/>
      <c r="HWE27" s="185"/>
      <c r="HWF27" s="185"/>
      <c r="HWG27" s="185"/>
      <c r="HWH27" s="185"/>
      <c r="HWI27" s="185"/>
      <c r="HWJ27" s="185"/>
      <c r="HWK27" s="185"/>
      <c r="HWL27" s="185"/>
      <c r="HWM27" s="185"/>
      <c r="HWN27" s="185"/>
      <c r="HWO27" s="185"/>
      <c r="HWP27" s="185"/>
      <c r="HWQ27" s="185"/>
      <c r="HWR27" s="185"/>
      <c r="HWS27" s="185"/>
      <c r="HWT27" s="185"/>
      <c r="HWU27" s="185"/>
      <c r="HWV27" s="185"/>
      <c r="HWW27" s="185"/>
      <c r="HWX27" s="185"/>
      <c r="HWY27" s="185"/>
      <c r="HWZ27" s="185"/>
      <c r="HXA27" s="185"/>
      <c r="HXB27" s="185"/>
      <c r="HXC27" s="185"/>
      <c r="HXD27" s="185"/>
      <c r="HXE27" s="185"/>
      <c r="HXF27" s="185"/>
      <c r="HXG27" s="185"/>
      <c r="HXH27" s="185"/>
      <c r="HXI27" s="185"/>
      <c r="HXJ27" s="185"/>
      <c r="HXK27" s="185"/>
      <c r="HXL27" s="185"/>
      <c r="HXM27" s="185"/>
      <c r="HXN27" s="185"/>
      <c r="HXO27" s="185"/>
      <c r="HXP27" s="185"/>
      <c r="HXQ27" s="185"/>
      <c r="HXR27" s="185"/>
      <c r="HXS27" s="185"/>
      <c r="HXT27" s="185"/>
      <c r="HXU27" s="185"/>
      <c r="HXV27" s="185"/>
      <c r="HXW27" s="185"/>
      <c r="HXX27" s="185"/>
      <c r="HXY27" s="185"/>
      <c r="HXZ27" s="185"/>
      <c r="HYA27" s="185"/>
      <c r="HYB27" s="185"/>
      <c r="HYC27" s="185"/>
      <c r="HYD27" s="185"/>
      <c r="HYE27" s="185"/>
      <c r="HYF27" s="185"/>
      <c r="HYG27" s="185"/>
      <c r="HYH27" s="185"/>
      <c r="HYI27" s="185"/>
      <c r="HYJ27" s="185"/>
      <c r="HYK27" s="185"/>
      <c r="HYL27" s="185"/>
      <c r="HYM27" s="185"/>
      <c r="HYN27" s="185"/>
      <c r="HYO27" s="185"/>
      <c r="HYP27" s="185"/>
      <c r="HYQ27" s="185"/>
      <c r="HYR27" s="185"/>
      <c r="HYS27" s="185"/>
      <c r="HYT27" s="185"/>
      <c r="HYU27" s="185"/>
      <c r="HYV27" s="185"/>
      <c r="HYW27" s="185"/>
      <c r="HYX27" s="185"/>
      <c r="HYY27" s="185"/>
      <c r="HYZ27" s="185"/>
      <c r="HZA27" s="185"/>
      <c r="HZB27" s="185"/>
      <c r="HZC27" s="185"/>
      <c r="HZD27" s="185"/>
      <c r="HZE27" s="185"/>
      <c r="HZF27" s="185"/>
      <c r="HZG27" s="185"/>
      <c r="HZH27" s="185"/>
      <c r="HZI27" s="185"/>
      <c r="HZJ27" s="185"/>
      <c r="HZK27" s="185"/>
      <c r="HZL27" s="185"/>
      <c r="HZM27" s="185"/>
      <c r="HZN27" s="185"/>
      <c r="HZO27" s="185"/>
      <c r="HZP27" s="185"/>
      <c r="HZQ27" s="185"/>
      <c r="HZR27" s="185"/>
      <c r="HZS27" s="185"/>
      <c r="HZT27" s="185"/>
      <c r="HZU27" s="185"/>
      <c r="HZV27" s="185"/>
      <c r="HZW27" s="185"/>
      <c r="HZX27" s="185"/>
      <c r="HZY27" s="185"/>
      <c r="HZZ27" s="185"/>
      <c r="IAA27" s="185"/>
      <c r="IAB27" s="185"/>
      <c r="IAC27" s="185"/>
      <c r="IAD27" s="185"/>
      <c r="IAE27" s="185"/>
      <c r="IAF27" s="185"/>
      <c r="IAG27" s="185"/>
      <c r="IAH27" s="185"/>
      <c r="IAI27" s="185"/>
      <c r="IAJ27" s="185"/>
      <c r="IAK27" s="185"/>
      <c r="IAL27" s="185"/>
      <c r="IAM27" s="185"/>
      <c r="IAN27" s="185"/>
      <c r="IAO27" s="185"/>
      <c r="IAP27" s="185"/>
      <c r="IAQ27" s="185"/>
      <c r="IAR27" s="185"/>
      <c r="IAS27" s="185"/>
      <c r="IAT27" s="185"/>
      <c r="IAU27" s="185"/>
      <c r="IAV27" s="185"/>
      <c r="IAW27" s="185"/>
      <c r="IAX27" s="185"/>
      <c r="IAY27" s="185"/>
      <c r="IAZ27" s="185"/>
      <c r="IBA27" s="185"/>
      <c r="IBB27" s="185"/>
      <c r="IBC27" s="185"/>
      <c r="IBD27" s="185"/>
      <c r="IBE27" s="185"/>
      <c r="IBF27" s="185"/>
      <c r="IBG27" s="185"/>
      <c r="IBH27" s="185"/>
      <c r="IBI27" s="185"/>
      <c r="IBJ27" s="185"/>
      <c r="IBK27" s="185"/>
      <c r="IBL27" s="185"/>
      <c r="IBM27" s="185"/>
      <c r="IBN27" s="185"/>
      <c r="IBO27" s="185"/>
      <c r="IBP27" s="185"/>
      <c r="IBQ27" s="185"/>
      <c r="IBR27" s="185"/>
      <c r="IBS27" s="185"/>
      <c r="IBT27" s="185"/>
      <c r="IBU27" s="185"/>
      <c r="IBV27" s="185"/>
      <c r="IBW27" s="185"/>
      <c r="IBX27" s="185"/>
      <c r="IBY27" s="185"/>
      <c r="IBZ27" s="185"/>
      <c r="ICA27" s="185"/>
      <c r="ICB27" s="185"/>
      <c r="ICC27" s="185"/>
      <c r="ICD27" s="185"/>
      <c r="ICE27" s="185"/>
      <c r="ICF27" s="185"/>
      <c r="ICG27" s="185"/>
      <c r="ICH27" s="185"/>
      <c r="ICI27" s="185"/>
      <c r="ICJ27" s="185"/>
      <c r="ICK27" s="185"/>
      <c r="ICL27" s="185"/>
      <c r="ICM27" s="185"/>
      <c r="ICN27" s="185"/>
      <c r="ICO27" s="185"/>
      <c r="ICP27" s="185"/>
      <c r="ICQ27" s="185"/>
      <c r="ICR27" s="185"/>
      <c r="ICS27" s="185"/>
      <c r="ICT27" s="185"/>
      <c r="ICU27" s="185"/>
      <c r="ICV27" s="185"/>
      <c r="ICW27" s="185"/>
      <c r="ICX27" s="185"/>
      <c r="ICY27" s="185"/>
      <c r="ICZ27" s="185"/>
      <c r="IDA27" s="185"/>
      <c r="IDB27" s="185"/>
      <c r="IDC27" s="185"/>
      <c r="IDD27" s="185"/>
      <c r="IDE27" s="185"/>
      <c r="IDF27" s="185"/>
      <c r="IDG27" s="185"/>
      <c r="IDH27" s="185"/>
      <c r="IDI27" s="185"/>
      <c r="IDJ27" s="185"/>
      <c r="IDK27" s="185"/>
      <c r="IDL27" s="185"/>
      <c r="IDM27" s="185"/>
      <c r="IDN27" s="185"/>
      <c r="IDO27" s="185"/>
      <c r="IDP27" s="185"/>
      <c r="IDQ27" s="185"/>
      <c r="IDR27" s="185"/>
      <c r="IDS27" s="185"/>
      <c r="IDT27" s="185"/>
      <c r="IDU27" s="185"/>
      <c r="IDV27" s="185"/>
      <c r="IDW27" s="185"/>
      <c r="IDX27" s="185"/>
      <c r="IDY27" s="185"/>
      <c r="IDZ27" s="185"/>
      <c r="IEA27" s="185"/>
      <c r="IEB27" s="185"/>
      <c r="IEC27" s="185"/>
      <c r="IED27" s="185"/>
      <c r="IEE27" s="185"/>
      <c r="IEF27" s="185"/>
      <c r="IEG27" s="185"/>
      <c r="IEH27" s="185"/>
      <c r="IEI27" s="185"/>
      <c r="IEJ27" s="185"/>
      <c r="IEK27" s="185"/>
      <c r="IEL27" s="185"/>
      <c r="IEM27" s="185"/>
      <c r="IEN27" s="185"/>
      <c r="IEO27" s="185"/>
      <c r="IEP27" s="185"/>
      <c r="IEQ27" s="185"/>
      <c r="IER27" s="185"/>
      <c r="IES27" s="185"/>
      <c r="IET27" s="185"/>
      <c r="IEU27" s="185"/>
      <c r="IEV27" s="185"/>
      <c r="IEW27" s="185"/>
      <c r="IEX27" s="185"/>
      <c r="IEY27" s="185"/>
      <c r="IEZ27" s="185"/>
      <c r="IFA27" s="185"/>
      <c r="IFB27" s="185"/>
      <c r="IFC27" s="185"/>
      <c r="IFD27" s="185"/>
      <c r="IFE27" s="185"/>
      <c r="IFF27" s="185"/>
      <c r="IFG27" s="185"/>
      <c r="IFH27" s="185"/>
      <c r="IFI27" s="185"/>
      <c r="IFJ27" s="185"/>
      <c r="IFK27" s="185"/>
      <c r="IFL27" s="185"/>
      <c r="IFM27" s="185"/>
      <c r="IFN27" s="185"/>
      <c r="IFO27" s="185"/>
      <c r="IFP27" s="185"/>
      <c r="IFQ27" s="185"/>
      <c r="IFR27" s="185"/>
      <c r="IFS27" s="185"/>
      <c r="IFT27" s="185"/>
      <c r="IFU27" s="185"/>
      <c r="IFV27" s="185"/>
      <c r="IFW27" s="185"/>
      <c r="IFX27" s="185"/>
      <c r="IFY27" s="185"/>
      <c r="IFZ27" s="185"/>
      <c r="IGA27" s="185"/>
      <c r="IGB27" s="185"/>
      <c r="IGC27" s="185"/>
      <c r="IGD27" s="185"/>
      <c r="IGE27" s="185"/>
      <c r="IGF27" s="185"/>
      <c r="IGG27" s="185"/>
      <c r="IGH27" s="185"/>
      <c r="IGI27" s="185"/>
      <c r="IGJ27" s="185"/>
      <c r="IGK27" s="185"/>
      <c r="IGL27" s="185"/>
      <c r="IGM27" s="185"/>
      <c r="IGN27" s="185"/>
      <c r="IGO27" s="185"/>
      <c r="IGP27" s="185"/>
      <c r="IGQ27" s="185"/>
      <c r="IGR27" s="185"/>
      <c r="IGS27" s="185"/>
      <c r="IGT27" s="185"/>
      <c r="IGU27" s="185"/>
      <c r="IGV27" s="185"/>
      <c r="IGW27" s="185"/>
      <c r="IGX27" s="185"/>
      <c r="IGY27" s="185"/>
      <c r="IGZ27" s="185"/>
      <c r="IHA27" s="185"/>
      <c r="IHB27" s="185"/>
      <c r="IHC27" s="185"/>
      <c r="IHD27" s="185"/>
      <c r="IHE27" s="185"/>
      <c r="IHF27" s="185"/>
      <c r="IHG27" s="185"/>
      <c r="IHH27" s="185"/>
      <c r="IHI27" s="185"/>
      <c r="IHJ27" s="185"/>
      <c r="IHK27" s="185"/>
      <c r="IHL27" s="185"/>
      <c r="IHM27" s="185"/>
      <c r="IHN27" s="185"/>
      <c r="IHO27" s="185"/>
      <c r="IHP27" s="185"/>
      <c r="IHQ27" s="185"/>
      <c r="IHR27" s="185"/>
      <c r="IHS27" s="185"/>
      <c r="IHT27" s="185"/>
      <c r="IHU27" s="185"/>
      <c r="IHV27" s="185"/>
      <c r="IHW27" s="185"/>
      <c r="IHX27" s="185"/>
      <c r="IHY27" s="185"/>
      <c r="IHZ27" s="185"/>
      <c r="IIA27" s="185"/>
      <c r="IIB27" s="185"/>
      <c r="IIC27" s="185"/>
      <c r="IID27" s="185"/>
      <c r="IIE27" s="185"/>
      <c r="IIF27" s="185"/>
      <c r="IIG27" s="185"/>
      <c r="IIH27" s="185"/>
      <c r="III27" s="185"/>
      <c r="IIJ27" s="185"/>
      <c r="IIK27" s="185"/>
      <c r="IIL27" s="185"/>
      <c r="IIM27" s="185"/>
      <c r="IIN27" s="185"/>
      <c r="IIO27" s="185"/>
      <c r="IIP27" s="185"/>
      <c r="IIQ27" s="185"/>
      <c r="IIR27" s="185"/>
      <c r="IIS27" s="185"/>
      <c r="IIT27" s="185"/>
      <c r="IIU27" s="185"/>
      <c r="IIV27" s="185"/>
      <c r="IIW27" s="185"/>
      <c r="IIX27" s="185"/>
      <c r="IIY27" s="185"/>
      <c r="IIZ27" s="185"/>
      <c r="IJA27" s="185"/>
      <c r="IJB27" s="185"/>
      <c r="IJC27" s="185"/>
      <c r="IJD27" s="185"/>
      <c r="IJE27" s="185"/>
      <c r="IJF27" s="185"/>
      <c r="IJG27" s="185"/>
      <c r="IJH27" s="185"/>
      <c r="IJI27" s="185"/>
      <c r="IJJ27" s="185"/>
      <c r="IJK27" s="185"/>
      <c r="IJL27" s="185"/>
      <c r="IJM27" s="185"/>
      <c r="IJN27" s="185"/>
      <c r="IJO27" s="185"/>
      <c r="IJP27" s="185"/>
      <c r="IJQ27" s="185"/>
      <c r="IJR27" s="185"/>
      <c r="IJS27" s="185"/>
      <c r="IJT27" s="185"/>
      <c r="IJU27" s="185"/>
      <c r="IJV27" s="185"/>
      <c r="IJW27" s="185"/>
      <c r="IJX27" s="185"/>
      <c r="IJY27" s="185"/>
      <c r="IJZ27" s="185"/>
      <c r="IKA27" s="185"/>
      <c r="IKB27" s="185"/>
      <c r="IKC27" s="185"/>
      <c r="IKD27" s="185"/>
      <c r="IKE27" s="185"/>
      <c r="IKF27" s="185"/>
      <c r="IKG27" s="185"/>
      <c r="IKH27" s="185"/>
      <c r="IKI27" s="185"/>
      <c r="IKJ27" s="185"/>
      <c r="IKK27" s="185"/>
      <c r="IKL27" s="185"/>
      <c r="IKM27" s="185"/>
      <c r="IKN27" s="185"/>
      <c r="IKO27" s="185"/>
      <c r="IKP27" s="185"/>
      <c r="IKQ27" s="185"/>
      <c r="IKR27" s="185"/>
      <c r="IKS27" s="185"/>
      <c r="IKT27" s="185"/>
      <c r="IKU27" s="185"/>
      <c r="IKV27" s="185"/>
      <c r="IKW27" s="185"/>
      <c r="IKX27" s="185"/>
      <c r="IKY27" s="185"/>
      <c r="IKZ27" s="185"/>
      <c r="ILA27" s="185"/>
      <c r="ILB27" s="185"/>
      <c r="ILC27" s="185"/>
      <c r="ILD27" s="185"/>
      <c r="ILE27" s="185"/>
      <c r="ILF27" s="185"/>
      <c r="ILG27" s="185"/>
      <c r="ILH27" s="185"/>
      <c r="ILI27" s="185"/>
      <c r="ILJ27" s="185"/>
      <c r="ILK27" s="185"/>
      <c r="ILL27" s="185"/>
      <c r="ILM27" s="185"/>
      <c r="ILN27" s="185"/>
      <c r="ILO27" s="185"/>
      <c r="ILP27" s="185"/>
      <c r="ILQ27" s="185"/>
      <c r="ILR27" s="185"/>
      <c r="ILS27" s="185"/>
      <c r="ILT27" s="185"/>
      <c r="ILU27" s="185"/>
      <c r="ILV27" s="185"/>
      <c r="ILW27" s="185"/>
      <c r="ILX27" s="185"/>
      <c r="ILY27" s="185"/>
      <c r="ILZ27" s="185"/>
      <c r="IMA27" s="185"/>
      <c r="IMB27" s="185"/>
      <c r="IMC27" s="185"/>
      <c r="IMD27" s="185"/>
      <c r="IME27" s="185"/>
      <c r="IMF27" s="185"/>
      <c r="IMG27" s="185"/>
      <c r="IMH27" s="185"/>
      <c r="IMI27" s="185"/>
      <c r="IMJ27" s="185"/>
      <c r="IMK27" s="185"/>
      <c r="IML27" s="185"/>
      <c r="IMM27" s="185"/>
      <c r="IMN27" s="185"/>
      <c r="IMO27" s="185"/>
      <c r="IMP27" s="185"/>
      <c r="IMQ27" s="185"/>
      <c r="IMR27" s="185"/>
      <c r="IMS27" s="185"/>
      <c r="IMT27" s="185"/>
      <c r="IMU27" s="185"/>
      <c r="IMV27" s="185"/>
      <c r="IMW27" s="185"/>
      <c r="IMX27" s="185"/>
      <c r="IMY27" s="185"/>
      <c r="IMZ27" s="185"/>
      <c r="INA27" s="185"/>
      <c r="INB27" s="185"/>
      <c r="INC27" s="185"/>
      <c r="IND27" s="185"/>
      <c r="INE27" s="185"/>
      <c r="INF27" s="185"/>
      <c r="ING27" s="185"/>
      <c r="INH27" s="185"/>
      <c r="INI27" s="185"/>
      <c r="INJ27" s="185"/>
      <c r="INK27" s="185"/>
      <c r="INL27" s="185"/>
      <c r="INM27" s="185"/>
      <c r="INN27" s="185"/>
      <c r="INO27" s="185"/>
      <c r="INP27" s="185"/>
      <c r="INQ27" s="185"/>
      <c r="INR27" s="185"/>
      <c r="INS27" s="185"/>
      <c r="INT27" s="185"/>
      <c r="INU27" s="185"/>
      <c r="INV27" s="185"/>
      <c r="INW27" s="185"/>
      <c r="INX27" s="185"/>
      <c r="INY27" s="185"/>
      <c r="INZ27" s="185"/>
      <c r="IOA27" s="185"/>
      <c r="IOB27" s="185"/>
      <c r="IOC27" s="185"/>
      <c r="IOD27" s="185"/>
      <c r="IOE27" s="185"/>
      <c r="IOF27" s="185"/>
      <c r="IOG27" s="185"/>
      <c r="IOH27" s="185"/>
      <c r="IOI27" s="185"/>
      <c r="IOJ27" s="185"/>
      <c r="IOK27" s="185"/>
      <c r="IOL27" s="185"/>
      <c r="IOM27" s="185"/>
      <c r="ION27" s="185"/>
      <c r="IOO27" s="185"/>
      <c r="IOP27" s="185"/>
      <c r="IOQ27" s="185"/>
      <c r="IOR27" s="185"/>
      <c r="IOS27" s="185"/>
      <c r="IOT27" s="185"/>
      <c r="IOU27" s="185"/>
      <c r="IOV27" s="185"/>
      <c r="IOW27" s="185"/>
      <c r="IOX27" s="185"/>
      <c r="IOY27" s="185"/>
      <c r="IOZ27" s="185"/>
      <c r="IPA27" s="185"/>
      <c r="IPB27" s="185"/>
      <c r="IPC27" s="185"/>
      <c r="IPD27" s="185"/>
      <c r="IPE27" s="185"/>
      <c r="IPF27" s="185"/>
      <c r="IPG27" s="185"/>
      <c r="IPH27" s="185"/>
      <c r="IPI27" s="185"/>
      <c r="IPJ27" s="185"/>
      <c r="IPK27" s="185"/>
      <c r="IPL27" s="185"/>
      <c r="IPM27" s="185"/>
      <c r="IPN27" s="185"/>
      <c r="IPO27" s="185"/>
      <c r="IPP27" s="185"/>
      <c r="IPQ27" s="185"/>
      <c r="IPR27" s="185"/>
      <c r="IPS27" s="185"/>
      <c r="IPT27" s="185"/>
      <c r="IPU27" s="185"/>
      <c r="IPV27" s="185"/>
      <c r="IPW27" s="185"/>
      <c r="IPX27" s="185"/>
      <c r="IPY27" s="185"/>
      <c r="IPZ27" s="185"/>
      <c r="IQA27" s="185"/>
      <c r="IQB27" s="185"/>
      <c r="IQC27" s="185"/>
      <c r="IQD27" s="185"/>
      <c r="IQE27" s="185"/>
      <c r="IQF27" s="185"/>
      <c r="IQG27" s="185"/>
      <c r="IQH27" s="185"/>
      <c r="IQI27" s="185"/>
      <c r="IQJ27" s="185"/>
      <c r="IQK27" s="185"/>
      <c r="IQL27" s="185"/>
      <c r="IQM27" s="185"/>
      <c r="IQN27" s="185"/>
      <c r="IQO27" s="185"/>
      <c r="IQP27" s="185"/>
      <c r="IQQ27" s="185"/>
      <c r="IQR27" s="185"/>
      <c r="IQS27" s="185"/>
      <c r="IQT27" s="185"/>
      <c r="IQU27" s="185"/>
      <c r="IQV27" s="185"/>
      <c r="IQW27" s="185"/>
      <c r="IQX27" s="185"/>
      <c r="IQY27" s="185"/>
      <c r="IQZ27" s="185"/>
      <c r="IRA27" s="185"/>
      <c r="IRB27" s="185"/>
      <c r="IRC27" s="185"/>
      <c r="IRD27" s="185"/>
      <c r="IRE27" s="185"/>
      <c r="IRF27" s="185"/>
      <c r="IRG27" s="185"/>
      <c r="IRH27" s="185"/>
      <c r="IRI27" s="185"/>
      <c r="IRJ27" s="185"/>
      <c r="IRK27" s="185"/>
      <c r="IRL27" s="185"/>
      <c r="IRM27" s="185"/>
      <c r="IRN27" s="185"/>
      <c r="IRO27" s="185"/>
      <c r="IRP27" s="185"/>
      <c r="IRQ27" s="185"/>
      <c r="IRR27" s="185"/>
      <c r="IRS27" s="185"/>
      <c r="IRT27" s="185"/>
      <c r="IRU27" s="185"/>
      <c r="IRV27" s="185"/>
      <c r="IRW27" s="185"/>
      <c r="IRX27" s="185"/>
      <c r="IRY27" s="185"/>
      <c r="IRZ27" s="185"/>
      <c r="ISA27" s="185"/>
      <c r="ISB27" s="185"/>
      <c r="ISC27" s="185"/>
      <c r="ISD27" s="185"/>
      <c r="ISE27" s="185"/>
      <c r="ISF27" s="185"/>
      <c r="ISG27" s="185"/>
      <c r="ISH27" s="185"/>
      <c r="ISI27" s="185"/>
      <c r="ISJ27" s="185"/>
      <c r="ISK27" s="185"/>
      <c r="ISL27" s="185"/>
      <c r="ISM27" s="185"/>
      <c r="ISN27" s="185"/>
      <c r="ISO27" s="185"/>
      <c r="ISP27" s="185"/>
      <c r="ISQ27" s="185"/>
      <c r="ISR27" s="185"/>
      <c r="ISS27" s="185"/>
      <c r="IST27" s="185"/>
      <c r="ISU27" s="185"/>
      <c r="ISV27" s="185"/>
      <c r="ISW27" s="185"/>
      <c r="ISX27" s="185"/>
      <c r="ISY27" s="185"/>
      <c r="ISZ27" s="185"/>
      <c r="ITA27" s="185"/>
      <c r="ITB27" s="185"/>
      <c r="ITC27" s="185"/>
      <c r="ITD27" s="185"/>
      <c r="ITE27" s="185"/>
      <c r="ITF27" s="185"/>
      <c r="ITG27" s="185"/>
      <c r="ITH27" s="185"/>
      <c r="ITI27" s="185"/>
      <c r="ITJ27" s="185"/>
      <c r="ITK27" s="185"/>
      <c r="ITL27" s="185"/>
      <c r="ITM27" s="185"/>
      <c r="ITN27" s="185"/>
      <c r="ITO27" s="185"/>
      <c r="ITP27" s="185"/>
      <c r="ITQ27" s="185"/>
      <c r="ITR27" s="185"/>
      <c r="ITS27" s="185"/>
      <c r="ITT27" s="185"/>
      <c r="ITU27" s="185"/>
      <c r="ITV27" s="185"/>
      <c r="ITW27" s="185"/>
      <c r="ITX27" s="185"/>
      <c r="ITY27" s="185"/>
      <c r="ITZ27" s="185"/>
      <c r="IUA27" s="185"/>
      <c r="IUB27" s="185"/>
      <c r="IUC27" s="185"/>
      <c r="IUD27" s="185"/>
      <c r="IUE27" s="185"/>
      <c r="IUF27" s="185"/>
      <c r="IUG27" s="185"/>
      <c r="IUH27" s="185"/>
      <c r="IUI27" s="185"/>
      <c r="IUJ27" s="185"/>
      <c r="IUK27" s="185"/>
      <c r="IUL27" s="185"/>
      <c r="IUM27" s="185"/>
      <c r="IUN27" s="185"/>
      <c r="IUO27" s="185"/>
      <c r="IUP27" s="185"/>
      <c r="IUQ27" s="185"/>
      <c r="IUR27" s="185"/>
      <c r="IUS27" s="185"/>
      <c r="IUT27" s="185"/>
      <c r="IUU27" s="185"/>
      <c r="IUV27" s="185"/>
      <c r="IUW27" s="185"/>
      <c r="IUX27" s="185"/>
      <c r="IUY27" s="185"/>
      <c r="IUZ27" s="185"/>
      <c r="IVA27" s="185"/>
      <c r="IVB27" s="185"/>
      <c r="IVC27" s="185"/>
      <c r="IVD27" s="185"/>
      <c r="IVE27" s="185"/>
      <c r="IVF27" s="185"/>
      <c r="IVG27" s="185"/>
      <c r="IVH27" s="185"/>
      <c r="IVI27" s="185"/>
      <c r="IVJ27" s="185"/>
      <c r="IVK27" s="185"/>
      <c r="IVL27" s="185"/>
      <c r="IVM27" s="185"/>
      <c r="IVN27" s="185"/>
      <c r="IVO27" s="185"/>
      <c r="IVP27" s="185"/>
      <c r="IVQ27" s="185"/>
      <c r="IVR27" s="185"/>
      <c r="IVS27" s="185"/>
      <c r="IVT27" s="185"/>
      <c r="IVU27" s="185"/>
      <c r="IVV27" s="185"/>
      <c r="IVW27" s="185"/>
      <c r="IVX27" s="185"/>
      <c r="IVY27" s="185"/>
      <c r="IVZ27" s="185"/>
      <c r="IWA27" s="185"/>
      <c r="IWB27" s="185"/>
      <c r="IWC27" s="185"/>
      <c r="IWD27" s="185"/>
      <c r="IWE27" s="185"/>
      <c r="IWF27" s="185"/>
      <c r="IWG27" s="185"/>
      <c r="IWH27" s="185"/>
      <c r="IWI27" s="185"/>
      <c r="IWJ27" s="185"/>
      <c r="IWK27" s="185"/>
      <c r="IWL27" s="185"/>
      <c r="IWM27" s="185"/>
      <c r="IWN27" s="185"/>
      <c r="IWO27" s="185"/>
      <c r="IWP27" s="185"/>
      <c r="IWQ27" s="185"/>
      <c r="IWR27" s="185"/>
      <c r="IWS27" s="185"/>
      <c r="IWT27" s="185"/>
      <c r="IWU27" s="185"/>
      <c r="IWV27" s="185"/>
      <c r="IWW27" s="185"/>
      <c r="IWX27" s="185"/>
      <c r="IWY27" s="185"/>
      <c r="IWZ27" s="185"/>
      <c r="IXA27" s="185"/>
      <c r="IXB27" s="185"/>
      <c r="IXC27" s="185"/>
      <c r="IXD27" s="185"/>
      <c r="IXE27" s="185"/>
      <c r="IXF27" s="185"/>
      <c r="IXG27" s="185"/>
      <c r="IXH27" s="185"/>
      <c r="IXI27" s="185"/>
      <c r="IXJ27" s="185"/>
      <c r="IXK27" s="185"/>
      <c r="IXL27" s="185"/>
      <c r="IXM27" s="185"/>
      <c r="IXN27" s="185"/>
      <c r="IXO27" s="185"/>
      <c r="IXP27" s="185"/>
      <c r="IXQ27" s="185"/>
      <c r="IXR27" s="185"/>
      <c r="IXS27" s="185"/>
      <c r="IXT27" s="185"/>
      <c r="IXU27" s="185"/>
      <c r="IXV27" s="185"/>
      <c r="IXW27" s="185"/>
      <c r="IXX27" s="185"/>
      <c r="IXY27" s="185"/>
      <c r="IXZ27" s="185"/>
      <c r="IYA27" s="185"/>
      <c r="IYB27" s="185"/>
      <c r="IYC27" s="185"/>
      <c r="IYD27" s="185"/>
      <c r="IYE27" s="185"/>
      <c r="IYF27" s="185"/>
      <c r="IYG27" s="185"/>
      <c r="IYH27" s="185"/>
      <c r="IYI27" s="185"/>
      <c r="IYJ27" s="185"/>
      <c r="IYK27" s="185"/>
      <c r="IYL27" s="185"/>
      <c r="IYM27" s="185"/>
      <c r="IYN27" s="185"/>
      <c r="IYO27" s="185"/>
      <c r="IYP27" s="185"/>
      <c r="IYQ27" s="185"/>
      <c r="IYR27" s="185"/>
      <c r="IYS27" s="185"/>
      <c r="IYT27" s="185"/>
      <c r="IYU27" s="185"/>
      <c r="IYV27" s="185"/>
      <c r="IYW27" s="185"/>
      <c r="IYX27" s="185"/>
      <c r="IYY27" s="185"/>
      <c r="IYZ27" s="185"/>
      <c r="IZA27" s="185"/>
      <c r="IZB27" s="185"/>
      <c r="IZC27" s="185"/>
      <c r="IZD27" s="185"/>
      <c r="IZE27" s="185"/>
      <c r="IZF27" s="185"/>
      <c r="IZG27" s="185"/>
      <c r="IZH27" s="185"/>
      <c r="IZI27" s="185"/>
      <c r="IZJ27" s="185"/>
      <c r="IZK27" s="185"/>
      <c r="IZL27" s="185"/>
      <c r="IZM27" s="185"/>
      <c r="IZN27" s="185"/>
      <c r="IZO27" s="185"/>
      <c r="IZP27" s="185"/>
      <c r="IZQ27" s="185"/>
      <c r="IZR27" s="185"/>
      <c r="IZS27" s="185"/>
      <c r="IZT27" s="185"/>
      <c r="IZU27" s="185"/>
      <c r="IZV27" s="185"/>
      <c r="IZW27" s="185"/>
      <c r="IZX27" s="185"/>
      <c r="IZY27" s="185"/>
      <c r="IZZ27" s="185"/>
      <c r="JAA27" s="185"/>
      <c r="JAB27" s="185"/>
      <c r="JAC27" s="185"/>
      <c r="JAD27" s="185"/>
      <c r="JAE27" s="185"/>
      <c r="JAF27" s="185"/>
      <c r="JAG27" s="185"/>
      <c r="JAH27" s="185"/>
      <c r="JAI27" s="185"/>
      <c r="JAJ27" s="185"/>
      <c r="JAK27" s="185"/>
      <c r="JAL27" s="185"/>
      <c r="JAM27" s="185"/>
      <c r="JAN27" s="185"/>
      <c r="JAO27" s="185"/>
      <c r="JAP27" s="185"/>
      <c r="JAQ27" s="185"/>
      <c r="JAR27" s="185"/>
      <c r="JAS27" s="185"/>
      <c r="JAT27" s="185"/>
      <c r="JAU27" s="185"/>
      <c r="JAV27" s="185"/>
      <c r="JAW27" s="185"/>
      <c r="JAX27" s="185"/>
      <c r="JAY27" s="185"/>
      <c r="JAZ27" s="185"/>
      <c r="JBA27" s="185"/>
      <c r="JBB27" s="185"/>
      <c r="JBC27" s="185"/>
      <c r="JBD27" s="185"/>
      <c r="JBE27" s="185"/>
      <c r="JBF27" s="185"/>
      <c r="JBG27" s="185"/>
      <c r="JBH27" s="185"/>
      <c r="JBI27" s="185"/>
      <c r="JBJ27" s="185"/>
      <c r="JBK27" s="185"/>
      <c r="JBL27" s="185"/>
      <c r="JBM27" s="185"/>
      <c r="JBN27" s="185"/>
      <c r="JBO27" s="185"/>
      <c r="JBP27" s="185"/>
      <c r="JBQ27" s="185"/>
      <c r="JBR27" s="185"/>
      <c r="JBS27" s="185"/>
      <c r="JBT27" s="185"/>
      <c r="JBU27" s="185"/>
      <c r="JBV27" s="185"/>
      <c r="JBW27" s="185"/>
      <c r="JBX27" s="185"/>
      <c r="JBY27" s="185"/>
      <c r="JBZ27" s="185"/>
      <c r="JCA27" s="185"/>
      <c r="JCB27" s="185"/>
      <c r="JCC27" s="185"/>
      <c r="JCD27" s="185"/>
      <c r="JCE27" s="185"/>
      <c r="JCF27" s="185"/>
      <c r="JCG27" s="185"/>
      <c r="JCH27" s="185"/>
      <c r="JCI27" s="185"/>
      <c r="JCJ27" s="185"/>
      <c r="JCK27" s="185"/>
      <c r="JCL27" s="185"/>
      <c r="JCM27" s="185"/>
      <c r="JCN27" s="185"/>
      <c r="JCO27" s="185"/>
      <c r="JCP27" s="185"/>
      <c r="JCQ27" s="185"/>
      <c r="JCR27" s="185"/>
      <c r="JCS27" s="185"/>
      <c r="JCT27" s="185"/>
      <c r="JCU27" s="185"/>
      <c r="JCV27" s="185"/>
      <c r="JCW27" s="185"/>
      <c r="JCX27" s="185"/>
      <c r="JCY27" s="185"/>
      <c r="JCZ27" s="185"/>
      <c r="JDA27" s="185"/>
      <c r="JDB27" s="185"/>
      <c r="JDC27" s="185"/>
      <c r="JDD27" s="185"/>
      <c r="JDE27" s="185"/>
      <c r="JDF27" s="185"/>
      <c r="JDG27" s="185"/>
      <c r="JDH27" s="185"/>
      <c r="JDI27" s="185"/>
      <c r="JDJ27" s="185"/>
      <c r="JDK27" s="185"/>
      <c r="JDL27" s="185"/>
      <c r="JDM27" s="185"/>
      <c r="JDN27" s="185"/>
      <c r="JDO27" s="185"/>
      <c r="JDP27" s="185"/>
      <c r="JDQ27" s="185"/>
      <c r="JDR27" s="185"/>
      <c r="JDS27" s="185"/>
      <c r="JDT27" s="185"/>
      <c r="JDU27" s="185"/>
      <c r="JDV27" s="185"/>
      <c r="JDW27" s="185"/>
      <c r="JDX27" s="185"/>
      <c r="JDY27" s="185"/>
      <c r="JDZ27" s="185"/>
      <c r="JEA27" s="185"/>
      <c r="JEB27" s="185"/>
      <c r="JEC27" s="185"/>
      <c r="JED27" s="185"/>
      <c r="JEE27" s="185"/>
      <c r="JEF27" s="185"/>
      <c r="JEG27" s="185"/>
      <c r="JEH27" s="185"/>
      <c r="JEI27" s="185"/>
      <c r="JEJ27" s="185"/>
      <c r="JEK27" s="185"/>
      <c r="JEL27" s="185"/>
      <c r="JEM27" s="185"/>
      <c r="JEN27" s="185"/>
      <c r="JEO27" s="185"/>
      <c r="JEP27" s="185"/>
      <c r="JEQ27" s="185"/>
      <c r="JER27" s="185"/>
      <c r="JES27" s="185"/>
      <c r="JET27" s="185"/>
      <c r="JEU27" s="185"/>
      <c r="JEV27" s="185"/>
      <c r="JEW27" s="185"/>
      <c r="JEX27" s="185"/>
      <c r="JEY27" s="185"/>
      <c r="JEZ27" s="185"/>
      <c r="JFA27" s="185"/>
      <c r="JFB27" s="185"/>
      <c r="JFC27" s="185"/>
      <c r="JFD27" s="185"/>
      <c r="JFE27" s="185"/>
      <c r="JFF27" s="185"/>
      <c r="JFG27" s="185"/>
      <c r="JFH27" s="185"/>
      <c r="JFI27" s="185"/>
      <c r="JFJ27" s="185"/>
      <c r="JFK27" s="185"/>
      <c r="JFL27" s="185"/>
      <c r="JFM27" s="185"/>
      <c r="JFN27" s="185"/>
      <c r="JFO27" s="185"/>
      <c r="JFP27" s="185"/>
      <c r="JFQ27" s="185"/>
      <c r="JFR27" s="185"/>
      <c r="JFS27" s="185"/>
      <c r="JFT27" s="185"/>
      <c r="JFU27" s="185"/>
      <c r="JFV27" s="185"/>
      <c r="JFW27" s="185"/>
      <c r="JFX27" s="185"/>
      <c r="JFY27" s="185"/>
      <c r="JFZ27" s="185"/>
      <c r="JGA27" s="185"/>
      <c r="JGB27" s="185"/>
      <c r="JGC27" s="185"/>
      <c r="JGD27" s="185"/>
      <c r="JGE27" s="185"/>
      <c r="JGF27" s="185"/>
      <c r="JGG27" s="185"/>
      <c r="JGH27" s="185"/>
      <c r="JGI27" s="185"/>
      <c r="JGJ27" s="185"/>
      <c r="JGK27" s="185"/>
      <c r="JGL27" s="185"/>
      <c r="JGM27" s="185"/>
      <c r="JGN27" s="185"/>
      <c r="JGO27" s="185"/>
      <c r="JGP27" s="185"/>
      <c r="JGQ27" s="185"/>
      <c r="JGR27" s="185"/>
      <c r="JGS27" s="185"/>
      <c r="JGT27" s="185"/>
      <c r="JGU27" s="185"/>
      <c r="JGV27" s="185"/>
      <c r="JGW27" s="185"/>
      <c r="JGX27" s="185"/>
      <c r="JGY27" s="185"/>
      <c r="JGZ27" s="185"/>
      <c r="JHA27" s="185"/>
      <c r="JHB27" s="185"/>
      <c r="JHC27" s="185"/>
      <c r="JHD27" s="185"/>
      <c r="JHE27" s="185"/>
      <c r="JHF27" s="185"/>
      <c r="JHG27" s="185"/>
      <c r="JHH27" s="185"/>
      <c r="JHI27" s="185"/>
      <c r="JHJ27" s="185"/>
      <c r="JHK27" s="185"/>
      <c r="JHL27" s="185"/>
      <c r="JHM27" s="185"/>
      <c r="JHN27" s="185"/>
      <c r="JHO27" s="185"/>
      <c r="JHP27" s="185"/>
      <c r="JHQ27" s="185"/>
      <c r="JHR27" s="185"/>
      <c r="JHS27" s="185"/>
      <c r="JHT27" s="185"/>
      <c r="JHU27" s="185"/>
      <c r="JHV27" s="185"/>
      <c r="JHW27" s="185"/>
      <c r="JHX27" s="185"/>
      <c r="JHY27" s="185"/>
      <c r="JHZ27" s="185"/>
      <c r="JIA27" s="185"/>
      <c r="JIB27" s="185"/>
      <c r="JIC27" s="185"/>
      <c r="JID27" s="185"/>
      <c r="JIE27" s="185"/>
      <c r="JIF27" s="185"/>
      <c r="JIG27" s="185"/>
      <c r="JIH27" s="185"/>
      <c r="JII27" s="185"/>
      <c r="JIJ27" s="185"/>
      <c r="JIK27" s="185"/>
      <c r="JIL27" s="185"/>
      <c r="JIM27" s="185"/>
      <c r="JIN27" s="185"/>
      <c r="JIO27" s="185"/>
      <c r="JIP27" s="185"/>
      <c r="JIQ27" s="185"/>
      <c r="JIR27" s="185"/>
      <c r="JIS27" s="185"/>
      <c r="JIT27" s="185"/>
      <c r="JIU27" s="185"/>
      <c r="JIV27" s="185"/>
      <c r="JIW27" s="185"/>
      <c r="JIX27" s="185"/>
      <c r="JIY27" s="185"/>
      <c r="JIZ27" s="185"/>
      <c r="JJA27" s="185"/>
      <c r="JJB27" s="185"/>
      <c r="JJC27" s="185"/>
      <c r="JJD27" s="185"/>
      <c r="JJE27" s="185"/>
      <c r="JJF27" s="185"/>
      <c r="JJG27" s="185"/>
      <c r="JJH27" s="185"/>
      <c r="JJI27" s="185"/>
      <c r="JJJ27" s="185"/>
      <c r="JJK27" s="185"/>
      <c r="JJL27" s="185"/>
      <c r="JJM27" s="185"/>
      <c r="JJN27" s="185"/>
      <c r="JJO27" s="185"/>
      <c r="JJP27" s="185"/>
      <c r="JJQ27" s="185"/>
      <c r="JJR27" s="185"/>
      <c r="JJS27" s="185"/>
      <c r="JJT27" s="185"/>
      <c r="JJU27" s="185"/>
      <c r="JJV27" s="185"/>
      <c r="JJW27" s="185"/>
      <c r="JJX27" s="185"/>
      <c r="JJY27" s="185"/>
      <c r="JJZ27" s="185"/>
      <c r="JKA27" s="185"/>
      <c r="JKB27" s="185"/>
      <c r="JKC27" s="185"/>
      <c r="JKD27" s="185"/>
      <c r="JKE27" s="185"/>
      <c r="JKF27" s="185"/>
      <c r="JKG27" s="185"/>
      <c r="JKH27" s="185"/>
      <c r="JKI27" s="185"/>
      <c r="JKJ27" s="185"/>
      <c r="JKK27" s="185"/>
      <c r="JKL27" s="185"/>
      <c r="JKM27" s="185"/>
      <c r="JKN27" s="185"/>
      <c r="JKO27" s="185"/>
      <c r="JKP27" s="185"/>
      <c r="JKQ27" s="185"/>
      <c r="JKR27" s="185"/>
      <c r="JKS27" s="185"/>
      <c r="JKT27" s="185"/>
      <c r="JKU27" s="185"/>
      <c r="JKV27" s="185"/>
      <c r="JKW27" s="185"/>
      <c r="JKX27" s="185"/>
      <c r="JKY27" s="185"/>
      <c r="JKZ27" s="185"/>
      <c r="JLA27" s="185"/>
      <c r="JLB27" s="185"/>
      <c r="JLC27" s="185"/>
      <c r="JLD27" s="185"/>
      <c r="JLE27" s="185"/>
      <c r="JLF27" s="185"/>
      <c r="JLG27" s="185"/>
      <c r="JLH27" s="185"/>
      <c r="JLI27" s="185"/>
      <c r="JLJ27" s="185"/>
      <c r="JLK27" s="185"/>
      <c r="JLL27" s="185"/>
      <c r="JLM27" s="185"/>
      <c r="JLN27" s="185"/>
      <c r="JLO27" s="185"/>
      <c r="JLP27" s="185"/>
      <c r="JLQ27" s="185"/>
      <c r="JLR27" s="185"/>
      <c r="JLS27" s="185"/>
      <c r="JLT27" s="185"/>
      <c r="JLU27" s="185"/>
      <c r="JLV27" s="185"/>
      <c r="JLW27" s="185"/>
      <c r="JLX27" s="185"/>
      <c r="JLY27" s="185"/>
      <c r="JLZ27" s="185"/>
      <c r="JMA27" s="185"/>
      <c r="JMB27" s="185"/>
      <c r="JMC27" s="185"/>
      <c r="JMD27" s="185"/>
      <c r="JME27" s="185"/>
      <c r="JMF27" s="185"/>
      <c r="JMG27" s="185"/>
      <c r="JMH27" s="185"/>
      <c r="JMI27" s="185"/>
      <c r="JMJ27" s="185"/>
      <c r="JMK27" s="185"/>
      <c r="JML27" s="185"/>
      <c r="JMM27" s="185"/>
      <c r="JMN27" s="185"/>
      <c r="JMO27" s="185"/>
      <c r="JMP27" s="185"/>
      <c r="JMQ27" s="185"/>
      <c r="JMR27" s="185"/>
      <c r="JMS27" s="185"/>
      <c r="JMT27" s="185"/>
      <c r="JMU27" s="185"/>
      <c r="JMV27" s="185"/>
      <c r="JMW27" s="185"/>
      <c r="JMX27" s="185"/>
      <c r="JMY27" s="185"/>
      <c r="JMZ27" s="185"/>
      <c r="JNA27" s="185"/>
      <c r="JNB27" s="185"/>
      <c r="JNC27" s="185"/>
      <c r="JND27" s="185"/>
      <c r="JNE27" s="185"/>
      <c r="JNF27" s="185"/>
      <c r="JNG27" s="185"/>
      <c r="JNH27" s="185"/>
      <c r="JNI27" s="185"/>
      <c r="JNJ27" s="185"/>
      <c r="JNK27" s="185"/>
      <c r="JNL27" s="185"/>
      <c r="JNM27" s="185"/>
      <c r="JNN27" s="185"/>
      <c r="JNO27" s="185"/>
      <c r="JNP27" s="185"/>
      <c r="JNQ27" s="185"/>
      <c r="JNR27" s="185"/>
      <c r="JNS27" s="185"/>
      <c r="JNT27" s="185"/>
      <c r="JNU27" s="185"/>
      <c r="JNV27" s="185"/>
      <c r="JNW27" s="185"/>
      <c r="JNX27" s="185"/>
      <c r="JNY27" s="185"/>
      <c r="JNZ27" s="185"/>
      <c r="JOA27" s="185"/>
      <c r="JOB27" s="185"/>
      <c r="JOC27" s="185"/>
      <c r="JOD27" s="185"/>
      <c r="JOE27" s="185"/>
      <c r="JOF27" s="185"/>
      <c r="JOG27" s="185"/>
      <c r="JOH27" s="185"/>
      <c r="JOI27" s="185"/>
      <c r="JOJ27" s="185"/>
      <c r="JOK27" s="185"/>
      <c r="JOL27" s="185"/>
      <c r="JOM27" s="185"/>
      <c r="JON27" s="185"/>
      <c r="JOO27" s="185"/>
      <c r="JOP27" s="185"/>
      <c r="JOQ27" s="185"/>
      <c r="JOR27" s="185"/>
      <c r="JOS27" s="185"/>
      <c r="JOT27" s="185"/>
      <c r="JOU27" s="185"/>
      <c r="JOV27" s="185"/>
      <c r="JOW27" s="185"/>
      <c r="JOX27" s="185"/>
      <c r="JOY27" s="185"/>
      <c r="JOZ27" s="185"/>
      <c r="JPA27" s="185"/>
      <c r="JPB27" s="185"/>
      <c r="JPC27" s="185"/>
      <c r="JPD27" s="185"/>
      <c r="JPE27" s="185"/>
      <c r="JPF27" s="185"/>
      <c r="JPG27" s="185"/>
      <c r="JPH27" s="185"/>
      <c r="JPI27" s="185"/>
      <c r="JPJ27" s="185"/>
      <c r="JPK27" s="185"/>
      <c r="JPL27" s="185"/>
      <c r="JPM27" s="185"/>
      <c r="JPN27" s="185"/>
      <c r="JPO27" s="185"/>
      <c r="JPP27" s="185"/>
      <c r="JPQ27" s="185"/>
      <c r="JPR27" s="185"/>
      <c r="JPS27" s="185"/>
      <c r="JPT27" s="185"/>
      <c r="JPU27" s="185"/>
      <c r="JPV27" s="185"/>
      <c r="JPW27" s="185"/>
      <c r="JPX27" s="185"/>
      <c r="JPY27" s="185"/>
      <c r="JPZ27" s="185"/>
      <c r="JQA27" s="185"/>
      <c r="JQB27" s="185"/>
      <c r="JQC27" s="185"/>
      <c r="JQD27" s="185"/>
      <c r="JQE27" s="185"/>
      <c r="JQF27" s="185"/>
      <c r="JQG27" s="185"/>
      <c r="JQH27" s="185"/>
      <c r="JQI27" s="185"/>
      <c r="JQJ27" s="185"/>
      <c r="JQK27" s="185"/>
      <c r="JQL27" s="185"/>
      <c r="JQM27" s="185"/>
      <c r="JQN27" s="185"/>
      <c r="JQO27" s="185"/>
      <c r="JQP27" s="185"/>
      <c r="JQQ27" s="185"/>
      <c r="JQR27" s="185"/>
      <c r="JQS27" s="185"/>
      <c r="JQT27" s="185"/>
      <c r="JQU27" s="185"/>
      <c r="JQV27" s="185"/>
      <c r="JQW27" s="185"/>
      <c r="JQX27" s="185"/>
      <c r="JQY27" s="185"/>
      <c r="JQZ27" s="185"/>
      <c r="JRA27" s="185"/>
      <c r="JRB27" s="185"/>
      <c r="JRC27" s="185"/>
      <c r="JRD27" s="185"/>
      <c r="JRE27" s="185"/>
      <c r="JRF27" s="185"/>
      <c r="JRG27" s="185"/>
      <c r="JRH27" s="185"/>
      <c r="JRI27" s="185"/>
      <c r="JRJ27" s="185"/>
      <c r="JRK27" s="185"/>
      <c r="JRL27" s="185"/>
      <c r="JRM27" s="185"/>
      <c r="JRN27" s="185"/>
      <c r="JRO27" s="185"/>
      <c r="JRP27" s="185"/>
      <c r="JRQ27" s="185"/>
      <c r="JRR27" s="185"/>
      <c r="JRS27" s="185"/>
      <c r="JRT27" s="185"/>
      <c r="JRU27" s="185"/>
      <c r="JRV27" s="185"/>
      <c r="JRW27" s="185"/>
      <c r="JRX27" s="185"/>
      <c r="JRY27" s="185"/>
      <c r="JRZ27" s="185"/>
      <c r="JSA27" s="185"/>
      <c r="JSB27" s="185"/>
      <c r="JSC27" s="185"/>
      <c r="JSD27" s="185"/>
      <c r="JSE27" s="185"/>
      <c r="JSF27" s="185"/>
      <c r="JSG27" s="185"/>
      <c r="JSH27" s="185"/>
      <c r="JSI27" s="185"/>
      <c r="JSJ27" s="185"/>
      <c r="JSK27" s="185"/>
      <c r="JSL27" s="185"/>
      <c r="JSM27" s="185"/>
      <c r="JSN27" s="185"/>
      <c r="JSO27" s="185"/>
      <c r="JSP27" s="185"/>
      <c r="JSQ27" s="185"/>
      <c r="JSR27" s="185"/>
      <c r="JSS27" s="185"/>
      <c r="JST27" s="185"/>
      <c r="JSU27" s="185"/>
      <c r="JSV27" s="185"/>
      <c r="JSW27" s="185"/>
      <c r="JSX27" s="185"/>
      <c r="JSY27" s="185"/>
      <c r="JSZ27" s="185"/>
      <c r="JTA27" s="185"/>
      <c r="JTB27" s="185"/>
      <c r="JTC27" s="185"/>
      <c r="JTD27" s="185"/>
      <c r="JTE27" s="185"/>
      <c r="JTF27" s="185"/>
      <c r="JTG27" s="185"/>
      <c r="JTH27" s="185"/>
      <c r="JTI27" s="185"/>
      <c r="JTJ27" s="185"/>
      <c r="JTK27" s="185"/>
      <c r="JTL27" s="185"/>
      <c r="JTM27" s="185"/>
      <c r="JTN27" s="185"/>
      <c r="JTO27" s="185"/>
      <c r="JTP27" s="185"/>
      <c r="JTQ27" s="185"/>
      <c r="JTR27" s="185"/>
      <c r="JTS27" s="185"/>
      <c r="JTT27" s="185"/>
      <c r="JTU27" s="185"/>
      <c r="JTV27" s="185"/>
      <c r="JTW27" s="185"/>
      <c r="JTX27" s="185"/>
      <c r="JTY27" s="185"/>
      <c r="JTZ27" s="185"/>
      <c r="JUA27" s="185"/>
      <c r="JUB27" s="185"/>
      <c r="JUC27" s="185"/>
      <c r="JUD27" s="185"/>
      <c r="JUE27" s="185"/>
      <c r="JUF27" s="185"/>
      <c r="JUG27" s="185"/>
      <c r="JUH27" s="185"/>
      <c r="JUI27" s="185"/>
      <c r="JUJ27" s="185"/>
      <c r="JUK27" s="185"/>
      <c r="JUL27" s="185"/>
      <c r="JUM27" s="185"/>
      <c r="JUN27" s="185"/>
      <c r="JUO27" s="185"/>
      <c r="JUP27" s="185"/>
      <c r="JUQ27" s="185"/>
      <c r="JUR27" s="185"/>
      <c r="JUS27" s="185"/>
      <c r="JUT27" s="185"/>
      <c r="JUU27" s="185"/>
      <c r="JUV27" s="185"/>
      <c r="JUW27" s="185"/>
      <c r="JUX27" s="185"/>
      <c r="JUY27" s="185"/>
      <c r="JUZ27" s="185"/>
      <c r="JVA27" s="185"/>
      <c r="JVB27" s="185"/>
      <c r="JVC27" s="185"/>
      <c r="JVD27" s="185"/>
      <c r="JVE27" s="185"/>
      <c r="JVF27" s="185"/>
      <c r="JVG27" s="185"/>
      <c r="JVH27" s="185"/>
      <c r="JVI27" s="185"/>
      <c r="JVJ27" s="185"/>
      <c r="JVK27" s="185"/>
      <c r="JVL27" s="185"/>
      <c r="JVM27" s="185"/>
      <c r="JVN27" s="185"/>
      <c r="JVO27" s="185"/>
      <c r="JVP27" s="185"/>
      <c r="JVQ27" s="185"/>
      <c r="JVR27" s="185"/>
      <c r="JVS27" s="185"/>
      <c r="JVT27" s="185"/>
      <c r="JVU27" s="185"/>
      <c r="JVV27" s="185"/>
      <c r="JVW27" s="185"/>
      <c r="JVX27" s="185"/>
      <c r="JVY27" s="185"/>
      <c r="JVZ27" s="185"/>
      <c r="JWA27" s="185"/>
      <c r="JWB27" s="185"/>
      <c r="JWC27" s="185"/>
      <c r="JWD27" s="185"/>
      <c r="JWE27" s="185"/>
      <c r="JWF27" s="185"/>
      <c r="JWG27" s="185"/>
      <c r="JWH27" s="185"/>
      <c r="JWI27" s="185"/>
      <c r="JWJ27" s="185"/>
      <c r="JWK27" s="185"/>
      <c r="JWL27" s="185"/>
      <c r="JWM27" s="185"/>
      <c r="JWN27" s="185"/>
      <c r="JWO27" s="185"/>
      <c r="JWP27" s="185"/>
      <c r="JWQ27" s="185"/>
      <c r="JWR27" s="185"/>
      <c r="JWS27" s="185"/>
      <c r="JWT27" s="185"/>
      <c r="JWU27" s="185"/>
      <c r="JWV27" s="185"/>
      <c r="JWW27" s="185"/>
      <c r="JWX27" s="185"/>
      <c r="JWY27" s="185"/>
      <c r="JWZ27" s="185"/>
      <c r="JXA27" s="185"/>
      <c r="JXB27" s="185"/>
      <c r="JXC27" s="185"/>
      <c r="JXD27" s="185"/>
      <c r="JXE27" s="185"/>
      <c r="JXF27" s="185"/>
      <c r="JXG27" s="185"/>
      <c r="JXH27" s="185"/>
      <c r="JXI27" s="185"/>
      <c r="JXJ27" s="185"/>
      <c r="JXK27" s="185"/>
      <c r="JXL27" s="185"/>
      <c r="JXM27" s="185"/>
      <c r="JXN27" s="185"/>
      <c r="JXO27" s="185"/>
      <c r="JXP27" s="185"/>
      <c r="JXQ27" s="185"/>
      <c r="JXR27" s="185"/>
      <c r="JXS27" s="185"/>
      <c r="JXT27" s="185"/>
      <c r="JXU27" s="185"/>
      <c r="JXV27" s="185"/>
      <c r="JXW27" s="185"/>
      <c r="JXX27" s="185"/>
      <c r="JXY27" s="185"/>
      <c r="JXZ27" s="185"/>
      <c r="JYA27" s="185"/>
      <c r="JYB27" s="185"/>
      <c r="JYC27" s="185"/>
      <c r="JYD27" s="185"/>
      <c r="JYE27" s="185"/>
      <c r="JYF27" s="185"/>
      <c r="JYG27" s="185"/>
      <c r="JYH27" s="185"/>
      <c r="JYI27" s="185"/>
      <c r="JYJ27" s="185"/>
      <c r="JYK27" s="185"/>
      <c r="JYL27" s="185"/>
      <c r="JYM27" s="185"/>
      <c r="JYN27" s="185"/>
      <c r="JYO27" s="185"/>
      <c r="JYP27" s="185"/>
      <c r="JYQ27" s="185"/>
      <c r="JYR27" s="185"/>
      <c r="JYS27" s="185"/>
      <c r="JYT27" s="185"/>
      <c r="JYU27" s="185"/>
      <c r="JYV27" s="185"/>
      <c r="JYW27" s="185"/>
      <c r="JYX27" s="185"/>
      <c r="JYY27" s="185"/>
      <c r="JYZ27" s="185"/>
      <c r="JZA27" s="185"/>
      <c r="JZB27" s="185"/>
      <c r="JZC27" s="185"/>
      <c r="JZD27" s="185"/>
      <c r="JZE27" s="185"/>
      <c r="JZF27" s="185"/>
      <c r="JZG27" s="185"/>
      <c r="JZH27" s="185"/>
      <c r="JZI27" s="185"/>
      <c r="JZJ27" s="185"/>
      <c r="JZK27" s="185"/>
      <c r="JZL27" s="185"/>
      <c r="JZM27" s="185"/>
      <c r="JZN27" s="185"/>
      <c r="JZO27" s="185"/>
      <c r="JZP27" s="185"/>
      <c r="JZQ27" s="185"/>
      <c r="JZR27" s="185"/>
      <c r="JZS27" s="185"/>
      <c r="JZT27" s="185"/>
      <c r="JZU27" s="185"/>
      <c r="JZV27" s="185"/>
      <c r="JZW27" s="185"/>
      <c r="JZX27" s="185"/>
      <c r="JZY27" s="185"/>
      <c r="JZZ27" s="185"/>
      <c r="KAA27" s="185"/>
      <c r="KAB27" s="185"/>
      <c r="KAC27" s="185"/>
      <c r="KAD27" s="185"/>
      <c r="KAE27" s="185"/>
      <c r="KAF27" s="185"/>
      <c r="KAG27" s="185"/>
      <c r="KAH27" s="185"/>
      <c r="KAI27" s="185"/>
      <c r="KAJ27" s="185"/>
      <c r="KAK27" s="185"/>
      <c r="KAL27" s="185"/>
      <c r="KAM27" s="185"/>
      <c r="KAN27" s="185"/>
      <c r="KAO27" s="185"/>
      <c r="KAP27" s="185"/>
      <c r="KAQ27" s="185"/>
      <c r="KAR27" s="185"/>
      <c r="KAS27" s="185"/>
      <c r="KAT27" s="185"/>
      <c r="KAU27" s="185"/>
      <c r="KAV27" s="185"/>
      <c r="KAW27" s="185"/>
      <c r="KAX27" s="185"/>
      <c r="KAY27" s="185"/>
      <c r="KAZ27" s="185"/>
      <c r="KBA27" s="185"/>
      <c r="KBB27" s="185"/>
      <c r="KBC27" s="185"/>
      <c r="KBD27" s="185"/>
      <c r="KBE27" s="185"/>
      <c r="KBF27" s="185"/>
      <c r="KBG27" s="185"/>
      <c r="KBH27" s="185"/>
      <c r="KBI27" s="185"/>
      <c r="KBJ27" s="185"/>
      <c r="KBK27" s="185"/>
      <c r="KBL27" s="185"/>
      <c r="KBM27" s="185"/>
      <c r="KBN27" s="185"/>
      <c r="KBO27" s="185"/>
      <c r="KBP27" s="185"/>
      <c r="KBQ27" s="185"/>
      <c r="KBR27" s="185"/>
      <c r="KBS27" s="185"/>
      <c r="KBT27" s="185"/>
      <c r="KBU27" s="185"/>
      <c r="KBV27" s="185"/>
      <c r="KBW27" s="185"/>
      <c r="KBX27" s="185"/>
      <c r="KBY27" s="185"/>
      <c r="KBZ27" s="185"/>
      <c r="KCA27" s="185"/>
      <c r="KCB27" s="185"/>
      <c r="KCC27" s="185"/>
      <c r="KCD27" s="185"/>
      <c r="KCE27" s="185"/>
      <c r="KCF27" s="185"/>
      <c r="KCG27" s="185"/>
      <c r="KCH27" s="185"/>
      <c r="KCI27" s="185"/>
      <c r="KCJ27" s="185"/>
      <c r="KCK27" s="185"/>
      <c r="KCL27" s="185"/>
      <c r="KCM27" s="185"/>
      <c r="KCN27" s="185"/>
      <c r="KCO27" s="185"/>
      <c r="KCP27" s="185"/>
      <c r="KCQ27" s="185"/>
      <c r="KCR27" s="185"/>
      <c r="KCS27" s="185"/>
      <c r="KCT27" s="185"/>
      <c r="KCU27" s="185"/>
      <c r="KCV27" s="185"/>
      <c r="KCW27" s="185"/>
      <c r="KCX27" s="185"/>
      <c r="KCY27" s="185"/>
      <c r="KCZ27" s="185"/>
      <c r="KDA27" s="185"/>
      <c r="KDB27" s="185"/>
      <c r="KDC27" s="185"/>
      <c r="KDD27" s="185"/>
      <c r="KDE27" s="185"/>
      <c r="KDF27" s="185"/>
      <c r="KDG27" s="185"/>
      <c r="KDH27" s="185"/>
      <c r="KDI27" s="185"/>
      <c r="KDJ27" s="185"/>
      <c r="KDK27" s="185"/>
      <c r="KDL27" s="185"/>
      <c r="KDM27" s="185"/>
      <c r="KDN27" s="185"/>
      <c r="KDO27" s="185"/>
      <c r="KDP27" s="185"/>
      <c r="KDQ27" s="185"/>
      <c r="KDR27" s="185"/>
      <c r="KDS27" s="185"/>
      <c r="KDT27" s="185"/>
      <c r="KDU27" s="185"/>
      <c r="KDV27" s="185"/>
      <c r="KDW27" s="185"/>
      <c r="KDX27" s="185"/>
      <c r="KDY27" s="185"/>
      <c r="KDZ27" s="185"/>
      <c r="KEA27" s="185"/>
      <c r="KEB27" s="185"/>
      <c r="KEC27" s="185"/>
      <c r="KED27" s="185"/>
      <c r="KEE27" s="185"/>
      <c r="KEF27" s="185"/>
      <c r="KEG27" s="185"/>
      <c r="KEH27" s="185"/>
      <c r="KEI27" s="185"/>
      <c r="KEJ27" s="185"/>
      <c r="KEK27" s="185"/>
      <c r="KEL27" s="185"/>
      <c r="KEM27" s="185"/>
      <c r="KEN27" s="185"/>
      <c r="KEO27" s="185"/>
      <c r="KEP27" s="185"/>
      <c r="KEQ27" s="185"/>
      <c r="KER27" s="185"/>
      <c r="KES27" s="185"/>
      <c r="KET27" s="185"/>
      <c r="KEU27" s="185"/>
      <c r="KEV27" s="185"/>
      <c r="KEW27" s="185"/>
      <c r="KEX27" s="185"/>
      <c r="KEY27" s="185"/>
      <c r="KEZ27" s="185"/>
      <c r="KFA27" s="185"/>
      <c r="KFB27" s="185"/>
      <c r="KFC27" s="185"/>
      <c r="KFD27" s="185"/>
      <c r="KFE27" s="185"/>
      <c r="KFF27" s="185"/>
      <c r="KFG27" s="185"/>
      <c r="KFH27" s="185"/>
      <c r="KFI27" s="185"/>
      <c r="KFJ27" s="185"/>
      <c r="KFK27" s="185"/>
      <c r="KFL27" s="185"/>
      <c r="KFM27" s="185"/>
      <c r="KFN27" s="185"/>
      <c r="KFO27" s="185"/>
      <c r="KFP27" s="185"/>
      <c r="KFQ27" s="185"/>
      <c r="KFR27" s="185"/>
      <c r="KFS27" s="185"/>
      <c r="KFT27" s="185"/>
      <c r="KFU27" s="185"/>
      <c r="KFV27" s="185"/>
      <c r="KFW27" s="185"/>
      <c r="KFX27" s="185"/>
      <c r="KFY27" s="185"/>
      <c r="KFZ27" s="185"/>
      <c r="KGA27" s="185"/>
      <c r="KGB27" s="185"/>
      <c r="KGC27" s="185"/>
      <c r="KGD27" s="185"/>
      <c r="KGE27" s="185"/>
      <c r="KGF27" s="185"/>
      <c r="KGG27" s="185"/>
      <c r="KGH27" s="185"/>
      <c r="KGI27" s="185"/>
      <c r="KGJ27" s="185"/>
      <c r="KGK27" s="185"/>
      <c r="KGL27" s="185"/>
      <c r="KGM27" s="185"/>
      <c r="KGN27" s="185"/>
      <c r="KGO27" s="185"/>
      <c r="KGP27" s="185"/>
      <c r="KGQ27" s="185"/>
      <c r="KGR27" s="185"/>
      <c r="KGS27" s="185"/>
      <c r="KGT27" s="185"/>
      <c r="KGU27" s="185"/>
      <c r="KGV27" s="185"/>
      <c r="KGW27" s="185"/>
      <c r="KGX27" s="185"/>
      <c r="KGY27" s="185"/>
      <c r="KGZ27" s="185"/>
      <c r="KHA27" s="185"/>
      <c r="KHB27" s="185"/>
      <c r="KHC27" s="185"/>
      <c r="KHD27" s="185"/>
      <c r="KHE27" s="185"/>
      <c r="KHF27" s="185"/>
      <c r="KHG27" s="185"/>
      <c r="KHH27" s="185"/>
      <c r="KHI27" s="185"/>
      <c r="KHJ27" s="185"/>
      <c r="KHK27" s="185"/>
      <c r="KHL27" s="185"/>
      <c r="KHM27" s="185"/>
      <c r="KHN27" s="185"/>
      <c r="KHO27" s="185"/>
      <c r="KHP27" s="185"/>
      <c r="KHQ27" s="185"/>
      <c r="KHR27" s="185"/>
      <c r="KHS27" s="185"/>
      <c r="KHT27" s="185"/>
      <c r="KHU27" s="185"/>
      <c r="KHV27" s="185"/>
      <c r="KHW27" s="185"/>
      <c r="KHX27" s="185"/>
      <c r="KHY27" s="185"/>
      <c r="KHZ27" s="185"/>
      <c r="KIA27" s="185"/>
      <c r="KIB27" s="185"/>
      <c r="KIC27" s="185"/>
      <c r="KID27" s="185"/>
      <c r="KIE27" s="185"/>
      <c r="KIF27" s="185"/>
      <c r="KIG27" s="185"/>
      <c r="KIH27" s="185"/>
      <c r="KII27" s="185"/>
      <c r="KIJ27" s="185"/>
      <c r="KIK27" s="185"/>
      <c r="KIL27" s="185"/>
      <c r="KIM27" s="185"/>
      <c r="KIN27" s="185"/>
      <c r="KIO27" s="185"/>
      <c r="KIP27" s="185"/>
      <c r="KIQ27" s="185"/>
      <c r="KIR27" s="185"/>
      <c r="KIS27" s="185"/>
      <c r="KIT27" s="185"/>
      <c r="KIU27" s="185"/>
      <c r="KIV27" s="185"/>
      <c r="KIW27" s="185"/>
      <c r="KIX27" s="185"/>
      <c r="KIY27" s="185"/>
      <c r="KIZ27" s="185"/>
      <c r="KJA27" s="185"/>
      <c r="KJB27" s="185"/>
      <c r="KJC27" s="185"/>
      <c r="KJD27" s="185"/>
      <c r="KJE27" s="185"/>
      <c r="KJF27" s="185"/>
      <c r="KJG27" s="185"/>
      <c r="KJH27" s="185"/>
      <c r="KJI27" s="185"/>
      <c r="KJJ27" s="185"/>
      <c r="KJK27" s="185"/>
      <c r="KJL27" s="185"/>
      <c r="KJM27" s="185"/>
      <c r="KJN27" s="185"/>
      <c r="KJO27" s="185"/>
      <c r="KJP27" s="185"/>
      <c r="KJQ27" s="185"/>
      <c r="KJR27" s="185"/>
      <c r="KJS27" s="185"/>
      <c r="KJT27" s="185"/>
      <c r="KJU27" s="185"/>
      <c r="KJV27" s="185"/>
      <c r="KJW27" s="185"/>
      <c r="KJX27" s="185"/>
      <c r="KJY27" s="185"/>
      <c r="KJZ27" s="185"/>
      <c r="KKA27" s="185"/>
      <c r="KKB27" s="185"/>
      <c r="KKC27" s="185"/>
      <c r="KKD27" s="185"/>
      <c r="KKE27" s="185"/>
      <c r="KKF27" s="185"/>
      <c r="KKG27" s="185"/>
      <c r="KKH27" s="185"/>
      <c r="KKI27" s="185"/>
      <c r="KKJ27" s="185"/>
      <c r="KKK27" s="185"/>
      <c r="KKL27" s="185"/>
      <c r="KKM27" s="185"/>
      <c r="KKN27" s="185"/>
      <c r="KKO27" s="185"/>
      <c r="KKP27" s="185"/>
      <c r="KKQ27" s="185"/>
      <c r="KKR27" s="185"/>
      <c r="KKS27" s="185"/>
      <c r="KKT27" s="185"/>
      <c r="KKU27" s="185"/>
      <c r="KKV27" s="185"/>
      <c r="KKW27" s="185"/>
      <c r="KKX27" s="185"/>
      <c r="KKY27" s="185"/>
      <c r="KKZ27" s="185"/>
      <c r="KLA27" s="185"/>
      <c r="KLB27" s="185"/>
      <c r="KLC27" s="185"/>
      <c r="KLD27" s="185"/>
      <c r="KLE27" s="185"/>
      <c r="KLF27" s="185"/>
      <c r="KLG27" s="185"/>
      <c r="KLH27" s="185"/>
      <c r="KLI27" s="185"/>
      <c r="KLJ27" s="185"/>
      <c r="KLK27" s="185"/>
      <c r="KLL27" s="185"/>
      <c r="KLM27" s="185"/>
      <c r="KLN27" s="185"/>
      <c r="KLO27" s="185"/>
      <c r="KLP27" s="185"/>
      <c r="KLQ27" s="185"/>
      <c r="KLR27" s="185"/>
      <c r="KLS27" s="185"/>
      <c r="KLT27" s="185"/>
      <c r="KLU27" s="185"/>
      <c r="KLV27" s="185"/>
      <c r="KLW27" s="185"/>
      <c r="KLX27" s="185"/>
      <c r="KLY27" s="185"/>
      <c r="KLZ27" s="185"/>
      <c r="KMA27" s="185"/>
      <c r="KMB27" s="185"/>
      <c r="KMC27" s="185"/>
      <c r="KMD27" s="185"/>
      <c r="KME27" s="185"/>
      <c r="KMF27" s="185"/>
      <c r="KMG27" s="185"/>
      <c r="KMH27" s="185"/>
      <c r="KMI27" s="185"/>
      <c r="KMJ27" s="185"/>
      <c r="KMK27" s="185"/>
      <c r="KML27" s="185"/>
      <c r="KMM27" s="185"/>
      <c r="KMN27" s="185"/>
      <c r="KMO27" s="185"/>
      <c r="KMP27" s="185"/>
      <c r="KMQ27" s="185"/>
      <c r="KMR27" s="185"/>
      <c r="KMS27" s="185"/>
      <c r="KMT27" s="185"/>
      <c r="KMU27" s="185"/>
      <c r="KMV27" s="185"/>
      <c r="KMW27" s="185"/>
      <c r="KMX27" s="185"/>
      <c r="KMY27" s="185"/>
      <c r="KMZ27" s="185"/>
      <c r="KNA27" s="185"/>
      <c r="KNB27" s="185"/>
      <c r="KNC27" s="185"/>
      <c r="KND27" s="185"/>
      <c r="KNE27" s="185"/>
      <c r="KNF27" s="185"/>
      <c r="KNG27" s="185"/>
      <c r="KNH27" s="185"/>
      <c r="KNI27" s="185"/>
      <c r="KNJ27" s="185"/>
      <c r="KNK27" s="185"/>
      <c r="KNL27" s="185"/>
      <c r="KNM27" s="185"/>
      <c r="KNN27" s="185"/>
      <c r="KNO27" s="185"/>
      <c r="KNP27" s="185"/>
      <c r="KNQ27" s="185"/>
      <c r="KNR27" s="185"/>
      <c r="KNS27" s="185"/>
      <c r="KNT27" s="185"/>
      <c r="KNU27" s="185"/>
      <c r="KNV27" s="185"/>
      <c r="KNW27" s="185"/>
      <c r="KNX27" s="185"/>
      <c r="KNY27" s="185"/>
      <c r="KNZ27" s="185"/>
      <c r="KOA27" s="185"/>
      <c r="KOB27" s="185"/>
      <c r="KOC27" s="185"/>
      <c r="KOD27" s="185"/>
      <c r="KOE27" s="185"/>
      <c r="KOF27" s="185"/>
      <c r="KOG27" s="185"/>
      <c r="KOH27" s="185"/>
      <c r="KOI27" s="185"/>
      <c r="KOJ27" s="185"/>
      <c r="KOK27" s="185"/>
      <c r="KOL27" s="185"/>
      <c r="KOM27" s="185"/>
      <c r="KON27" s="185"/>
      <c r="KOO27" s="185"/>
      <c r="KOP27" s="185"/>
      <c r="KOQ27" s="185"/>
      <c r="KOR27" s="185"/>
      <c r="KOS27" s="185"/>
      <c r="KOT27" s="185"/>
      <c r="KOU27" s="185"/>
      <c r="KOV27" s="185"/>
      <c r="KOW27" s="185"/>
      <c r="KOX27" s="185"/>
      <c r="KOY27" s="185"/>
      <c r="KOZ27" s="185"/>
      <c r="KPA27" s="185"/>
      <c r="KPB27" s="185"/>
      <c r="KPC27" s="185"/>
      <c r="KPD27" s="185"/>
      <c r="KPE27" s="185"/>
      <c r="KPF27" s="185"/>
      <c r="KPG27" s="185"/>
      <c r="KPH27" s="185"/>
      <c r="KPI27" s="185"/>
      <c r="KPJ27" s="185"/>
      <c r="KPK27" s="185"/>
      <c r="KPL27" s="185"/>
      <c r="KPM27" s="185"/>
      <c r="KPN27" s="185"/>
      <c r="KPO27" s="185"/>
      <c r="KPP27" s="185"/>
      <c r="KPQ27" s="185"/>
      <c r="KPR27" s="185"/>
      <c r="KPS27" s="185"/>
      <c r="KPT27" s="185"/>
      <c r="KPU27" s="185"/>
      <c r="KPV27" s="185"/>
      <c r="KPW27" s="185"/>
      <c r="KPX27" s="185"/>
      <c r="KPY27" s="185"/>
      <c r="KPZ27" s="185"/>
      <c r="KQA27" s="185"/>
      <c r="KQB27" s="185"/>
      <c r="KQC27" s="185"/>
      <c r="KQD27" s="185"/>
      <c r="KQE27" s="185"/>
      <c r="KQF27" s="185"/>
      <c r="KQG27" s="185"/>
      <c r="KQH27" s="185"/>
      <c r="KQI27" s="185"/>
      <c r="KQJ27" s="185"/>
      <c r="KQK27" s="185"/>
      <c r="KQL27" s="185"/>
      <c r="KQM27" s="185"/>
      <c r="KQN27" s="185"/>
      <c r="KQO27" s="185"/>
      <c r="KQP27" s="185"/>
      <c r="KQQ27" s="185"/>
      <c r="KQR27" s="185"/>
      <c r="KQS27" s="185"/>
      <c r="KQT27" s="185"/>
      <c r="KQU27" s="185"/>
      <c r="KQV27" s="185"/>
      <c r="KQW27" s="185"/>
      <c r="KQX27" s="185"/>
      <c r="KQY27" s="185"/>
      <c r="KQZ27" s="185"/>
      <c r="KRA27" s="185"/>
      <c r="KRB27" s="185"/>
      <c r="KRC27" s="185"/>
      <c r="KRD27" s="185"/>
      <c r="KRE27" s="185"/>
      <c r="KRF27" s="185"/>
      <c r="KRG27" s="185"/>
      <c r="KRH27" s="185"/>
      <c r="KRI27" s="185"/>
      <c r="KRJ27" s="185"/>
      <c r="KRK27" s="185"/>
      <c r="KRL27" s="185"/>
      <c r="KRM27" s="185"/>
      <c r="KRN27" s="185"/>
      <c r="KRO27" s="185"/>
      <c r="KRP27" s="185"/>
      <c r="KRQ27" s="185"/>
      <c r="KRR27" s="185"/>
      <c r="KRS27" s="185"/>
      <c r="KRT27" s="185"/>
      <c r="KRU27" s="185"/>
      <c r="KRV27" s="185"/>
      <c r="KRW27" s="185"/>
      <c r="KRX27" s="185"/>
      <c r="KRY27" s="185"/>
      <c r="KRZ27" s="185"/>
      <c r="KSA27" s="185"/>
      <c r="KSB27" s="185"/>
      <c r="KSC27" s="185"/>
      <c r="KSD27" s="185"/>
      <c r="KSE27" s="185"/>
      <c r="KSF27" s="185"/>
      <c r="KSG27" s="185"/>
      <c r="KSH27" s="185"/>
      <c r="KSI27" s="185"/>
      <c r="KSJ27" s="185"/>
      <c r="KSK27" s="185"/>
      <c r="KSL27" s="185"/>
      <c r="KSM27" s="185"/>
      <c r="KSN27" s="185"/>
      <c r="KSO27" s="185"/>
      <c r="KSP27" s="185"/>
      <c r="KSQ27" s="185"/>
      <c r="KSR27" s="185"/>
      <c r="KSS27" s="185"/>
      <c r="KST27" s="185"/>
      <c r="KSU27" s="185"/>
      <c r="KSV27" s="185"/>
      <c r="KSW27" s="185"/>
      <c r="KSX27" s="185"/>
      <c r="KSY27" s="185"/>
      <c r="KSZ27" s="185"/>
      <c r="KTA27" s="185"/>
      <c r="KTB27" s="185"/>
      <c r="KTC27" s="185"/>
      <c r="KTD27" s="185"/>
      <c r="KTE27" s="185"/>
      <c r="KTF27" s="185"/>
      <c r="KTG27" s="185"/>
      <c r="KTH27" s="185"/>
      <c r="KTI27" s="185"/>
      <c r="KTJ27" s="185"/>
      <c r="KTK27" s="185"/>
      <c r="KTL27" s="185"/>
      <c r="KTM27" s="185"/>
      <c r="KTN27" s="185"/>
      <c r="KTO27" s="185"/>
      <c r="KTP27" s="185"/>
      <c r="KTQ27" s="185"/>
      <c r="KTR27" s="185"/>
      <c r="KTS27" s="185"/>
      <c r="KTT27" s="185"/>
      <c r="KTU27" s="185"/>
      <c r="KTV27" s="185"/>
      <c r="KTW27" s="185"/>
      <c r="KTX27" s="185"/>
      <c r="KTY27" s="185"/>
      <c r="KTZ27" s="185"/>
      <c r="KUA27" s="185"/>
      <c r="KUB27" s="185"/>
      <c r="KUC27" s="185"/>
      <c r="KUD27" s="185"/>
      <c r="KUE27" s="185"/>
      <c r="KUF27" s="185"/>
      <c r="KUG27" s="185"/>
      <c r="KUH27" s="185"/>
      <c r="KUI27" s="185"/>
      <c r="KUJ27" s="185"/>
      <c r="KUK27" s="185"/>
      <c r="KUL27" s="185"/>
      <c r="KUM27" s="185"/>
      <c r="KUN27" s="185"/>
      <c r="KUO27" s="185"/>
      <c r="KUP27" s="185"/>
      <c r="KUQ27" s="185"/>
      <c r="KUR27" s="185"/>
      <c r="KUS27" s="185"/>
      <c r="KUT27" s="185"/>
      <c r="KUU27" s="185"/>
      <c r="KUV27" s="185"/>
      <c r="KUW27" s="185"/>
      <c r="KUX27" s="185"/>
      <c r="KUY27" s="185"/>
      <c r="KUZ27" s="185"/>
      <c r="KVA27" s="185"/>
      <c r="KVB27" s="185"/>
      <c r="KVC27" s="185"/>
      <c r="KVD27" s="185"/>
      <c r="KVE27" s="185"/>
      <c r="KVF27" s="185"/>
      <c r="KVG27" s="185"/>
      <c r="KVH27" s="185"/>
      <c r="KVI27" s="185"/>
      <c r="KVJ27" s="185"/>
      <c r="KVK27" s="185"/>
      <c r="KVL27" s="185"/>
      <c r="KVM27" s="185"/>
      <c r="KVN27" s="185"/>
      <c r="KVO27" s="185"/>
      <c r="KVP27" s="185"/>
      <c r="KVQ27" s="185"/>
      <c r="KVR27" s="185"/>
      <c r="KVS27" s="185"/>
      <c r="KVT27" s="185"/>
      <c r="KVU27" s="185"/>
      <c r="KVV27" s="185"/>
      <c r="KVW27" s="185"/>
      <c r="KVX27" s="185"/>
      <c r="KVY27" s="185"/>
      <c r="KVZ27" s="185"/>
      <c r="KWA27" s="185"/>
      <c r="KWB27" s="185"/>
      <c r="KWC27" s="185"/>
      <c r="KWD27" s="185"/>
      <c r="KWE27" s="185"/>
      <c r="KWF27" s="185"/>
      <c r="KWG27" s="185"/>
      <c r="KWH27" s="185"/>
      <c r="KWI27" s="185"/>
      <c r="KWJ27" s="185"/>
      <c r="KWK27" s="185"/>
      <c r="KWL27" s="185"/>
      <c r="KWM27" s="185"/>
      <c r="KWN27" s="185"/>
      <c r="KWO27" s="185"/>
      <c r="KWP27" s="185"/>
      <c r="KWQ27" s="185"/>
      <c r="KWR27" s="185"/>
      <c r="KWS27" s="185"/>
      <c r="KWT27" s="185"/>
      <c r="KWU27" s="185"/>
      <c r="KWV27" s="185"/>
      <c r="KWW27" s="185"/>
      <c r="KWX27" s="185"/>
      <c r="KWY27" s="185"/>
      <c r="KWZ27" s="185"/>
      <c r="KXA27" s="185"/>
      <c r="KXB27" s="185"/>
      <c r="KXC27" s="185"/>
      <c r="KXD27" s="185"/>
      <c r="KXE27" s="185"/>
      <c r="KXF27" s="185"/>
      <c r="KXG27" s="185"/>
      <c r="KXH27" s="185"/>
      <c r="KXI27" s="185"/>
      <c r="KXJ27" s="185"/>
      <c r="KXK27" s="185"/>
      <c r="KXL27" s="185"/>
      <c r="KXM27" s="185"/>
      <c r="KXN27" s="185"/>
      <c r="KXO27" s="185"/>
      <c r="KXP27" s="185"/>
      <c r="KXQ27" s="185"/>
      <c r="KXR27" s="185"/>
      <c r="KXS27" s="185"/>
      <c r="KXT27" s="185"/>
      <c r="KXU27" s="185"/>
      <c r="KXV27" s="185"/>
      <c r="KXW27" s="185"/>
      <c r="KXX27" s="185"/>
      <c r="KXY27" s="185"/>
      <c r="KXZ27" s="185"/>
      <c r="KYA27" s="185"/>
      <c r="KYB27" s="185"/>
      <c r="KYC27" s="185"/>
      <c r="KYD27" s="185"/>
      <c r="KYE27" s="185"/>
      <c r="KYF27" s="185"/>
      <c r="KYG27" s="185"/>
      <c r="KYH27" s="185"/>
      <c r="KYI27" s="185"/>
      <c r="KYJ27" s="185"/>
      <c r="KYK27" s="185"/>
      <c r="KYL27" s="185"/>
      <c r="KYM27" s="185"/>
      <c r="KYN27" s="185"/>
      <c r="KYO27" s="185"/>
      <c r="KYP27" s="185"/>
      <c r="KYQ27" s="185"/>
      <c r="KYR27" s="185"/>
      <c r="KYS27" s="185"/>
      <c r="KYT27" s="185"/>
      <c r="KYU27" s="185"/>
      <c r="KYV27" s="185"/>
      <c r="KYW27" s="185"/>
      <c r="KYX27" s="185"/>
      <c r="KYY27" s="185"/>
      <c r="KYZ27" s="185"/>
      <c r="KZA27" s="185"/>
      <c r="KZB27" s="185"/>
      <c r="KZC27" s="185"/>
      <c r="KZD27" s="185"/>
      <c r="KZE27" s="185"/>
      <c r="KZF27" s="185"/>
      <c r="KZG27" s="185"/>
      <c r="KZH27" s="185"/>
      <c r="KZI27" s="185"/>
      <c r="KZJ27" s="185"/>
      <c r="KZK27" s="185"/>
      <c r="KZL27" s="185"/>
      <c r="KZM27" s="185"/>
      <c r="KZN27" s="185"/>
      <c r="KZO27" s="185"/>
      <c r="KZP27" s="185"/>
      <c r="KZQ27" s="185"/>
      <c r="KZR27" s="185"/>
      <c r="KZS27" s="185"/>
      <c r="KZT27" s="185"/>
      <c r="KZU27" s="185"/>
      <c r="KZV27" s="185"/>
      <c r="KZW27" s="185"/>
      <c r="KZX27" s="185"/>
      <c r="KZY27" s="185"/>
      <c r="KZZ27" s="185"/>
      <c r="LAA27" s="185"/>
      <c r="LAB27" s="185"/>
      <c r="LAC27" s="185"/>
      <c r="LAD27" s="185"/>
      <c r="LAE27" s="185"/>
      <c r="LAF27" s="185"/>
      <c r="LAG27" s="185"/>
      <c r="LAH27" s="185"/>
      <c r="LAI27" s="185"/>
      <c r="LAJ27" s="185"/>
      <c r="LAK27" s="185"/>
      <c r="LAL27" s="185"/>
      <c r="LAM27" s="185"/>
      <c r="LAN27" s="185"/>
      <c r="LAO27" s="185"/>
      <c r="LAP27" s="185"/>
      <c r="LAQ27" s="185"/>
      <c r="LAR27" s="185"/>
      <c r="LAS27" s="185"/>
      <c r="LAT27" s="185"/>
      <c r="LAU27" s="185"/>
      <c r="LAV27" s="185"/>
      <c r="LAW27" s="185"/>
      <c r="LAX27" s="185"/>
      <c r="LAY27" s="185"/>
      <c r="LAZ27" s="185"/>
      <c r="LBA27" s="185"/>
      <c r="LBB27" s="185"/>
      <c r="LBC27" s="185"/>
      <c r="LBD27" s="185"/>
      <c r="LBE27" s="185"/>
      <c r="LBF27" s="185"/>
      <c r="LBG27" s="185"/>
      <c r="LBH27" s="185"/>
      <c r="LBI27" s="185"/>
      <c r="LBJ27" s="185"/>
      <c r="LBK27" s="185"/>
      <c r="LBL27" s="185"/>
      <c r="LBM27" s="185"/>
      <c r="LBN27" s="185"/>
      <c r="LBO27" s="185"/>
      <c r="LBP27" s="185"/>
      <c r="LBQ27" s="185"/>
      <c r="LBR27" s="185"/>
      <c r="LBS27" s="185"/>
      <c r="LBT27" s="185"/>
      <c r="LBU27" s="185"/>
      <c r="LBV27" s="185"/>
      <c r="LBW27" s="185"/>
      <c r="LBX27" s="185"/>
      <c r="LBY27" s="185"/>
      <c r="LBZ27" s="185"/>
      <c r="LCA27" s="185"/>
      <c r="LCB27" s="185"/>
      <c r="LCC27" s="185"/>
      <c r="LCD27" s="185"/>
      <c r="LCE27" s="185"/>
      <c r="LCF27" s="185"/>
      <c r="LCG27" s="185"/>
      <c r="LCH27" s="185"/>
      <c r="LCI27" s="185"/>
      <c r="LCJ27" s="185"/>
      <c r="LCK27" s="185"/>
      <c r="LCL27" s="185"/>
      <c r="LCM27" s="185"/>
      <c r="LCN27" s="185"/>
      <c r="LCO27" s="185"/>
      <c r="LCP27" s="185"/>
      <c r="LCQ27" s="185"/>
      <c r="LCR27" s="185"/>
      <c r="LCS27" s="185"/>
      <c r="LCT27" s="185"/>
      <c r="LCU27" s="185"/>
      <c r="LCV27" s="185"/>
      <c r="LCW27" s="185"/>
      <c r="LCX27" s="185"/>
      <c r="LCY27" s="185"/>
      <c r="LCZ27" s="185"/>
      <c r="LDA27" s="185"/>
      <c r="LDB27" s="185"/>
      <c r="LDC27" s="185"/>
      <c r="LDD27" s="185"/>
      <c r="LDE27" s="185"/>
      <c r="LDF27" s="185"/>
      <c r="LDG27" s="185"/>
      <c r="LDH27" s="185"/>
      <c r="LDI27" s="185"/>
      <c r="LDJ27" s="185"/>
      <c r="LDK27" s="185"/>
      <c r="LDL27" s="185"/>
      <c r="LDM27" s="185"/>
      <c r="LDN27" s="185"/>
      <c r="LDO27" s="185"/>
      <c r="LDP27" s="185"/>
      <c r="LDQ27" s="185"/>
      <c r="LDR27" s="185"/>
      <c r="LDS27" s="185"/>
      <c r="LDT27" s="185"/>
      <c r="LDU27" s="185"/>
      <c r="LDV27" s="185"/>
      <c r="LDW27" s="185"/>
      <c r="LDX27" s="185"/>
      <c r="LDY27" s="185"/>
      <c r="LDZ27" s="185"/>
      <c r="LEA27" s="185"/>
      <c r="LEB27" s="185"/>
      <c r="LEC27" s="185"/>
      <c r="LED27" s="185"/>
      <c r="LEE27" s="185"/>
      <c r="LEF27" s="185"/>
      <c r="LEG27" s="185"/>
      <c r="LEH27" s="185"/>
      <c r="LEI27" s="185"/>
      <c r="LEJ27" s="185"/>
      <c r="LEK27" s="185"/>
      <c r="LEL27" s="185"/>
      <c r="LEM27" s="185"/>
      <c r="LEN27" s="185"/>
      <c r="LEO27" s="185"/>
      <c r="LEP27" s="185"/>
      <c r="LEQ27" s="185"/>
      <c r="LER27" s="185"/>
      <c r="LES27" s="185"/>
      <c r="LET27" s="185"/>
      <c r="LEU27" s="185"/>
      <c r="LEV27" s="185"/>
      <c r="LEW27" s="185"/>
      <c r="LEX27" s="185"/>
      <c r="LEY27" s="185"/>
      <c r="LEZ27" s="185"/>
      <c r="LFA27" s="185"/>
      <c r="LFB27" s="185"/>
      <c r="LFC27" s="185"/>
      <c r="LFD27" s="185"/>
      <c r="LFE27" s="185"/>
      <c r="LFF27" s="185"/>
      <c r="LFG27" s="185"/>
      <c r="LFH27" s="185"/>
      <c r="LFI27" s="185"/>
      <c r="LFJ27" s="185"/>
      <c r="LFK27" s="185"/>
      <c r="LFL27" s="185"/>
      <c r="LFM27" s="185"/>
      <c r="LFN27" s="185"/>
      <c r="LFO27" s="185"/>
      <c r="LFP27" s="185"/>
      <c r="LFQ27" s="185"/>
      <c r="LFR27" s="185"/>
      <c r="LFS27" s="185"/>
      <c r="LFT27" s="185"/>
      <c r="LFU27" s="185"/>
      <c r="LFV27" s="185"/>
      <c r="LFW27" s="185"/>
      <c r="LFX27" s="185"/>
      <c r="LFY27" s="185"/>
      <c r="LFZ27" s="185"/>
      <c r="LGA27" s="185"/>
      <c r="LGB27" s="185"/>
      <c r="LGC27" s="185"/>
      <c r="LGD27" s="185"/>
      <c r="LGE27" s="185"/>
      <c r="LGF27" s="185"/>
      <c r="LGG27" s="185"/>
      <c r="LGH27" s="185"/>
      <c r="LGI27" s="185"/>
      <c r="LGJ27" s="185"/>
      <c r="LGK27" s="185"/>
      <c r="LGL27" s="185"/>
      <c r="LGM27" s="185"/>
      <c r="LGN27" s="185"/>
      <c r="LGO27" s="185"/>
      <c r="LGP27" s="185"/>
      <c r="LGQ27" s="185"/>
      <c r="LGR27" s="185"/>
      <c r="LGS27" s="185"/>
      <c r="LGT27" s="185"/>
      <c r="LGU27" s="185"/>
      <c r="LGV27" s="185"/>
      <c r="LGW27" s="185"/>
      <c r="LGX27" s="185"/>
      <c r="LGY27" s="185"/>
      <c r="LGZ27" s="185"/>
      <c r="LHA27" s="185"/>
      <c r="LHB27" s="185"/>
      <c r="LHC27" s="185"/>
      <c r="LHD27" s="185"/>
      <c r="LHE27" s="185"/>
      <c r="LHF27" s="185"/>
      <c r="LHG27" s="185"/>
      <c r="LHH27" s="185"/>
      <c r="LHI27" s="185"/>
      <c r="LHJ27" s="185"/>
      <c r="LHK27" s="185"/>
      <c r="LHL27" s="185"/>
      <c r="LHM27" s="185"/>
      <c r="LHN27" s="185"/>
      <c r="LHO27" s="185"/>
      <c r="LHP27" s="185"/>
      <c r="LHQ27" s="185"/>
      <c r="LHR27" s="185"/>
      <c r="LHS27" s="185"/>
      <c r="LHT27" s="185"/>
      <c r="LHU27" s="185"/>
      <c r="LHV27" s="185"/>
      <c r="LHW27" s="185"/>
      <c r="LHX27" s="185"/>
      <c r="LHY27" s="185"/>
      <c r="LHZ27" s="185"/>
      <c r="LIA27" s="185"/>
      <c r="LIB27" s="185"/>
      <c r="LIC27" s="185"/>
      <c r="LID27" s="185"/>
      <c r="LIE27" s="185"/>
      <c r="LIF27" s="185"/>
      <c r="LIG27" s="185"/>
      <c r="LIH27" s="185"/>
      <c r="LII27" s="185"/>
      <c r="LIJ27" s="185"/>
      <c r="LIK27" s="185"/>
      <c r="LIL27" s="185"/>
      <c r="LIM27" s="185"/>
      <c r="LIN27" s="185"/>
      <c r="LIO27" s="185"/>
      <c r="LIP27" s="185"/>
      <c r="LIQ27" s="185"/>
      <c r="LIR27" s="185"/>
      <c r="LIS27" s="185"/>
      <c r="LIT27" s="185"/>
      <c r="LIU27" s="185"/>
      <c r="LIV27" s="185"/>
      <c r="LIW27" s="185"/>
      <c r="LIX27" s="185"/>
      <c r="LIY27" s="185"/>
      <c r="LIZ27" s="185"/>
      <c r="LJA27" s="185"/>
      <c r="LJB27" s="185"/>
      <c r="LJC27" s="185"/>
      <c r="LJD27" s="185"/>
      <c r="LJE27" s="185"/>
      <c r="LJF27" s="185"/>
      <c r="LJG27" s="185"/>
      <c r="LJH27" s="185"/>
      <c r="LJI27" s="185"/>
      <c r="LJJ27" s="185"/>
      <c r="LJK27" s="185"/>
      <c r="LJL27" s="185"/>
      <c r="LJM27" s="185"/>
      <c r="LJN27" s="185"/>
      <c r="LJO27" s="185"/>
      <c r="LJP27" s="185"/>
      <c r="LJQ27" s="185"/>
      <c r="LJR27" s="185"/>
      <c r="LJS27" s="185"/>
      <c r="LJT27" s="185"/>
      <c r="LJU27" s="185"/>
      <c r="LJV27" s="185"/>
      <c r="LJW27" s="185"/>
      <c r="LJX27" s="185"/>
      <c r="LJY27" s="185"/>
      <c r="LJZ27" s="185"/>
      <c r="LKA27" s="185"/>
      <c r="LKB27" s="185"/>
      <c r="LKC27" s="185"/>
      <c r="LKD27" s="185"/>
      <c r="LKE27" s="185"/>
      <c r="LKF27" s="185"/>
      <c r="LKG27" s="185"/>
      <c r="LKH27" s="185"/>
      <c r="LKI27" s="185"/>
      <c r="LKJ27" s="185"/>
      <c r="LKK27" s="185"/>
      <c r="LKL27" s="185"/>
      <c r="LKM27" s="185"/>
      <c r="LKN27" s="185"/>
      <c r="LKO27" s="185"/>
      <c r="LKP27" s="185"/>
      <c r="LKQ27" s="185"/>
      <c r="LKR27" s="185"/>
      <c r="LKS27" s="185"/>
      <c r="LKT27" s="185"/>
      <c r="LKU27" s="185"/>
      <c r="LKV27" s="185"/>
      <c r="LKW27" s="185"/>
      <c r="LKX27" s="185"/>
      <c r="LKY27" s="185"/>
      <c r="LKZ27" s="185"/>
      <c r="LLA27" s="185"/>
      <c r="LLB27" s="185"/>
      <c r="LLC27" s="185"/>
      <c r="LLD27" s="185"/>
      <c r="LLE27" s="185"/>
      <c r="LLF27" s="185"/>
      <c r="LLG27" s="185"/>
      <c r="LLH27" s="185"/>
      <c r="LLI27" s="185"/>
      <c r="LLJ27" s="185"/>
      <c r="LLK27" s="185"/>
      <c r="LLL27" s="185"/>
      <c r="LLM27" s="185"/>
      <c r="LLN27" s="185"/>
      <c r="LLO27" s="185"/>
      <c r="LLP27" s="185"/>
      <c r="LLQ27" s="185"/>
      <c r="LLR27" s="185"/>
      <c r="LLS27" s="185"/>
      <c r="LLT27" s="185"/>
      <c r="LLU27" s="185"/>
      <c r="LLV27" s="185"/>
      <c r="LLW27" s="185"/>
      <c r="LLX27" s="185"/>
      <c r="LLY27" s="185"/>
      <c r="LLZ27" s="185"/>
      <c r="LMA27" s="185"/>
      <c r="LMB27" s="185"/>
      <c r="LMC27" s="185"/>
      <c r="LMD27" s="185"/>
      <c r="LME27" s="185"/>
      <c r="LMF27" s="185"/>
      <c r="LMG27" s="185"/>
      <c r="LMH27" s="185"/>
      <c r="LMI27" s="185"/>
      <c r="LMJ27" s="185"/>
      <c r="LMK27" s="185"/>
      <c r="LML27" s="185"/>
      <c r="LMM27" s="185"/>
      <c r="LMN27" s="185"/>
      <c r="LMO27" s="185"/>
      <c r="LMP27" s="185"/>
      <c r="LMQ27" s="185"/>
      <c r="LMR27" s="185"/>
      <c r="LMS27" s="185"/>
      <c r="LMT27" s="185"/>
      <c r="LMU27" s="185"/>
      <c r="LMV27" s="185"/>
      <c r="LMW27" s="185"/>
      <c r="LMX27" s="185"/>
      <c r="LMY27" s="185"/>
      <c r="LMZ27" s="185"/>
      <c r="LNA27" s="185"/>
      <c r="LNB27" s="185"/>
      <c r="LNC27" s="185"/>
      <c r="LND27" s="185"/>
      <c r="LNE27" s="185"/>
      <c r="LNF27" s="185"/>
      <c r="LNG27" s="185"/>
      <c r="LNH27" s="185"/>
      <c r="LNI27" s="185"/>
      <c r="LNJ27" s="185"/>
      <c r="LNK27" s="185"/>
      <c r="LNL27" s="185"/>
      <c r="LNM27" s="185"/>
      <c r="LNN27" s="185"/>
      <c r="LNO27" s="185"/>
      <c r="LNP27" s="185"/>
      <c r="LNQ27" s="185"/>
      <c r="LNR27" s="185"/>
      <c r="LNS27" s="185"/>
      <c r="LNT27" s="185"/>
      <c r="LNU27" s="185"/>
      <c r="LNV27" s="185"/>
      <c r="LNW27" s="185"/>
      <c r="LNX27" s="185"/>
      <c r="LNY27" s="185"/>
      <c r="LNZ27" s="185"/>
      <c r="LOA27" s="185"/>
      <c r="LOB27" s="185"/>
      <c r="LOC27" s="185"/>
      <c r="LOD27" s="185"/>
      <c r="LOE27" s="185"/>
      <c r="LOF27" s="185"/>
      <c r="LOG27" s="185"/>
      <c r="LOH27" s="185"/>
      <c r="LOI27" s="185"/>
      <c r="LOJ27" s="185"/>
      <c r="LOK27" s="185"/>
      <c r="LOL27" s="185"/>
      <c r="LOM27" s="185"/>
      <c r="LON27" s="185"/>
      <c r="LOO27" s="185"/>
      <c r="LOP27" s="185"/>
      <c r="LOQ27" s="185"/>
      <c r="LOR27" s="185"/>
      <c r="LOS27" s="185"/>
      <c r="LOT27" s="185"/>
      <c r="LOU27" s="185"/>
      <c r="LOV27" s="185"/>
      <c r="LOW27" s="185"/>
      <c r="LOX27" s="185"/>
      <c r="LOY27" s="185"/>
      <c r="LOZ27" s="185"/>
      <c r="LPA27" s="185"/>
      <c r="LPB27" s="185"/>
      <c r="LPC27" s="185"/>
      <c r="LPD27" s="185"/>
      <c r="LPE27" s="185"/>
      <c r="LPF27" s="185"/>
      <c r="LPG27" s="185"/>
      <c r="LPH27" s="185"/>
      <c r="LPI27" s="185"/>
      <c r="LPJ27" s="185"/>
      <c r="LPK27" s="185"/>
      <c r="LPL27" s="185"/>
      <c r="LPM27" s="185"/>
      <c r="LPN27" s="185"/>
      <c r="LPO27" s="185"/>
      <c r="LPP27" s="185"/>
      <c r="LPQ27" s="185"/>
      <c r="LPR27" s="185"/>
      <c r="LPS27" s="185"/>
      <c r="LPT27" s="185"/>
      <c r="LPU27" s="185"/>
      <c r="LPV27" s="185"/>
      <c r="LPW27" s="185"/>
      <c r="LPX27" s="185"/>
      <c r="LPY27" s="185"/>
      <c r="LPZ27" s="185"/>
      <c r="LQA27" s="185"/>
      <c r="LQB27" s="185"/>
      <c r="LQC27" s="185"/>
      <c r="LQD27" s="185"/>
      <c r="LQE27" s="185"/>
      <c r="LQF27" s="185"/>
      <c r="LQG27" s="185"/>
      <c r="LQH27" s="185"/>
      <c r="LQI27" s="185"/>
      <c r="LQJ27" s="185"/>
      <c r="LQK27" s="185"/>
      <c r="LQL27" s="185"/>
      <c r="LQM27" s="185"/>
      <c r="LQN27" s="185"/>
      <c r="LQO27" s="185"/>
      <c r="LQP27" s="185"/>
      <c r="LQQ27" s="185"/>
      <c r="LQR27" s="185"/>
      <c r="LQS27" s="185"/>
      <c r="LQT27" s="185"/>
      <c r="LQU27" s="185"/>
      <c r="LQV27" s="185"/>
      <c r="LQW27" s="185"/>
      <c r="LQX27" s="185"/>
      <c r="LQY27" s="185"/>
      <c r="LQZ27" s="185"/>
      <c r="LRA27" s="185"/>
      <c r="LRB27" s="185"/>
      <c r="LRC27" s="185"/>
      <c r="LRD27" s="185"/>
      <c r="LRE27" s="185"/>
      <c r="LRF27" s="185"/>
      <c r="LRG27" s="185"/>
      <c r="LRH27" s="185"/>
      <c r="LRI27" s="185"/>
      <c r="LRJ27" s="185"/>
      <c r="LRK27" s="185"/>
      <c r="LRL27" s="185"/>
      <c r="LRM27" s="185"/>
      <c r="LRN27" s="185"/>
      <c r="LRO27" s="185"/>
      <c r="LRP27" s="185"/>
      <c r="LRQ27" s="185"/>
      <c r="LRR27" s="185"/>
      <c r="LRS27" s="185"/>
      <c r="LRT27" s="185"/>
      <c r="LRU27" s="185"/>
      <c r="LRV27" s="185"/>
      <c r="LRW27" s="185"/>
      <c r="LRX27" s="185"/>
      <c r="LRY27" s="185"/>
      <c r="LRZ27" s="185"/>
      <c r="LSA27" s="185"/>
      <c r="LSB27" s="185"/>
      <c r="LSC27" s="185"/>
      <c r="LSD27" s="185"/>
      <c r="LSE27" s="185"/>
      <c r="LSF27" s="185"/>
      <c r="LSG27" s="185"/>
      <c r="LSH27" s="185"/>
      <c r="LSI27" s="185"/>
      <c r="LSJ27" s="185"/>
      <c r="LSK27" s="185"/>
      <c r="LSL27" s="185"/>
      <c r="LSM27" s="185"/>
      <c r="LSN27" s="185"/>
      <c r="LSO27" s="185"/>
      <c r="LSP27" s="185"/>
      <c r="LSQ27" s="185"/>
      <c r="LSR27" s="185"/>
      <c r="LSS27" s="185"/>
      <c r="LST27" s="185"/>
      <c r="LSU27" s="185"/>
      <c r="LSV27" s="185"/>
      <c r="LSW27" s="185"/>
      <c r="LSX27" s="185"/>
      <c r="LSY27" s="185"/>
      <c r="LSZ27" s="185"/>
      <c r="LTA27" s="185"/>
      <c r="LTB27" s="185"/>
      <c r="LTC27" s="185"/>
      <c r="LTD27" s="185"/>
      <c r="LTE27" s="185"/>
      <c r="LTF27" s="185"/>
      <c r="LTG27" s="185"/>
      <c r="LTH27" s="185"/>
      <c r="LTI27" s="185"/>
      <c r="LTJ27" s="185"/>
      <c r="LTK27" s="185"/>
      <c r="LTL27" s="185"/>
      <c r="LTM27" s="185"/>
      <c r="LTN27" s="185"/>
      <c r="LTO27" s="185"/>
      <c r="LTP27" s="185"/>
      <c r="LTQ27" s="185"/>
      <c r="LTR27" s="185"/>
      <c r="LTS27" s="185"/>
      <c r="LTT27" s="185"/>
      <c r="LTU27" s="185"/>
      <c r="LTV27" s="185"/>
      <c r="LTW27" s="185"/>
      <c r="LTX27" s="185"/>
      <c r="LTY27" s="185"/>
      <c r="LTZ27" s="185"/>
      <c r="LUA27" s="185"/>
      <c r="LUB27" s="185"/>
      <c r="LUC27" s="185"/>
      <c r="LUD27" s="185"/>
      <c r="LUE27" s="185"/>
      <c r="LUF27" s="185"/>
      <c r="LUG27" s="185"/>
      <c r="LUH27" s="185"/>
      <c r="LUI27" s="185"/>
      <c r="LUJ27" s="185"/>
      <c r="LUK27" s="185"/>
      <c r="LUL27" s="185"/>
      <c r="LUM27" s="185"/>
      <c r="LUN27" s="185"/>
      <c r="LUO27" s="185"/>
      <c r="LUP27" s="185"/>
      <c r="LUQ27" s="185"/>
      <c r="LUR27" s="185"/>
      <c r="LUS27" s="185"/>
      <c r="LUT27" s="185"/>
      <c r="LUU27" s="185"/>
      <c r="LUV27" s="185"/>
      <c r="LUW27" s="185"/>
      <c r="LUX27" s="185"/>
      <c r="LUY27" s="185"/>
      <c r="LUZ27" s="185"/>
      <c r="LVA27" s="185"/>
      <c r="LVB27" s="185"/>
      <c r="LVC27" s="185"/>
      <c r="LVD27" s="185"/>
      <c r="LVE27" s="185"/>
      <c r="LVF27" s="185"/>
      <c r="LVG27" s="185"/>
      <c r="LVH27" s="185"/>
      <c r="LVI27" s="185"/>
      <c r="LVJ27" s="185"/>
      <c r="LVK27" s="185"/>
      <c r="LVL27" s="185"/>
      <c r="LVM27" s="185"/>
      <c r="LVN27" s="185"/>
      <c r="LVO27" s="185"/>
      <c r="LVP27" s="185"/>
      <c r="LVQ27" s="185"/>
      <c r="LVR27" s="185"/>
      <c r="LVS27" s="185"/>
      <c r="LVT27" s="185"/>
      <c r="LVU27" s="185"/>
      <c r="LVV27" s="185"/>
      <c r="LVW27" s="185"/>
      <c r="LVX27" s="185"/>
      <c r="LVY27" s="185"/>
      <c r="LVZ27" s="185"/>
      <c r="LWA27" s="185"/>
      <c r="LWB27" s="185"/>
      <c r="LWC27" s="185"/>
      <c r="LWD27" s="185"/>
      <c r="LWE27" s="185"/>
      <c r="LWF27" s="185"/>
      <c r="LWG27" s="185"/>
      <c r="LWH27" s="185"/>
      <c r="LWI27" s="185"/>
      <c r="LWJ27" s="185"/>
      <c r="LWK27" s="185"/>
      <c r="LWL27" s="185"/>
      <c r="LWM27" s="185"/>
      <c r="LWN27" s="185"/>
      <c r="LWO27" s="185"/>
      <c r="LWP27" s="185"/>
      <c r="LWQ27" s="185"/>
      <c r="LWR27" s="185"/>
      <c r="LWS27" s="185"/>
      <c r="LWT27" s="185"/>
      <c r="LWU27" s="185"/>
      <c r="LWV27" s="185"/>
      <c r="LWW27" s="185"/>
      <c r="LWX27" s="185"/>
      <c r="LWY27" s="185"/>
      <c r="LWZ27" s="185"/>
      <c r="LXA27" s="185"/>
      <c r="LXB27" s="185"/>
      <c r="LXC27" s="185"/>
      <c r="LXD27" s="185"/>
      <c r="LXE27" s="185"/>
      <c r="LXF27" s="185"/>
      <c r="LXG27" s="185"/>
      <c r="LXH27" s="185"/>
      <c r="LXI27" s="185"/>
      <c r="LXJ27" s="185"/>
      <c r="LXK27" s="185"/>
      <c r="LXL27" s="185"/>
      <c r="LXM27" s="185"/>
      <c r="LXN27" s="185"/>
      <c r="LXO27" s="185"/>
      <c r="LXP27" s="185"/>
      <c r="LXQ27" s="185"/>
      <c r="LXR27" s="185"/>
      <c r="LXS27" s="185"/>
      <c r="LXT27" s="185"/>
      <c r="LXU27" s="185"/>
      <c r="LXV27" s="185"/>
      <c r="LXW27" s="185"/>
      <c r="LXX27" s="185"/>
      <c r="LXY27" s="185"/>
      <c r="LXZ27" s="185"/>
      <c r="LYA27" s="185"/>
      <c r="LYB27" s="185"/>
      <c r="LYC27" s="185"/>
      <c r="LYD27" s="185"/>
      <c r="LYE27" s="185"/>
      <c r="LYF27" s="185"/>
      <c r="LYG27" s="185"/>
      <c r="LYH27" s="185"/>
      <c r="LYI27" s="185"/>
      <c r="LYJ27" s="185"/>
      <c r="LYK27" s="185"/>
      <c r="LYL27" s="185"/>
      <c r="LYM27" s="185"/>
      <c r="LYN27" s="185"/>
      <c r="LYO27" s="185"/>
      <c r="LYP27" s="185"/>
      <c r="LYQ27" s="185"/>
      <c r="LYR27" s="185"/>
      <c r="LYS27" s="185"/>
      <c r="LYT27" s="185"/>
      <c r="LYU27" s="185"/>
      <c r="LYV27" s="185"/>
      <c r="LYW27" s="185"/>
      <c r="LYX27" s="185"/>
      <c r="LYY27" s="185"/>
      <c r="LYZ27" s="185"/>
      <c r="LZA27" s="185"/>
      <c r="LZB27" s="185"/>
      <c r="LZC27" s="185"/>
      <c r="LZD27" s="185"/>
      <c r="LZE27" s="185"/>
      <c r="LZF27" s="185"/>
      <c r="LZG27" s="185"/>
      <c r="LZH27" s="185"/>
      <c r="LZI27" s="185"/>
      <c r="LZJ27" s="185"/>
      <c r="LZK27" s="185"/>
      <c r="LZL27" s="185"/>
      <c r="LZM27" s="185"/>
      <c r="LZN27" s="185"/>
      <c r="LZO27" s="185"/>
      <c r="LZP27" s="185"/>
      <c r="LZQ27" s="185"/>
      <c r="LZR27" s="185"/>
      <c r="LZS27" s="185"/>
      <c r="LZT27" s="185"/>
      <c r="LZU27" s="185"/>
      <c r="LZV27" s="185"/>
      <c r="LZW27" s="185"/>
      <c r="LZX27" s="185"/>
      <c r="LZY27" s="185"/>
      <c r="LZZ27" s="185"/>
      <c r="MAA27" s="185"/>
      <c r="MAB27" s="185"/>
      <c r="MAC27" s="185"/>
      <c r="MAD27" s="185"/>
      <c r="MAE27" s="185"/>
      <c r="MAF27" s="185"/>
      <c r="MAG27" s="185"/>
      <c r="MAH27" s="185"/>
      <c r="MAI27" s="185"/>
      <c r="MAJ27" s="185"/>
      <c r="MAK27" s="185"/>
      <c r="MAL27" s="185"/>
      <c r="MAM27" s="185"/>
      <c r="MAN27" s="185"/>
      <c r="MAO27" s="185"/>
      <c r="MAP27" s="185"/>
      <c r="MAQ27" s="185"/>
      <c r="MAR27" s="185"/>
      <c r="MAS27" s="185"/>
      <c r="MAT27" s="185"/>
      <c r="MAU27" s="185"/>
      <c r="MAV27" s="185"/>
      <c r="MAW27" s="185"/>
      <c r="MAX27" s="185"/>
      <c r="MAY27" s="185"/>
      <c r="MAZ27" s="185"/>
      <c r="MBA27" s="185"/>
      <c r="MBB27" s="185"/>
      <c r="MBC27" s="185"/>
      <c r="MBD27" s="185"/>
      <c r="MBE27" s="185"/>
      <c r="MBF27" s="185"/>
      <c r="MBG27" s="185"/>
      <c r="MBH27" s="185"/>
      <c r="MBI27" s="185"/>
      <c r="MBJ27" s="185"/>
      <c r="MBK27" s="185"/>
      <c r="MBL27" s="185"/>
      <c r="MBM27" s="185"/>
      <c r="MBN27" s="185"/>
      <c r="MBO27" s="185"/>
      <c r="MBP27" s="185"/>
      <c r="MBQ27" s="185"/>
      <c r="MBR27" s="185"/>
      <c r="MBS27" s="185"/>
      <c r="MBT27" s="185"/>
      <c r="MBU27" s="185"/>
      <c r="MBV27" s="185"/>
      <c r="MBW27" s="185"/>
      <c r="MBX27" s="185"/>
      <c r="MBY27" s="185"/>
      <c r="MBZ27" s="185"/>
      <c r="MCA27" s="185"/>
      <c r="MCB27" s="185"/>
      <c r="MCC27" s="185"/>
      <c r="MCD27" s="185"/>
      <c r="MCE27" s="185"/>
      <c r="MCF27" s="185"/>
      <c r="MCG27" s="185"/>
      <c r="MCH27" s="185"/>
      <c r="MCI27" s="185"/>
      <c r="MCJ27" s="185"/>
      <c r="MCK27" s="185"/>
      <c r="MCL27" s="185"/>
      <c r="MCM27" s="185"/>
      <c r="MCN27" s="185"/>
      <c r="MCO27" s="185"/>
      <c r="MCP27" s="185"/>
      <c r="MCQ27" s="185"/>
      <c r="MCR27" s="185"/>
      <c r="MCS27" s="185"/>
      <c r="MCT27" s="185"/>
      <c r="MCU27" s="185"/>
      <c r="MCV27" s="185"/>
      <c r="MCW27" s="185"/>
      <c r="MCX27" s="185"/>
      <c r="MCY27" s="185"/>
      <c r="MCZ27" s="185"/>
      <c r="MDA27" s="185"/>
      <c r="MDB27" s="185"/>
      <c r="MDC27" s="185"/>
      <c r="MDD27" s="185"/>
      <c r="MDE27" s="185"/>
      <c r="MDF27" s="185"/>
      <c r="MDG27" s="185"/>
      <c r="MDH27" s="185"/>
      <c r="MDI27" s="185"/>
      <c r="MDJ27" s="185"/>
      <c r="MDK27" s="185"/>
      <c r="MDL27" s="185"/>
      <c r="MDM27" s="185"/>
      <c r="MDN27" s="185"/>
      <c r="MDO27" s="185"/>
      <c r="MDP27" s="185"/>
      <c r="MDQ27" s="185"/>
      <c r="MDR27" s="185"/>
      <c r="MDS27" s="185"/>
      <c r="MDT27" s="185"/>
      <c r="MDU27" s="185"/>
      <c r="MDV27" s="185"/>
      <c r="MDW27" s="185"/>
      <c r="MDX27" s="185"/>
      <c r="MDY27" s="185"/>
      <c r="MDZ27" s="185"/>
      <c r="MEA27" s="185"/>
      <c r="MEB27" s="185"/>
      <c r="MEC27" s="185"/>
      <c r="MED27" s="185"/>
      <c r="MEE27" s="185"/>
      <c r="MEF27" s="185"/>
      <c r="MEG27" s="185"/>
      <c r="MEH27" s="185"/>
      <c r="MEI27" s="185"/>
      <c r="MEJ27" s="185"/>
      <c r="MEK27" s="185"/>
      <c r="MEL27" s="185"/>
      <c r="MEM27" s="185"/>
      <c r="MEN27" s="185"/>
      <c r="MEO27" s="185"/>
      <c r="MEP27" s="185"/>
      <c r="MEQ27" s="185"/>
      <c r="MER27" s="185"/>
      <c r="MES27" s="185"/>
      <c r="MET27" s="185"/>
      <c r="MEU27" s="185"/>
      <c r="MEV27" s="185"/>
      <c r="MEW27" s="185"/>
      <c r="MEX27" s="185"/>
      <c r="MEY27" s="185"/>
      <c r="MEZ27" s="185"/>
      <c r="MFA27" s="185"/>
      <c r="MFB27" s="185"/>
      <c r="MFC27" s="185"/>
      <c r="MFD27" s="185"/>
      <c r="MFE27" s="185"/>
      <c r="MFF27" s="185"/>
      <c r="MFG27" s="185"/>
      <c r="MFH27" s="185"/>
      <c r="MFI27" s="185"/>
      <c r="MFJ27" s="185"/>
      <c r="MFK27" s="185"/>
      <c r="MFL27" s="185"/>
      <c r="MFM27" s="185"/>
      <c r="MFN27" s="185"/>
      <c r="MFO27" s="185"/>
      <c r="MFP27" s="185"/>
      <c r="MFQ27" s="185"/>
      <c r="MFR27" s="185"/>
      <c r="MFS27" s="185"/>
      <c r="MFT27" s="185"/>
      <c r="MFU27" s="185"/>
      <c r="MFV27" s="185"/>
      <c r="MFW27" s="185"/>
      <c r="MFX27" s="185"/>
      <c r="MFY27" s="185"/>
      <c r="MFZ27" s="185"/>
      <c r="MGA27" s="185"/>
      <c r="MGB27" s="185"/>
      <c r="MGC27" s="185"/>
      <c r="MGD27" s="185"/>
      <c r="MGE27" s="185"/>
      <c r="MGF27" s="185"/>
      <c r="MGG27" s="185"/>
      <c r="MGH27" s="185"/>
      <c r="MGI27" s="185"/>
      <c r="MGJ27" s="185"/>
      <c r="MGK27" s="185"/>
      <c r="MGL27" s="185"/>
      <c r="MGM27" s="185"/>
      <c r="MGN27" s="185"/>
      <c r="MGO27" s="185"/>
      <c r="MGP27" s="185"/>
      <c r="MGQ27" s="185"/>
      <c r="MGR27" s="185"/>
      <c r="MGS27" s="185"/>
      <c r="MGT27" s="185"/>
      <c r="MGU27" s="185"/>
      <c r="MGV27" s="185"/>
      <c r="MGW27" s="185"/>
      <c r="MGX27" s="185"/>
      <c r="MGY27" s="185"/>
      <c r="MGZ27" s="185"/>
      <c r="MHA27" s="185"/>
      <c r="MHB27" s="185"/>
      <c r="MHC27" s="185"/>
      <c r="MHD27" s="185"/>
      <c r="MHE27" s="185"/>
      <c r="MHF27" s="185"/>
      <c r="MHG27" s="185"/>
      <c r="MHH27" s="185"/>
      <c r="MHI27" s="185"/>
      <c r="MHJ27" s="185"/>
      <c r="MHK27" s="185"/>
      <c r="MHL27" s="185"/>
      <c r="MHM27" s="185"/>
      <c r="MHN27" s="185"/>
      <c r="MHO27" s="185"/>
      <c r="MHP27" s="185"/>
      <c r="MHQ27" s="185"/>
      <c r="MHR27" s="185"/>
      <c r="MHS27" s="185"/>
      <c r="MHT27" s="185"/>
      <c r="MHU27" s="185"/>
      <c r="MHV27" s="185"/>
      <c r="MHW27" s="185"/>
      <c r="MHX27" s="185"/>
      <c r="MHY27" s="185"/>
      <c r="MHZ27" s="185"/>
      <c r="MIA27" s="185"/>
      <c r="MIB27" s="185"/>
      <c r="MIC27" s="185"/>
      <c r="MID27" s="185"/>
      <c r="MIE27" s="185"/>
      <c r="MIF27" s="185"/>
      <c r="MIG27" s="185"/>
      <c r="MIH27" s="185"/>
      <c r="MII27" s="185"/>
      <c r="MIJ27" s="185"/>
      <c r="MIK27" s="185"/>
      <c r="MIL27" s="185"/>
      <c r="MIM27" s="185"/>
      <c r="MIN27" s="185"/>
      <c r="MIO27" s="185"/>
      <c r="MIP27" s="185"/>
      <c r="MIQ27" s="185"/>
      <c r="MIR27" s="185"/>
      <c r="MIS27" s="185"/>
      <c r="MIT27" s="185"/>
      <c r="MIU27" s="185"/>
      <c r="MIV27" s="185"/>
      <c r="MIW27" s="185"/>
      <c r="MIX27" s="185"/>
      <c r="MIY27" s="185"/>
      <c r="MIZ27" s="185"/>
      <c r="MJA27" s="185"/>
      <c r="MJB27" s="185"/>
      <c r="MJC27" s="185"/>
      <c r="MJD27" s="185"/>
      <c r="MJE27" s="185"/>
      <c r="MJF27" s="185"/>
      <c r="MJG27" s="185"/>
      <c r="MJH27" s="185"/>
      <c r="MJI27" s="185"/>
      <c r="MJJ27" s="185"/>
      <c r="MJK27" s="185"/>
      <c r="MJL27" s="185"/>
      <c r="MJM27" s="185"/>
      <c r="MJN27" s="185"/>
      <c r="MJO27" s="185"/>
      <c r="MJP27" s="185"/>
      <c r="MJQ27" s="185"/>
      <c r="MJR27" s="185"/>
      <c r="MJS27" s="185"/>
      <c r="MJT27" s="185"/>
      <c r="MJU27" s="185"/>
      <c r="MJV27" s="185"/>
      <c r="MJW27" s="185"/>
      <c r="MJX27" s="185"/>
      <c r="MJY27" s="185"/>
      <c r="MJZ27" s="185"/>
      <c r="MKA27" s="185"/>
      <c r="MKB27" s="185"/>
      <c r="MKC27" s="185"/>
      <c r="MKD27" s="185"/>
      <c r="MKE27" s="185"/>
      <c r="MKF27" s="185"/>
      <c r="MKG27" s="185"/>
      <c r="MKH27" s="185"/>
      <c r="MKI27" s="185"/>
      <c r="MKJ27" s="185"/>
      <c r="MKK27" s="185"/>
      <c r="MKL27" s="185"/>
      <c r="MKM27" s="185"/>
      <c r="MKN27" s="185"/>
      <c r="MKO27" s="185"/>
      <c r="MKP27" s="185"/>
      <c r="MKQ27" s="185"/>
      <c r="MKR27" s="185"/>
      <c r="MKS27" s="185"/>
      <c r="MKT27" s="185"/>
      <c r="MKU27" s="185"/>
      <c r="MKV27" s="185"/>
      <c r="MKW27" s="185"/>
      <c r="MKX27" s="185"/>
      <c r="MKY27" s="185"/>
      <c r="MKZ27" s="185"/>
      <c r="MLA27" s="185"/>
      <c r="MLB27" s="185"/>
      <c r="MLC27" s="185"/>
      <c r="MLD27" s="185"/>
      <c r="MLE27" s="185"/>
      <c r="MLF27" s="185"/>
      <c r="MLG27" s="185"/>
      <c r="MLH27" s="185"/>
      <c r="MLI27" s="185"/>
      <c r="MLJ27" s="185"/>
      <c r="MLK27" s="185"/>
      <c r="MLL27" s="185"/>
      <c r="MLM27" s="185"/>
      <c r="MLN27" s="185"/>
      <c r="MLO27" s="185"/>
      <c r="MLP27" s="185"/>
      <c r="MLQ27" s="185"/>
      <c r="MLR27" s="185"/>
      <c r="MLS27" s="185"/>
      <c r="MLT27" s="185"/>
      <c r="MLU27" s="185"/>
      <c r="MLV27" s="185"/>
      <c r="MLW27" s="185"/>
      <c r="MLX27" s="185"/>
      <c r="MLY27" s="185"/>
      <c r="MLZ27" s="185"/>
      <c r="MMA27" s="185"/>
      <c r="MMB27" s="185"/>
      <c r="MMC27" s="185"/>
      <c r="MMD27" s="185"/>
      <c r="MME27" s="185"/>
      <c r="MMF27" s="185"/>
      <c r="MMG27" s="185"/>
      <c r="MMH27" s="185"/>
      <c r="MMI27" s="185"/>
      <c r="MMJ27" s="185"/>
      <c r="MMK27" s="185"/>
      <c r="MML27" s="185"/>
      <c r="MMM27" s="185"/>
      <c r="MMN27" s="185"/>
      <c r="MMO27" s="185"/>
      <c r="MMP27" s="185"/>
      <c r="MMQ27" s="185"/>
      <c r="MMR27" s="185"/>
      <c r="MMS27" s="185"/>
      <c r="MMT27" s="185"/>
      <c r="MMU27" s="185"/>
      <c r="MMV27" s="185"/>
      <c r="MMW27" s="185"/>
      <c r="MMX27" s="185"/>
      <c r="MMY27" s="185"/>
      <c r="MMZ27" s="185"/>
      <c r="MNA27" s="185"/>
      <c r="MNB27" s="185"/>
      <c r="MNC27" s="185"/>
      <c r="MND27" s="185"/>
      <c r="MNE27" s="185"/>
      <c r="MNF27" s="185"/>
      <c r="MNG27" s="185"/>
      <c r="MNH27" s="185"/>
      <c r="MNI27" s="185"/>
      <c r="MNJ27" s="185"/>
      <c r="MNK27" s="185"/>
      <c r="MNL27" s="185"/>
      <c r="MNM27" s="185"/>
      <c r="MNN27" s="185"/>
      <c r="MNO27" s="185"/>
      <c r="MNP27" s="185"/>
      <c r="MNQ27" s="185"/>
      <c r="MNR27" s="185"/>
      <c r="MNS27" s="185"/>
      <c r="MNT27" s="185"/>
      <c r="MNU27" s="185"/>
      <c r="MNV27" s="185"/>
      <c r="MNW27" s="185"/>
      <c r="MNX27" s="185"/>
      <c r="MNY27" s="185"/>
      <c r="MNZ27" s="185"/>
      <c r="MOA27" s="185"/>
      <c r="MOB27" s="185"/>
      <c r="MOC27" s="185"/>
      <c r="MOD27" s="185"/>
      <c r="MOE27" s="185"/>
      <c r="MOF27" s="185"/>
      <c r="MOG27" s="185"/>
      <c r="MOH27" s="185"/>
      <c r="MOI27" s="185"/>
      <c r="MOJ27" s="185"/>
      <c r="MOK27" s="185"/>
      <c r="MOL27" s="185"/>
      <c r="MOM27" s="185"/>
      <c r="MON27" s="185"/>
      <c r="MOO27" s="185"/>
      <c r="MOP27" s="185"/>
      <c r="MOQ27" s="185"/>
      <c r="MOR27" s="185"/>
      <c r="MOS27" s="185"/>
      <c r="MOT27" s="185"/>
      <c r="MOU27" s="185"/>
      <c r="MOV27" s="185"/>
      <c r="MOW27" s="185"/>
      <c r="MOX27" s="185"/>
      <c r="MOY27" s="185"/>
      <c r="MOZ27" s="185"/>
      <c r="MPA27" s="185"/>
      <c r="MPB27" s="185"/>
      <c r="MPC27" s="185"/>
      <c r="MPD27" s="185"/>
      <c r="MPE27" s="185"/>
      <c r="MPF27" s="185"/>
      <c r="MPG27" s="185"/>
      <c r="MPH27" s="185"/>
      <c r="MPI27" s="185"/>
      <c r="MPJ27" s="185"/>
      <c r="MPK27" s="185"/>
      <c r="MPL27" s="185"/>
      <c r="MPM27" s="185"/>
      <c r="MPN27" s="185"/>
      <c r="MPO27" s="185"/>
      <c r="MPP27" s="185"/>
      <c r="MPQ27" s="185"/>
      <c r="MPR27" s="185"/>
      <c r="MPS27" s="185"/>
      <c r="MPT27" s="185"/>
      <c r="MPU27" s="185"/>
      <c r="MPV27" s="185"/>
      <c r="MPW27" s="185"/>
      <c r="MPX27" s="185"/>
      <c r="MPY27" s="185"/>
      <c r="MPZ27" s="185"/>
      <c r="MQA27" s="185"/>
      <c r="MQB27" s="185"/>
      <c r="MQC27" s="185"/>
      <c r="MQD27" s="185"/>
      <c r="MQE27" s="185"/>
      <c r="MQF27" s="185"/>
      <c r="MQG27" s="185"/>
      <c r="MQH27" s="185"/>
      <c r="MQI27" s="185"/>
      <c r="MQJ27" s="185"/>
      <c r="MQK27" s="185"/>
      <c r="MQL27" s="185"/>
      <c r="MQM27" s="185"/>
      <c r="MQN27" s="185"/>
      <c r="MQO27" s="185"/>
      <c r="MQP27" s="185"/>
      <c r="MQQ27" s="185"/>
      <c r="MQR27" s="185"/>
      <c r="MQS27" s="185"/>
      <c r="MQT27" s="185"/>
      <c r="MQU27" s="185"/>
      <c r="MQV27" s="185"/>
      <c r="MQW27" s="185"/>
      <c r="MQX27" s="185"/>
      <c r="MQY27" s="185"/>
      <c r="MQZ27" s="185"/>
      <c r="MRA27" s="185"/>
      <c r="MRB27" s="185"/>
      <c r="MRC27" s="185"/>
      <c r="MRD27" s="185"/>
      <c r="MRE27" s="185"/>
      <c r="MRF27" s="185"/>
      <c r="MRG27" s="185"/>
      <c r="MRH27" s="185"/>
      <c r="MRI27" s="185"/>
      <c r="MRJ27" s="185"/>
      <c r="MRK27" s="185"/>
      <c r="MRL27" s="185"/>
      <c r="MRM27" s="185"/>
      <c r="MRN27" s="185"/>
      <c r="MRO27" s="185"/>
      <c r="MRP27" s="185"/>
      <c r="MRQ27" s="185"/>
      <c r="MRR27" s="185"/>
      <c r="MRS27" s="185"/>
      <c r="MRT27" s="185"/>
      <c r="MRU27" s="185"/>
      <c r="MRV27" s="185"/>
      <c r="MRW27" s="185"/>
      <c r="MRX27" s="185"/>
      <c r="MRY27" s="185"/>
      <c r="MRZ27" s="185"/>
      <c r="MSA27" s="185"/>
      <c r="MSB27" s="185"/>
      <c r="MSC27" s="185"/>
      <c r="MSD27" s="185"/>
      <c r="MSE27" s="185"/>
      <c r="MSF27" s="185"/>
      <c r="MSG27" s="185"/>
      <c r="MSH27" s="185"/>
      <c r="MSI27" s="185"/>
      <c r="MSJ27" s="185"/>
      <c r="MSK27" s="185"/>
      <c r="MSL27" s="185"/>
      <c r="MSM27" s="185"/>
      <c r="MSN27" s="185"/>
      <c r="MSO27" s="185"/>
      <c r="MSP27" s="185"/>
      <c r="MSQ27" s="185"/>
      <c r="MSR27" s="185"/>
      <c r="MSS27" s="185"/>
      <c r="MST27" s="185"/>
      <c r="MSU27" s="185"/>
      <c r="MSV27" s="185"/>
      <c r="MSW27" s="185"/>
      <c r="MSX27" s="185"/>
      <c r="MSY27" s="185"/>
      <c r="MSZ27" s="185"/>
      <c r="MTA27" s="185"/>
      <c r="MTB27" s="185"/>
      <c r="MTC27" s="185"/>
      <c r="MTD27" s="185"/>
      <c r="MTE27" s="185"/>
      <c r="MTF27" s="185"/>
      <c r="MTG27" s="185"/>
      <c r="MTH27" s="185"/>
      <c r="MTI27" s="185"/>
      <c r="MTJ27" s="185"/>
      <c r="MTK27" s="185"/>
      <c r="MTL27" s="185"/>
      <c r="MTM27" s="185"/>
      <c r="MTN27" s="185"/>
      <c r="MTO27" s="185"/>
      <c r="MTP27" s="185"/>
      <c r="MTQ27" s="185"/>
      <c r="MTR27" s="185"/>
      <c r="MTS27" s="185"/>
      <c r="MTT27" s="185"/>
      <c r="MTU27" s="185"/>
      <c r="MTV27" s="185"/>
      <c r="MTW27" s="185"/>
      <c r="MTX27" s="185"/>
      <c r="MTY27" s="185"/>
      <c r="MTZ27" s="185"/>
      <c r="MUA27" s="185"/>
      <c r="MUB27" s="185"/>
      <c r="MUC27" s="185"/>
      <c r="MUD27" s="185"/>
      <c r="MUE27" s="185"/>
      <c r="MUF27" s="185"/>
      <c r="MUG27" s="185"/>
      <c r="MUH27" s="185"/>
      <c r="MUI27" s="185"/>
      <c r="MUJ27" s="185"/>
      <c r="MUK27" s="185"/>
      <c r="MUL27" s="185"/>
      <c r="MUM27" s="185"/>
      <c r="MUN27" s="185"/>
      <c r="MUO27" s="185"/>
      <c r="MUP27" s="185"/>
      <c r="MUQ27" s="185"/>
      <c r="MUR27" s="185"/>
      <c r="MUS27" s="185"/>
      <c r="MUT27" s="185"/>
      <c r="MUU27" s="185"/>
      <c r="MUV27" s="185"/>
      <c r="MUW27" s="185"/>
      <c r="MUX27" s="185"/>
      <c r="MUY27" s="185"/>
      <c r="MUZ27" s="185"/>
      <c r="MVA27" s="185"/>
      <c r="MVB27" s="185"/>
      <c r="MVC27" s="185"/>
      <c r="MVD27" s="185"/>
      <c r="MVE27" s="185"/>
      <c r="MVF27" s="185"/>
      <c r="MVG27" s="185"/>
      <c r="MVH27" s="185"/>
      <c r="MVI27" s="185"/>
      <c r="MVJ27" s="185"/>
      <c r="MVK27" s="185"/>
      <c r="MVL27" s="185"/>
      <c r="MVM27" s="185"/>
      <c r="MVN27" s="185"/>
      <c r="MVO27" s="185"/>
      <c r="MVP27" s="185"/>
      <c r="MVQ27" s="185"/>
      <c r="MVR27" s="185"/>
      <c r="MVS27" s="185"/>
      <c r="MVT27" s="185"/>
      <c r="MVU27" s="185"/>
      <c r="MVV27" s="185"/>
      <c r="MVW27" s="185"/>
      <c r="MVX27" s="185"/>
      <c r="MVY27" s="185"/>
      <c r="MVZ27" s="185"/>
      <c r="MWA27" s="185"/>
      <c r="MWB27" s="185"/>
      <c r="MWC27" s="185"/>
      <c r="MWD27" s="185"/>
      <c r="MWE27" s="185"/>
      <c r="MWF27" s="185"/>
      <c r="MWG27" s="185"/>
      <c r="MWH27" s="185"/>
      <c r="MWI27" s="185"/>
      <c r="MWJ27" s="185"/>
      <c r="MWK27" s="185"/>
      <c r="MWL27" s="185"/>
      <c r="MWM27" s="185"/>
      <c r="MWN27" s="185"/>
      <c r="MWO27" s="185"/>
      <c r="MWP27" s="185"/>
      <c r="MWQ27" s="185"/>
      <c r="MWR27" s="185"/>
      <c r="MWS27" s="185"/>
      <c r="MWT27" s="185"/>
      <c r="MWU27" s="185"/>
      <c r="MWV27" s="185"/>
      <c r="MWW27" s="185"/>
      <c r="MWX27" s="185"/>
      <c r="MWY27" s="185"/>
      <c r="MWZ27" s="185"/>
      <c r="MXA27" s="185"/>
      <c r="MXB27" s="185"/>
      <c r="MXC27" s="185"/>
      <c r="MXD27" s="185"/>
      <c r="MXE27" s="185"/>
      <c r="MXF27" s="185"/>
      <c r="MXG27" s="185"/>
      <c r="MXH27" s="185"/>
      <c r="MXI27" s="185"/>
      <c r="MXJ27" s="185"/>
      <c r="MXK27" s="185"/>
      <c r="MXL27" s="185"/>
      <c r="MXM27" s="185"/>
      <c r="MXN27" s="185"/>
      <c r="MXO27" s="185"/>
      <c r="MXP27" s="185"/>
      <c r="MXQ27" s="185"/>
      <c r="MXR27" s="185"/>
      <c r="MXS27" s="185"/>
      <c r="MXT27" s="185"/>
      <c r="MXU27" s="185"/>
      <c r="MXV27" s="185"/>
      <c r="MXW27" s="185"/>
      <c r="MXX27" s="185"/>
      <c r="MXY27" s="185"/>
      <c r="MXZ27" s="185"/>
      <c r="MYA27" s="185"/>
      <c r="MYB27" s="185"/>
      <c r="MYC27" s="185"/>
      <c r="MYD27" s="185"/>
      <c r="MYE27" s="185"/>
      <c r="MYF27" s="185"/>
      <c r="MYG27" s="185"/>
      <c r="MYH27" s="185"/>
      <c r="MYI27" s="185"/>
      <c r="MYJ27" s="185"/>
      <c r="MYK27" s="185"/>
      <c r="MYL27" s="185"/>
      <c r="MYM27" s="185"/>
      <c r="MYN27" s="185"/>
      <c r="MYO27" s="185"/>
      <c r="MYP27" s="185"/>
      <c r="MYQ27" s="185"/>
      <c r="MYR27" s="185"/>
      <c r="MYS27" s="185"/>
      <c r="MYT27" s="185"/>
      <c r="MYU27" s="185"/>
      <c r="MYV27" s="185"/>
      <c r="MYW27" s="185"/>
      <c r="MYX27" s="185"/>
      <c r="MYY27" s="185"/>
      <c r="MYZ27" s="185"/>
      <c r="MZA27" s="185"/>
      <c r="MZB27" s="185"/>
      <c r="MZC27" s="185"/>
      <c r="MZD27" s="185"/>
      <c r="MZE27" s="185"/>
      <c r="MZF27" s="185"/>
      <c r="MZG27" s="185"/>
      <c r="MZH27" s="185"/>
      <c r="MZI27" s="185"/>
      <c r="MZJ27" s="185"/>
      <c r="MZK27" s="185"/>
      <c r="MZL27" s="185"/>
      <c r="MZM27" s="185"/>
      <c r="MZN27" s="185"/>
      <c r="MZO27" s="185"/>
      <c r="MZP27" s="185"/>
      <c r="MZQ27" s="185"/>
      <c r="MZR27" s="185"/>
      <c r="MZS27" s="185"/>
      <c r="MZT27" s="185"/>
      <c r="MZU27" s="185"/>
      <c r="MZV27" s="185"/>
      <c r="MZW27" s="185"/>
      <c r="MZX27" s="185"/>
      <c r="MZY27" s="185"/>
      <c r="MZZ27" s="185"/>
      <c r="NAA27" s="185"/>
      <c r="NAB27" s="185"/>
      <c r="NAC27" s="185"/>
      <c r="NAD27" s="185"/>
      <c r="NAE27" s="185"/>
      <c r="NAF27" s="185"/>
      <c r="NAG27" s="185"/>
      <c r="NAH27" s="185"/>
      <c r="NAI27" s="185"/>
      <c r="NAJ27" s="185"/>
      <c r="NAK27" s="185"/>
      <c r="NAL27" s="185"/>
      <c r="NAM27" s="185"/>
      <c r="NAN27" s="185"/>
      <c r="NAO27" s="185"/>
      <c r="NAP27" s="185"/>
      <c r="NAQ27" s="185"/>
      <c r="NAR27" s="185"/>
      <c r="NAS27" s="185"/>
      <c r="NAT27" s="185"/>
      <c r="NAU27" s="185"/>
      <c r="NAV27" s="185"/>
      <c r="NAW27" s="185"/>
      <c r="NAX27" s="185"/>
      <c r="NAY27" s="185"/>
      <c r="NAZ27" s="185"/>
      <c r="NBA27" s="185"/>
      <c r="NBB27" s="185"/>
      <c r="NBC27" s="185"/>
      <c r="NBD27" s="185"/>
      <c r="NBE27" s="185"/>
      <c r="NBF27" s="185"/>
      <c r="NBG27" s="185"/>
      <c r="NBH27" s="185"/>
      <c r="NBI27" s="185"/>
      <c r="NBJ27" s="185"/>
      <c r="NBK27" s="185"/>
      <c r="NBL27" s="185"/>
      <c r="NBM27" s="185"/>
      <c r="NBN27" s="185"/>
      <c r="NBO27" s="185"/>
      <c r="NBP27" s="185"/>
      <c r="NBQ27" s="185"/>
      <c r="NBR27" s="185"/>
      <c r="NBS27" s="185"/>
      <c r="NBT27" s="185"/>
      <c r="NBU27" s="185"/>
      <c r="NBV27" s="185"/>
      <c r="NBW27" s="185"/>
      <c r="NBX27" s="185"/>
      <c r="NBY27" s="185"/>
      <c r="NBZ27" s="185"/>
      <c r="NCA27" s="185"/>
      <c r="NCB27" s="185"/>
      <c r="NCC27" s="185"/>
      <c r="NCD27" s="185"/>
      <c r="NCE27" s="185"/>
      <c r="NCF27" s="185"/>
      <c r="NCG27" s="185"/>
      <c r="NCH27" s="185"/>
      <c r="NCI27" s="185"/>
      <c r="NCJ27" s="185"/>
      <c r="NCK27" s="185"/>
      <c r="NCL27" s="185"/>
      <c r="NCM27" s="185"/>
      <c r="NCN27" s="185"/>
      <c r="NCO27" s="185"/>
      <c r="NCP27" s="185"/>
      <c r="NCQ27" s="185"/>
      <c r="NCR27" s="185"/>
      <c r="NCS27" s="185"/>
      <c r="NCT27" s="185"/>
      <c r="NCU27" s="185"/>
      <c r="NCV27" s="185"/>
      <c r="NCW27" s="185"/>
      <c r="NCX27" s="185"/>
      <c r="NCY27" s="185"/>
      <c r="NCZ27" s="185"/>
      <c r="NDA27" s="185"/>
      <c r="NDB27" s="185"/>
      <c r="NDC27" s="185"/>
      <c r="NDD27" s="185"/>
      <c r="NDE27" s="185"/>
      <c r="NDF27" s="185"/>
      <c r="NDG27" s="185"/>
      <c r="NDH27" s="185"/>
      <c r="NDI27" s="185"/>
      <c r="NDJ27" s="185"/>
      <c r="NDK27" s="185"/>
      <c r="NDL27" s="185"/>
      <c r="NDM27" s="185"/>
      <c r="NDN27" s="185"/>
      <c r="NDO27" s="185"/>
      <c r="NDP27" s="185"/>
      <c r="NDQ27" s="185"/>
      <c r="NDR27" s="185"/>
      <c r="NDS27" s="185"/>
      <c r="NDT27" s="185"/>
      <c r="NDU27" s="185"/>
      <c r="NDV27" s="185"/>
      <c r="NDW27" s="185"/>
      <c r="NDX27" s="185"/>
      <c r="NDY27" s="185"/>
      <c r="NDZ27" s="185"/>
      <c r="NEA27" s="185"/>
      <c r="NEB27" s="185"/>
      <c r="NEC27" s="185"/>
      <c r="NED27" s="185"/>
      <c r="NEE27" s="185"/>
      <c r="NEF27" s="185"/>
      <c r="NEG27" s="185"/>
      <c r="NEH27" s="185"/>
      <c r="NEI27" s="185"/>
      <c r="NEJ27" s="185"/>
      <c r="NEK27" s="185"/>
      <c r="NEL27" s="185"/>
      <c r="NEM27" s="185"/>
      <c r="NEN27" s="185"/>
      <c r="NEO27" s="185"/>
      <c r="NEP27" s="185"/>
      <c r="NEQ27" s="185"/>
      <c r="NER27" s="185"/>
      <c r="NES27" s="185"/>
      <c r="NET27" s="185"/>
      <c r="NEU27" s="185"/>
      <c r="NEV27" s="185"/>
      <c r="NEW27" s="185"/>
      <c r="NEX27" s="185"/>
      <c r="NEY27" s="185"/>
      <c r="NEZ27" s="185"/>
      <c r="NFA27" s="185"/>
      <c r="NFB27" s="185"/>
      <c r="NFC27" s="185"/>
      <c r="NFD27" s="185"/>
      <c r="NFE27" s="185"/>
      <c r="NFF27" s="185"/>
      <c r="NFG27" s="185"/>
      <c r="NFH27" s="185"/>
      <c r="NFI27" s="185"/>
      <c r="NFJ27" s="185"/>
      <c r="NFK27" s="185"/>
      <c r="NFL27" s="185"/>
      <c r="NFM27" s="185"/>
      <c r="NFN27" s="185"/>
      <c r="NFO27" s="185"/>
      <c r="NFP27" s="185"/>
      <c r="NFQ27" s="185"/>
      <c r="NFR27" s="185"/>
      <c r="NFS27" s="185"/>
      <c r="NFT27" s="185"/>
      <c r="NFU27" s="185"/>
      <c r="NFV27" s="185"/>
      <c r="NFW27" s="185"/>
      <c r="NFX27" s="185"/>
      <c r="NFY27" s="185"/>
      <c r="NFZ27" s="185"/>
      <c r="NGA27" s="185"/>
      <c r="NGB27" s="185"/>
      <c r="NGC27" s="185"/>
      <c r="NGD27" s="185"/>
      <c r="NGE27" s="185"/>
      <c r="NGF27" s="185"/>
      <c r="NGG27" s="185"/>
      <c r="NGH27" s="185"/>
      <c r="NGI27" s="185"/>
      <c r="NGJ27" s="185"/>
      <c r="NGK27" s="185"/>
      <c r="NGL27" s="185"/>
      <c r="NGM27" s="185"/>
      <c r="NGN27" s="185"/>
      <c r="NGO27" s="185"/>
      <c r="NGP27" s="185"/>
      <c r="NGQ27" s="185"/>
      <c r="NGR27" s="185"/>
      <c r="NGS27" s="185"/>
      <c r="NGT27" s="185"/>
      <c r="NGU27" s="185"/>
      <c r="NGV27" s="185"/>
      <c r="NGW27" s="185"/>
      <c r="NGX27" s="185"/>
      <c r="NGY27" s="185"/>
      <c r="NGZ27" s="185"/>
      <c r="NHA27" s="185"/>
      <c r="NHB27" s="185"/>
      <c r="NHC27" s="185"/>
      <c r="NHD27" s="185"/>
      <c r="NHE27" s="185"/>
      <c r="NHF27" s="185"/>
      <c r="NHG27" s="185"/>
      <c r="NHH27" s="185"/>
      <c r="NHI27" s="185"/>
      <c r="NHJ27" s="185"/>
      <c r="NHK27" s="185"/>
      <c r="NHL27" s="185"/>
      <c r="NHM27" s="185"/>
      <c r="NHN27" s="185"/>
      <c r="NHO27" s="185"/>
      <c r="NHP27" s="185"/>
      <c r="NHQ27" s="185"/>
      <c r="NHR27" s="185"/>
      <c r="NHS27" s="185"/>
      <c r="NHT27" s="185"/>
      <c r="NHU27" s="185"/>
      <c r="NHV27" s="185"/>
      <c r="NHW27" s="185"/>
      <c r="NHX27" s="185"/>
      <c r="NHY27" s="185"/>
      <c r="NHZ27" s="185"/>
      <c r="NIA27" s="185"/>
      <c r="NIB27" s="185"/>
      <c r="NIC27" s="185"/>
      <c r="NID27" s="185"/>
      <c r="NIE27" s="185"/>
      <c r="NIF27" s="185"/>
      <c r="NIG27" s="185"/>
      <c r="NIH27" s="185"/>
      <c r="NII27" s="185"/>
      <c r="NIJ27" s="185"/>
      <c r="NIK27" s="185"/>
      <c r="NIL27" s="185"/>
      <c r="NIM27" s="185"/>
      <c r="NIN27" s="185"/>
      <c r="NIO27" s="185"/>
      <c r="NIP27" s="185"/>
      <c r="NIQ27" s="185"/>
      <c r="NIR27" s="185"/>
      <c r="NIS27" s="185"/>
      <c r="NIT27" s="185"/>
      <c r="NIU27" s="185"/>
      <c r="NIV27" s="185"/>
      <c r="NIW27" s="185"/>
      <c r="NIX27" s="185"/>
      <c r="NIY27" s="185"/>
      <c r="NIZ27" s="185"/>
      <c r="NJA27" s="185"/>
      <c r="NJB27" s="185"/>
      <c r="NJC27" s="185"/>
      <c r="NJD27" s="185"/>
      <c r="NJE27" s="185"/>
      <c r="NJF27" s="185"/>
      <c r="NJG27" s="185"/>
      <c r="NJH27" s="185"/>
      <c r="NJI27" s="185"/>
      <c r="NJJ27" s="185"/>
      <c r="NJK27" s="185"/>
      <c r="NJL27" s="185"/>
      <c r="NJM27" s="185"/>
      <c r="NJN27" s="185"/>
      <c r="NJO27" s="185"/>
      <c r="NJP27" s="185"/>
      <c r="NJQ27" s="185"/>
      <c r="NJR27" s="185"/>
      <c r="NJS27" s="185"/>
      <c r="NJT27" s="185"/>
      <c r="NJU27" s="185"/>
      <c r="NJV27" s="185"/>
      <c r="NJW27" s="185"/>
      <c r="NJX27" s="185"/>
      <c r="NJY27" s="185"/>
      <c r="NJZ27" s="185"/>
      <c r="NKA27" s="185"/>
      <c r="NKB27" s="185"/>
      <c r="NKC27" s="185"/>
      <c r="NKD27" s="185"/>
      <c r="NKE27" s="185"/>
      <c r="NKF27" s="185"/>
      <c r="NKG27" s="185"/>
      <c r="NKH27" s="185"/>
      <c r="NKI27" s="185"/>
      <c r="NKJ27" s="185"/>
      <c r="NKK27" s="185"/>
      <c r="NKL27" s="185"/>
      <c r="NKM27" s="185"/>
      <c r="NKN27" s="185"/>
      <c r="NKO27" s="185"/>
      <c r="NKP27" s="185"/>
      <c r="NKQ27" s="185"/>
      <c r="NKR27" s="185"/>
      <c r="NKS27" s="185"/>
      <c r="NKT27" s="185"/>
      <c r="NKU27" s="185"/>
      <c r="NKV27" s="185"/>
      <c r="NKW27" s="185"/>
      <c r="NKX27" s="185"/>
      <c r="NKY27" s="185"/>
      <c r="NKZ27" s="185"/>
      <c r="NLA27" s="185"/>
      <c r="NLB27" s="185"/>
      <c r="NLC27" s="185"/>
      <c r="NLD27" s="185"/>
      <c r="NLE27" s="185"/>
      <c r="NLF27" s="185"/>
      <c r="NLG27" s="185"/>
      <c r="NLH27" s="185"/>
      <c r="NLI27" s="185"/>
      <c r="NLJ27" s="185"/>
      <c r="NLK27" s="185"/>
      <c r="NLL27" s="185"/>
      <c r="NLM27" s="185"/>
      <c r="NLN27" s="185"/>
      <c r="NLO27" s="185"/>
      <c r="NLP27" s="185"/>
      <c r="NLQ27" s="185"/>
      <c r="NLR27" s="185"/>
      <c r="NLS27" s="185"/>
      <c r="NLT27" s="185"/>
      <c r="NLU27" s="185"/>
      <c r="NLV27" s="185"/>
      <c r="NLW27" s="185"/>
      <c r="NLX27" s="185"/>
      <c r="NLY27" s="185"/>
      <c r="NLZ27" s="185"/>
      <c r="NMA27" s="185"/>
      <c r="NMB27" s="185"/>
      <c r="NMC27" s="185"/>
      <c r="NMD27" s="185"/>
      <c r="NME27" s="185"/>
      <c r="NMF27" s="185"/>
      <c r="NMG27" s="185"/>
      <c r="NMH27" s="185"/>
      <c r="NMI27" s="185"/>
      <c r="NMJ27" s="185"/>
      <c r="NMK27" s="185"/>
      <c r="NML27" s="185"/>
      <c r="NMM27" s="185"/>
      <c r="NMN27" s="185"/>
      <c r="NMO27" s="185"/>
      <c r="NMP27" s="185"/>
      <c r="NMQ27" s="185"/>
      <c r="NMR27" s="185"/>
      <c r="NMS27" s="185"/>
      <c r="NMT27" s="185"/>
      <c r="NMU27" s="185"/>
      <c r="NMV27" s="185"/>
      <c r="NMW27" s="185"/>
      <c r="NMX27" s="185"/>
      <c r="NMY27" s="185"/>
      <c r="NMZ27" s="185"/>
      <c r="NNA27" s="185"/>
      <c r="NNB27" s="185"/>
      <c r="NNC27" s="185"/>
      <c r="NND27" s="185"/>
      <c r="NNE27" s="185"/>
      <c r="NNF27" s="185"/>
      <c r="NNG27" s="185"/>
      <c r="NNH27" s="185"/>
      <c r="NNI27" s="185"/>
      <c r="NNJ27" s="185"/>
      <c r="NNK27" s="185"/>
      <c r="NNL27" s="185"/>
      <c r="NNM27" s="185"/>
      <c r="NNN27" s="185"/>
      <c r="NNO27" s="185"/>
      <c r="NNP27" s="185"/>
      <c r="NNQ27" s="185"/>
      <c r="NNR27" s="185"/>
      <c r="NNS27" s="185"/>
      <c r="NNT27" s="185"/>
      <c r="NNU27" s="185"/>
      <c r="NNV27" s="185"/>
      <c r="NNW27" s="185"/>
      <c r="NNX27" s="185"/>
      <c r="NNY27" s="185"/>
      <c r="NNZ27" s="185"/>
      <c r="NOA27" s="185"/>
      <c r="NOB27" s="185"/>
      <c r="NOC27" s="185"/>
      <c r="NOD27" s="185"/>
      <c r="NOE27" s="185"/>
      <c r="NOF27" s="185"/>
      <c r="NOG27" s="185"/>
      <c r="NOH27" s="185"/>
      <c r="NOI27" s="185"/>
      <c r="NOJ27" s="185"/>
      <c r="NOK27" s="185"/>
      <c r="NOL27" s="185"/>
      <c r="NOM27" s="185"/>
      <c r="NON27" s="185"/>
      <c r="NOO27" s="185"/>
      <c r="NOP27" s="185"/>
      <c r="NOQ27" s="185"/>
      <c r="NOR27" s="185"/>
      <c r="NOS27" s="185"/>
      <c r="NOT27" s="185"/>
      <c r="NOU27" s="185"/>
      <c r="NOV27" s="185"/>
      <c r="NOW27" s="185"/>
      <c r="NOX27" s="185"/>
      <c r="NOY27" s="185"/>
      <c r="NOZ27" s="185"/>
      <c r="NPA27" s="185"/>
      <c r="NPB27" s="185"/>
      <c r="NPC27" s="185"/>
      <c r="NPD27" s="185"/>
      <c r="NPE27" s="185"/>
      <c r="NPF27" s="185"/>
      <c r="NPG27" s="185"/>
      <c r="NPH27" s="185"/>
      <c r="NPI27" s="185"/>
      <c r="NPJ27" s="185"/>
      <c r="NPK27" s="185"/>
      <c r="NPL27" s="185"/>
      <c r="NPM27" s="185"/>
      <c r="NPN27" s="185"/>
      <c r="NPO27" s="185"/>
      <c r="NPP27" s="185"/>
      <c r="NPQ27" s="185"/>
      <c r="NPR27" s="185"/>
      <c r="NPS27" s="185"/>
      <c r="NPT27" s="185"/>
      <c r="NPU27" s="185"/>
      <c r="NPV27" s="185"/>
      <c r="NPW27" s="185"/>
      <c r="NPX27" s="185"/>
      <c r="NPY27" s="185"/>
      <c r="NPZ27" s="185"/>
      <c r="NQA27" s="185"/>
      <c r="NQB27" s="185"/>
      <c r="NQC27" s="185"/>
      <c r="NQD27" s="185"/>
      <c r="NQE27" s="185"/>
      <c r="NQF27" s="185"/>
      <c r="NQG27" s="185"/>
      <c r="NQH27" s="185"/>
      <c r="NQI27" s="185"/>
      <c r="NQJ27" s="185"/>
      <c r="NQK27" s="185"/>
      <c r="NQL27" s="185"/>
      <c r="NQM27" s="185"/>
      <c r="NQN27" s="185"/>
      <c r="NQO27" s="185"/>
      <c r="NQP27" s="185"/>
      <c r="NQQ27" s="185"/>
      <c r="NQR27" s="185"/>
      <c r="NQS27" s="185"/>
      <c r="NQT27" s="185"/>
      <c r="NQU27" s="185"/>
      <c r="NQV27" s="185"/>
      <c r="NQW27" s="185"/>
      <c r="NQX27" s="185"/>
      <c r="NQY27" s="185"/>
      <c r="NQZ27" s="185"/>
      <c r="NRA27" s="185"/>
      <c r="NRB27" s="185"/>
      <c r="NRC27" s="185"/>
      <c r="NRD27" s="185"/>
      <c r="NRE27" s="185"/>
      <c r="NRF27" s="185"/>
      <c r="NRG27" s="185"/>
      <c r="NRH27" s="185"/>
      <c r="NRI27" s="185"/>
      <c r="NRJ27" s="185"/>
      <c r="NRK27" s="185"/>
      <c r="NRL27" s="185"/>
      <c r="NRM27" s="185"/>
      <c r="NRN27" s="185"/>
      <c r="NRO27" s="185"/>
      <c r="NRP27" s="185"/>
      <c r="NRQ27" s="185"/>
      <c r="NRR27" s="185"/>
      <c r="NRS27" s="185"/>
      <c r="NRT27" s="185"/>
      <c r="NRU27" s="185"/>
      <c r="NRV27" s="185"/>
      <c r="NRW27" s="185"/>
      <c r="NRX27" s="185"/>
      <c r="NRY27" s="185"/>
      <c r="NRZ27" s="185"/>
      <c r="NSA27" s="185"/>
      <c r="NSB27" s="185"/>
      <c r="NSC27" s="185"/>
      <c r="NSD27" s="185"/>
      <c r="NSE27" s="185"/>
      <c r="NSF27" s="185"/>
      <c r="NSG27" s="185"/>
      <c r="NSH27" s="185"/>
      <c r="NSI27" s="185"/>
      <c r="NSJ27" s="185"/>
      <c r="NSK27" s="185"/>
      <c r="NSL27" s="185"/>
      <c r="NSM27" s="185"/>
      <c r="NSN27" s="185"/>
      <c r="NSO27" s="185"/>
      <c r="NSP27" s="185"/>
      <c r="NSQ27" s="185"/>
      <c r="NSR27" s="185"/>
      <c r="NSS27" s="185"/>
      <c r="NST27" s="185"/>
      <c r="NSU27" s="185"/>
      <c r="NSV27" s="185"/>
      <c r="NSW27" s="185"/>
      <c r="NSX27" s="185"/>
      <c r="NSY27" s="185"/>
      <c r="NSZ27" s="185"/>
      <c r="NTA27" s="185"/>
      <c r="NTB27" s="185"/>
      <c r="NTC27" s="185"/>
      <c r="NTD27" s="185"/>
      <c r="NTE27" s="185"/>
      <c r="NTF27" s="185"/>
      <c r="NTG27" s="185"/>
      <c r="NTH27" s="185"/>
      <c r="NTI27" s="185"/>
      <c r="NTJ27" s="185"/>
      <c r="NTK27" s="185"/>
      <c r="NTL27" s="185"/>
      <c r="NTM27" s="185"/>
      <c r="NTN27" s="185"/>
      <c r="NTO27" s="185"/>
      <c r="NTP27" s="185"/>
      <c r="NTQ27" s="185"/>
      <c r="NTR27" s="185"/>
      <c r="NTS27" s="185"/>
      <c r="NTT27" s="185"/>
      <c r="NTU27" s="185"/>
      <c r="NTV27" s="185"/>
      <c r="NTW27" s="185"/>
      <c r="NTX27" s="185"/>
      <c r="NTY27" s="185"/>
      <c r="NTZ27" s="185"/>
      <c r="NUA27" s="185"/>
      <c r="NUB27" s="185"/>
      <c r="NUC27" s="185"/>
      <c r="NUD27" s="185"/>
      <c r="NUE27" s="185"/>
      <c r="NUF27" s="185"/>
      <c r="NUG27" s="185"/>
      <c r="NUH27" s="185"/>
      <c r="NUI27" s="185"/>
      <c r="NUJ27" s="185"/>
      <c r="NUK27" s="185"/>
      <c r="NUL27" s="185"/>
      <c r="NUM27" s="185"/>
      <c r="NUN27" s="185"/>
      <c r="NUO27" s="185"/>
      <c r="NUP27" s="185"/>
      <c r="NUQ27" s="185"/>
      <c r="NUR27" s="185"/>
      <c r="NUS27" s="185"/>
      <c r="NUT27" s="185"/>
      <c r="NUU27" s="185"/>
      <c r="NUV27" s="185"/>
      <c r="NUW27" s="185"/>
      <c r="NUX27" s="185"/>
      <c r="NUY27" s="185"/>
      <c r="NUZ27" s="185"/>
      <c r="NVA27" s="185"/>
      <c r="NVB27" s="185"/>
      <c r="NVC27" s="185"/>
      <c r="NVD27" s="185"/>
      <c r="NVE27" s="185"/>
      <c r="NVF27" s="185"/>
      <c r="NVG27" s="185"/>
      <c r="NVH27" s="185"/>
      <c r="NVI27" s="185"/>
      <c r="NVJ27" s="185"/>
      <c r="NVK27" s="185"/>
      <c r="NVL27" s="185"/>
      <c r="NVM27" s="185"/>
      <c r="NVN27" s="185"/>
      <c r="NVO27" s="185"/>
      <c r="NVP27" s="185"/>
      <c r="NVQ27" s="185"/>
      <c r="NVR27" s="185"/>
      <c r="NVS27" s="185"/>
      <c r="NVT27" s="185"/>
      <c r="NVU27" s="185"/>
      <c r="NVV27" s="185"/>
      <c r="NVW27" s="185"/>
      <c r="NVX27" s="185"/>
      <c r="NVY27" s="185"/>
      <c r="NVZ27" s="185"/>
      <c r="NWA27" s="185"/>
      <c r="NWB27" s="185"/>
      <c r="NWC27" s="185"/>
      <c r="NWD27" s="185"/>
      <c r="NWE27" s="185"/>
      <c r="NWF27" s="185"/>
      <c r="NWG27" s="185"/>
      <c r="NWH27" s="185"/>
      <c r="NWI27" s="185"/>
      <c r="NWJ27" s="185"/>
      <c r="NWK27" s="185"/>
      <c r="NWL27" s="185"/>
      <c r="NWM27" s="185"/>
      <c r="NWN27" s="185"/>
      <c r="NWO27" s="185"/>
      <c r="NWP27" s="185"/>
      <c r="NWQ27" s="185"/>
      <c r="NWR27" s="185"/>
      <c r="NWS27" s="185"/>
      <c r="NWT27" s="185"/>
      <c r="NWU27" s="185"/>
      <c r="NWV27" s="185"/>
      <c r="NWW27" s="185"/>
      <c r="NWX27" s="185"/>
      <c r="NWY27" s="185"/>
      <c r="NWZ27" s="185"/>
      <c r="NXA27" s="185"/>
      <c r="NXB27" s="185"/>
      <c r="NXC27" s="185"/>
      <c r="NXD27" s="185"/>
      <c r="NXE27" s="185"/>
      <c r="NXF27" s="185"/>
      <c r="NXG27" s="185"/>
      <c r="NXH27" s="185"/>
      <c r="NXI27" s="185"/>
      <c r="NXJ27" s="185"/>
      <c r="NXK27" s="185"/>
      <c r="NXL27" s="185"/>
      <c r="NXM27" s="185"/>
      <c r="NXN27" s="185"/>
      <c r="NXO27" s="185"/>
      <c r="NXP27" s="185"/>
      <c r="NXQ27" s="185"/>
      <c r="NXR27" s="185"/>
      <c r="NXS27" s="185"/>
      <c r="NXT27" s="185"/>
      <c r="NXU27" s="185"/>
      <c r="NXV27" s="185"/>
      <c r="NXW27" s="185"/>
      <c r="NXX27" s="185"/>
      <c r="NXY27" s="185"/>
      <c r="NXZ27" s="185"/>
      <c r="NYA27" s="185"/>
      <c r="NYB27" s="185"/>
      <c r="NYC27" s="185"/>
      <c r="NYD27" s="185"/>
      <c r="NYE27" s="185"/>
      <c r="NYF27" s="185"/>
      <c r="NYG27" s="185"/>
      <c r="NYH27" s="185"/>
      <c r="NYI27" s="185"/>
      <c r="NYJ27" s="185"/>
      <c r="NYK27" s="185"/>
      <c r="NYL27" s="185"/>
      <c r="NYM27" s="185"/>
      <c r="NYN27" s="185"/>
      <c r="NYO27" s="185"/>
      <c r="NYP27" s="185"/>
      <c r="NYQ27" s="185"/>
      <c r="NYR27" s="185"/>
      <c r="NYS27" s="185"/>
      <c r="NYT27" s="185"/>
      <c r="NYU27" s="185"/>
      <c r="NYV27" s="185"/>
      <c r="NYW27" s="185"/>
      <c r="NYX27" s="185"/>
      <c r="NYY27" s="185"/>
      <c r="NYZ27" s="185"/>
      <c r="NZA27" s="185"/>
      <c r="NZB27" s="185"/>
      <c r="NZC27" s="185"/>
      <c r="NZD27" s="185"/>
      <c r="NZE27" s="185"/>
      <c r="NZF27" s="185"/>
      <c r="NZG27" s="185"/>
      <c r="NZH27" s="185"/>
      <c r="NZI27" s="185"/>
      <c r="NZJ27" s="185"/>
      <c r="NZK27" s="185"/>
      <c r="NZL27" s="185"/>
      <c r="NZM27" s="185"/>
      <c r="NZN27" s="185"/>
      <c r="NZO27" s="185"/>
      <c r="NZP27" s="185"/>
      <c r="NZQ27" s="185"/>
      <c r="NZR27" s="185"/>
      <c r="NZS27" s="185"/>
      <c r="NZT27" s="185"/>
      <c r="NZU27" s="185"/>
      <c r="NZV27" s="185"/>
      <c r="NZW27" s="185"/>
      <c r="NZX27" s="185"/>
      <c r="NZY27" s="185"/>
      <c r="NZZ27" s="185"/>
      <c r="OAA27" s="185"/>
      <c r="OAB27" s="185"/>
      <c r="OAC27" s="185"/>
      <c r="OAD27" s="185"/>
      <c r="OAE27" s="185"/>
      <c r="OAF27" s="185"/>
      <c r="OAG27" s="185"/>
      <c r="OAH27" s="185"/>
      <c r="OAI27" s="185"/>
      <c r="OAJ27" s="185"/>
      <c r="OAK27" s="185"/>
      <c r="OAL27" s="185"/>
      <c r="OAM27" s="185"/>
      <c r="OAN27" s="185"/>
      <c r="OAO27" s="185"/>
      <c r="OAP27" s="185"/>
      <c r="OAQ27" s="185"/>
      <c r="OAR27" s="185"/>
      <c r="OAS27" s="185"/>
      <c r="OAT27" s="185"/>
      <c r="OAU27" s="185"/>
      <c r="OAV27" s="185"/>
      <c r="OAW27" s="185"/>
      <c r="OAX27" s="185"/>
      <c r="OAY27" s="185"/>
      <c r="OAZ27" s="185"/>
      <c r="OBA27" s="185"/>
      <c r="OBB27" s="185"/>
      <c r="OBC27" s="185"/>
      <c r="OBD27" s="185"/>
      <c r="OBE27" s="185"/>
      <c r="OBF27" s="185"/>
      <c r="OBG27" s="185"/>
      <c r="OBH27" s="185"/>
      <c r="OBI27" s="185"/>
      <c r="OBJ27" s="185"/>
      <c r="OBK27" s="185"/>
      <c r="OBL27" s="185"/>
      <c r="OBM27" s="185"/>
      <c r="OBN27" s="185"/>
      <c r="OBO27" s="185"/>
      <c r="OBP27" s="185"/>
      <c r="OBQ27" s="185"/>
      <c r="OBR27" s="185"/>
      <c r="OBS27" s="185"/>
      <c r="OBT27" s="185"/>
      <c r="OBU27" s="185"/>
      <c r="OBV27" s="185"/>
      <c r="OBW27" s="185"/>
      <c r="OBX27" s="185"/>
      <c r="OBY27" s="185"/>
      <c r="OBZ27" s="185"/>
      <c r="OCA27" s="185"/>
      <c r="OCB27" s="185"/>
      <c r="OCC27" s="185"/>
      <c r="OCD27" s="185"/>
      <c r="OCE27" s="185"/>
      <c r="OCF27" s="185"/>
      <c r="OCG27" s="185"/>
      <c r="OCH27" s="185"/>
      <c r="OCI27" s="185"/>
      <c r="OCJ27" s="185"/>
      <c r="OCK27" s="185"/>
      <c r="OCL27" s="185"/>
      <c r="OCM27" s="185"/>
      <c r="OCN27" s="185"/>
      <c r="OCO27" s="185"/>
      <c r="OCP27" s="185"/>
      <c r="OCQ27" s="185"/>
      <c r="OCR27" s="185"/>
      <c r="OCS27" s="185"/>
      <c r="OCT27" s="185"/>
      <c r="OCU27" s="185"/>
      <c r="OCV27" s="185"/>
      <c r="OCW27" s="185"/>
      <c r="OCX27" s="185"/>
      <c r="OCY27" s="185"/>
      <c r="OCZ27" s="185"/>
      <c r="ODA27" s="185"/>
      <c r="ODB27" s="185"/>
      <c r="ODC27" s="185"/>
      <c r="ODD27" s="185"/>
      <c r="ODE27" s="185"/>
      <c r="ODF27" s="185"/>
      <c r="ODG27" s="185"/>
      <c r="ODH27" s="185"/>
      <c r="ODI27" s="185"/>
      <c r="ODJ27" s="185"/>
      <c r="ODK27" s="185"/>
      <c r="ODL27" s="185"/>
      <c r="ODM27" s="185"/>
      <c r="ODN27" s="185"/>
      <c r="ODO27" s="185"/>
      <c r="ODP27" s="185"/>
      <c r="ODQ27" s="185"/>
      <c r="ODR27" s="185"/>
      <c r="ODS27" s="185"/>
      <c r="ODT27" s="185"/>
      <c r="ODU27" s="185"/>
      <c r="ODV27" s="185"/>
      <c r="ODW27" s="185"/>
      <c r="ODX27" s="185"/>
      <c r="ODY27" s="185"/>
      <c r="ODZ27" s="185"/>
      <c r="OEA27" s="185"/>
      <c r="OEB27" s="185"/>
      <c r="OEC27" s="185"/>
      <c r="OED27" s="185"/>
      <c r="OEE27" s="185"/>
      <c r="OEF27" s="185"/>
      <c r="OEG27" s="185"/>
      <c r="OEH27" s="185"/>
      <c r="OEI27" s="185"/>
      <c r="OEJ27" s="185"/>
      <c r="OEK27" s="185"/>
      <c r="OEL27" s="185"/>
      <c r="OEM27" s="185"/>
      <c r="OEN27" s="185"/>
      <c r="OEO27" s="185"/>
      <c r="OEP27" s="185"/>
      <c r="OEQ27" s="185"/>
      <c r="OER27" s="185"/>
      <c r="OES27" s="185"/>
      <c r="OET27" s="185"/>
      <c r="OEU27" s="185"/>
      <c r="OEV27" s="185"/>
      <c r="OEW27" s="185"/>
      <c r="OEX27" s="185"/>
      <c r="OEY27" s="185"/>
      <c r="OEZ27" s="185"/>
      <c r="OFA27" s="185"/>
      <c r="OFB27" s="185"/>
      <c r="OFC27" s="185"/>
      <c r="OFD27" s="185"/>
      <c r="OFE27" s="185"/>
      <c r="OFF27" s="185"/>
      <c r="OFG27" s="185"/>
      <c r="OFH27" s="185"/>
      <c r="OFI27" s="185"/>
      <c r="OFJ27" s="185"/>
      <c r="OFK27" s="185"/>
      <c r="OFL27" s="185"/>
      <c r="OFM27" s="185"/>
      <c r="OFN27" s="185"/>
      <c r="OFO27" s="185"/>
      <c r="OFP27" s="185"/>
      <c r="OFQ27" s="185"/>
      <c r="OFR27" s="185"/>
      <c r="OFS27" s="185"/>
      <c r="OFT27" s="185"/>
      <c r="OFU27" s="185"/>
      <c r="OFV27" s="185"/>
      <c r="OFW27" s="185"/>
      <c r="OFX27" s="185"/>
      <c r="OFY27" s="185"/>
      <c r="OFZ27" s="185"/>
      <c r="OGA27" s="185"/>
      <c r="OGB27" s="185"/>
      <c r="OGC27" s="185"/>
      <c r="OGD27" s="185"/>
      <c r="OGE27" s="185"/>
      <c r="OGF27" s="185"/>
      <c r="OGG27" s="185"/>
      <c r="OGH27" s="185"/>
      <c r="OGI27" s="185"/>
      <c r="OGJ27" s="185"/>
      <c r="OGK27" s="185"/>
      <c r="OGL27" s="185"/>
      <c r="OGM27" s="185"/>
      <c r="OGN27" s="185"/>
      <c r="OGO27" s="185"/>
      <c r="OGP27" s="185"/>
      <c r="OGQ27" s="185"/>
      <c r="OGR27" s="185"/>
      <c r="OGS27" s="185"/>
      <c r="OGT27" s="185"/>
      <c r="OGU27" s="185"/>
      <c r="OGV27" s="185"/>
      <c r="OGW27" s="185"/>
      <c r="OGX27" s="185"/>
      <c r="OGY27" s="185"/>
      <c r="OGZ27" s="185"/>
      <c r="OHA27" s="185"/>
      <c r="OHB27" s="185"/>
      <c r="OHC27" s="185"/>
      <c r="OHD27" s="185"/>
      <c r="OHE27" s="185"/>
      <c r="OHF27" s="185"/>
      <c r="OHG27" s="185"/>
      <c r="OHH27" s="185"/>
      <c r="OHI27" s="185"/>
      <c r="OHJ27" s="185"/>
      <c r="OHK27" s="185"/>
      <c r="OHL27" s="185"/>
      <c r="OHM27" s="185"/>
      <c r="OHN27" s="185"/>
      <c r="OHO27" s="185"/>
      <c r="OHP27" s="185"/>
      <c r="OHQ27" s="185"/>
      <c r="OHR27" s="185"/>
      <c r="OHS27" s="185"/>
      <c r="OHT27" s="185"/>
      <c r="OHU27" s="185"/>
      <c r="OHV27" s="185"/>
      <c r="OHW27" s="185"/>
      <c r="OHX27" s="185"/>
      <c r="OHY27" s="185"/>
      <c r="OHZ27" s="185"/>
      <c r="OIA27" s="185"/>
      <c r="OIB27" s="185"/>
      <c r="OIC27" s="185"/>
      <c r="OID27" s="185"/>
      <c r="OIE27" s="185"/>
      <c r="OIF27" s="185"/>
      <c r="OIG27" s="185"/>
      <c r="OIH27" s="185"/>
      <c r="OII27" s="185"/>
      <c r="OIJ27" s="185"/>
      <c r="OIK27" s="185"/>
      <c r="OIL27" s="185"/>
      <c r="OIM27" s="185"/>
      <c r="OIN27" s="185"/>
      <c r="OIO27" s="185"/>
      <c r="OIP27" s="185"/>
      <c r="OIQ27" s="185"/>
      <c r="OIR27" s="185"/>
      <c r="OIS27" s="185"/>
      <c r="OIT27" s="185"/>
      <c r="OIU27" s="185"/>
      <c r="OIV27" s="185"/>
      <c r="OIW27" s="185"/>
      <c r="OIX27" s="185"/>
      <c r="OIY27" s="185"/>
      <c r="OIZ27" s="185"/>
      <c r="OJA27" s="185"/>
      <c r="OJB27" s="185"/>
      <c r="OJC27" s="185"/>
      <c r="OJD27" s="185"/>
      <c r="OJE27" s="185"/>
      <c r="OJF27" s="185"/>
      <c r="OJG27" s="185"/>
      <c r="OJH27" s="185"/>
      <c r="OJI27" s="185"/>
      <c r="OJJ27" s="185"/>
      <c r="OJK27" s="185"/>
      <c r="OJL27" s="185"/>
      <c r="OJM27" s="185"/>
      <c r="OJN27" s="185"/>
      <c r="OJO27" s="185"/>
      <c r="OJP27" s="185"/>
      <c r="OJQ27" s="185"/>
      <c r="OJR27" s="185"/>
      <c r="OJS27" s="185"/>
      <c r="OJT27" s="185"/>
      <c r="OJU27" s="185"/>
      <c r="OJV27" s="185"/>
      <c r="OJW27" s="185"/>
      <c r="OJX27" s="185"/>
      <c r="OJY27" s="185"/>
      <c r="OJZ27" s="185"/>
      <c r="OKA27" s="185"/>
      <c r="OKB27" s="185"/>
      <c r="OKC27" s="185"/>
      <c r="OKD27" s="185"/>
      <c r="OKE27" s="185"/>
      <c r="OKF27" s="185"/>
      <c r="OKG27" s="185"/>
      <c r="OKH27" s="185"/>
      <c r="OKI27" s="185"/>
      <c r="OKJ27" s="185"/>
      <c r="OKK27" s="185"/>
      <c r="OKL27" s="185"/>
      <c r="OKM27" s="185"/>
      <c r="OKN27" s="185"/>
      <c r="OKO27" s="185"/>
      <c r="OKP27" s="185"/>
      <c r="OKQ27" s="185"/>
      <c r="OKR27" s="185"/>
      <c r="OKS27" s="185"/>
      <c r="OKT27" s="185"/>
      <c r="OKU27" s="185"/>
      <c r="OKV27" s="185"/>
      <c r="OKW27" s="185"/>
      <c r="OKX27" s="185"/>
      <c r="OKY27" s="185"/>
      <c r="OKZ27" s="185"/>
      <c r="OLA27" s="185"/>
      <c r="OLB27" s="185"/>
      <c r="OLC27" s="185"/>
      <c r="OLD27" s="185"/>
      <c r="OLE27" s="185"/>
      <c r="OLF27" s="185"/>
      <c r="OLG27" s="185"/>
      <c r="OLH27" s="185"/>
      <c r="OLI27" s="185"/>
      <c r="OLJ27" s="185"/>
      <c r="OLK27" s="185"/>
      <c r="OLL27" s="185"/>
      <c r="OLM27" s="185"/>
      <c r="OLN27" s="185"/>
      <c r="OLO27" s="185"/>
      <c r="OLP27" s="185"/>
      <c r="OLQ27" s="185"/>
      <c r="OLR27" s="185"/>
      <c r="OLS27" s="185"/>
      <c r="OLT27" s="185"/>
      <c r="OLU27" s="185"/>
      <c r="OLV27" s="185"/>
      <c r="OLW27" s="185"/>
      <c r="OLX27" s="185"/>
      <c r="OLY27" s="185"/>
      <c r="OLZ27" s="185"/>
      <c r="OMA27" s="185"/>
      <c r="OMB27" s="185"/>
      <c r="OMC27" s="185"/>
      <c r="OMD27" s="185"/>
      <c r="OME27" s="185"/>
      <c r="OMF27" s="185"/>
      <c r="OMG27" s="185"/>
      <c r="OMH27" s="185"/>
      <c r="OMI27" s="185"/>
      <c r="OMJ27" s="185"/>
      <c r="OMK27" s="185"/>
      <c r="OML27" s="185"/>
      <c r="OMM27" s="185"/>
      <c r="OMN27" s="185"/>
      <c r="OMO27" s="185"/>
      <c r="OMP27" s="185"/>
      <c r="OMQ27" s="185"/>
      <c r="OMR27" s="185"/>
      <c r="OMS27" s="185"/>
      <c r="OMT27" s="185"/>
      <c r="OMU27" s="185"/>
      <c r="OMV27" s="185"/>
      <c r="OMW27" s="185"/>
      <c r="OMX27" s="185"/>
      <c r="OMY27" s="185"/>
      <c r="OMZ27" s="185"/>
      <c r="ONA27" s="185"/>
      <c r="ONB27" s="185"/>
      <c r="ONC27" s="185"/>
      <c r="OND27" s="185"/>
      <c r="ONE27" s="185"/>
      <c r="ONF27" s="185"/>
      <c r="ONG27" s="185"/>
      <c r="ONH27" s="185"/>
      <c r="ONI27" s="185"/>
      <c r="ONJ27" s="185"/>
      <c r="ONK27" s="185"/>
      <c r="ONL27" s="185"/>
      <c r="ONM27" s="185"/>
      <c r="ONN27" s="185"/>
      <c r="ONO27" s="185"/>
      <c r="ONP27" s="185"/>
      <c r="ONQ27" s="185"/>
      <c r="ONR27" s="185"/>
      <c r="ONS27" s="185"/>
      <c r="ONT27" s="185"/>
      <c r="ONU27" s="185"/>
      <c r="ONV27" s="185"/>
      <c r="ONW27" s="185"/>
      <c r="ONX27" s="185"/>
      <c r="ONY27" s="185"/>
      <c r="ONZ27" s="185"/>
      <c r="OOA27" s="185"/>
      <c r="OOB27" s="185"/>
      <c r="OOC27" s="185"/>
      <c r="OOD27" s="185"/>
      <c r="OOE27" s="185"/>
      <c r="OOF27" s="185"/>
      <c r="OOG27" s="185"/>
      <c r="OOH27" s="185"/>
      <c r="OOI27" s="185"/>
      <c r="OOJ27" s="185"/>
      <c r="OOK27" s="185"/>
      <c r="OOL27" s="185"/>
      <c r="OOM27" s="185"/>
      <c r="OON27" s="185"/>
      <c r="OOO27" s="185"/>
      <c r="OOP27" s="185"/>
      <c r="OOQ27" s="185"/>
      <c r="OOR27" s="185"/>
      <c r="OOS27" s="185"/>
      <c r="OOT27" s="185"/>
      <c r="OOU27" s="185"/>
      <c r="OOV27" s="185"/>
      <c r="OOW27" s="185"/>
      <c r="OOX27" s="185"/>
      <c r="OOY27" s="185"/>
      <c r="OOZ27" s="185"/>
      <c r="OPA27" s="185"/>
      <c r="OPB27" s="185"/>
      <c r="OPC27" s="185"/>
      <c r="OPD27" s="185"/>
      <c r="OPE27" s="185"/>
      <c r="OPF27" s="185"/>
      <c r="OPG27" s="185"/>
      <c r="OPH27" s="185"/>
      <c r="OPI27" s="185"/>
      <c r="OPJ27" s="185"/>
      <c r="OPK27" s="185"/>
      <c r="OPL27" s="185"/>
      <c r="OPM27" s="185"/>
      <c r="OPN27" s="185"/>
      <c r="OPO27" s="185"/>
      <c r="OPP27" s="185"/>
      <c r="OPQ27" s="185"/>
      <c r="OPR27" s="185"/>
      <c r="OPS27" s="185"/>
      <c r="OPT27" s="185"/>
      <c r="OPU27" s="185"/>
      <c r="OPV27" s="185"/>
      <c r="OPW27" s="185"/>
      <c r="OPX27" s="185"/>
      <c r="OPY27" s="185"/>
      <c r="OPZ27" s="185"/>
      <c r="OQA27" s="185"/>
      <c r="OQB27" s="185"/>
      <c r="OQC27" s="185"/>
      <c r="OQD27" s="185"/>
      <c r="OQE27" s="185"/>
      <c r="OQF27" s="185"/>
      <c r="OQG27" s="185"/>
      <c r="OQH27" s="185"/>
      <c r="OQI27" s="185"/>
      <c r="OQJ27" s="185"/>
      <c r="OQK27" s="185"/>
      <c r="OQL27" s="185"/>
      <c r="OQM27" s="185"/>
      <c r="OQN27" s="185"/>
      <c r="OQO27" s="185"/>
      <c r="OQP27" s="185"/>
      <c r="OQQ27" s="185"/>
      <c r="OQR27" s="185"/>
      <c r="OQS27" s="185"/>
      <c r="OQT27" s="185"/>
      <c r="OQU27" s="185"/>
      <c r="OQV27" s="185"/>
      <c r="OQW27" s="185"/>
      <c r="OQX27" s="185"/>
      <c r="OQY27" s="185"/>
      <c r="OQZ27" s="185"/>
      <c r="ORA27" s="185"/>
      <c r="ORB27" s="185"/>
      <c r="ORC27" s="185"/>
      <c r="ORD27" s="185"/>
      <c r="ORE27" s="185"/>
      <c r="ORF27" s="185"/>
      <c r="ORG27" s="185"/>
      <c r="ORH27" s="185"/>
      <c r="ORI27" s="185"/>
      <c r="ORJ27" s="185"/>
      <c r="ORK27" s="185"/>
      <c r="ORL27" s="185"/>
      <c r="ORM27" s="185"/>
      <c r="ORN27" s="185"/>
      <c r="ORO27" s="185"/>
      <c r="ORP27" s="185"/>
      <c r="ORQ27" s="185"/>
      <c r="ORR27" s="185"/>
      <c r="ORS27" s="185"/>
      <c r="ORT27" s="185"/>
      <c r="ORU27" s="185"/>
      <c r="ORV27" s="185"/>
      <c r="ORW27" s="185"/>
      <c r="ORX27" s="185"/>
      <c r="ORY27" s="185"/>
      <c r="ORZ27" s="185"/>
      <c r="OSA27" s="185"/>
      <c r="OSB27" s="185"/>
      <c r="OSC27" s="185"/>
      <c r="OSD27" s="185"/>
      <c r="OSE27" s="185"/>
      <c r="OSF27" s="185"/>
      <c r="OSG27" s="185"/>
      <c r="OSH27" s="185"/>
      <c r="OSI27" s="185"/>
      <c r="OSJ27" s="185"/>
      <c r="OSK27" s="185"/>
      <c r="OSL27" s="185"/>
      <c r="OSM27" s="185"/>
      <c r="OSN27" s="185"/>
      <c r="OSO27" s="185"/>
      <c r="OSP27" s="185"/>
      <c r="OSQ27" s="185"/>
      <c r="OSR27" s="185"/>
      <c r="OSS27" s="185"/>
      <c r="OST27" s="185"/>
      <c r="OSU27" s="185"/>
      <c r="OSV27" s="185"/>
      <c r="OSW27" s="185"/>
      <c r="OSX27" s="185"/>
      <c r="OSY27" s="185"/>
      <c r="OSZ27" s="185"/>
      <c r="OTA27" s="185"/>
      <c r="OTB27" s="185"/>
      <c r="OTC27" s="185"/>
      <c r="OTD27" s="185"/>
      <c r="OTE27" s="185"/>
      <c r="OTF27" s="185"/>
      <c r="OTG27" s="185"/>
      <c r="OTH27" s="185"/>
      <c r="OTI27" s="185"/>
      <c r="OTJ27" s="185"/>
      <c r="OTK27" s="185"/>
      <c r="OTL27" s="185"/>
      <c r="OTM27" s="185"/>
      <c r="OTN27" s="185"/>
      <c r="OTO27" s="185"/>
      <c r="OTP27" s="185"/>
      <c r="OTQ27" s="185"/>
      <c r="OTR27" s="185"/>
      <c r="OTS27" s="185"/>
      <c r="OTT27" s="185"/>
      <c r="OTU27" s="185"/>
      <c r="OTV27" s="185"/>
      <c r="OTW27" s="185"/>
      <c r="OTX27" s="185"/>
      <c r="OTY27" s="185"/>
      <c r="OTZ27" s="185"/>
      <c r="OUA27" s="185"/>
      <c r="OUB27" s="185"/>
      <c r="OUC27" s="185"/>
      <c r="OUD27" s="185"/>
      <c r="OUE27" s="185"/>
      <c r="OUF27" s="185"/>
      <c r="OUG27" s="185"/>
      <c r="OUH27" s="185"/>
      <c r="OUI27" s="185"/>
      <c r="OUJ27" s="185"/>
      <c r="OUK27" s="185"/>
      <c r="OUL27" s="185"/>
      <c r="OUM27" s="185"/>
      <c r="OUN27" s="185"/>
      <c r="OUO27" s="185"/>
      <c r="OUP27" s="185"/>
      <c r="OUQ27" s="185"/>
      <c r="OUR27" s="185"/>
      <c r="OUS27" s="185"/>
      <c r="OUT27" s="185"/>
      <c r="OUU27" s="185"/>
      <c r="OUV27" s="185"/>
      <c r="OUW27" s="185"/>
      <c r="OUX27" s="185"/>
      <c r="OUY27" s="185"/>
      <c r="OUZ27" s="185"/>
      <c r="OVA27" s="185"/>
      <c r="OVB27" s="185"/>
      <c r="OVC27" s="185"/>
      <c r="OVD27" s="185"/>
      <c r="OVE27" s="185"/>
      <c r="OVF27" s="185"/>
      <c r="OVG27" s="185"/>
      <c r="OVH27" s="185"/>
      <c r="OVI27" s="185"/>
      <c r="OVJ27" s="185"/>
      <c r="OVK27" s="185"/>
      <c r="OVL27" s="185"/>
      <c r="OVM27" s="185"/>
      <c r="OVN27" s="185"/>
      <c r="OVO27" s="185"/>
      <c r="OVP27" s="185"/>
      <c r="OVQ27" s="185"/>
      <c r="OVR27" s="185"/>
      <c r="OVS27" s="185"/>
      <c r="OVT27" s="185"/>
      <c r="OVU27" s="185"/>
      <c r="OVV27" s="185"/>
      <c r="OVW27" s="185"/>
      <c r="OVX27" s="185"/>
      <c r="OVY27" s="185"/>
      <c r="OVZ27" s="185"/>
      <c r="OWA27" s="185"/>
      <c r="OWB27" s="185"/>
      <c r="OWC27" s="185"/>
      <c r="OWD27" s="185"/>
      <c r="OWE27" s="185"/>
      <c r="OWF27" s="185"/>
      <c r="OWG27" s="185"/>
      <c r="OWH27" s="185"/>
      <c r="OWI27" s="185"/>
      <c r="OWJ27" s="185"/>
      <c r="OWK27" s="185"/>
      <c r="OWL27" s="185"/>
      <c r="OWM27" s="185"/>
      <c r="OWN27" s="185"/>
      <c r="OWO27" s="185"/>
      <c r="OWP27" s="185"/>
      <c r="OWQ27" s="185"/>
      <c r="OWR27" s="185"/>
      <c r="OWS27" s="185"/>
      <c r="OWT27" s="185"/>
      <c r="OWU27" s="185"/>
      <c r="OWV27" s="185"/>
      <c r="OWW27" s="185"/>
      <c r="OWX27" s="185"/>
      <c r="OWY27" s="185"/>
      <c r="OWZ27" s="185"/>
      <c r="OXA27" s="185"/>
      <c r="OXB27" s="185"/>
      <c r="OXC27" s="185"/>
      <c r="OXD27" s="185"/>
      <c r="OXE27" s="185"/>
      <c r="OXF27" s="185"/>
      <c r="OXG27" s="185"/>
      <c r="OXH27" s="185"/>
      <c r="OXI27" s="185"/>
      <c r="OXJ27" s="185"/>
      <c r="OXK27" s="185"/>
      <c r="OXL27" s="185"/>
      <c r="OXM27" s="185"/>
      <c r="OXN27" s="185"/>
      <c r="OXO27" s="185"/>
      <c r="OXP27" s="185"/>
      <c r="OXQ27" s="185"/>
      <c r="OXR27" s="185"/>
      <c r="OXS27" s="185"/>
      <c r="OXT27" s="185"/>
      <c r="OXU27" s="185"/>
      <c r="OXV27" s="185"/>
      <c r="OXW27" s="185"/>
      <c r="OXX27" s="185"/>
      <c r="OXY27" s="185"/>
      <c r="OXZ27" s="185"/>
      <c r="OYA27" s="185"/>
      <c r="OYB27" s="185"/>
      <c r="OYC27" s="185"/>
      <c r="OYD27" s="185"/>
      <c r="OYE27" s="185"/>
      <c r="OYF27" s="185"/>
      <c r="OYG27" s="185"/>
      <c r="OYH27" s="185"/>
      <c r="OYI27" s="185"/>
      <c r="OYJ27" s="185"/>
      <c r="OYK27" s="185"/>
      <c r="OYL27" s="185"/>
      <c r="OYM27" s="185"/>
      <c r="OYN27" s="185"/>
      <c r="OYO27" s="185"/>
      <c r="OYP27" s="185"/>
      <c r="OYQ27" s="185"/>
      <c r="OYR27" s="185"/>
      <c r="OYS27" s="185"/>
      <c r="OYT27" s="185"/>
      <c r="OYU27" s="185"/>
      <c r="OYV27" s="185"/>
      <c r="OYW27" s="185"/>
      <c r="OYX27" s="185"/>
      <c r="OYY27" s="185"/>
      <c r="OYZ27" s="185"/>
      <c r="OZA27" s="185"/>
      <c r="OZB27" s="185"/>
      <c r="OZC27" s="185"/>
      <c r="OZD27" s="185"/>
      <c r="OZE27" s="185"/>
      <c r="OZF27" s="185"/>
      <c r="OZG27" s="185"/>
      <c r="OZH27" s="185"/>
      <c r="OZI27" s="185"/>
      <c r="OZJ27" s="185"/>
      <c r="OZK27" s="185"/>
      <c r="OZL27" s="185"/>
      <c r="OZM27" s="185"/>
      <c r="OZN27" s="185"/>
      <c r="OZO27" s="185"/>
      <c r="OZP27" s="185"/>
      <c r="OZQ27" s="185"/>
      <c r="OZR27" s="185"/>
      <c r="OZS27" s="185"/>
      <c r="OZT27" s="185"/>
      <c r="OZU27" s="185"/>
      <c r="OZV27" s="185"/>
      <c r="OZW27" s="185"/>
      <c r="OZX27" s="185"/>
      <c r="OZY27" s="185"/>
      <c r="OZZ27" s="185"/>
      <c r="PAA27" s="185"/>
      <c r="PAB27" s="185"/>
      <c r="PAC27" s="185"/>
      <c r="PAD27" s="185"/>
      <c r="PAE27" s="185"/>
      <c r="PAF27" s="185"/>
      <c r="PAG27" s="185"/>
      <c r="PAH27" s="185"/>
      <c r="PAI27" s="185"/>
      <c r="PAJ27" s="185"/>
      <c r="PAK27" s="185"/>
      <c r="PAL27" s="185"/>
      <c r="PAM27" s="185"/>
      <c r="PAN27" s="185"/>
      <c r="PAO27" s="185"/>
      <c r="PAP27" s="185"/>
      <c r="PAQ27" s="185"/>
      <c r="PAR27" s="185"/>
      <c r="PAS27" s="185"/>
      <c r="PAT27" s="185"/>
      <c r="PAU27" s="185"/>
      <c r="PAV27" s="185"/>
      <c r="PAW27" s="185"/>
      <c r="PAX27" s="185"/>
      <c r="PAY27" s="185"/>
      <c r="PAZ27" s="185"/>
      <c r="PBA27" s="185"/>
      <c r="PBB27" s="185"/>
      <c r="PBC27" s="185"/>
      <c r="PBD27" s="185"/>
      <c r="PBE27" s="185"/>
      <c r="PBF27" s="185"/>
      <c r="PBG27" s="185"/>
      <c r="PBH27" s="185"/>
      <c r="PBI27" s="185"/>
      <c r="PBJ27" s="185"/>
      <c r="PBK27" s="185"/>
      <c r="PBL27" s="185"/>
      <c r="PBM27" s="185"/>
      <c r="PBN27" s="185"/>
      <c r="PBO27" s="185"/>
      <c r="PBP27" s="185"/>
      <c r="PBQ27" s="185"/>
      <c r="PBR27" s="185"/>
      <c r="PBS27" s="185"/>
      <c r="PBT27" s="185"/>
      <c r="PBU27" s="185"/>
      <c r="PBV27" s="185"/>
      <c r="PBW27" s="185"/>
      <c r="PBX27" s="185"/>
      <c r="PBY27" s="185"/>
      <c r="PBZ27" s="185"/>
      <c r="PCA27" s="185"/>
      <c r="PCB27" s="185"/>
      <c r="PCC27" s="185"/>
      <c r="PCD27" s="185"/>
      <c r="PCE27" s="185"/>
      <c r="PCF27" s="185"/>
      <c r="PCG27" s="185"/>
      <c r="PCH27" s="185"/>
      <c r="PCI27" s="185"/>
      <c r="PCJ27" s="185"/>
      <c r="PCK27" s="185"/>
      <c r="PCL27" s="185"/>
      <c r="PCM27" s="185"/>
      <c r="PCN27" s="185"/>
      <c r="PCO27" s="185"/>
      <c r="PCP27" s="185"/>
      <c r="PCQ27" s="185"/>
      <c r="PCR27" s="185"/>
      <c r="PCS27" s="185"/>
      <c r="PCT27" s="185"/>
      <c r="PCU27" s="185"/>
      <c r="PCV27" s="185"/>
      <c r="PCW27" s="185"/>
      <c r="PCX27" s="185"/>
      <c r="PCY27" s="185"/>
      <c r="PCZ27" s="185"/>
      <c r="PDA27" s="185"/>
      <c r="PDB27" s="185"/>
      <c r="PDC27" s="185"/>
      <c r="PDD27" s="185"/>
      <c r="PDE27" s="185"/>
      <c r="PDF27" s="185"/>
      <c r="PDG27" s="185"/>
      <c r="PDH27" s="185"/>
      <c r="PDI27" s="185"/>
      <c r="PDJ27" s="185"/>
      <c r="PDK27" s="185"/>
      <c r="PDL27" s="185"/>
      <c r="PDM27" s="185"/>
      <c r="PDN27" s="185"/>
      <c r="PDO27" s="185"/>
      <c r="PDP27" s="185"/>
      <c r="PDQ27" s="185"/>
      <c r="PDR27" s="185"/>
      <c r="PDS27" s="185"/>
      <c r="PDT27" s="185"/>
      <c r="PDU27" s="185"/>
      <c r="PDV27" s="185"/>
      <c r="PDW27" s="185"/>
      <c r="PDX27" s="185"/>
      <c r="PDY27" s="185"/>
      <c r="PDZ27" s="185"/>
      <c r="PEA27" s="185"/>
      <c r="PEB27" s="185"/>
      <c r="PEC27" s="185"/>
      <c r="PED27" s="185"/>
      <c r="PEE27" s="185"/>
      <c r="PEF27" s="185"/>
      <c r="PEG27" s="185"/>
      <c r="PEH27" s="185"/>
      <c r="PEI27" s="185"/>
      <c r="PEJ27" s="185"/>
      <c r="PEK27" s="185"/>
      <c r="PEL27" s="185"/>
      <c r="PEM27" s="185"/>
      <c r="PEN27" s="185"/>
      <c r="PEO27" s="185"/>
      <c r="PEP27" s="185"/>
      <c r="PEQ27" s="185"/>
      <c r="PER27" s="185"/>
      <c r="PES27" s="185"/>
      <c r="PET27" s="185"/>
      <c r="PEU27" s="185"/>
      <c r="PEV27" s="185"/>
      <c r="PEW27" s="185"/>
      <c r="PEX27" s="185"/>
      <c r="PEY27" s="185"/>
      <c r="PEZ27" s="185"/>
      <c r="PFA27" s="185"/>
      <c r="PFB27" s="185"/>
      <c r="PFC27" s="185"/>
      <c r="PFD27" s="185"/>
      <c r="PFE27" s="185"/>
      <c r="PFF27" s="185"/>
      <c r="PFG27" s="185"/>
      <c r="PFH27" s="185"/>
      <c r="PFI27" s="185"/>
      <c r="PFJ27" s="185"/>
      <c r="PFK27" s="185"/>
      <c r="PFL27" s="185"/>
      <c r="PFM27" s="185"/>
      <c r="PFN27" s="185"/>
      <c r="PFO27" s="185"/>
      <c r="PFP27" s="185"/>
      <c r="PFQ27" s="185"/>
      <c r="PFR27" s="185"/>
      <c r="PFS27" s="185"/>
      <c r="PFT27" s="185"/>
      <c r="PFU27" s="185"/>
      <c r="PFV27" s="185"/>
      <c r="PFW27" s="185"/>
      <c r="PFX27" s="185"/>
      <c r="PFY27" s="185"/>
      <c r="PFZ27" s="185"/>
      <c r="PGA27" s="185"/>
      <c r="PGB27" s="185"/>
      <c r="PGC27" s="185"/>
      <c r="PGD27" s="185"/>
      <c r="PGE27" s="185"/>
      <c r="PGF27" s="185"/>
      <c r="PGG27" s="185"/>
      <c r="PGH27" s="185"/>
      <c r="PGI27" s="185"/>
      <c r="PGJ27" s="185"/>
      <c r="PGK27" s="185"/>
      <c r="PGL27" s="185"/>
      <c r="PGM27" s="185"/>
      <c r="PGN27" s="185"/>
      <c r="PGO27" s="185"/>
      <c r="PGP27" s="185"/>
      <c r="PGQ27" s="185"/>
      <c r="PGR27" s="185"/>
      <c r="PGS27" s="185"/>
      <c r="PGT27" s="185"/>
      <c r="PGU27" s="185"/>
      <c r="PGV27" s="185"/>
      <c r="PGW27" s="185"/>
      <c r="PGX27" s="185"/>
      <c r="PGY27" s="185"/>
      <c r="PGZ27" s="185"/>
      <c r="PHA27" s="185"/>
      <c r="PHB27" s="185"/>
      <c r="PHC27" s="185"/>
      <c r="PHD27" s="185"/>
      <c r="PHE27" s="185"/>
      <c r="PHF27" s="185"/>
      <c r="PHG27" s="185"/>
      <c r="PHH27" s="185"/>
      <c r="PHI27" s="185"/>
      <c r="PHJ27" s="185"/>
      <c r="PHK27" s="185"/>
      <c r="PHL27" s="185"/>
      <c r="PHM27" s="185"/>
      <c r="PHN27" s="185"/>
      <c r="PHO27" s="185"/>
      <c r="PHP27" s="185"/>
      <c r="PHQ27" s="185"/>
      <c r="PHR27" s="185"/>
      <c r="PHS27" s="185"/>
      <c r="PHT27" s="185"/>
      <c r="PHU27" s="185"/>
      <c r="PHV27" s="185"/>
      <c r="PHW27" s="185"/>
      <c r="PHX27" s="185"/>
      <c r="PHY27" s="185"/>
      <c r="PHZ27" s="185"/>
      <c r="PIA27" s="185"/>
      <c r="PIB27" s="185"/>
      <c r="PIC27" s="185"/>
      <c r="PID27" s="185"/>
      <c r="PIE27" s="185"/>
      <c r="PIF27" s="185"/>
      <c r="PIG27" s="185"/>
      <c r="PIH27" s="185"/>
      <c r="PII27" s="185"/>
      <c r="PIJ27" s="185"/>
      <c r="PIK27" s="185"/>
      <c r="PIL27" s="185"/>
      <c r="PIM27" s="185"/>
      <c r="PIN27" s="185"/>
      <c r="PIO27" s="185"/>
      <c r="PIP27" s="185"/>
      <c r="PIQ27" s="185"/>
      <c r="PIR27" s="185"/>
      <c r="PIS27" s="185"/>
      <c r="PIT27" s="185"/>
      <c r="PIU27" s="185"/>
      <c r="PIV27" s="185"/>
      <c r="PIW27" s="185"/>
      <c r="PIX27" s="185"/>
      <c r="PIY27" s="185"/>
      <c r="PIZ27" s="185"/>
      <c r="PJA27" s="185"/>
      <c r="PJB27" s="185"/>
      <c r="PJC27" s="185"/>
      <c r="PJD27" s="185"/>
      <c r="PJE27" s="185"/>
      <c r="PJF27" s="185"/>
      <c r="PJG27" s="185"/>
      <c r="PJH27" s="185"/>
      <c r="PJI27" s="185"/>
      <c r="PJJ27" s="185"/>
      <c r="PJK27" s="185"/>
      <c r="PJL27" s="185"/>
      <c r="PJM27" s="185"/>
      <c r="PJN27" s="185"/>
      <c r="PJO27" s="185"/>
      <c r="PJP27" s="185"/>
      <c r="PJQ27" s="185"/>
      <c r="PJR27" s="185"/>
      <c r="PJS27" s="185"/>
      <c r="PJT27" s="185"/>
      <c r="PJU27" s="185"/>
      <c r="PJV27" s="185"/>
      <c r="PJW27" s="185"/>
      <c r="PJX27" s="185"/>
      <c r="PJY27" s="185"/>
      <c r="PJZ27" s="185"/>
      <c r="PKA27" s="185"/>
      <c r="PKB27" s="185"/>
      <c r="PKC27" s="185"/>
      <c r="PKD27" s="185"/>
      <c r="PKE27" s="185"/>
      <c r="PKF27" s="185"/>
      <c r="PKG27" s="185"/>
      <c r="PKH27" s="185"/>
      <c r="PKI27" s="185"/>
      <c r="PKJ27" s="185"/>
      <c r="PKK27" s="185"/>
      <c r="PKL27" s="185"/>
      <c r="PKM27" s="185"/>
      <c r="PKN27" s="185"/>
      <c r="PKO27" s="185"/>
      <c r="PKP27" s="185"/>
      <c r="PKQ27" s="185"/>
      <c r="PKR27" s="185"/>
      <c r="PKS27" s="185"/>
      <c r="PKT27" s="185"/>
      <c r="PKU27" s="185"/>
      <c r="PKV27" s="185"/>
      <c r="PKW27" s="185"/>
      <c r="PKX27" s="185"/>
      <c r="PKY27" s="185"/>
      <c r="PKZ27" s="185"/>
      <c r="PLA27" s="185"/>
      <c r="PLB27" s="185"/>
      <c r="PLC27" s="185"/>
      <c r="PLD27" s="185"/>
      <c r="PLE27" s="185"/>
      <c r="PLF27" s="185"/>
      <c r="PLG27" s="185"/>
      <c r="PLH27" s="185"/>
      <c r="PLI27" s="185"/>
      <c r="PLJ27" s="185"/>
      <c r="PLK27" s="185"/>
      <c r="PLL27" s="185"/>
      <c r="PLM27" s="185"/>
      <c r="PLN27" s="185"/>
      <c r="PLO27" s="185"/>
      <c r="PLP27" s="185"/>
      <c r="PLQ27" s="185"/>
      <c r="PLR27" s="185"/>
      <c r="PLS27" s="185"/>
      <c r="PLT27" s="185"/>
      <c r="PLU27" s="185"/>
      <c r="PLV27" s="185"/>
      <c r="PLW27" s="185"/>
      <c r="PLX27" s="185"/>
      <c r="PLY27" s="185"/>
      <c r="PLZ27" s="185"/>
      <c r="PMA27" s="185"/>
      <c r="PMB27" s="185"/>
      <c r="PMC27" s="185"/>
      <c r="PMD27" s="185"/>
      <c r="PME27" s="185"/>
      <c r="PMF27" s="185"/>
      <c r="PMG27" s="185"/>
      <c r="PMH27" s="185"/>
      <c r="PMI27" s="185"/>
      <c r="PMJ27" s="185"/>
      <c r="PMK27" s="185"/>
      <c r="PML27" s="185"/>
      <c r="PMM27" s="185"/>
      <c r="PMN27" s="185"/>
      <c r="PMO27" s="185"/>
      <c r="PMP27" s="185"/>
      <c r="PMQ27" s="185"/>
      <c r="PMR27" s="185"/>
      <c r="PMS27" s="185"/>
      <c r="PMT27" s="185"/>
      <c r="PMU27" s="185"/>
      <c r="PMV27" s="185"/>
      <c r="PMW27" s="185"/>
      <c r="PMX27" s="185"/>
      <c r="PMY27" s="185"/>
      <c r="PMZ27" s="185"/>
      <c r="PNA27" s="185"/>
      <c r="PNB27" s="185"/>
      <c r="PNC27" s="185"/>
      <c r="PND27" s="185"/>
      <c r="PNE27" s="185"/>
      <c r="PNF27" s="185"/>
      <c r="PNG27" s="185"/>
      <c r="PNH27" s="185"/>
      <c r="PNI27" s="185"/>
      <c r="PNJ27" s="185"/>
      <c r="PNK27" s="185"/>
      <c r="PNL27" s="185"/>
      <c r="PNM27" s="185"/>
      <c r="PNN27" s="185"/>
      <c r="PNO27" s="185"/>
      <c r="PNP27" s="185"/>
      <c r="PNQ27" s="185"/>
      <c r="PNR27" s="185"/>
      <c r="PNS27" s="185"/>
      <c r="PNT27" s="185"/>
      <c r="PNU27" s="185"/>
      <c r="PNV27" s="185"/>
      <c r="PNW27" s="185"/>
      <c r="PNX27" s="185"/>
      <c r="PNY27" s="185"/>
      <c r="PNZ27" s="185"/>
      <c r="POA27" s="185"/>
      <c r="POB27" s="185"/>
      <c r="POC27" s="185"/>
      <c r="POD27" s="185"/>
      <c r="POE27" s="185"/>
      <c r="POF27" s="185"/>
      <c r="POG27" s="185"/>
      <c r="POH27" s="185"/>
      <c r="POI27" s="185"/>
      <c r="POJ27" s="185"/>
      <c r="POK27" s="185"/>
      <c r="POL27" s="185"/>
      <c r="POM27" s="185"/>
      <c r="PON27" s="185"/>
      <c r="POO27" s="185"/>
      <c r="POP27" s="185"/>
      <c r="POQ27" s="185"/>
      <c r="POR27" s="185"/>
      <c r="POS27" s="185"/>
      <c r="POT27" s="185"/>
      <c r="POU27" s="185"/>
      <c r="POV27" s="185"/>
      <c r="POW27" s="185"/>
      <c r="POX27" s="185"/>
      <c r="POY27" s="185"/>
      <c r="POZ27" s="185"/>
      <c r="PPA27" s="185"/>
      <c r="PPB27" s="185"/>
      <c r="PPC27" s="185"/>
      <c r="PPD27" s="185"/>
      <c r="PPE27" s="185"/>
      <c r="PPF27" s="185"/>
      <c r="PPG27" s="185"/>
      <c r="PPH27" s="185"/>
      <c r="PPI27" s="185"/>
      <c r="PPJ27" s="185"/>
      <c r="PPK27" s="185"/>
      <c r="PPL27" s="185"/>
      <c r="PPM27" s="185"/>
      <c r="PPN27" s="185"/>
      <c r="PPO27" s="185"/>
      <c r="PPP27" s="185"/>
      <c r="PPQ27" s="185"/>
      <c r="PPR27" s="185"/>
      <c r="PPS27" s="185"/>
      <c r="PPT27" s="185"/>
      <c r="PPU27" s="185"/>
      <c r="PPV27" s="185"/>
      <c r="PPW27" s="185"/>
      <c r="PPX27" s="185"/>
      <c r="PPY27" s="185"/>
      <c r="PPZ27" s="185"/>
      <c r="PQA27" s="185"/>
      <c r="PQB27" s="185"/>
      <c r="PQC27" s="185"/>
      <c r="PQD27" s="185"/>
      <c r="PQE27" s="185"/>
      <c r="PQF27" s="185"/>
      <c r="PQG27" s="185"/>
      <c r="PQH27" s="185"/>
      <c r="PQI27" s="185"/>
      <c r="PQJ27" s="185"/>
      <c r="PQK27" s="185"/>
      <c r="PQL27" s="185"/>
      <c r="PQM27" s="185"/>
      <c r="PQN27" s="185"/>
      <c r="PQO27" s="185"/>
      <c r="PQP27" s="185"/>
      <c r="PQQ27" s="185"/>
      <c r="PQR27" s="185"/>
      <c r="PQS27" s="185"/>
      <c r="PQT27" s="185"/>
      <c r="PQU27" s="185"/>
      <c r="PQV27" s="185"/>
      <c r="PQW27" s="185"/>
      <c r="PQX27" s="185"/>
      <c r="PQY27" s="185"/>
      <c r="PQZ27" s="185"/>
      <c r="PRA27" s="185"/>
      <c r="PRB27" s="185"/>
      <c r="PRC27" s="185"/>
      <c r="PRD27" s="185"/>
      <c r="PRE27" s="185"/>
      <c r="PRF27" s="185"/>
      <c r="PRG27" s="185"/>
      <c r="PRH27" s="185"/>
      <c r="PRI27" s="185"/>
      <c r="PRJ27" s="185"/>
      <c r="PRK27" s="185"/>
      <c r="PRL27" s="185"/>
      <c r="PRM27" s="185"/>
      <c r="PRN27" s="185"/>
      <c r="PRO27" s="185"/>
      <c r="PRP27" s="185"/>
      <c r="PRQ27" s="185"/>
      <c r="PRR27" s="185"/>
      <c r="PRS27" s="185"/>
      <c r="PRT27" s="185"/>
      <c r="PRU27" s="185"/>
      <c r="PRV27" s="185"/>
      <c r="PRW27" s="185"/>
      <c r="PRX27" s="185"/>
      <c r="PRY27" s="185"/>
      <c r="PRZ27" s="185"/>
      <c r="PSA27" s="185"/>
      <c r="PSB27" s="185"/>
      <c r="PSC27" s="185"/>
      <c r="PSD27" s="185"/>
      <c r="PSE27" s="185"/>
      <c r="PSF27" s="185"/>
      <c r="PSG27" s="185"/>
      <c r="PSH27" s="185"/>
      <c r="PSI27" s="185"/>
      <c r="PSJ27" s="185"/>
      <c r="PSK27" s="185"/>
      <c r="PSL27" s="185"/>
      <c r="PSM27" s="185"/>
      <c r="PSN27" s="185"/>
      <c r="PSO27" s="185"/>
      <c r="PSP27" s="185"/>
      <c r="PSQ27" s="185"/>
      <c r="PSR27" s="185"/>
      <c r="PSS27" s="185"/>
      <c r="PST27" s="185"/>
      <c r="PSU27" s="185"/>
      <c r="PSV27" s="185"/>
      <c r="PSW27" s="185"/>
      <c r="PSX27" s="185"/>
      <c r="PSY27" s="185"/>
      <c r="PSZ27" s="185"/>
      <c r="PTA27" s="185"/>
      <c r="PTB27" s="185"/>
      <c r="PTC27" s="185"/>
      <c r="PTD27" s="185"/>
      <c r="PTE27" s="185"/>
      <c r="PTF27" s="185"/>
      <c r="PTG27" s="185"/>
      <c r="PTH27" s="185"/>
      <c r="PTI27" s="185"/>
      <c r="PTJ27" s="185"/>
      <c r="PTK27" s="185"/>
      <c r="PTL27" s="185"/>
      <c r="PTM27" s="185"/>
      <c r="PTN27" s="185"/>
      <c r="PTO27" s="185"/>
      <c r="PTP27" s="185"/>
      <c r="PTQ27" s="185"/>
      <c r="PTR27" s="185"/>
      <c r="PTS27" s="185"/>
      <c r="PTT27" s="185"/>
      <c r="PTU27" s="185"/>
      <c r="PTV27" s="185"/>
      <c r="PTW27" s="185"/>
      <c r="PTX27" s="185"/>
      <c r="PTY27" s="185"/>
      <c r="PTZ27" s="185"/>
      <c r="PUA27" s="185"/>
      <c r="PUB27" s="185"/>
      <c r="PUC27" s="185"/>
      <c r="PUD27" s="185"/>
      <c r="PUE27" s="185"/>
      <c r="PUF27" s="185"/>
      <c r="PUG27" s="185"/>
      <c r="PUH27" s="185"/>
      <c r="PUI27" s="185"/>
      <c r="PUJ27" s="185"/>
      <c r="PUK27" s="185"/>
      <c r="PUL27" s="185"/>
      <c r="PUM27" s="185"/>
      <c r="PUN27" s="185"/>
      <c r="PUO27" s="185"/>
      <c r="PUP27" s="185"/>
      <c r="PUQ27" s="185"/>
      <c r="PUR27" s="185"/>
      <c r="PUS27" s="185"/>
      <c r="PUT27" s="185"/>
      <c r="PUU27" s="185"/>
      <c r="PUV27" s="185"/>
      <c r="PUW27" s="185"/>
      <c r="PUX27" s="185"/>
      <c r="PUY27" s="185"/>
      <c r="PUZ27" s="185"/>
      <c r="PVA27" s="185"/>
      <c r="PVB27" s="185"/>
      <c r="PVC27" s="185"/>
      <c r="PVD27" s="185"/>
      <c r="PVE27" s="185"/>
      <c r="PVF27" s="185"/>
      <c r="PVG27" s="185"/>
      <c r="PVH27" s="185"/>
      <c r="PVI27" s="185"/>
      <c r="PVJ27" s="185"/>
      <c r="PVK27" s="185"/>
      <c r="PVL27" s="185"/>
      <c r="PVM27" s="185"/>
      <c r="PVN27" s="185"/>
      <c r="PVO27" s="185"/>
      <c r="PVP27" s="185"/>
      <c r="PVQ27" s="185"/>
      <c r="PVR27" s="185"/>
      <c r="PVS27" s="185"/>
      <c r="PVT27" s="185"/>
      <c r="PVU27" s="185"/>
      <c r="PVV27" s="185"/>
      <c r="PVW27" s="185"/>
      <c r="PVX27" s="185"/>
      <c r="PVY27" s="185"/>
      <c r="PVZ27" s="185"/>
      <c r="PWA27" s="185"/>
      <c r="PWB27" s="185"/>
      <c r="PWC27" s="185"/>
      <c r="PWD27" s="185"/>
      <c r="PWE27" s="185"/>
      <c r="PWF27" s="185"/>
      <c r="PWG27" s="185"/>
      <c r="PWH27" s="185"/>
      <c r="PWI27" s="185"/>
      <c r="PWJ27" s="185"/>
      <c r="PWK27" s="185"/>
      <c r="PWL27" s="185"/>
      <c r="PWM27" s="185"/>
      <c r="PWN27" s="185"/>
      <c r="PWO27" s="185"/>
      <c r="PWP27" s="185"/>
      <c r="PWQ27" s="185"/>
      <c r="PWR27" s="185"/>
      <c r="PWS27" s="185"/>
      <c r="PWT27" s="185"/>
      <c r="PWU27" s="185"/>
      <c r="PWV27" s="185"/>
      <c r="PWW27" s="185"/>
      <c r="PWX27" s="185"/>
      <c r="PWY27" s="185"/>
      <c r="PWZ27" s="185"/>
      <c r="PXA27" s="185"/>
      <c r="PXB27" s="185"/>
      <c r="PXC27" s="185"/>
      <c r="PXD27" s="185"/>
      <c r="PXE27" s="185"/>
      <c r="PXF27" s="185"/>
      <c r="PXG27" s="185"/>
      <c r="PXH27" s="185"/>
      <c r="PXI27" s="185"/>
      <c r="PXJ27" s="185"/>
      <c r="PXK27" s="185"/>
      <c r="PXL27" s="185"/>
      <c r="PXM27" s="185"/>
      <c r="PXN27" s="185"/>
      <c r="PXO27" s="185"/>
      <c r="PXP27" s="185"/>
      <c r="PXQ27" s="185"/>
      <c r="PXR27" s="185"/>
      <c r="PXS27" s="185"/>
      <c r="PXT27" s="185"/>
      <c r="PXU27" s="185"/>
      <c r="PXV27" s="185"/>
      <c r="PXW27" s="185"/>
      <c r="PXX27" s="185"/>
      <c r="PXY27" s="185"/>
      <c r="PXZ27" s="185"/>
      <c r="PYA27" s="185"/>
      <c r="PYB27" s="185"/>
      <c r="PYC27" s="185"/>
      <c r="PYD27" s="185"/>
      <c r="PYE27" s="185"/>
      <c r="PYF27" s="185"/>
      <c r="PYG27" s="185"/>
      <c r="PYH27" s="185"/>
      <c r="PYI27" s="185"/>
      <c r="PYJ27" s="185"/>
      <c r="PYK27" s="185"/>
      <c r="PYL27" s="185"/>
      <c r="PYM27" s="185"/>
      <c r="PYN27" s="185"/>
      <c r="PYO27" s="185"/>
      <c r="PYP27" s="185"/>
      <c r="PYQ27" s="185"/>
      <c r="PYR27" s="185"/>
      <c r="PYS27" s="185"/>
      <c r="PYT27" s="185"/>
      <c r="PYU27" s="185"/>
      <c r="PYV27" s="185"/>
      <c r="PYW27" s="185"/>
      <c r="PYX27" s="185"/>
      <c r="PYY27" s="185"/>
      <c r="PYZ27" s="185"/>
      <c r="PZA27" s="185"/>
      <c r="PZB27" s="185"/>
      <c r="PZC27" s="185"/>
      <c r="PZD27" s="185"/>
      <c r="PZE27" s="185"/>
      <c r="PZF27" s="185"/>
      <c r="PZG27" s="185"/>
      <c r="PZH27" s="185"/>
      <c r="PZI27" s="185"/>
      <c r="PZJ27" s="185"/>
      <c r="PZK27" s="185"/>
      <c r="PZL27" s="185"/>
      <c r="PZM27" s="185"/>
      <c r="PZN27" s="185"/>
      <c r="PZO27" s="185"/>
      <c r="PZP27" s="185"/>
      <c r="PZQ27" s="185"/>
      <c r="PZR27" s="185"/>
      <c r="PZS27" s="185"/>
      <c r="PZT27" s="185"/>
      <c r="PZU27" s="185"/>
      <c r="PZV27" s="185"/>
      <c r="PZW27" s="185"/>
      <c r="PZX27" s="185"/>
      <c r="PZY27" s="185"/>
      <c r="PZZ27" s="185"/>
      <c r="QAA27" s="185"/>
      <c r="QAB27" s="185"/>
      <c r="QAC27" s="185"/>
      <c r="QAD27" s="185"/>
      <c r="QAE27" s="185"/>
      <c r="QAF27" s="185"/>
      <c r="QAG27" s="185"/>
      <c r="QAH27" s="185"/>
      <c r="QAI27" s="185"/>
      <c r="QAJ27" s="185"/>
      <c r="QAK27" s="185"/>
      <c r="QAL27" s="185"/>
      <c r="QAM27" s="185"/>
      <c r="QAN27" s="185"/>
      <c r="QAO27" s="185"/>
      <c r="QAP27" s="185"/>
      <c r="QAQ27" s="185"/>
      <c r="QAR27" s="185"/>
      <c r="QAS27" s="185"/>
      <c r="QAT27" s="185"/>
      <c r="QAU27" s="185"/>
      <c r="QAV27" s="185"/>
      <c r="QAW27" s="185"/>
      <c r="QAX27" s="185"/>
      <c r="QAY27" s="185"/>
      <c r="QAZ27" s="185"/>
      <c r="QBA27" s="185"/>
      <c r="QBB27" s="185"/>
      <c r="QBC27" s="185"/>
      <c r="QBD27" s="185"/>
      <c r="QBE27" s="185"/>
      <c r="QBF27" s="185"/>
      <c r="QBG27" s="185"/>
      <c r="QBH27" s="185"/>
      <c r="QBI27" s="185"/>
      <c r="QBJ27" s="185"/>
      <c r="QBK27" s="185"/>
      <c r="QBL27" s="185"/>
      <c r="QBM27" s="185"/>
      <c r="QBN27" s="185"/>
      <c r="QBO27" s="185"/>
      <c r="QBP27" s="185"/>
      <c r="QBQ27" s="185"/>
      <c r="QBR27" s="185"/>
      <c r="QBS27" s="185"/>
      <c r="QBT27" s="185"/>
      <c r="QBU27" s="185"/>
      <c r="QBV27" s="185"/>
      <c r="QBW27" s="185"/>
      <c r="QBX27" s="185"/>
      <c r="QBY27" s="185"/>
      <c r="QBZ27" s="185"/>
      <c r="QCA27" s="185"/>
      <c r="QCB27" s="185"/>
      <c r="QCC27" s="185"/>
      <c r="QCD27" s="185"/>
      <c r="QCE27" s="185"/>
      <c r="QCF27" s="185"/>
      <c r="QCG27" s="185"/>
      <c r="QCH27" s="185"/>
      <c r="QCI27" s="185"/>
      <c r="QCJ27" s="185"/>
      <c r="QCK27" s="185"/>
      <c r="QCL27" s="185"/>
      <c r="QCM27" s="185"/>
      <c r="QCN27" s="185"/>
      <c r="QCO27" s="185"/>
      <c r="QCP27" s="185"/>
      <c r="QCQ27" s="185"/>
      <c r="QCR27" s="185"/>
      <c r="QCS27" s="185"/>
      <c r="QCT27" s="185"/>
      <c r="QCU27" s="185"/>
      <c r="QCV27" s="185"/>
      <c r="QCW27" s="185"/>
      <c r="QCX27" s="185"/>
      <c r="QCY27" s="185"/>
      <c r="QCZ27" s="185"/>
      <c r="QDA27" s="185"/>
      <c r="QDB27" s="185"/>
      <c r="QDC27" s="185"/>
      <c r="QDD27" s="185"/>
      <c r="QDE27" s="185"/>
      <c r="QDF27" s="185"/>
      <c r="QDG27" s="185"/>
      <c r="QDH27" s="185"/>
      <c r="QDI27" s="185"/>
      <c r="QDJ27" s="185"/>
      <c r="QDK27" s="185"/>
      <c r="QDL27" s="185"/>
      <c r="QDM27" s="185"/>
      <c r="QDN27" s="185"/>
      <c r="QDO27" s="185"/>
      <c r="QDP27" s="185"/>
      <c r="QDQ27" s="185"/>
      <c r="QDR27" s="185"/>
      <c r="QDS27" s="185"/>
      <c r="QDT27" s="185"/>
      <c r="QDU27" s="185"/>
      <c r="QDV27" s="185"/>
      <c r="QDW27" s="185"/>
      <c r="QDX27" s="185"/>
      <c r="QDY27" s="185"/>
      <c r="QDZ27" s="185"/>
      <c r="QEA27" s="185"/>
      <c r="QEB27" s="185"/>
      <c r="QEC27" s="185"/>
      <c r="QED27" s="185"/>
      <c r="QEE27" s="185"/>
      <c r="QEF27" s="185"/>
      <c r="QEG27" s="185"/>
      <c r="QEH27" s="185"/>
      <c r="QEI27" s="185"/>
      <c r="QEJ27" s="185"/>
      <c r="QEK27" s="185"/>
      <c r="QEL27" s="185"/>
      <c r="QEM27" s="185"/>
      <c r="QEN27" s="185"/>
      <c r="QEO27" s="185"/>
      <c r="QEP27" s="185"/>
      <c r="QEQ27" s="185"/>
      <c r="QER27" s="185"/>
      <c r="QES27" s="185"/>
      <c r="QET27" s="185"/>
      <c r="QEU27" s="185"/>
      <c r="QEV27" s="185"/>
      <c r="QEW27" s="185"/>
      <c r="QEX27" s="185"/>
      <c r="QEY27" s="185"/>
      <c r="QEZ27" s="185"/>
      <c r="QFA27" s="185"/>
      <c r="QFB27" s="185"/>
      <c r="QFC27" s="185"/>
      <c r="QFD27" s="185"/>
      <c r="QFE27" s="185"/>
      <c r="QFF27" s="185"/>
      <c r="QFG27" s="185"/>
      <c r="QFH27" s="185"/>
      <c r="QFI27" s="185"/>
      <c r="QFJ27" s="185"/>
      <c r="QFK27" s="185"/>
      <c r="QFL27" s="185"/>
      <c r="QFM27" s="185"/>
      <c r="QFN27" s="185"/>
      <c r="QFO27" s="185"/>
      <c r="QFP27" s="185"/>
      <c r="QFQ27" s="185"/>
      <c r="QFR27" s="185"/>
      <c r="QFS27" s="185"/>
      <c r="QFT27" s="185"/>
      <c r="QFU27" s="185"/>
      <c r="QFV27" s="185"/>
      <c r="QFW27" s="185"/>
      <c r="QFX27" s="185"/>
      <c r="QFY27" s="185"/>
      <c r="QFZ27" s="185"/>
      <c r="QGA27" s="185"/>
      <c r="QGB27" s="185"/>
      <c r="QGC27" s="185"/>
      <c r="QGD27" s="185"/>
      <c r="QGE27" s="185"/>
      <c r="QGF27" s="185"/>
      <c r="QGG27" s="185"/>
      <c r="QGH27" s="185"/>
      <c r="QGI27" s="185"/>
      <c r="QGJ27" s="185"/>
      <c r="QGK27" s="185"/>
      <c r="QGL27" s="185"/>
      <c r="QGM27" s="185"/>
      <c r="QGN27" s="185"/>
      <c r="QGO27" s="185"/>
      <c r="QGP27" s="185"/>
      <c r="QGQ27" s="185"/>
      <c r="QGR27" s="185"/>
      <c r="QGS27" s="185"/>
      <c r="QGT27" s="185"/>
      <c r="QGU27" s="185"/>
      <c r="QGV27" s="185"/>
      <c r="QGW27" s="185"/>
      <c r="QGX27" s="185"/>
      <c r="QGY27" s="185"/>
      <c r="QGZ27" s="185"/>
      <c r="QHA27" s="185"/>
      <c r="QHB27" s="185"/>
      <c r="QHC27" s="185"/>
      <c r="QHD27" s="185"/>
      <c r="QHE27" s="185"/>
      <c r="QHF27" s="185"/>
      <c r="QHG27" s="185"/>
      <c r="QHH27" s="185"/>
      <c r="QHI27" s="185"/>
      <c r="QHJ27" s="185"/>
      <c r="QHK27" s="185"/>
      <c r="QHL27" s="185"/>
      <c r="QHM27" s="185"/>
      <c r="QHN27" s="185"/>
      <c r="QHO27" s="185"/>
      <c r="QHP27" s="185"/>
      <c r="QHQ27" s="185"/>
      <c r="QHR27" s="185"/>
      <c r="QHS27" s="185"/>
      <c r="QHT27" s="185"/>
      <c r="QHU27" s="185"/>
      <c r="QHV27" s="185"/>
      <c r="QHW27" s="185"/>
      <c r="QHX27" s="185"/>
      <c r="QHY27" s="185"/>
      <c r="QHZ27" s="185"/>
      <c r="QIA27" s="185"/>
      <c r="QIB27" s="185"/>
      <c r="QIC27" s="185"/>
      <c r="QID27" s="185"/>
      <c r="QIE27" s="185"/>
      <c r="QIF27" s="185"/>
      <c r="QIG27" s="185"/>
      <c r="QIH27" s="185"/>
      <c r="QII27" s="185"/>
      <c r="QIJ27" s="185"/>
      <c r="QIK27" s="185"/>
      <c r="QIL27" s="185"/>
      <c r="QIM27" s="185"/>
      <c r="QIN27" s="185"/>
      <c r="QIO27" s="185"/>
      <c r="QIP27" s="185"/>
      <c r="QIQ27" s="185"/>
      <c r="QIR27" s="185"/>
      <c r="QIS27" s="185"/>
      <c r="QIT27" s="185"/>
      <c r="QIU27" s="185"/>
      <c r="QIV27" s="185"/>
      <c r="QIW27" s="185"/>
      <c r="QIX27" s="185"/>
      <c r="QIY27" s="185"/>
      <c r="QIZ27" s="185"/>
      <c r="QJA27" s="185"/>
      <c r="QJB27" s="185"/>
      <c r="QJC27" s="185"/>
      <c r="QJD27" s="185"/>
      <c r="QJE27" s="185"/>
      <c r="QJF27" s="185"/>
      <c r="QJG27" s="185"/>
      <c r="QJH27" s="185"/>
      <c r="QJI27" s="185"/>
      <c r="QJJ27" s="185"/>
      <c r="QJK27" s="185"/>
      <c r="QJL27" s="185"/>
      <c r="QJM27" s="185"/>
      <c r="QJN27" s="185"/>
      <c r="QJO27" s="185"/>
      <c r="QJP27" s="185"/>
      <c r="QJQ27" s="185"/>
      <c r="QJR27" s="185"/>
      <c r="QJS27" s="185"/>
      <c r="QJT27" s="185"/>
      <c r="QJU27" s="185"/>
      <c r="QJV27" s="185"/>
      <c r="QJW27" s="185"/>
      <c r="QJX27" s="185"/>
      <c r="QJY27" s="185"/>
      <c r="QJZ27" s="185"/>
      <c r="QKA27" s="185"/>
      <c r="QKB27" s="185"/>
      <c r="QKC27" s="185"/>
      <c r="QKD27" s="185"/>
      <c r="QKE27" s="185"/>
      <c r="QKF27" s="185"/>
      <c r="QKG27" s="185"/>
      <c r="QKH27" s="185"/>
      <c r="QKI27" s="185"/>
      <c r="QKJ27" s="185"/>
      <c r="QKK27" s="185"/>
      <c r="QKL27" s="185"/>
      <c r="QKM27" s="185"/>
      <c r="QKN27" s="185"/>
      <c r="QKO27" s="185"/>
      <c r="QKP27" s="185"/>
      <c r="QKQ27" s="185"/>
      <c r="QKR27" s="185"/>
      <c r="QKS27" s="185"/>
      <c r="QKT27" s="185"/>
      <c r="QKU27" s="185"/>
      <c r="QKV27" s="185"/>
      <c r="QKW27" s="185"/>
      <c r="QKX27" s="185"/>
      <c r="QKY27" s="185"/>
      <c r="QKZ27" s="185"/>
      <c r="QLA27" s="185"/>
      <c r="QLB27" s="185"/>
      <c r="QLC27" s="185"/>
      <c r="QLD27" s="185"/>
      <c r="QLE27" s="185"/>
      <c r="QLF27" s="185"/>
      <c r="QLG27" s="185"/>
      <c r="QLH27" s="185"/>
      <c r="QLI27" s="185"/>
      <c r="QLJ27" s="185"/>
      <c r="QLK27" s="185"/>
      <c r="QLL27" s="185"/>
      <c r="QLM27" s="185"/>
      <c r="QLN27" s="185"/>
      <c r="QLO27" s="185"/>
      <c r="QLP27" s="185"/>
      <c r="QLQ27" s="185"/>
      <c r="QLR27" s="185"/>
      <c r="QLS27" s="185"/>
      <c r="QLT27" s="185"/>
      <c r="QLU27" s="185"/>
      <c r="QLV27" s="185"/>
      <c r="QLW27" s="185"/>
      <c r="QLX27" s="185"/>
      <c r="QLY27" s="185"/>
      <c r="QLZ27" s="185"/>
      <c r="QMA27" s="185"/>
      <c r="QMB27" s="185"/>
      <c r="QMC27" s="185"/>
      <c r="QMD27" s="185"/>
      <c r="QME27" s="185"/>
      <c r="QMF27" s="185"/>
      <c r="QMG27" s="185"/>
      <c r="QMH27" s="185"/>
      <c r="QMI27" s="185"/>
      <c r="QMJ27" s="185"/>
      <c r="QMK27" s="185"/>
      <c r="QML27" s="185"/>
      <c r="QMM27" s="185"/>
      <c r="QMN27" s="185"/>
      <c r="QMO27" s="185"/>
      <c r="QMP27" s="185"/>
      <c r="QMQ27" s="185"/>
      <c r="QMR27" s="185"/>
      <c r="QMS27" s="185"/>
      <c r="QMT27" s="185"/>
      <c r="QMU27" s="185"/>
      <c r="QMV27" s="185"/>
      <c r="QMW27" s="185"/>
      <c r="QMX27" s="185"/>
      <c r="QMY27" s="185"/>
      <c r="QMZ27" s="185"/>
      <c r="QNA27" s="185"/>
      <c r="QNB27" s="185"/>
      <c r="QNC27" s="185"/>
      <c r="QND27" s="185"/>
      <c r="QNE27" s="185"/>
      <c r="QNF27" s="185"/>
      <c r="QNG27" s="185"/>
      <c r="QNH27" s="185"/>
      <c r="QNI27" s="185"/>
      <c r="QNJ27" s="185"/>
      <c r="QNK27" s="185"/>
      <c r="QNL27" s="185"/>
      <c r="QNM27" s="185"/>
      <c r="QNN27" s="185"/>
      <c r="QNO27" s="185"/>
      <c r="QNP27" s="185"/>
      <c r="QNQ27" s="185"/>
      <c r="QNR27" s="185"/>
      <c r="QNS27" s="185"/>
      <c r="QNT27" s="185"/>
      <c r="QNU27" s="185"/>
      <c r="QNV27" s="185"/>
      <c r="QNW27" s="185"/>
      <c r="QNX27" s="185"/>
      <c r="QNY27" s="185"/>
      <c r="QNZ27" s="185"/>
      <c r="QOA27" s="185"/>
      <c r="QOB27" s="185"/>
      <c r="QOC27" s="185"/>
      <c r="QOD27" s="185"/>
      <c r="QOE27" s="185"/>
      <c r="QOF27" s="185"/>
      <c r="QOG27" s="185"/>
      <c r="QOH27" s="185"/>
      <c r="QOI27" s="185"/>
      <c r="QOJ27" s="185"/>
      <c r="QOK27" s="185"/>
      <c r="QOL27" s="185"/>
      <c r="QOM27" s="185"/>
      <c r="QON27" s="185"/>
      <c r="QOO27" s="185"/>
      <c r="QOP27" s="185"/>
      <c r="QOQ27" s="185"/>
      <c r="QOR27" s="185"/>
      <c r="QOS27" s="185"/>
      <c r="QOT27" s="185"/>
      <c r="QOU27" s="185"/>
      <c r="QOV27" s="185"/>
      <c r="QOW27" s="185"/>
      <c r="QOX27" s="185"/>
      <c r="QOY27" s="185"/>
      <c r="QOZ27" s="185"/>
      <c r="QPA27" s="185"/>
      <c r="QPB27" s="185"/>
      <c r="QPC27" s="185"/>
      <c r="QPD27" s="185"/>
      <c r="QPE27" s="185"/>
      <c r="QPF27" s="185"/>
      <c r="QPG27" s="185"/>
      <c r="QPH27" s="185"/>
      <c r="QPI27" s="185"/>
      <c r="QPJ27" s="185"/>
      <c r="QPK27" s="185"/>
      <c r="QPL27" s="185"/>
      <c r="QPM27" s="185"/>
      <c r="QPN27" s="185"/>
      <c r="QPO27" s="185"/>
      <c r="QPP27" s="185"/>
      <c r="QPQ27" s="185"/>
      <c r="QPR27" s="185"/>
      <c r="QPS27" s="185"/>
      <c r="QPT27" s="185"/>
      <c r="QPU27" s="185"/>
      <c r="QPV27" s="185"/>
      <c r="QPW27" s="185"/>
      <c r="QPX27" s="185"/>
      <c r="QPY27" s="185"/>
      <c r="QPZ27" s="185"/>
      <c r="QQA27" s="185"/>
      <c r="QQB27" s="185"/>
      <c r="QQC27" s="185"/>
      <c r="QQD27" s="185"/>
      <c r="QQE27" s="185"/>
      <c r="QQF27" s="185"/>
      <c r="QQG27" s="185"/>
      <c r="QQH27" s="185"/>
      <c r="QQI27" s="185"/>
      <c r="QQJ27" s="185"/>
      <c r="QQK27" s="185"/>
      <c r="QQL27" s="185"/>
      <c r="QQM27" s="185"/>
      <c r="QQN27" s="185"/>
      <c r="QQO27" s="185"/>
      <c r="QQP27" s="185"/>
      <c r="QQQ27" s="185"/>
      <c r="QQR27" s="185"/>
      <c r="QQS27" s="185"/>
      <c r="QQT27" s="185"/>
      <c r="QQU27" s="185"/>
      <c r="QQV27" s="185"/>
      <c r="QQW27" s="185"/>
      <c r="QQX27" s="185"/>
      <c r="QQY27" s="185"/>
      <c r="QQZ27" s="185"/>
      <c r="QRA27" s="185"/>
      <c r="QRB27" s="185"/>
      <c r="QRC27" s="185"/>
      <c r="QRD27" s="185"/>
      <c r="QRE27" s="185"/>
      <c r="QRF27" s="185"/>
      <c r="QRG27" s="185"/>
      <c r="QRH27" s="185"/>
      <c r="QRI27" s="185"/>
      <c r="QRJ27" s="185"/>
      <c r="QRK27" s="185"/>
      <c r="QRL27" s="185"/>
      <c r="QRM27" s="185"/>
      <c r="QRN27" s="185"/>
      <c r="QRO27" s="185"/>
      <c r="QRP27" s="185"/>
      <c r="QRQ27" s="185"/>
      <c r="QRR27" s="185"/>
      <c r="QRS27" s="185"/>
      <c r="QRT27" s="185"/>
      <c r="QRU27" s="185"/>
      <c r="QRV27" s="185"/>
      <c r="QRW27" s="185"/>
      <c r="QRX27" s="185"/>
      <c r="QRY27" s="185"/>
      <c r="QRZ27" s="185"/>
      <c r="QSA27" s="185"/>
      <c r="QSB27" s="185"/>
      <c r="QSC27" s="185"/>
      <c r="QSD27" s="185"/>
      <c r="QSE27" s="185"/>
      <c r="QSF27" s="185"/>
      <c r="QSG27" s="185"/>
      <c r="QSH27" s="185"/>
      <c r="QSI27" s="185"/>
      <c r="QSJ27" s="185"/>
      <c r="QSK27" s="185"/>
      <c r="QSL27" s="185"/>
      <c r="QSM27" s="185"/>
      <c r="QSN27" s="185"/>
      <c r="QSO27" s="185"/>
      <c r="QSP27" s="185"/>
      <c r="QSQ27" s="185"/>
      <c r="QSR27" s="185"/>
      <c r="QSS27" s="185"/>
      <c r="QST27" s="185"/>
      <c r="QSU27" s="185"/>
      <c r="QSV27" s="185"/>
      <c r="QSW27" s="185"/>
      <c r="QSX27" s="185"/>
      <c r="QSY27" s="185"/>
      <c r="QSZ27" s="185"/>
      <c r="QTA27" s="185"/>
      <c r="QTB27" s="185"/>
      <c r="QTC27" s="185"/>
      <c r="QTD27" s="185"/>
      <c r="QTE27" s="185"/>
      <c r="QTF27" s="185"/>
      <c r="QTG27" s="185"/>
      <c r="QTH27" s="185"/>
      <c r="QTI27" s="185"/>
      <c r="QTJ27" s="185"/>
      <c r="QTK27" s="185"/>
      <c r="QTL27" s="185"/>
      <c r="QTM27" s="185"/>
      <c r="QTN27" s="185"/>
      <c r="QTO27" s="185"/>
      <c r="QTP27" s="185"/>
      <c r="QTQ27" s="185"/>
      <c r="QTR27" s="185"/>
      <c r="QTS27" s="185"/>
      <c r="QTT27" s="185"/>
      <c r="QTU27" s="185"/>
      <c r="QTV27" s="185"/>
      <c r="QTW27" s="185"/>
      <c r="QTX27" s="185"/>
      <c r="QTY27" s="185"/>
      <c r="QTZ27" s="185"/>
      <c r="QUA27" s="185"/>
      <c r="QUB27" s="185"/>
      <c r="QUC27" s="185"/>
      <c r="QUD27" s="185"/>
      <c r="QUE27" s="185"/>
      <c r="QUF27" s="185"/>
      <c r="QUG27" s="185"/>
      <c r="QUH27" s="185"/>
      <c r="QUI27" s="185"/>
      <c r="QUJ27" s="185"/>
      <c r="QUK27" s="185"/>
      <c r="QUL27" s="185"/>
      <c r="QUM27" s="185"/>
      <c r="QUN27" s="185"/>
      <c r="QUO27" s="185"/>
      <c r="QUP27" s="185"/>
      <c r="QUQ27" s="185"/>
      <c r="QUR27" s="185"/>
      <c r="QUS27" s="185"/>
      <c r="QUT27" s="185"/>
      <c r="QUU27" s="185"/>
      <c r="QUV27" s="185"/>
      <c r="QUW27" s="185"/>
      <c r="QUX27" s="185"/>
      <c r="QUY27" s="185"/>
      <c r="QUZ27" s="185"/>
      <c r="QVA27" s="185"/>
      <c r="QVB27" s="185"/>
      <c r="QVC27" s="185"/>
      <c r="QVD27" s="185"/>
      <c r="QVE27" s="185"/>
      <c r="QVF27" s="185"/>
      <c r="QVG27" s="185"/>
      <c r="QVH27" s="185"/>
      <c r="QVI27" s="185"/>
      <c r="QVJ27" s="185"/>
      <c r="QVK27" s="185"/>
      <c r="QVL27" s="185"/>
      <c r="QVM27" s="185"/>
      <c r="QVN27" s="185"/>
      <c r="QVO27" s="185"/>
      <c r="QVP27" s="185"/>
      <c r="QVQ27" s="185"/>
      <c r="QVR27" s="185"/>
      <c r="QVS27" s="185"/>
      <c r="QVT27" s="185"/>
      <c r="QVU27" s="185"/>
      <c r="QVV27" s="185"/>
      <c r="QVW27" s="185"/>
      <c r="QVX27" s="185"/>
      <c r="QVY27" s="185"/>
      <c r="QVZ27" s="185"/>
      <c r="QWA27" s="185"/>
      <c r="QWB27" s="185"/>
      <c r="QWC27" s="185"/>
      <c r="QWD27" s="185"/>
      <c r="QWE27" s="185"/>
      <c r="QWF27" s="185"/>
      <c r="QWG27" s="185"/>
      <c r="QWH27" s="185"/>
      <c r="QWI27" s="185"/>
      <c r="QWJ27" s="185"/>
      <c r="QWK27" s="185"/>
      <c r="QWL27" s="185"/>
      <c r="QWM27" s="185"/>
      <c r="QWN27" s="185"/>
      <c r="QWO27" s="185"/>
      <c r="QWP27" s="185"/>
      <c r="QWQ27" s="185"/>
      <c r="QWR27" s="185"/>
      <c r="QWS27" s="185"/>
      <c r="QWT27" s="185"/>
      <c r="QWU27" s="185"/>
      <c r="QWV27" s="185"/>
      <c r="QWW27" s="185"/>
      <c r="QWX27" s="185"/>
      <c r="QWY27" s="185"/>
      <c r="QWZ27" s="185"/>
      <c r="QXA27" s="185"/>
      <c r="QXB27" s="185"/>
      <c r="QXC27" s="185"/>
      <c r="QXD27" s="185"/>
      <c r="QXE27" s="185"/>
      <c r="QXF27" s="185"/>
      <c r="QXG27" s="185"/>
      <c r="QXH27" s="185"/>
      <c r="QXI27" s="185"/>
      <c r="QXJ27" s="185"/>
      <c r="QXK27" s="185"/>
      <c r="QXL27" s="185"/>
      <c r="QXM27" s="185"/>
      <c r="QXN27" s="185"/>
      <c r="QXO27" s="185"/>
      <c r="QXP27" s="185"/>
      <c r="QXQ27" s="185"/>
      <c r="QXR27" s="185"/>
      <c r="QXS27" s="185"/>
      <c r="QXT27" s="185"/>
      <c r="QXU27" s="185"/>
      <c r="QXV27" s="185"/>
      <c r="QXW27" s="185"/>
      <c r="QXX27" s="185"/>
      <c r="QXY27" s="185"/>
      <c r="QXZ27" s="185"/>
      <c r="QYA27" s="185"/>
      <c r="QYB27" s="185"/>
      <c r="QYC27" s="185"/>
      <c r="QYD27" s="185"/>
      <c r="QYE27" s="185"/>
      <c r="QYF27" s="185"/>
      <c r="QYG27" s="185"/>
      <c r="QYH27" s="185"/>
      <c r="QYI27" s="185"/>
      <c r="QYJ27" s="185"/>
      <c r="QYK27" s="185"/>
      <c r="QYL27" s="185"/>
      <c r="QYM27" s="185"/>
      <c r="QYN27" s="185"/>
      <c r="QYO27" s="185"/>
      <c r="QYP27" s="185"/>
      <c r="QYQ27" s="185"/>
      <c r="QYR27" s="185"/>
      <c r="QYS27" s="185"/>
      <c r="QYT27" s="185"/>
      <c r="QYU27" s="185"/>
      <c r="QYV27" s="185"/>
      <c r="QYW27" s="185"/>
      <c r="QYX27" s="185"/>
      <c r="QYY27" s="185"/>
      <c r="QYZ27" s="185"/>
      <c r="QZA27" s="185"/>
      <c r="QZB27" s="185"/>
      <c r="QZC27" s="185"/>
      <c r="QZD27" s="185"/>
      <c r="QZE27" s="185"/>
      <c r="QZF27" s="185"/>
      <c r="QZG27" s="185"/>
      <c r="QZH27" s="185"/>
      <c r="QZI27" s="185"/>
      <c r="QZJ27" s="185"/>
      <c r="QZK27" s="185"/>
      <c r="QZL27" s="185"/>
      <c r="QZM27" s="185"/>
      <c r="QZN27" s="185"/>
      <c r="QZO27" s="185"/>
      <c r="QZP27" s="185"/>
      <c r="QZQ27" s="185"/>
      <c r="QZR27" s="185"/>
      <c r="QZS27" s="185"/>
      <c r="QZT27" s="185"/>
      <c r="QZU27" s="185"/>
      <c r="QZV27" s="185"/>
      <c r="QZW27" s="185"/>
      <c r="QZX27" s="185"/>
      <c r="QZY27" s="185"/>
      <c r="QZZ27" s="185"/>
      <c r="RAA27" s="185"/>
      <c r="RAB27" s="185"/>
      <c r="RAC27" s="185"/>
      <c r="RAD27" s="185"/>
      <c r="RAE27" s="185"/>
      <c r="RAF27" s="185"/>
      <c r="RAG27" s="185"/>
      <c r="RAH27" s="185"/>
      <c r="RAI27" s="185"/>
      <c r="RAJ27" s="185"/>
      <c r="RAK27" s="185"/>
      <c r="RAL27" s="185"/>
      <c r="RAM27" s="185"/>
      <c r="RAN27" s="185"/>
      <c r="RAO27" s="185"/>
      <c r="RAP27" s="185"/>
      <c r="RAQ27" s="185"/>
      <c r="RAR27" s="185"/>
      <c r="RAS27" s="185"/>
      <c r="RAT27" s="185"/>
      <c r="RAU27" s="185"/>
      <c r="RAV27" s="185"/>
      <c r="RAW27" s="185"/>
      <c r="RAX27" s="185"/>
      <c r="RAY27" s="185"/>
      <c r="RAZ27" s="185"/>
      <c r="RBA27" s="185"/>
      <c r="RBB27" s="185"/>
      <c r="RBC27" s="185"/>
      <c r="RBD27" s="185"/>
      <c r="RBE27" s="185"/>
      <c r="RBF27" s="185"/>
      <c r="RBG27" s="185"/>
      <c r="RBH27" s="185"/>
      <c r="RBI27" s="185"/>
      <c r="RBJ27" s="185"/>
      <c r="RBK27" s="185"/>
      <c r="RBL27" s="185"/>
      <c r="RBM27" s="185"/>
      <c r="RBN27" s="185"/>
      <c r="RBO27" s="185"/>
      <c r="RBP27" s="185"/>
      <c r="RBQ27" s="185"/>
      <c r="RBR27" s="185"/>
      <c r="RBS27" s="185"/>
      <c r="RBT27" s="185"/>
      <c r="RBU27" s="185"/>
      <c r="RBV27" s="185"/>
      <c r="RBW27" s="185"/>
      <c r="RBX27" s="185"/>
      <c r="RBY27" s="185"/>
      <c r="RBZ27" s="185"/>
      <c r="RCA27" s="185"/>
      <c r="RCB27" s="185"/>
      <c r="RCC27" s="185"/>
      <c r="RCD27" s="185"/>
      <c r="RCE27" s="185"/>
      <c r="RCF27" s="185"/>
      <c r="RCG27" s="185"/>
      <c r="RCH27" s="185"/>
      <c r="RCI27" s="185"/>
      <c r="RCJ27" s="185"/>
      <c r="RCK27" s="185"/>
      <c r="RCL27" s="185"/>
      <c r="RCM27" s="185"/>
      <c r="RCN27" s="185"/>
      <c r="RCO27" s="185"/>
      <c r="RCP27" s="185"/>
      <c r="RCQ27" s="185"/>
      <c r="RCR27" s="185"/>
      <c r="RCS27" s="185"/>
      <c r="RCT27" s="185"/>
      <c r="RCU27" s="185"/>
      <c r="RCV27" s="185"/>
      <c r="RCW27" s="185"/>
      <c r="RCX27" s="185"/>
      <c r="RCY27" s="185"/>
      <c r="RCZ27" s="185"/>
      <c r="RDA27" s="185"/>
      <c r="RDB27" s="185"/>
      <c r="RDC27" s="185"/>
      <c r="RDD27" s="185"/>
      <c r="RDE27" s="185"/>
      <c r="RDF27" s="185"/>
      <c r="RDG27" s="185"/>
      <c r="RDH27" s="185"/>
      <c r="RDI27" s="185"/>
      <c r="RDJ27" s="185"/>
      <c r="RDK27" s="185"/>
      <c r="RDL27" s="185"/>
      <c r="RDM27" s="185"/>
      <c r="RDN27" s="185"/>
      <c r="RDO27" s="185"/>
      <c r="RDP27" s="185"/>
      <c r="RDQ27" s="185"/>
      <c r="RDR27" s="185"/>
      <c r="RDS27" s="185"/>
      <c r="RDT27" s="185"/>
      <c r="RDU27" s="185"/>
      <c r="RDV27" s="185"/>
      <c r="RDW27" s="185"/>
      <c r="RDX27" s="185"/>
      <c r="RDY27" s="185"/>
      <c r="RDZ27" s="185"/>
      <c r="REA27" s="185"/>
      <c r="REB27" s="185"/>
      <c r="REC27" s="185"/>
      <c r="RED27" s="185"/>
      <c r="REE27" s="185"/>
      <c r="REF27" s="185"/>
      <c r="REG27" s="185"/>
      <c r="REH27" s="185"/>
      <c r="REI27" s="185"/>
      <c r="REJ27" s="185"/>
      <c r="REK27" s="185"/>
      <c r="REL27" s="185"/>
      <c r="REM27" s="185"/>
      <c r="REN27" s="185"/>
      <c r="REO27" s="185"/>
      <c r="REP27" s="185"/>
      <c r="REQ27" s="185"/>
      <c r="RER27" s="185"/>
      <c r="RES27" s="185"/>
      <c r="RET27" s="185"/>
      <c r="REU27" s="185"/>
      <c r="REV27" s="185"/>
      <c r="REW27" s="185"/>
      <c r="REX27" s="185"/>
      <c r="REY27" s="185"/>
      <c r="REZ27" s="185"/>
      <c r="RFA27" s="185"/>
      <c r="RFB27" s="185"/>
      <c r="RFC27" s="185"/>
      <c r="RFD27" s="185"/>
      <c r="RFE27" s="185"/>
      <c r="RFF27" s="185"/>
      <c r="RFG27" s="185"/>
      <c r="RFH27" s="185"/>
      <c r="RFI27" s="185"/>
      <c r="RFJ27" s="185"/>
      <c r="RFK27" s="185"/>
      <c r="RFL27" s="185"/>
      <c r="RFM27" s="185"/>
      <c r="RFN27" s="185"/>
      <c r="RFO27" s="185"/>
      <c r="RFP27" s="185"/>
      <c r="RFQ27" s="185"/>
      <c r="RFR27" s="185"/>
      <c r="RFS27" s="185"/>
      <c r="RFT27" s="185"/>
      <c r="RFU27" s="185"/>
      <c r="RFV27" s="185"/>
      <c r="RFW27" s="185"/>
      <c r="RFX27" s="185"/>
      <c r="RFY27" s="185"/>
      <c r="RFZ27" s="185"/>
      <c r="RGA27" s="185"/>
      <c r="RGB27" s="185"/>
      <c r="RGC27" s="185"/>
      <c r="RGD27" s="185"/>
      <c r="RGE27" s="185"/>
      <c r="RGF27" s="185"/>
      <c r="RGG27" s="185"/>
      <c r="RGH27" s="185"/>
      <c r="RGI27" s="185"/>
      <c r="RGJ27" s="185"/>
      <c r="RGK27" s="185"/>
      <c r="RGL27" s="185"/>
      <c r="RGM27" s="185"/>
      <c r="RGN27" s="185"/>
      <c r="RGO27" s="185"/>
      <c r="RGP27" s="185"/>
      <c r="RGQ27" s="185"/>
      <c r="RGR27" s="185"/>
      <c r="RGS27" s="185"/>
      <c r="RGT27" s="185"/>
      <c r="RGU27" s="185"/>
      <c r="RGV27" s="185"/>
      <c r="RGW27" s="185"/>
      <c r="RGX27" s="185"/>
      <c r="RGY27" s="185"/>
      <c r="RGZ27" s="185"/>
      <c r="RHA27" s="185"/>
      <c r="RHB27" s="185"/>
      <c r="RHC27" s="185"/>
      <c r="RHD27" s="185"/>
      <c r="RHE27" s="185"/>
      <c r="RHF27" s="185"/>
      <c r="RHG27" s="185"/>
      <c r="RHH27" s="185"/>
      <c r="RHI27" s="185"/>
      <c r="RHJ27" s="185"/>
      <c r="RHK27" s="185"/>
      <c r="RHL27" s="185"/>
      <c r="RHM27" s="185"/>
      <c r="RHN27" s="185"/>
      <c r="RHO27" s="185"/>
      <c r="RHP27" s="185"/>
      <c r="RHQ27" s="185"/>
      <c r="RHR27" s="185"/>
      <c r="RHS27" s="185"/>
      <c r="RHT27" s="185"/>
      <c r="RHU27" s="185"/>
      <c r="RHV27" s="185"/>
      <c r="RHW27" s="185"/>
      <c r="RHX27" s="185"/>
      <c r="RHY27" s="185"/>
      <c r="RHZ27" s="185"/>
      <c r="RIA27" s="185"/>
      <c r="RIB27" s="185"/>
      <c r="RIC27" s="185"/>
      <c r="RID27" s="185"/>
      <c r="RIE27" s="185"/>
      <c r="RIF27" s="185"/>
      <c r="RIG27" s="185"/>
      <c r="RIH27" s="185"/>
      <c r="RII27" s="185"/>
      <c r="RIJ27" s="185"/>
      <c r="RIK27" s="185"/>
      <c r="RIL27" s="185"/>
      <c r="RIM27" s="185"/>
      <c r="RIN27" s="185"/>
      <c r="RIO27" s="185"/>
      <c r="RIP27" s="185"/>
      <c r="RIQ27" s="185"/>
      <c r="RIR27" s="185"/>
      <c r="RIS27" s="185"/>
      <c r="RIT27" s="185"/>
      <c r="RIU27" s="185"/>
      <c r="RIV27" s="185"/>
      <c r="RIW27" s="185"/>
      <c r="RIX27" s="185"/>
      <c r="RIY27" s="185"/>
      <c r="RIZ27" s="185"/>
      <c r="RJA27" s="185"/>
      <c r="RJB27" s="185"/>
      <c r="RJC27" s="185"/>
      <c r="RJD27" s="185"/>
      <c r="RJE27" s="185"/>
      <c r="RJF27" s="185"/>
      <c r="RJG27" s="185"/>
      <c r="RJH27" s="185"/>
      <c r="RJI27" s="185"/>
      <c r="RJJ27" s="185"/>
      <c r="RJK27" s="185"/>
      <c r="RJL27" s="185"/>
      <c r="RJM27" s="185"/>
      <c r="RJN27" s="185"/>
      <c r="RJO27" s="185"/>
      <c r="RJP27" s="185"/>
      <c r="RJQ27" s="185"/>
      <c r="RJR27" s="185"/>
      <c r="RJS27" s="185"/>
      <c r="RJT27" s="185"/>
      <c r="RJU27" s="185"/>
      <c r="RJV27" s="185"/>
      <c r="RJW27" s="185"/>
      <c r="RJX27" s="185"/>
      <c r="RJY27" s="185"/>
      <c r="RJZ27" s="185"/>
      <c r="RKA27" s="185"/>
      <c r="RKB27" s="185"/>
      <c r="RKC27" s="185"/>
      <c r="RKD27" s="185"/>
      <c r="RKE27" s="185"/>
      <c r="RKF27" s="185"/>
      <c r="RKG27" s="185"/>
      <c r="RKH27" s="185"/>
      <c r="RKI27" s="185"/>
      <c r="RKJ27" s="185"/>
      <c r="RKK27" s="185"/>
      <c r="RKL27" s="185"/>
      <c r="RKM27" s="185"/>
      <c r="RKN27" s="185"/>
      <c r="RKO27" s="185"/>
      <c r="RKP27" s="185"/>
      <c r="RKQ27" s="185"/>
      <c r="RKR27" s="185"/>
      <c r="RKS27" s="185"/>
      <c r="RKT27" s="185"/>
      <c r="RKU27" s="185"/>
      <c r="RKV27" s="185"/>
      <c r="RKW27" s="185"/>
      <c r="RKX27" s="185"/>
      <c r="RKY27" s="185"/>
      <c r="RKZ27" s="185"/>
      <c r="RLA27" s="185"/>
      <c r="RLB27" s="185"/>
      <c r="RLC27" s="185"/>
      <c r="RLD27" s="185"/>
      <c r="RLE27" s="185"/>
      <c r="RLF27" s="185"/>
      <c r="RLG27" s="185"/>
      <c r="RLH27" s="185"/>
      <c r="RLI27" s="185"/>
      <c r="RLJ27" s="185"/>
      <c r="RLK27" s="185"/>
      <c r="RLL27" s="185"/>
      <c r="RLM27" s="185"/>
      <c r="RLN27" s="185"/>
      <c r="RLO27" s="185"/>
      <c r="RLP27" s="185"/>
      <c r="RLQ27" s="185"/>
      <c r="RLR27" s="185"/>
      <c r="RLS27" s="185"/>
      <c r="RLT27" s="185"/>
      <c r="RLU27" s="185"/>
      <c r="RLV27" s="185"/>
      <c r="RLW27" s="185"/>
      <c r="RLX27" s="185"/>
      <c r="RLY27" s="185"/>
      <c r="RLZ27" s="185"/>
      <c r="RMA27" s="185"/>
      <c r="RMB27" s="185"/>
      <c r="RMC27" s="185"/>
      <c r="RMD27" s="185"/>
      <c r="RME27" s="185"/>
      <c r="RMF27" s="185"/>
      <c r="RMG27" s="185"/>
      <c r="RMH27" s="185"/>
      <c r="RMI27" s="185"/>
      <c r="RMJ27" s="185"/>
      <c r="RMK27" s="185"/>
      <c r="RML27" s="185"/>
      <c r="RMM27" s="185"/>
      <c r="RMN27" s="185"/>
      <c r="RMO27" s="185"/>
      <c r="RMP27" s="185"/>
      <c r="RMQ27" s="185"/>
      <c r="RMR27" s="185"/>
      <c r="RMS27" s="185"/>
      <c r="RMT27" s="185"/>
      <c r="RMU27" s="185"/>
      <c r="RMV27" s="185"/>
      <c r="RMW27" s="185"/>
      <c r="RMX27" s="185"/>
      <c r="RMY27" s="185"/>
      <c r="RMZ27" s="185"/>
      <c r="RNA27" s="185"/>
      <c r="RNB27" s="185"/>
      <c r="RNC27" s="185"/>
      <c r="RND27" s="185"/>
      <c r="RNE27" s="185"/>
      <c r="RNF27" s="185"/>
      <c r="RNG27" s="185"/>
      <c r="RNH27" s="185"/>
      <c r="RNI27" s="185"/>
      <c r="RNJ27" s="185"/>
      <c r="RNK27" s="185"/>
      <c r="RNL27" s="185"/>
      <c r="RNM27" s="185"/>
      <c r="RNN27" s="185"/>
      <c r="RNO27" s="185"/>
      <c r="RNP27" s="185"/>
      <c r="RNQ27" s="185"/>
      <c r="RNR27" s="185"/>
      <c r="RNS27" s="185"/>
      <c r="RNT27" s="185"/>
      <c r="RNU27" s="185"/>
      <c r="RNV27" s="185"/>
      <c r="RNW27" s="185"/>
      <c r="RNX27" s="185"/>
      <c r="RNY27" s="185"/>
      <c r="RNZ27" s="185"/>
      <c r="ROA27" s="185"/>
      <c r="ROB27" s="185"/>
      <c r="ROC27" s="185"/>
      <c r="ROD27" s="185"/>
      <c r="ROE27" s="185"/>
      <c r="ROF27" s="185"/>
      <c r="ROG27" s="185"/>
      <c r="ROH27" s="185"/>
      <c r="ROI27" s="185"/>
      <c r="ROJ27" s="185"/>
      <c r="ROK27" s="185"/>
      <c r="ROL27" s="185"/>
      <c r="ROM27" s="185"/>
      <c r="RON27" s="185"/>
      <c r="ROO27" s="185"/>
      <c r="ROP27" s="185"/>
      <c r="ROQ27" s="185"/>
      <c r="ROR27" s="185"/>
      <c r="ROS27" s="185"/>
      <c r="ROT27" s="185"/>
      <c r="ROU27" s="185"/>
      <c r="ROV27" s="185"/>
      <c r="ROW27" s="185"/>
      <c r="ROX27" s="185"/>
      <c r="ROY27" s="185"/>
      <c r="ROZ27" s="185"/>
      <c r="RPA27" s="185"/>
      <c r="RPB27" s="185"/>
      <c r="RPC27" s="185"/>
      <c r="RPD27" s="185"/>
      <c r="RPE27" s="185"/>
      <c r="RPF27" s="185"/>
      <c r="RPG27" s="185"/>
      <c r="RPH27" s="185"/>
      <c r="RPI27" s="185"/>
      <c r="RPJ27" s="185"/>
      <c r="RPK27" s="185"/>
      <c r="RPL27" s="185"/>
      <c r="RPM27" s="185"/>
      <c r="RPN27" s="185"/>
      <c r="RPO27" s="185"/>
      <c r="RPP27" s="185"/>
      <c r="RPQ27" s="185"/>
      <c r="RPR27" s="185"/>
      <c r="RPS27" s="185"/>
      <c r="RPT27" s="185"/>
      <c r="RPU27" s="185"/>
      <c r="RPV27" s="185"/>
      <c r="RPW27" s="185"/>
      <c r="RPX27" s="185"/>
      <c r="RPY27" s="185"/>
      <c r="RPZ27" s="185"/>
      <c r="RQA27" s="185"/>
      <c r="RQB27" s="185"/>
      <c r="RQC27" s="185"/>
      <c r="RQD27" s="185"/>
      <c r="RQE27" s="185"/>
      <c r="RQF27" s="185"/>
      <c r="RQG27" s="185"/>
      <c r="RQH27" s="185"/>
      <c r="RQI27" s="185"/>
      <c r="RQJ27" s="185"/>
      <c r="RQK27" s="185"/>
      <c r="RQL27" s="185"/>
      <c r="RQM27" s="185"/>
      <c r="RQN27" s="185"/>
      <c r="RQO27" s="185"/>
      <c r="RQP27" s="185"/>
      <c r="RQQ27" s="185"/>
      <c r="RQR27" s="185"/>
      <c r="RQS27" s="185"/>
      <c r="RQT27" s="185"/>
      <c r="RQU27" s="185"/>
      <c r="RQV27" s="185"/>
      <c r="RQW27" s="185"/>
      <c r="RQX27" s="185"/>
      <c r="RQY27" s="185"/>
      <c r="RQZ27" s="185"/>
      <c r="RRA27" s="185"/>
      <c r="RRB27" s="185"/>
      <c r="RRC27" s="185"/>
      <c r="RRD27" s="185"/>
      <c r="RRE27" s="185"/>
      <c r="RRF27" s="185"/>
      <c r="RRG27" s="185"/>
      <c r="RRH27" s="185"/>
      <c r="RRI27" s="185"/>
      <c r="RRJ27" s="185"/>
      <c r="RRK27" s="185"/>
      <c r="RRL27" s="185"/>
      <c r="RRM27" s="185"/>
      <c r="RRN27" s="185"/>
      <c r="RRO27" s="185"/>
      <c r="RRP27" s="185"/>
      <c r="RRQ27" s="185"/>
      <c r="RRR27" s="185"/>
      <c r="RRS27" s="185"/>
      <c r="RRT27" s="185"/>
      <c r="RRU27" s="185"/>
      <c r="RRV27" s="185"/>
      <c r="RRW27" s="185"/>
      <c r="RRX27" s="185"/>
      <c r="RRY27" s="185"/>
      <c r="RRZ27" s="185"/>
      <c r="RSA27" s="185"/>
      <c r="RSB27" s="185"/>
      <c r="RSC27" s="185"/>
      <c r="RSD27" s="185"/>
      <c r="RSE27" s="185"/>
      <c r="RSF27" s="185"/>
      <c r="RSG27" s="185"/>
      <c r="RSH27" s="185"/>
      <c r="RSI27" s="185"/>
      <c r="RSJ27" s="185"/>
      <c r="RSK27" s="185"/>
      <c r="RSL27" s="185"/>
      <c r="RSM27" s="185"/>
      <c r="RSN27" s="185"/>
      <c r="RSO27" s="185"/>
      <c r="RSP27" s="185"/>
      <c r="RSQ27" s="185"/>
      <c r="RSR27" s="185"/>
      <c r="RSS27" s="185"/>
      <c r="RST27" s="185"/>
      <c r="RSU27" s="185"/>
      <c r="RSV27" s="185"/>
      <c r="RSW27" s="185"/>
      <c r="RSX27" s="185"/>
      <c r="RSY27" s="185"/>
      <c r="RSZ27" s="185"/>
      <c r="RTA27" s="185"/>
      <c r="RTB27" s="185"/>
      <c r="RTC27" s="185"/>
      <c r="RTD27" s="185"/>
      <c r="RTE27" s="185"/>
      <c r="RTF27" s="185"/>
      <c r="RTG27" s="185"/>
      <c r="RTH27" s="185"/>
      <c r="RTI27" s="185"/>
      <c r="RTJ27" s="185"/>
      <c r="RTK27" s="185"/>
      <c r="RTL27" s="185"/>
      <c r="RTM27" s="185"/>
      <c r="RTN27" s="185"/>
      <c r="RTO27" s="185"/>
      <c r="RTP27" s="185"/>
      <c r="RTQ27" s="185"/>
      <c r="RTR27" s="185"/>
      <c r="RTS27" s="185"/>
      <c r="RTT27" s="185"/>
      <c r="RTU27" s="185"/>
      <c r="RTV27" s="185"/>
      <c r="RTW27" s="185"/>
      <c r="RTX27" s="185"/>
      <c r="RTY27" s="185"/>
      <c r="RTZ27" s="185"/>
      <c r="RUA27" s="185"/>
      <c r="RUB27" s="185"/>
      <c r="RUC27" s="185"/>
      <c r="RUD27" s="185"/>
      <c r="RUE27" s="185"/>
      <c r="RUF27" s="185"/>
      <c r="RUG27" s="185"/>
      <c r="RUH27" s="185"/>
      <c r="RUI27" s="185"/>
      <c r="RUJ27" s="185"/>
      <c r="RUK27" s="185"/>
      <c r="RUL27" s="185"/>
      <c r="RUM27" s="185"/>
      <c r="RUN27" s="185"/>
      <c r="RUO27" s="185"/>
      <c r="RUP27" s="185"/>
      <c r="RUQ27" s="185"/>
      <c r="RUR27" s="185"/>
      <c r="RUS27" s="185"/>
      <c r="RUT27" s="185"/>
      <c r="RUU27" s="185"/>
      <c r="RUV27" s="185"/>
      <c r="RUW27" s="185"/>
      <c r="RUX27" s="185"/>
      <c r="RUY27" s="185"/>
      <c r="RUZ27" s="185"/>
      <c r="RVA27" s="185"/>
      <c r="RVB27" s="185"/>
      <c r="RVC27" s="185"/>
      <c r="RVD27" s="185"/>
      <c r="RVE27" s="185"/>
      <c r="RVF27" s="185"/>
      <c r="RVG27" s="185"/>
      <c r="RVH27" s="185"/>
      <c r="RVI27" s="185"/>
      <c r="RVJ27" s="185"/>
      <c r="RVK27" s="185"/>
      <c r="RVL27" s="185"/>
      <c r="RVM27" s="185"/>
      <c r="RVN27" s="185"/>
      <c r="RVO27" s="185"/>
      <c r="RVP27" s="185"/>
      <c r="RVQ27" s="185"/>
      <c r="RVR27" s="185"/>
      <c r="RVS27" s="185"/>
      <c r="RVT27" s="185"/>
      <c r="RVU27" s="185"/>
      <c r="RVV27" s="185"/>
      <c r="RVW27" s="185"/>
      <c r="RVX27" s="185"/>
      <c r="RVY27" s="185"/>
      <c r="RVZ27" s="185"/>
      <c r="RWA27" s="185"/>
      <c r="RWB27" s="185"/>
      <c r="RWC27" s="185"/>
      <c r="RWD27" s="185"/>
      <c r="RWE27" s="185"/>
      <c r="RWF27" s="185"/>
      <c r="RWG27" s="185"/>
      <c r="RWH27" s="185"/>
      <c r="RWI27" s="185"/>
      <c r="RWJ27" s="185"/>
      <c r="RWK27" s="185"/>
      <c r="RWL27" s="185"/>
      <c r="RWM27" s="185"/>
      <c r="RWN27" s="185"/>
      <c r="RWO27" s="185"/>
      <c r="RWP27" s="185"/>
      <c r="RWQ27" s="185"/>
      <c r="RWR27" s="185"/>
      <c r="RWS27" s="185"/>
      <c r="RWT27" s="185"/>
      <c r="RWU27" s="185"/>
      <c r="RWV27" s="185"/>
      <c r="RWW27" s="185"/>
      <c r="RWX27" s="185"/>
      <c r="RWY27" s="185"/>
      <c r="RWZ27" s="185"/>
      <c r="RXA27" s="185"/>
      <c r="RXB27" s="185"/>
      <c r="RXC27" s="185"/>
      <c r="RXD27" s="185"/>
      <c r="RXE27" s="185"/>
      <c r="RXF27" s="185"/>
      <c r="RXG27" s="185"/>
      <c r="RXH27" s="185"/>
      <c r="RXI27" s="185"/>
      <c r="RXJ27" s="185"/>
      <c r="RXK27" s="185"/>
      <c r="RXL27" s="185"/>
      <c r="RXM27" s="185"/>
      <c r="RXN27" s="185"/>
      <c r="RXO27" s="185"/>
      <c r="RXP27" s="185"/>
      <c r="RXQ27" s="185"/>
      <c r="RXR27" s="185"/>
      <c r="RXS27" s="185"/>
      <c r="RXT27" s="185"/>
      <c r="RXU27" s="185"/>
      <c r="RXV27" s="185"/>
      <c r="RXW27" s="185"/>
      <c r="RXX27" s="185"/>
      <c r="RXY27" s="185"/>
      <c r="RXZ27" s="185"/>
      <c r="RYA27" s="185"/>
      <c r="RYB27" s="185"/>
      <c r="RYC27" s="185"/>
      <c r="RYD27" s="185"/>
      <c r="RYE27" s="185"/>
      <c r="RYF27" s="185"/>
      <c r="RYG27" s="185"/>
      <c r="RYH27" s="185"/>
      <c r="RYI27" s="185"/>
      <c r="RYJ27" s="185"/>
      <c r="RYK27" s="185"/>
      <c r="RYL27" s="185"/>
      <c r="RYM27" s="185"/>
      <c r="RYN27" s="185"/>
      <c r="RYO27" s="185"/>
      <c r="RYP27" s="185"/>
      <c r="RYQ27" s="185"/>
      <c r="RYR27" s="185"/>
      <c r="RYS27" s="185"/>
      <c r="RYT27" s="185"/>
      <c r="RYU27" s="185"/>
      <c r="RYV27" s="185"/>
      <c r="RYW27" s="185"/>
      <c r="RYX27" s="185"/>
      <c r="RYY27" s="185"/>
      <c r="RYZ27" s="185"/>
      <c r="RZA27" s="185"/>
      <c r="RZB27" s="185"/>
      <c r="RZC27" s="185"/>
      <c r="RZD27" s="185"/>
      <c r="RZE27" s="185"/>
      <c r="RZF27" s="185"/>
      <c r="RZG27" s="185"/>
      <c r="RZH27" s="185"/>
      <c r="RZI27" s="185"/>
      <c r="RZJ27" s="185"/>
      <c r="RZK27" s="185"/>
      <c r="RZL27" s="185"/>
      <c r="RZM27" s="185"/>
      <c r="RZN27" s="185"/>
      <c r="RZO27" s="185"/>
      <c r="RZP27" s="185"/>
      <c r="RZQ27" s="185"/>
      <c r="RZR27" s="185"/>
      <c r="RZS27" s="185"/>
      <c r="RZT27" s="185"/>
      <c r="RZU27" s="185"/>
      <c r="RZV27" s="185"/>
      <c r="RZW27" s="185"/>
      <c r="RZX27" s="185"/>
      <c r="RZY27" s="185"/>
      <c r="RZZ27" s="185"/>
      <c r="SAA27" s="185"/>
      <c r="SAB27" s="185"/>
      <c r="SAC27" s="185"/>
      <c r="SAD27" s="185"/>
      <c r="SAE27" s="185"/>
      <c r="SAF27" s="185"/>
      <c r="SAG27" s="185"/>
      <c r="SAH27" s="185"/>
      <c r="SAI27" s="185"/>
      <c r="SAJ27" s="185"/>
      <c r="SAK27" s="185"/>
      <c r="SAL27" s="185"/>
      <c r="SAM27" s="185"/>
      <c r="SAN27" s="185"/>
      <c r="SAO27" s="185"/>
      <c r="SAP27" s="185"/>
      <c r="SAQ27" s="185"/>
      <c r="SAR27" s="185"/>
      <c r="SAS27" s="185"/>
      <c r="SAT27" s="185"/>
      <c r="SAU27" s="185"/>
      <c r="SAV27" s="185"/>
      <c r="SAW27" s="185"/>
      <c r="SAX27" s="185"/>
      <c r="SAY27" s="185"/>
      <c r="SAZ27" s="185"/>
      <c r="SBA27" s="185"/>
      <c r="SBB27" s="185"/>
      <c r="SBC27" s="185"/>
      <c r="SBD27" s="185"/>
      <c r="SBE27" s="185"/>
      <c r="SBF27" s="185"/>
      <c r="SBG27" s="185"/>
      <c r="SBH27" s="185"/>
      <c r="SBI27" s="185"/>
      <c r="SBJ27" s="185"/>
      <c r="SBK27" s="185"/>
      <c r="SBL27" s="185"/>
      <c r="SBM27" s="185"/>
      <c r="SBN27" s="185"/>
      <c r="SBO27" s="185"/>
      <c r="SBP27" s="185"/>
      <c r="SBQ27" s="185"/>
      <c r="SBR27" s="185"/>
      <c r="SBS27" s="185"/>
      <c r="SBT27" s="185"/>
      <c r="SBU27" s="185"/>
      <c r="SBV27" s="185"/>
      <c r="SBW27" s="185"/>
      <c r="SBX27" s="185"/>
      <c r="SBY27" s="185"/>
      <c r="SBZ27" s="185"/>
      <c r="SCA27" s="185"/>
      <c r="SCB27" s="185"/>
      <c r="SCC27" s="185"/>
      <c r="SCD27" s="185"/>
      <c r="SCE27" s="185"/>
      <c r="SCF27" s="185"/>
      <c r="SCG27" s="185"/>
      <c r="SCH27" s="185"/>
      <c r="SCI27" s="185"/>
      <c r="SCJ27" s="185"/>
      <c r="SCK27" s="185"/>
      <c r="SCL27" s="185"/>
      <c r="SCM27" s="185"/>
      <c r="SCN27" s="185"/>
      <c r="SCO27" s="185"/>
      <c r="SCP27" s="185"/>
      <c r="SCQ27" s="185"/>
      <c r="SCR27" s="185"/>
      <c r="SCS27" s="185"/>
      <c r="SCT27" s="185"/>
      <c r="SCU27" s="185"/>
      <c r="SCV27" s="185"/>
      <c r="SCW27" s="185"/>
      <c r="SCX27" s="185"/>
      <c r="SCY27" s="185"/>
      <c r="SCZ27" s="185"/>
      <c r="SDA27" s="185"/>
      <c r="SDB27" s="185"/>
      <c r="SDC27" s="185"/>
      <c r="SDD27" s="185"/>
      <c r="SDE27" s="185"/>
      <c r="SDF27" s="185"/>
      <c r="SDG27" s="185"/>
      <c r="SDH27" s="185"/>
      <c r="SDI27" s="185"/>
      <c r="SDJ27" s="185"/>
      <c r="SDK27" s="185"/>
      <c r="SDL27" s="185"/>
      <c r="SDM27" s="185"/>
      <c r="SDN27" s="185"/>
      <c r="SDO27" s="185"/>
      <c r="SDP27" s="185"/>
      <c r="SDQ27" s="185"/>
      <c r="SDR27" s="185"/>
      <c r="SDS27" s="185"/>
      <c r="SDT27" s="185"/>
      <c r="SDU27" s="185"/>
      <c r="SDV27" s="185"/>
      <c r="SDW27" s="185"/>
      <c r="SDX27" s="185"/>
      <c r="SDY27" s="185"/>
      <c r="SDZ27" s="185"/>
      <c r="SEA27" s="185"/>
      <c r="SEB27" s="185"/>
      <c r="SEC27" s="185"/>
      <c r="SED27" s="185"/>
      <c r="SEE27" s="185"/>
      <c r="SEF27" s="185"/>
      <c r="SEG27" s="185"/>
      <c r="SEH27" s="185"/>
      <c r="SEI27" s="185"/>
      <c r="SEJ27" s="185"/>
      <c r="SEK27" s="185"/>
      <c r="SEL27" s="185"/>
      <c r="SEM27" s="185"/>
      <c r="SEN27" s="185"/>
      <c r="SEO27" s="185"/>
      <c r="SEP27" s="185"/>
      <c r="SEQ27" s="185"/>
      <c r="SER27" s="185"/>
      <c r="SES27" s="185"/>
      <c r="SET27" s="185"/>
      <c r="SEU27" s="185"/>
      <c r="SEV27" s="185"/>
      <c r="SEW27" s="185"/>
      <c r="SEX27" s="185"/>
      <c r="SEY27" s="185"/>
      <c r="SEZ27" s="185"/>
      <c r="SFA27" s="185"/>
      <c r="SFB27" s="185"/>
      <c r="SFC27" s="185"/>
      <c r="SFD27" s="185"/>
      <c r="SFE27" s="185"/>
      <c r="SFF27" s="185"/>
      <c r="SFG27" s="185"/>
      <c r="SFH27" s="185"/>
      <c r="SFI27" s="185"/>
      <c r="SFJ27" s="185"/>
      <c r="SFK27" s="185"/>
      <c r="SFL27" s="185"/>
      <c r="SFM27" s="185"/>
      <c r="SFN27" s="185"/>
      <c r="SFO27" s="185"/>
      <c r="SFP27" s="185"/>
      <c r="SFQ27" s="185"/>
      <c r="SFR27" s="185"/>
      <c r="SFS27" s="185"/>
      <c r="SFT27" s="185"/>
      <c r="SFU27" s="185"/>
      <c r="SFV27" s="185"/>
      <c r="SFW27" s="185"/>
      <c r="SFX27" s="185"/>
      <c r="SFY27" s="185"/>
      <c r="SFZ27" s="185"/>
      <c r="SGA27" s="185"/>
      <c r="SGB27" s="185"/>
      <c r="SGC27" s="185"/>
      <c r="SGD27" s="185"/>
      <c r="SGE27" s="185"/>
      <c r="SGF27" s="185"/>
      <c r="SGG27" s="185"/>
      <c r="SGH27" s="185"/>
      <c r="SGI27" s="185"/>
      <c r="SGJ27" s="185"/>
      <c r="SGK27" s="185"/>
      <c r="SGL27" s="185"/>
      <c r="SGM27" s="185"/>
      <c r="SGN27" s="185"/>
      <c r="SGO27" s="185"/>
      <c r="SGP27" s="185"/>
      <c r="SGQ27" s="185"/>
      <c r="SGR27" s="185"/>
      <c r="SGS27" s="185"/>
      <c r="SGT27" s="185"/>
      <c r="SGU27" s="185"/>
      <c r="SGV27" s="185"/>
      <c r="SGW27" s="185"/>
      <c r="SGX27" s="185"/>
      <c r="SGY27" s="185"/>
      <c r="SGZ27" s="185"/>
      <c r="SHA27" s="185"/>
      <c r="SHB27" s="185"/>
      <c r="SHC27" s="185"/>
      <c r="SHD27" s="185"/>
      <c r="SHE27" s="185"/>
      <c r="SHF27" s="185"/>
      <c r="SHG27" s="185"/>
      <c r="SHH27" s="185"/>
      <c r="SHI27" s="185"/>
      <c r="SHJ27" s="185"/>
      <c r="SHK27" s="185"/>
      <c r="SHL27" s="185"/>
      <c r="SHM27" s="185"/>
      <c r="SHN27" s="185"/>
      <c r="SHO27" s="185"/>
      <c r="SHP27" s="185"/>
      <c r="SHQ27" s="185"/>
      <c r="SHR27" s="185"/>
      <c r="SHS27" s="185"/>
      <c r="SHT27" s="185"/>
      <c r="SHU27" s="185"/>
      <c r="SHV27" s="185"/>
      <c r="SHW27" s="185"/>
      <c r="SHX27" s="185"/>
      <c r="SHY27" s="185"/>
      <c r="SHZ27" s="185"/>
      <c r="SIA27" s="185"/>
      <c r="SIB27" s="185"/>
      <c r="SIC27" s="185"/>
      <c r="SID27" s="185"/>
      <c r="SIE27" s="185"/>
      <c r="SIF27" s="185"/>
      <c r="SIG27" s="185"/>
      <c r="SIH27" s="185"/>
      <c r="SII27" s="185"/>
      <c r="SIJ27" s="185"/>
      <c r="SIK27" s="185"/>
      <c r="SIL27" s="185"/>
      <c r="SIM27" s="185"/>
      <c r="SIN27" s="185"/>
      <c r="SIO27" s="185"/>
      <c r="SIP27" s="185"/>
      <c r="SIQ27" s="185"/>
      <c r="SIR27" s="185"/>
      <c r="SIS27" s="185"/>
      <c r="SIT27" s="185"/>
      <c r="SIU27" s="185"/>
      <c r="SIV27" s="185"/>
      <c r="SIW27" s="185"/>
      <c r="SIX27" s="185"/>
      <c r="SIY27" s="185"/>
      <c r="SIZ27" s="185"/>
      <c r="SJA27" s="185"/>
      <c r="SJB27" s="185"/>
      <c r="SJC27" s="185"/>
      <c r="SJD27" s="185"/>
      <c r="SJE27" s="185"/>
      <c r="SJF27" s="185"/>
      <c r="SJG27" s="185"/>
      <c r="SJH27" s="185"/>
      <c r="SJI27" s="185"/>
      <c r="SJJ27" s="185"/>
      <c r="SJK27" s="185"/>
      <c r="SJL27" s="185"/>
      <c r="SJM27" s="185"/>
      <c r="SJN27" s="185"/>
      <c r="SJO27" s="185"/>
      <c r="SJP27" s="185"/>
      <c r="SJQ27" s="185"/>
      <c r="SJR27" s="185"/>
      <c r="SJS27" s="185"/>
      <c r="SJT27" s="185"/>
      <c r="SJU27" s="185"/>
      <c r="SJV27" s="185"/>
      <c r="SJW27" s="185"/>
      <c r="SJX27" s="185"/>
      <c r="SJY27" s="185"/>
      <c r="SJZ27" s="185"/>
      <c r="SKA27" s="185"/>
      <c r="SKB27" s="185"/>
      <c r="SKC27" s="185"/>
      <c r="SKD27" s="185"/>
      <c r="SKE27" s="185"/>
      <c r="SKF27" s="185"/>
      <c r="SKG27" s="185"/>
      <c r="SKH27" s="185"/>
      <c r="SKI27" s="185"/>
      <c r="SKJ27" s="185"/>
      <c r="SKK27" s="185"/>
      <c r="SKL27" s="185"/>
      <c r="SKM27" s="185"/>
      <c r="SKN27" s="185"/>
      <c r="SKO27" s="185"/>
      <c r="SKP27" s="185"/>
      <c r="SKQ27" s="185"/>
      <c r="SKR27" s="185"/>
      <c r="SKS27" s="185"/>
      <c r="SKT27" s="185"/>
      <c r="SKU27" s="185"/>
      <c r="SKV27" s="185"/>
      <c r="SKW27" s="185"/>
      <c r="SKX27" s="185"/>
      <c r="SKY27" s="185"/>
      <c r="SKZ27" s="185"/>
      <c r="SLA27" s="185"/>
      <c r="SLB27" s="185"/>
      <c r="SLC27" s="185"/>
      <c r="SLD27" s="185"/>
      <c r="SLE27" s="185"/>
      <c r="SLF27" s="185"/>
      <c r="SLG27" s="185"/>
      <c r="SLH27" s="185"/>
      <c r="SLI27" s="185"/>
      <c r="SLJ27" s="185"/>
      <c r="SLK27" s="185"/>
      <c r="SLL27" s="185"/>
      <c r="SLM27" s="185"/>
      <c r="SLN27" s="185"/>
      <c r="SLO27" s="185"/>
      <c r="SLP27" s="185"/>
      <c r="SLQ27" s="185"/>
      <c r="SLR27" s="185"/>
      <c r="SLS27" s="185"/>
      <c r="SLT27" s="185"/>
      <c r="SLU27" s="185"/>
      <c r="SLV27" s="185"/>
      <c r="SLW27" s="185"/>
      <c r="SLX27" s="185"/>
      <c r="SLY27" s="185"/>
      <c r="SLZ27" s="185"/>
      <c r="SMA27" s="185"/>
      <c r="SMB27" s="185"/>
      <c r="SMC27" s="185"/>
      <c r="SMD27" s="185"/>
      <c r="SME27" s="185"/>
      <c r="SMF27" s="185"/>
      <c r="SMG27" s="185"/>
      <c r="SMH27" s="185"/>
      <c r="SMI27" s="185"/>
      <c r="SMJ27" s="185"/>
      <c r="SMK27" s="185"/>
      <c r="SML27" s="185"/>
      <c r="SMM27" s="185"/>
      <c r="SMN27" s="185"/>
      <c r="SMO27" s="185"/>
      <c r="SMP27" s="185"/>
      <c r="SMQ27" s="185"/>
      <c r="SMR27" s="185"/>
      <c r="SMS27" s="185"/>
      <c r="SMT27" s="185"/>
      <c r="SMU27" s="185"/>
      <c r="SMV27" s="185"/>
      <c r="SMW27" s="185"/>
      <c r="SMX27" s="185"/>
      <c r="SMY27" s="185"/>
      <c r="SMZ27" s="185"/>
      <c r="SNA27" s="185"/>
      <c r="SNB27" s="185"/>
      <c r="SNC27" s="185"/>
      <c r="SND27" s="185"/>
      <c r="SNE27" s="185"/>
      <c r="SNF27" s="185"/>
      <c r="SNG27" s="185"/>
      <c r="SNH27" s="185"/>
      <c r="SNI27" s="185"/>
      <c r="SNJ27" s="185"/>
      <c r="SNK27" s="185"/>
      <c r="SNL27" s="185"/>
      <c r="SNM27" s="185"/>
      <c r="SNN27" s="185"/>
      <c r="SNO27" s="185"/>
      <c r="SNP27" s="185"/>
      <c r="SNQ27" s="185"/>
      <c r="SNR27" s="185"/>
      <c r="SNS27" s="185"/>
      <c r="SNT27" s="185"/>
      <c r="SNU27" s="185"/>
      <c r="SNV27" s="185"/>
      <c r="SNW27" s="185"/>
      <c r="SNX27" s="185"/>
      <c r="SNY27" s="185"/>
      <c r="SNZ27" s="185"/>
      <c r="SOA27" s="185"/>
      <c r="SOB27" s="185"/>
      <c r="SOC27" s="185"/>
      <c r="SOD27" s="185"/>
      <c r="SOE27" s="185"/>
      <c r="SOF27" s="185"/>
      <c r="SOG27" s="185"/>
      <c r="SOH27" s="185"/>
      <c r="SOI27" s="185"/>
      <c r="SOJ27" s="185"/>
      <c r="SOK27" s="185"/>
      <c r="SOL27" s="185"/>
      <c r="SOM27" s="185"/>
      <c r="SON27" s="185"/>
      <c r="SOO27" s="185"/>
      <c r="SOP27" s="185"/>
      <c r="SOQ27" s="185"/>
      <c r="SOR27" s="185"/>
      <c r="SOS27" s="185"/>
      <c r="SOT27" s="185"/>
      <c r="SOU27" s="185"/>
      <c r="SOV27" s="185"/>
      <c r="SOW27" s="185"/>
      <c r="SOX27" s="185"/>
      <c r="SOY27" s="185"/>
      <c r="SOZ27" s="185"/>
      <c r="SPA27" s="185"/>
      <c r="SPB27" s="185"/>
      <c r="SPC27" s="185"/>
      <c r="SPD27" s="185"/>
      <c r="SPE27" s="185"/>
      <c r="SPF27" s="185"/>
      <c r="SPG27" s="185"/>
      <c r="SPH27" s="185"/>
      <c r="SPI27" s="185"/>
      <c r="SPJ27" s="185"/>
      <c r="SPK27" s="185"/>
      <c r="SPL27" s="185"/>
      <c r="SPM27" s="185"/>
      <c r="SPN27" s="185"/>
      <c r="SPO27" s="185"/>
      <c r="SPP27" s="185"/>
      <c r="SPQ27" s="185"/>
      <c r="SPR27" s="185"/>
      <c r="SPS27" s="185"/>
      <c r="SPT27" s="185"/>
      <c r="SPU27" s="185"/>
      <c r="SPV27" s="185"/>
      <c r="SPW27" s="185"/>
      <c r="SPX27" s="185"/>
      <c r="SPY27" s="185"/>
      <c r="SPZ27" s="185"/>
      <c r="SQA27" s="185"/>
      <c r="SQB27" s="185"/>
      <c r="SQC27" s="185"/>
      <c r="SQD27" s="185"/>
      <c r="SQE27" s="185"/>
      <c r="SQF27" s="185"/>
      <c r="SQG27" s="185"/>
      <c r="SQH27" s="185"/>
      <c r="SQI27" s="185"/>
      <c r="SQJ27" s="185"/>
      <c r="SQK27" s="185"/>
      <c r="SQL27" s="185"/>
      <c r="SQM27" s="185"/>
      <c r="SQN27" s="185"/>
      <c r="SQO27" s="185"/>
      <c r="SQP27" s="185"/>
      <c r="SQQ27" s="185"/>
      <c r="SQR27" s="185"/>
      <c r="SQS27" s="185"/>
      <c r="SQT27" s="185"/>
      <c r="SQU27" s="185"/>
      <c r="SQV27" s="185"/>
      <c r="SQW27" s="185"/>
      <c r="SQX27" s="185"/>
      <c r="SQY27" s="185"/>
      <c r="SQZ27" s="185"/>
      <c r="SRA27" s="185"/>
      <c r="SRB27" s="185"/>
      <c r="SRC27" s="185"/>
      <c r="SRD27" s="185"/>
      <c r="SRE27" s="185"/>
      <c r="SRF27" s="185"/>
      <c r="SRG27" s="185"/>
      <c r="SRH27" s="185"/>
      <c r="SRI27" s="185"/>
      <c r="SRJ27" s="185"/>
      <c r="SRK27" s="185"/>
      <c r="SRL27" s="185"/>
      <c r="SRM27" s="185"/>
      <c r="SRN27" s="185"/>
      <c r="SRO27" s="185"/>
      <c r="SRP27" s="185"/>
      <c r="SRQ27" s="185"/>
      <c r="SRR27" s="185"/>
      <c r="SRS27" s="185"/>
      <c r="SRT27" s="185"/>
      <c r="SRU27" s="185"/>
      <c r="SRV27" s="185"/>
      <c r="SRW27" s="185"/>
      <c r="SRX27" s="185"/>
      <c r="SRY27" s="185"/>
      <c r="SRZ27" s="185"/>
      <c r="SSA27" s="185"/>
      <c r="SSB27" s="185"/>
      <c r="SSC27" s="185"/>
      <c r="SSD27" s="185"/>
      <c r="SSE27" s="185"/>
      <c r="SSF27" s="185"/>
      <c r="SSG27" s="185"/>
      <c r="SSH27" s="185"/>
      <c r="SSI27" s="185"/>
      <c r="SSJ27" s="185"/>
      <c r="SSK27" s="185"/>
      <c r="SSL27" s="185"/>
      <c r="SSM27" s="185"/>
      <c r="SSN27" s="185"/>
      <c r="SSO27" s="185"/>
      <c r="SSP27" s="185"/>
      <c r="SSQ27" s="185"/>
      <c r="SSR27" s="185"/>
      <c r="SSS27" s="185"/>
      <c r="SST27" s="185"/>
      <c r="SSU27" s="185"/>
      <c r="SSV27" s="185"/>
      <c r="SSW27" s="185"/>
      <c r="SSX27" s="185"/>
      <c r="SSY27" s="185"/>
      <c r="SSZ27" s="185"/>
      <c r="STA27" s="185"/>
      <c r="STB27" s="185"/>
      <c r="STC27" s="185"/>
      <c r="STD27" s="185"/>
      <c r="STE27" s="185"/>
      <c r="STF27" s="185"/>
      <c r="STG27" s="185"/>
      <c r="STH27" s="185"/>
      <c r="STI27" s="185"/>
      <c r="STJ27" s="185"/>
      <c r="STK27" s="185"/>
      <c r="STL27" s="185"/>
      <c r="STM27" s="185"/>
      <c r="STN27" s="185"/>
      <c r="STO27" s="185"/>
      <c r="STP27" s="185"/>
      <c r="STQ27" s="185"/>
      <c r="STR27" s="185"/>
      <c r="STS27" s="185"/>
      <c r="STT27" s="185"/>
      <c r="STU27" s="185"/>
      <c r="STV27" s="185"/>
      <c r="STW27" s="185"/>
      <c r="STX27" s="185"/>
      <c r="STY27" s="185"/>
      <c r="STZ27" s="185"/>
      <c r="SUA27" s="185"/>
      <c r="SUB27" s="185"/>
      <c r="SUC27" s="185"/>
      <c r="SUD27" s="185"/>
      <c r="SUE27" s="185"/>
      <c r="SUF27" s="185"/>
      <c r="SUG27" s="185"/>
      <c r="SUH27" s="185"/>
      <c r="SUI27" s="185"/>
      <c r="SUJ27" s="185"/>
      <c r="SUK27" s="185"/>
      <c r="SUL27" s="185"/>
      <c r="SUM27" s="185"/>
      <c r="SUN27" s="185"/>
      <c r="SUO27" s="185"/>
      <c r="SUP27" s="185"/>
      <c r="SUQ27" s="185"/>
      <c r="SUR27" s="185"/>
      <c r="SUS27" s="185"/>
      <c r="SUT27" s="185"/>
      <c r="SUU27" s="185"/>
      <c r="SUV27" s="185"/>
      <c r="SUW27" s="185"/>
      <c r="SUX27" s="185"/>
      <c r="SUY27" s="185"/>
      <c r="SUZ27" s="185"/>
      <c r="SVA27" s="185"/>
      <c r="SVB27" s="185"/>
      <c r="SVC27" s="185"/>
      <c r="SVD27" s="185"/>
      <c r="SVE27" s="185"/>
      <c r="SVF27" s="185"/>
      <c r="SVG27" s="185"/>
      <c r="SVH27" s="185"/>
      <c r="SVI27" s="185"/>
      <c r="SVJ27" s="185"/>
      <c r="SVK27" s="185"/>
      <c r="SVL27" s="185"/>
      <c r="SVM27" s="185"/>
      <c r="SVN27" s="185"/>
      <c r="SVO27" s="185"/>
      <c r="SVP27" s="185"/>
      <c r="SVQ27" s="185"/>
      <c r="SVR27" s="185"/>
      <c r="SVS27" s="185"/>
      <c r="SVT27" s="185"/>
      <c r="SVU27" s="185"/>
      <c r="SVV27" s="185"/>
      <c r="SVW27" s="185"/>
      <c r="SVX27" s="185"/>
      <c r="SVY27" s="185"/>
      <c r="SVZ27" s="185"/>
      <c r="SWA27" s="185"/>
      <c r="SWB27" s="185"/>
      <c r="SWC27" s="185"/>
      <c r="SWD27" s="185"/>
      <c r="SWE27" s="185"/>
      <c r="SWF27" s="185"/>
      <c r="SWG27" s="185"/>
      <c r="SWH27" s="185"/>
      <c r="SWI27" s="185"/>
      <c r="SWJ27" s="185"/>
      <c r="SWK27" s="185"/>
      <c r="SWL27" s="185"/>
      <c r="SWM27" s="185"/>
      <c r="SWN27" s="185"/>
      <c r="SWO27" s="185"/>
      <c r="SWP27" s="185"/>
      <c r="SWQ27" s="185"/>
      <c r="SWR27" s="185"/>
      <c r="SWS27" s="185"/>
      <c r="SWT27" s="185"/>
      <c r="SWU27" s="185"/>
      <c r="SWV27" s="185"/>
      <c r="SWW27" s="185"/>
      <c r="SWX27" s="185"/>
      <c r="SWY27" s="185"/>
      <c r="SWZ27" s="185"/>
      <c r="SXA27" s="185"/>
      <c r="SXB27" s="185"/>
      <c r="SXC27" s="185"/>
      <c r="SXD27" s="185"/>
      <c r="SXE27" s="185"/>
      <c r="SXF27" s="185"/>
      <c r="SXG27" s="185"/>
      <c r="SXH27" s="185"/>
      <c r="SXI27" s="185"/>
      <c r="SXJ27" s="185"/>
      <c r="SXK27" s="185"/>
      <c r="SXL27" s="185"/>
      <c r="SXM27" s="185"/>
      <c r="SXN27" s="185"/>
      <c r="SXO27" s="185"/>
      <c r="SXP27" s="185"/>
      <c r="SXQ27" s="185"/>
      <c r="SXR27" s="185"/>
      <c r="SXS27" s="185"/>
      <c r="SXT27" s="185"/>
      <c r="SXU27" s="185"/>
      <c r="SXV27" s="185"/>
      <c r="SXW27" s="185"/>
      <c r="SXX27" s="185"/>
      <c r="SXY27" s="185"/>
      <c r="SXZ27" s="185"/>
      <c r="SYA27" s="185"/>
      <c r="SYB27" s="185"/>
      <c r="SYC27" s="185"/>
      <c r="SYD27" s="185"/>
      <c r="SYE27" s="185"/>
      <c r="SYF27" s="185"/>
      <c r="SYG27" s="185"/>
      <c r="SYH27" s="185"/>
      <c r="SYI27" s="185"/>
      <c r="SYJ27" s="185"/>
      <c r="SYK27" s="185"/>
      <c r="SYL27" s="185"/>
      <c r="SYM27" s="185"/>
      <c r="SYN27" s="185"/>
      <c r="SYO27" s="185"/>
      <c r="SYP27" s="185"/>
      <c r="SYQ27" s="185"/>
      <c r="SYR27" s="185"/>
      <c r="SYS27" s="185"/>
      <c r="SYT27" s="185"/>
      <c r="SYU27" s="185"/>
      <c r="SYV27" s="185"/>
      <c r="SYW27" s="185"/>
      <c r="SYX27" s="185"/>
      <c r="SYY27" s="185"/>
      <c r="SYZ27" s="185"/>
      <c r="SZA27" s="185"/>
      <c r="SZB27" s="185"/>
      <c r="SZC27" s="185"/>
      <c r="SZD27" s="185"/>
      <c r="SZE27" s="185"/>
      <c r="SZF27" s="185"/>
      <c r="SZG27" s="185"/>
      <c r="SZH27" s="185"/>
      <c r="SZI27" s="185"/>
      <c r="SZJ27" s="185"/>
      <c r="SZK27" s="185"/>
      <c r="SZL27" s="185"/>
      <c r="SZM27" s="185"/>
      <c r="SZN27" s="185"/>
      <c r="SZO27" s="185"/>
      <c r="SZP27" s="185"/>
      <c r="SZQ27" s="185"/>
      <c r="SZR27" s="185"/>
      <c r="SZS27" s="185"/>
      <c r="SZT27" s="185"/>
      <c r="SZU27" s="185"/>
      <c r="SZV27" s="185"/>
      <c r="SZW27" s="185"/>
      <c r="SZX27" s="185"/>
      <c r="SZY27" s="185"/>
      <c r="SZZ27" s="185"/>
      <c r="TAA27" s="185"/>
      <c r="TAB27" s="185"/>
      <c r="TAC27" s="185"/>
      <c r="TAD27" s="185"/>
      <c r="TAE27" s="185"/>
      <c r="TAF27" s="185"/>
      <c r="TAG27" s="185"/>
      <c r="TAH27" s="185"/>
      <c r="TAI27" s="185"/>
      <c r="TAJ27" s="185"/>
      <c r="TAK27" s="185"/>
      <c r="TAL27" s="185"/>
      <c r="TAM27" s="185"/>
      <c r="TAN27" s="185"/>
      <c r="TAO27" s="185"/>
      <c r="TAP27" s="185"/>
      <c r="TAQ27" s="185"/>
      <c r="TAR27" s="185"/>
      <c r="TAS27" s="185"/>
      <c r="TAT27" s="185"/>
      <c r="TAU27" s="185"/>
      <c r="TAV27" s="185"/>
      <c r="TAW27" s="185"/>
      <c r="TAX27" s="185"/>
      <c r="TAY27" s="185"/>
      <c r="TAZ27" s="185"/>
      <c r="TBA27" s="185"/>
      <c r="TBB27" s="185"/>
      <c r="TBC27" s="185"/>
      <c r="TBD27" s="185"/>
      <c r="TBE27" s="185"/>
      <c r="TBF27" s="185"/>
      <c r="TBG27" s="185"/>
      <c r="TBH27" s="185"/>
      <c r="TBI27" s="185"/>
      <c r="TBJ27" s="185"/>
      <c r="TBK27" s="185"/>
      <c r="TBL27" s="185"/>
      <c r="TBM27" s="185"/>
      <c r="TBN27" s="185"/>
      <c r="TBO27" s="185"/>
      <c r="TBP27" s="185"/>
      <c r="TBQ27" s="185"/>
      <c r="TBR27" s="185"/>
      <c r="TBS27" s="185"/>
      <c r="TBT27" s="185"/>
      <c r="TBU27" s="185"/>
      <c r="TBV27" s="185"/>
      <c r="TBW27" s="185"/>
      <c r="TBX27" s="185"/>
      <c r="TBY27" s="185"/>
      <c r="TBZ27" s="185"/>
      <c r="TCA27" s="185"/>
      <c r="TCB27" s="185"/>
      <c r="TCC27" s="185"/>
      <c r="TCD27" s="185"/>
      <c r="TCE27" s="185"/>
      <c r="TCF27" s="185"/>
      <c r="TCG27" s="185"/>
      <c r="TCH27" s="185"/>
      <c r="TCI27" s="185"/>
      <c r="TCJ27" s="185"/>
      <c r="TCK27" s="185"/>
      <c r="TCL27" s="185"/>
      <c r="TCM27" s="185"/>
      <c r="TCN27" s="185"/>
      <c r="TCO27" s="185"/>
      <c r="TCP27" s="185"/>
      <c r="TCQ27" s="185"/>
      <c r="TCR27" s="185"/>
      <c r="TCS27" s="185"/>
      <c r="TCT27" s="185"/>
      <c r="TCU27" s="185"/>
      <c r="TCV27" s="185"/>
      <c r="TCW27" s="185"/>
      <c r="TCX27" s="185"/>
      <c r="TCY27" s="185"/>
      <c r="TCZ27" s="185"/>
      <c r="TDA27" s="185"/>
      <c r="TDB27" s="185"/>
      <c r="TDC27" s="185"/>
      <c r="TDD27" s="185"/>
      <c r="TDE27" s="185"/>
      <c r="TDF27" s="185"/>
      <c r="TDG27" s="185"/>
      <c r="TDH27" s="185"/>
      <c r="TDI27" s="185"/>
      <c r="TDJ27" s="185"/>
      <c r="TDK27" s="185"/>
      <c r="TDL27" s="185"/>
      <c r="TDM27" s="185"/>
      <c r="TDN27" s="185"/>
      <c r="TDO27" s="185"/>
      <c r="TDP27" s="185"/>
      <c r="TDQ27" s="185"/>
      <c r="TDR27" s="185"/>
      <c r="TDS27" s="185"/>
      <c r="TDT27" s="185"/>
      <c r="TDU27" s="185"/>
      <c r="TDV27" s="185"/>
      <c r="TDW27" s="185"/>
      <c r="TDX27" s="185"/>
      <c r="TDY27" s="185"/>
      <c r="TDZ27" s="185"/>
      <c r="TEA27" s="185"/>
      <c r="TEB27" s="185"/>
      <c r="TEC27" s="185"/>
      <c r="TED27" s="185"/>
      <c r="TEE27" s="185"/>
      <c r="TEF27" s="185"/>
      <c r="TEG27" s="185"/>
      <c r="TEH27" s="185"/>
      <c r="TEI27" s="185"/>
      <c r="TEJ27" s="185"/>
      <c r="TEK27" s="185"/>
      <c r="TEL27" s="185"/>
      <c r="TEM27" s="185"/>
      <c r="TEN27" s="185"/>
      <c r="TEO27" s="185"/>
      <c r="TEP27" s="185"/>
      <c r="TEQ27" s="185"/>
      <c r="TER27" s="185"/>
      <c r="TES27" s="185"/>
      <c r="TET27" s="185"/>
      <c r="TEU27" s="185"/>
      <c r="TEV27" s="185"/>
      <c r="TEW27" s="185"/>
      <c r="TEX27" s="185"/>
      <c r="TEY27" s="185"/>
      <c r="TEZ27" s="185"/>
      <c r="TFA27" s="185"/>
      <c r="TFB27" s="185"/>
      <c r="TFC27" s="185"/>
      <c r="TFD27" s="185"/>
      <c r="TFE27" s="185"/>
      <c r="TFF27" s="185"/>
      <c r="TFG27" s="185"/>
      <c r="TFH27" s="185"/>
      <c r="TFI27" s="185"/>
      <c r="TFJ27" s="185"/>
      <c r="TFK27" s="185"/>
      <c r="TFL27" s="185"/>
      <c r="TFM27" s="185"/>
      <c r="TFN27" s="185"/>
      <c r="TFO27" s="185"/>
      <c r="TFP27" s="185"/>
      <c r="TFQ27" s="185"/>
      <c r="TFR27" s="185"/>
      <c r="TFS27" s="185"/>
      <c r="TFT27" s="185"/>
      <c r="TFU27" s="185"/>
      <c r="TFV27" s="185"/>
      <c r="TFW27" s="185"/>
      <c r="TFX27" s="185"/>
      <c r="TFY27" s="185"/>
      <c r="TFZ27" s="185"/>
      <c r="TGA27" s="185"/>
      <c r="TGB27" s="185"/>
      <c r="TGC27" s="185"/>
      <c r="TGD27" s="185"/>
      <c r="TGE27" s="185"/>
      <c r="TGF27" s="185"/>
      <c r="TGG27" s="185"/>
      <c r="TGH27" s="185"/>
      <c r="TGI27" s="185"/>
      <c r="TGJ27" s="185"/>
      <c r="TGK27" s="185"/>
      <c r="TGL27" s="185"/>
      <c r="TGM27" s="185"/>
      <c r="TGN27" s="185"/>
      <c r="TGO27" s="185"/>
      <c r="TGP27" s="185"/>
      <c r="TGQ27" s="185"/>
      <c r="TGR27" s="185"/>
      <c r="TGS27" s="185"/>
      <c r="TGT27" s="185"/>
      <c r="TGU27" s="185"/>
      <c r="TGV27" s="185"/>
      <c r="TGW27" s="185"/>
      <c r="TGX27" s="185"/>
      <c r="TGY27" s="185"/>
      <c r="TGZ27" s="185"/>
      <c r="THA27" s="185"/>
      <c r="THB27" s="185"/>
      <c r="THC27" s="185"/>
      <c r="THD27" s="185"/>
      <c r="THE27" s="185"/>
      <c r="THF27" s="185"/>
      <c r="THG27" s="185"/>
      <c r="THH27" s="185"/>
      <c r="THI27" s="185"/>
      <c r="THJ27" s="185"/>
      <c r="THK27" s="185"/>
      <c r="THL27" s="185"/>
      <c r="THM27" s="185"/>
      <c r="THN27" s="185"/>
      <c r="THO27" s="185"/>
      <c r="THP27" s="185"/>
      <c r="THQ27" s="185"/>
      <c r="THR27" s="185"/>
      <c r="THS27" s="185"/>
      <c r="THT27" s="185"/>
      <c r="THU27" s="185"/>
      <c r="THV27" s="185"/>
      <c r="THW27" s="185"/>
      <c r="THX27" s="185"/>
      <c r="THY27" s="185"/>
      <c r="THZ27" s="185"/>
      <c r="TIA27" s="185"/>
      <c r="TIB27" s="185"/>
      <c r="TIC27" s="185"/>
      <c r="TID27" s="185"/>
      <c r="TIE27" s="185"/>
      <c r="TIF27" s="185"/>
      <c r="TIG27" s="185"/>
      <c r="TIH27" s="185"/>
      <c r="TII27" s="185"/>
      <c r="TIJ27" s="185"/>
      <c r="TIK27" s="185"/>
      <c r="TIL27" s="185"/>
      <c r="TIM27" s="185"/>
      <c r="TIN27" s="185"/>
      <c r="TIO27" s="185"/>
      <c r="TIP27" s="185"/>
      <c r="TIQ27" s="185"/>
      <c r="TIR27" s="185"/>
      <c r="TIS27" s="185"/>
      <c r="TIT27" s="185"/>
      <c r="TIU27" s="185"/>
      <c r="TIV27" s="185"/>
      <c r="TIW27" s="185"/>
      <c r="TIX27" s="185"/>
      <c r="TIY27" s="185"/>
      <c r="TIZ27" s="185"/>
      <c r="TJA27" s="185"/>
      <c r="TJB27" s="185"/>
      <c r="TJC27" s="185"/>
      <c r="TJD27" s="185"/>
      <c r="TJE27" s="185"/>
      <c r="TJF27" s="185"/>
      <c r="TJG27" s="185"/>
      <c r="TJH27" s="185"/>
      <c r="TJI27" s="185"/>
      <c r="TJJ27" s="185"/>
      <c r="TJK27" s="185"/>
      <c r="TJL27" s="185"/>
      <c r="TJM27" s="185"/>
      <c r="TJN27" s="185"/>
      <c r="TJO27" s="185"/>
      <c r="TJP27" s="185"/>
      <c r="TJQ27" s="185"/>
      <c r="TJR27" s="185"/>
      <c r="TJS27" s="185"/>
      <c r="TJT27" s="185"/>
      <c r="TJU27" s="185"/>
      <c r="TJV27" s="185"/>
      <c r="TJW27" s="185"/>
      <c r="TJX27" s="185"/>
      <c r="TJY27" s="185"/>
      <c r="TJZ27" s="185"/>
      <c r="TKA27" s="185"/>
      <c r="TKB27" s="185"/>
      <c r="TKC27" s="185"/>
      <c r="TKD27" s="185"/>
      <c r="TKE27" s="185"/>
      <c r="TKF27" s="185"/>
      <c r="TKG27" s="185"/>
      <c r="TKH27" s="185"/>
      <c r="TKI27" s="185"/>
      <c r="TKJ27" s="185"/>
      <c r="TKK27" s="185"/>
      <c r="TKL27" s="185"/>
      <c r="TKM27" s="185"/>
      <c r="TKN27" s="185"/>
      <c r="TKO27" s="185"/>
      <c r="TKP27" s="185"/>
      <c r="TKQ27" s="185"/>
      <c r="TKR27" s="185"/>
      <c r="TKS27" s="185"/>
      <c r="TKT27" s="185"/>
      <c r="TKU27" s="185"/>
      <c r="TKV27" s="185"/>
      <c r="TKW27" s="185"/>
      <c r="TKX27" s="185"/>
      <c r="TKY27" s="185"/>
      <c r="TKZ27" s="185"/>
      <c r="TLA27" s="185"/>
      <c r="TLB27" s="185"/>
      <c r="TLC27" s="185"/>
      <c r="TLD27" s="185"/>
      <c r="TLE27" s="185"/>
      <c r="TLF27" s="185"/>
      <c r="TLG27" s="185"/>
      <c r="TLH27" s="185"/>
      <c r="TLI27" s="185"/>
      <c r="TLJ27" s="185"/>
      <c r="TLK27" s="185"/>
      <c r="TLL27" s="185"/>
      <c r="TLM27" s="185"/>
      <c r="TLN27" s="185"/>
      <c r="TLO27" s="185"/>
      <c r="TLP27" s="185"/>
      <c r="TLQ27" s="185"/>
      <c r="TLR27" s="185"/>
      <c r="TLS27" s="185"/>
      <c r="TLT27" s="185"/>
      <c r="TLU27" s="185"/>
      <c r="TLV27" s="185"/>
      <c r="TLW27" s="185"/>
      <c r="TLX27" s="185"/>
      <c r="TLY27" s="185"/>
      <c r="TLZ27" s="185"/>
      <c r="TMA27" s="185"/>
      <c r="TMB27" s="185"/>
      <c r="TMC27" s="185"/>
      <c r="TMD27" s="185"/>
      <c r="TME27" s="185"/>
      <c r="TMF27" s="185"/>
      <c r="TMG27" s="185"/>
      <c r="TMH27" s="185"/>
      <c r="TMI27" s="185"/>
      <c r="TMJ27" s="185"/>
      <c r="TMK27" s="185"/>
      <c r="TML27" s="185"/>
      <c r="TMM27" s="185"/>
      <c r="TMN27" s="185"/>
      <c r="TMO27" s="185"/>
      <c r="TMP27" s="185"/>
      <c r="TMQ27" s="185"/>
      <c r="TMR27" s="185"/>
      <c r="TMS27" s="185"/>
      <c r="TMT27" s="185"/>
      <c r="TMU27" s="185"/>
      <c r="TMV27" s="185"/>
      <c r="TMW27" s="185"/>
      <c r="TMX27" s="185"/>
      <c r="TMY27" s="185"/>
      <c r="TMZ27" s="185"/>
      <c r="TNA27" s="185"/>
      <c r="TNB27" s="185"/>
      <c r="TNC27" s="185"/>
      <c r="TND27" s="185"/>
      <c r="TNE27" s="185"/>
      <c r="TNF27" s="185"/>
      <c r="TNG27" s="185"/>
      <c r="TNH27" s="185"/>
      <c r="TNI27" s="185"/>
      <c r="TNJ27" s="185"/>
      <c r="TNK27" s="185"/>
      <c r="TNL27" s="185"/>
      <c r="TNM27" s="185"/>
      <c r="TNN27" s="185"/>
      <c r="TNO27" s="185"/>
      <c r="TNP27" s="185"/>
      <c r="TNQ27" s="185"/>
      <c r="TNR27" s="185"/>
      <c r="TNS27" s="185"/>
      <c r="TNT27" s="185"/>
      <c r="TNU27" s="185"/>
      <c r="TNV27" s="185"/>
      <c r="TNW27" s="185"/>
      <c r="TNX27" s="185"/>
      <c r="TNY27" s="185"/>
      <c r="TNZ27" s="185"/>
      <c r="TOA27" s="185"/>
      <c r="TOB27" s="185"/>
      <c r="TOC27" s="185"/>
      <c r="TOD27" s="185"/>
      <c r="TOE27" s="185"/>
      <c r="TOF27" s="185"/>
      <c r="TOG27" s="185"/>
      <c r="TOH27" s="185"/>
      <c r="TOI27" s="185"/>
      <c r="TOJ27" s="185"/>
      <c r="TOK27" s="185"/>
      <c r="TOL27" s="185"/>
      <c r="TOM27" s="185"/>
      <c r="TON27" s="185"/>
      <c r="TOO27" s="185"/>
      <c r="TOP27" s="185"/>
      <c r="TOQ27" s="185"/>
      <c r="TOR27" s="185"/>
      <c r="TOS27" s="185"/>
      <c r="TOT27" s="185"/>
      <c r="TOU27" s="185"/>
      <c r="TOV27" s="185"/>
      <c r="TOW27" s="185"/>
      <c r="TOX27" s="185"/>
      <c r="TOY27" s="185"/>
      <c r="TOZ27" s="185"/>
      <c r="TPA27" s="185"/>
      <c r="TPB27" s="185"/>
      <c r="TPC27" s="185"/>
      <c r="TPD27" s="185"/>
      <c r="TPE27" s="185"/>
      <c r="TPF27" s="185"/>
      <c r="TPG27" s="185"/>
      <c r="TPH27" s="185"/>
      <c r="TPI27" s="185"/>
      <c r="TPJ27" s="185"/>
      <c r="TPK27" s="185"/>
      <c r="TPL27" s="185"/>
      <c r="TPM27" s="185"/>
      <c r="TPN27" s="185"/>
      <c r="TPO27" s="185"/>
      <c r="TPP27" s="185"/>
      <c r="TPQ27" s="185"/>
      <c r="TPR27" s="185"/>
      <c r="TPS27" s="185"/>
      <c r="TPT27" s="185"/>
      <c r="TPU27" s="185"/>
      <c r="TPV27" s="185"/>
      <c r="TPW27" s="185"/>
      <c r="TPX27" s="185"/>
      <c r="TPY27" s="185"/>
      <c r="TPZ27" s="185"/>
      <c r="TQA27" s="185"/>
      <c r="TQB27" s="185"/>
      <c r="TQC27" s="185"/>
      <c r="TQD27" s="185"/>
      <c r="TQE27" s="185"/>
      <c r="TQF27" s="185"/>
      <c r="TQG27" s="185"/>
      <c r="TQH27" s="185"/>
      <c r="TQI27" s="185"/>
      <c r="TQJ27" s="185"/>
      <c r="TQK27" s="185"/>
      <c r="TQL27" s="185"/>
      <c r="TQM27" s="185"/>
      <c r="TQN27" s="185"/>
      <c r="TQO27" s="185"/>
      <c r="TQP27" s="185"/>
      <c r="TQQ27" s="185"/>
      <c r="TQR27" s="185"/>
      <c r="TQS27" s="185"/>
      <c r="TQT27" s="185"/>
      <c r="TQU27" s="185"/>
      <c r="TQV27" s="185"/>
      <c r="TQW27" s="185"/>
      <c r="TQX27" s="185"/>
      <c r="TQY27" s="185"/>
      <c r="TQZ27" s="185"/>
      <c r="TRA27" s="185"/>
      <c r="TRB27" s="185"/>
      <c r="TRC27" s="185"/>
      <c r="TRD27" s="185"/>
      <c r="TRE27" s="185"/>
      <c r="TRF27" s="185"/>
      <c r="TRG27" s="185"/>
      <c r="TRH27" s="185"/>
      <c r="TRI27" s="185"/>
      <c r="TRJ27" s="185"/>
      <c r="TRK27" s="185"/>
      <c r="TRL27" s="185"/>
      <c r="TRM27" s="185"/>
      <c r="TRN27" s="185"/>
      <c r="TRO27" s="185"/>
      <c r="TRP27" s="185"/>
      <c r="TRQ27" s="185"/>
      <c r="TRR27" s="185"/>
      <c r="TRS27" s="185"/>
      <c r="TRT27" s="185"/>
      <c r="TRU27" s="185"/>
      <c r="TRV27" s="185"/>
      <c r="TRW27" s="185"/>
      <c r="TRX27" s="185"/>
      <c r="TRY27" s="185"/>
      <c r="TRZ27" s="185"/>
      <c r="TSA27" s="185"/>
      <c r="TSB27" s="185"/>
      <c r="TSC27" s="185"/>
      <c r="TSD27" s="185"/>
      <c r="TSE27" s="185"/>
      <c r="TSF27" s="185"/>
      <c r="TSG27" s="185"/>
      <c r="TSH27" s="185"/>
      <c r="TSI27" s="185"/>
      <c r="TSJ27" s="185"/>
      <c r="TSK27" s="185"/>
      <c r="TSL27" s="185"/>
      <c r="TSM27" s="185"/>
      <c r="TSN27" s="185"/>
      <c r="TSO27" s="185"/>
      <c r="TSP27" s="185"/>
      <c r="TSQ27" s="185"/>
      <c r="TSR27" s="185"/>
      <c r="TSS27" s="185"/>
      <c r="TST27" s="185"/>
      <c r="TSU27" s="185"/>
      <c r="TSV27" s="185"/>
      <c r="TSW27" s="185"/>
      <c r="TSX27" s="185"/>
      <c r="TSY27" s="185"/>
      <c r="TSZ27" s="185"/>
      <c r="TTA27" s="185"/>
      <c r="TTB27" s="185"/>
      <c r="TTC27" s="185"/>
      <c r="TTD27" s="185"/>
      <c r="TTE27" s="185"/>
      <c r="TTF27" s="185"/>
      <c r="TTG27" s="185"/>
      <c r="TTH27" s="185"/>
      <c r="TTI27" s="185"/>
      <c r="TTJ27" s="185"/>
      <c r="TTK27" s="185"/>
      <c r="TTL27" s="185"/>
      <c r="TTM27" s="185"/>
      <c r="TTN27" s="185"/>
      <c r="TTO27" s="185"/>
      <c r="TTP27" s="185"/>
      <c r="TTQ27" s="185"/>
      <c r="TTR27" s="185"/>
      <c r="TTS27" s="185"/>
      <c r="TTT27" s="185"/>
      <c r="TTU27" s="185"/>
      <c r="TTV27" s="185"/>
      <c r="TTW27" s="185"/>
      <c r="TTX27" s="185"/>
      <c r="TTY27" s="185"/>
      <c r="TTZ27" s="185"/>
      <c r="TUA27" s="185"/>
      <c r="TUB27" s="185"/>
      <c r="TUC27" s="185"/>
      <c r="TUD27" s="185"/>
      <c r="TUE27" s="185"/>
      <c r="TUF27" s="185"/>
      <c r="TUG27" s="185"/>
      <c r="TUH27" s="185"/>
      <c r="TUI27" s="185"/>
      <c r="TUJ27" s="185"/>
      <c r="TUK27" s="185"/>
      <c r="TUL27" s="185"/>
      <c r="TUM27" s="185"/>
      <c r="TUN27" s="185"/>
      <c r="TUO27" s="185"/>
      <c r="TUP27" s="185"/>
      <c r="TUQ27" s="185"/>
      <c r="TUR27" s="185"/>
      <c r="TUS27" s="185"/>
      <c r="TUT27" s="185"/>
      <c r="TUU27" s="185"/>
      <c r="TUV27" s="185"/>
      <c r="TUW27" s="185"/>
      <c r="TUX27" s="185"/>
      <c r="TUY27" s="185"/>
      <c r="TUZ27" s="185"/>
      <c r="TVA27" s="185"/>
      <c r="TVB27" s="185"/>
      <c r="TVC27" s="185"/>
      <c r="TVD27" s="185"/>
      <c r="TVE27" s="185"/>
      <c r="TVF27" s="185"/>
      <c r="TVG27" s="185"/>
      <c r="TVH27" s="185"/>
      <c r="TVI27" s="185"/>
      <c r="TVJ27" s="185"/>
      <c r="TVK27" s="185"/>
      <c r="TVL27" s="185"/>
      <c r="TVM27" s="185"/>
      <c r="TVN27" s="185"/>
      <c r="TVO27" s="185"/>
      <c r="TVP27" s="185"/>
      <c r="TVQ27" s="185"/>
      <c r="TVR27" s="185"/>
      <c r="TVS27" s="185"/>
      <c r="TVT27" s="185"/>
      <c r="TVU27" s="185"/>
      <c r="TVV27" s="185"/>
      <c r="TVW27" s="185"/>
      <c r="TVX27" s="185"/>
      <c r="TVY27" s="185"/>
      <c r="TVZ27" s="185"/>
      <c r="TWA27" s="185"/>
      <c r="TWB27" s="185"/>
      <c r="TWC27" s="185"/>
      <c r="TWD27" s="185"/>
      <c r="TWE27" s="185"/>
      <c r="TWF27" s="185"/>
      <c r="TWG27" s="185"/>
      <c r="TWH27" s="185"/>
      <c r="TWI27" s="185"/>
      <c r="TWJ27" s="185"/>
      <c r="TWK27" s="185"/>
      <c r="TWL27" s="185"/>
      <c r="TWM27" s="185"/>
      <c r="TWN27" s="185"/>
      <c r="TWO27" s="185"/>
      <c r="TWP27" s="185"/>
      <c r="TWQ27" s="185"/>
      <c r="TWR27" s="185"/>
      <c r="TWS27" s="185"/>
      <c r="TWT27" s="185"/>
      <c r="TWU27" s="185"/>
      <c r="TWV27" s="185"/>
      <c r="TWW27" s="185"/>
      <c r="TWX27" s="185"/>
      <c r="TWY27" s="185"/>
      <c r="TWZ27" s="185"/>
      <c r="TXA27" s="185"/>
      <c r="TXB27" s="185"/>
      <c r="TXC27" s="185"/>
      <c r="TXD27" s="185"/>
      <c r="TXE27" s="185"/>
      <c r="TXF27" s="185"/>
      <c r="TXG27" s="185"/>
      <c r="TXH27" s="185"/>
      <c r="TXI27" s="185"/>
      <c r="TXJ27" s="185"/>
      <c r="TXK27" s="185"/>
      <c r="TXL27" s="185"/>
      <c r="TXM27" s="185"/>
      <c r="TXN27" s="185"/>
      <c r="TXO27" s="185"/>
      <c r="TXP27" s="185"/>
      <c r="TXQ27" s="185"/>
      <c r="TXR27" s="185"/>
      <c r="TXS27" s="185"/>
      <c r="TXT27" s="185"/>
      <c r="TXU27" s="185"/>
      <c r="TXV27" s="185"/>
      <c r="TXW27" s="185"/>
      <c r="TXX27" s="185"/>
      <c r="TXY27" s="185"/>
      <c r="TXZ27" s="185"/>
      <c r="TYA27" s="185"/>
      <c r="TYB27" s="185"/>
      <c r="TYC27" s="185"/>
      <c r="TYD27" s="185"/>
      <c r="TYE27" s="185"/>
      <c r="TYF27" s="185"/>
      <c r="TYG27" s="185"/>
      <c r="TYH27" s="185"/>
      <c r="TYI27" s="185"/>
      <c r="TYJ27" s="185"/>
      <c r="TYK27" s="185"/>
      <c r="TYL27" s="185"/>
      <c r="TYM27" s="185"/>
      <c r="TYN27" s="185"/>
      <c r="TYO27" s="185"/>
      <c r="TYP27" s="185"/>
      <c r="TYQ27" s="185"/>
      <c r="TYR27" s="185"/>
      <c r="TYS27" s="185"/>
      <c r="TYT27" s="185"/>
      <c r="TYU27" s="185"/>
      <c r="TYV27" s="185"/>
      <c r="TYW27" s="185"/>
      <c r="TYX27" s="185"/>
      <c r="TYY27" s="185"/>
      <c r="TYZ27" s="185"/>
      <c r="TZA27" s="185"/>
      <c r="TZB27" s="185"/>
      <c r="TZC27" s="185"/>
      <c r="TZD27" s="185"/>
      <c r="TZE27" s="185"/>
      <c r="TZF27" s="185"/>
      <c r="TZG27" s="185"/>
      <c r="TZH27" s="185"/>
      <c r="TZI27" s="185"/>
      <c r="TZJ27" s="185"/>
      <c r="TZK27" s="185"/>
      <c r="TZL27" s="185"/>
      <c r="TZM27" s="185"/>
      <c r="TZN27" s="185"/>
      <c r="TZO27" s="185"/>
      <c r="TZP27" s="185"/>
      <c r="TZQ27" s="185"/>
      <c r="TZR27" s="185"/>
      <c r="TZS27" s="185"/>
      <c r="TZT27" s="185"/>
      <c r="TZU27" s="185"/>
      <c r="TZV27" s="185"/>
      <c r="TZW27" s="185"/>
      <c r="TZX27" s="185"/>
      <c r="TZY27" s="185"/>
      <c r="TZZ27" s="185"/>
      <c r="UAA27" s="185"/>
      <c r="UAB27" s="185"/>
      <c r="UAC27" s="185"/>
      <c r="UAD27" s="185"/>
      <c r="UAE27" s="185"/>
      <c r="UAF27" s="185"/>
      <c r="UAG27" s="185"/>
      <c r="UAH27" s="185"/>
      <c r="UAI27" s="185"/>
      <c r="UAJ27" s="185"/>
      <c r="UAK27" s="185"/>
      <c r="UAL27" s="185"/>
      <c r="UAM27" s="185"/>
      <c r="UAN27" s="185"/>
      <c r="UAO27" s="185"/>
      <c r="UAP27" s="185"/>
      <c r="UAQ27" s="185"/>
      <c r="UAR27" s="185"/>
      <c r="UAS27" s="185"/>
      <c r="UAT27" s="185"/>
      <c r="UAU27" s="185"/>
      <c r="UAV27" s="185"/>
      <c r="UAW27" s="185"/>
      <c r="UAX27" s="185"/>
      <c r="UAY27" s="185"/>
      <c r="UAZ27" s="185"/>
      <c r="UBA27" s="185"/>
      <c r="UBB27" s="185"/>
      <c r="UBC27" s="185"/>
      <c r="UBD27" s="185"/>
      <c r="UBE27" s="185"/>
      <c r="UBF27" s="185"/>
      <c r="UBG27" s="185"/>
      <c r="UBH27" s="185"/>
      <c r="UBI27" s="185"/>
      <c r="UBJ27" s="185"/>
      <c r="UBK27" s="185"/>
      <c r="UBL27" s="185"/>
      <c r="UBM27" s="185"/>
      <c r="UBN27" s="185"/>
      <c r="UBO27" s="185"/>
      <c r="UBP27" s="185"/>
      <c r="UBQ27" s="185"/>
      <c r="UBR27" s="185"/>
      <c r="UBS27" s="185"/>
      <c r="UBT27" s="185"/>
      <c r="UBU27" s="185"/>
      <c r="UBV27" s="185"/>
      <c r="UBW27" s="185"/>
      <c r="UBX27" s="185"/>
      <c r="UBY27" s="185"/>
      <c r="UBZ27" s="185"/>
      <c r="UCA27" s="185"/>
      <c r="UCB27" s="185"/>
      <c r="UCC27" s="185"/>
      <c r="UCD27" s="185"/>
      <c r="UCE27" s="185"/>
      <c r="UCF27" s="185"/>
      <c r="UCG27" s="185"/>
      <c r="UCH27" s="185"/>
      <c r="UCI27" s="185"/>
      <c r="UCJ27" s="185"/>
      <c r="UCK27" s="185"/>
      <c r="UCL27" s="185"/>
      <c r="UCM27" s="185"/>
      <c r="UCN27" s="185"/>
      <c r="UCO27" s="185"/>
      <c r="UCP27" s="185"/>
      <c r="UCQ27" s="185"/>
      <c r="UCR27" s="185"/>
      <c r="UCS27" s="185"/>
      <c r="UCT27" s="185"/>
      <c r="UCU27" s="185"/>
      <c r="UCV27" s="185"/>
      <c r="UCW27" s="185"/>
      <c r="UCX27" s="185"/>
      <c r="UCY27" s="185"/>
      <c r="UCZ27" s="185"/>
      <c r="UDA27" s="185"/>
      <c r="UDB27" s="185"/>
      <c r="UDC27" s="185"/>
      <c r="UDD27" s="185"/>
      <c r="UDE27" s="185"/>
      <c r="UDF27" s="185"/>
      <c r="UDG27" s="185"/>
      <c r="UDH27" s="185"/>
      <c r="UDI27" s="185"/>
      <c r="UDJ27" s="185"/>
      <c r="UDK27" s="185"/>
      <c r="UDL27" s="185"/>
      <c r="UDM27" s="185"/>
      <c r="UDN27" s="185"/>
      <c r="UDO27" s="185"/>
      <c r="UDP27" s="185"/>
      <c r="UDQ27" s="185"/>
      <c r="UDR27" s="185"/>
      <c r="UDS27" s="185"/>
      <c r="UDT27" s="185"/>
      <c r="UDU27" s="185"/>
      <c r="UDV27" s="185"/>
      <c r="UDW27" s="185"/>
      <c r="UDX27" s="185"/>
      <c r="UDY27" s="185"/>
      <c r="UDZ27" s="185"/>
      <c r="UEA27" s="185"/>
      <c r="UEB27" s="185"/>
      <c r="UEC27" s="185"/>
      <c r="UED27" s="185"/>
      <c r="UEE27" s="185"/>
      <c r="UEF27" s="185"/>
      <c r="UEG27" s="185"/>
      <c r="UEH27" s="185"/>
      <c r="UEI27" s="185"/>
      <c r="UEJ27" s="185"/>
      <c r="UEK27" s="185"/>
      <c r="UEL27" s="185"/>
      <c r="UEM27" s="185"/>
      <c r="UEN27" s="185"/>
      <c r="UEO27" s="185"/>
      <c r="UEP27" s="185"/>
      <c r="UEQ27" s="185"/>
      <c r="UER27" s="185"/>
      <c r="UES27" s="185"/>
      <c r="UET27" s="185"/>
      <c r="UEU27" s="185"/>
      <c r="UEV27" s="185"/>
      <c r="UEW27" s="185"/>
      <c r="UEX27" s="185"/>
      <c r="UEY27" s="185"/>
      <c r="UEZ27" s="185"/>
      <c r="UFA27" s="185"/>
      <c r="UFB27" s="185"/>
      <c r="UFC27" s="185"/>
      <c r="UFD27" s="185"/>
      <c r="UFE27" s="185"/>
      <c r="UFF27" s="185"/>
      <c r="UFG27" s="185"/>
      <c r="UFH27" s="185"/>
      <c r="UFI27" s="185"/>
      <c r="UFJ27" s="185"/>
      <c r="UFK27" s="185"/>
      <c r="UFL27" s="185"/>
      <c r="UFM27" s="185"/>
      <c r="UFN27" s="185"/>
      <c r="UFO27" s="185"/>
      <c r="UFP27" s="185"/>
      <c r="UFQ27" s="185"/>
      <c r="UFR27" s="185"/>
      <c r="UFS27" s="185"/>
      <c r="UFT27" s="185"/>
      <c r="UFU27" s="185"/>
      <c r="UFV27" s="185"/>
      <c r="UFW27" s="185"/>
      <c r="UFX27" s="185"/>
      <c r="UFY27" s="185"/>
      <c r="UFZ27" s="185"/>
      <c r="UGA27" s="185"/>
      <c r="UGB27" s="185"/>
      <c r="UGC27" s="185"/>
      <c r="UGD27" s="185"/>
      <c r="UGE27" s="185"/>
      <c r="UGF27" s="185"/>
      <c r="UGG27" s="185"/>
      <c r="UGH27" s="185"/>
      <c r="UGI27" s="185"/>
      <c r="UGJ27" s="185"/>
      <c r="UGK27" s="185"/>
      <c r="UGL27" s="185"/>
      <c r="UGM27" s="185"/>
      <c r="UGN27" s="185"/>
      <c r="UGO27" s="185"/>
      <c r="UGP27" s="185"/>
      <c r="UGQ27" s="185"/>
      <c r="UGR27" s="185"/>
      <c r="UGS27" s="185"/>
      <c r="UGT27" s="185"/>
      <c r="UGU27" s="185"/>
      <c r="UGV27" s="185"/>
      <c r="UGW27" s="185"/>
      <c r="UGX27" s="185"/>
      <c r="UGY27" s="185"/>
      <c r="UGZ27" s="185"/>
      <c r="UHA27" s="185"/>
      <c r="UHB27" s="185"/>
      <c r="UHC27" s="185"/>
      <c r="UHD27" s="185"/>
      <c r="UHE27" s="185"/>
      <c r="UHF27" s="185"/>
      <c r="UHG27" s="185"/>
      <c r="UHH27" s="185"/>
      <c r="UHI27" s="185"/>
      <c r="UHJ27" s="185"/>
      <c r="UHK27" s="185"/>
      <c r="UHL27" s="185"/>
      <c r="UHM27" s="185"/>
      <c r="UHN27" s="185"/>
      <c r="UHO27" s="185"/>
      <c r="UHP27" s="185"/>
      <c r="UHQ27" s="185"/>
      <c r="UHR27" s="185"/>
      <c r="UHS27" s="185"/>
      <c r="UHT27" s="185"/>
      <c r="UHU27" s="185"/>
      <c r="UHV27" s="185"/>
      <c r="UHW27" s="185"/>
      <c r="UHX27" s="185"/>
      <c r="UHY27" s="185"/>
      <c r="UHZ27" s="185"/>
      <c r="UIA27" s="185"/>
      <c r="UIB27" s="185"/>
      <c r="UIC27" s="185"/>
      <c r="UID27" s="185"/>
      <c r="UIE27" s="185"/>
      <c r="UIF27" s="185"/>
      <c r="UIG27" s="185"/>
      <c r="UIH27" s="185"/>
      <c r="UII27" s="185"/>
      <c r="UIJ27" s="185"/>
      <c r="UIK27" s="185"/>
      <c r="UIL27" s="185"/>
      <c r="UIM27" s="185"/>
      <c r="UIN27" s="185"/>
      <c r="UIO27" s="185"/>
      <c r="UIP27" s="185"/>
      <c r="UIQ27" s="185"/>
      <c r="UIR27" s="185"/>
      <c r="UIS27" s="185"/>
      <c r="UIT27" s="185"/>
      <c r="UIU27" s="185"/>
      <c r="UIV27" s="185"/>
      <c r="UIW27" s="185"/>
      <c r="UIX27" s="185"/>
      <c r="UIY27" s="185"/>
      <c r="UIZ27" s="185"/>
      <c r="UJA27" s="185"/>
      <c r="UJB27" s="185"/>
      <c r="UJC27" s="185"/>
      <c r="UJD27" s="185"/>
      <c r="UJE27" s="185"/>
      <c r="UJF27" s="185"/>
      <c r="UJG27" s="185"/>
      <c r="UJH27" s="185"/>
      <c r="UJI27" s="185"/>
      <c r="UJJ27" s="185"/>
      <c r="UJK27" s="185"/>
      <c r="UJL27" s="185"/>
      <c r="UJM27" s="185"/>
      <c r="UJN27" s="185"/>
      <c r="UJO27" s="185"/>
      <c r="UJP27" s="185"/>
      <c r="UJQ27" s="185"/>
      <c r="UJR27" s="185"/>
      <c r="UJS27" s="185"/>
      <c r="UJT27" s="185"/>
      <c r="UJU27" s="185"/>
      <c r="UJV27" s="185"/>
      <c r="UJW27" s="185"/>
      <c r="UJX27" s="185"/>
      <c r="UJY27" s="185"/>
      <c r="UJZ27" s="185"/>
      <c r="UKA27" s="185"/>
      <c r="UKB27" s="185"/>
      <c r="UKC27" s="185"/>
      <c r="UKD27" s="185"/>
      <c r="UKE27" s="185"/>
      <c r="UKF27" s="185"/>
      <c r="UKG27" s="185"/>
      <c r="UKH27" s="185"/>
      <c r="UKI27" s="185"/>
      <c r="UKJ27" s="185"/>
      <c r="UKK27" s="185"/>
      <c r="UKL27" s="185"/>
      <c r="UKM27" s="185"/>
      <c r="UKN27" s="185"/>
      <c r="UKO27" s="185"/>
      <c r="UKP27" s="185"/>
      <c r="UKQ27" s="185"/>
      <c r="UKR27" s="185"/>
      <c r="UKS27" s="185"/>
      <c r="UKT27" s="185"/>
      <c r="UKU27" s="185"/>
      <c r="UKV27" s="185"/>
      <c r="UKW27" s="185"/>
      <c r="UKX27" s="185"/>
      <c r="UKY27" s="185"/>
      <c r="UKZ27" s="185"/>
      <c r="ULA27" s="185"/>
      <c r="ULB27" s="185"/>
      <c r="ULC27" s="185"/>
      <c r="ULD27" s="185"/>
      <c r="ULE27" s="185"/>
      <c r="ULF27" s="185"/>
      <c r="ULG27" s="185"/>
      <c r="ULH27" s="185"/>
      <c r="ULI27" s="185"/>
      <c r="ULJ27" s="185"/>
      <c r="ULK27" s="185"/>
      <c r="ULL27" s="185"/>
      <c r="ULM27" s="185"/>
      <c r="ULN27" s="185"/>
      <c r="ULO27" s="185"/>
      <c r="ULP27" s="185"/>
      <c r="ULQ27" s="185"/>
      <c r="ULR27" s="185"/>
      <c r="ULS27" s="185"/>
      <c r="ULT27" s="185"/>
      <c r="ULU27" s="185"/>
      <c r="ULV27" s="185"/>
      <c r="ULW27" s="185"/>
      <c r="ULX27" s="185"/>
      <c r="ULY27" s="185"/>
      <c r="ULZ27" s="185"/>
      <c r="UMA27" s="185"/>
      <c r="UMB27" s="185"/>
      <c r="UMC27" s="185"/>
      <c r="UMD27" s="185"/>
      <c r="UME27" s="185"/>
      <c r="UMF27" s="185"/>
      <c r="UMG27" s="185"/>
      <c r="UMH27" s="185"/>
      <c r="UMI27" s="185"/>
      <c r="UMJ27" s="185"/>
      <c r="UMK27" s="185"/>
      <c r="UML27" s="185"/>
      <c r="UMM27" s="185"/>
      <c r="UMN27" s="185"/>
      <c r="UMO27" s="185"/>
      <c r="UMP27" s="185"/>
      <c r="UMQ27" s="185"/>
      <c r="UMR27" s="185"/>
      <c r="UMS27" s="185"/>
      <c r="UMT27" s="185"/>
      <c r="UMU27" s="185"/>
      <c r="UMV27" s="185"/>
      <c r="UMW27" s="185"/>
      <c r="UMX27" s="185"/>
      <c r="UMY27" s="185"/>
      <c r="UMZ27" s="185"/>
      <c r="UNA27" s="185"/>
      <c r="UNB27" s="185"/>
      <c r="UNC27" s="185"/>
      <c r="UND27" s="185"/>
      <c r="UNE27" s="185"/>
      <c r="UNF27" s="185"/>
      <c r="UNG27" s="185"/>
      <c r="UNH27" s="185"/>
      <c r="UNI27" s="185"/>
      <c r="UNJ27" s="185"/>
      <c r="UNK27" s="185"/>
      <c r="UNL27" s="185"/>
      <c r="UNM27" s="185"/>
      <c r="UNN27" s="185"/>
      <c r="UNO27" s="185"/>
      <c r="UNP27" s="185"/>
      <c r="UNQ27" s="185"/>
      <c r="UNR27" s="185"/>
      <c r="UNS27" s="185"/>
      <c r="UNT27" s="185"/>
      <c r="UNU27" s="185"/>
      <c r="UNV27" s="185"/>
      <c r="UNW27" s="185"/>
      <c r="UNX27" s="185"/>
      <c r="UNY27" s="185"/>
      <c r="UNZ27" s="185"/>
      <c r="UOA27" s="185"/>
      <c r="UOB27" s="185"/>
      <c r="UOC27" s="185"/>
      <c r="UOD27" s="185"/>
      <c r="UOE27" s="185"/>
      <c r="UOF27" s="185"/>
      <c r="UOG27" s="185"/>
      <c r="UOH27" s="185"/>
      <c r="UOI27" s="185"/>
      <c r="UOJ27" s="185"/>
      <c r="UOK27" s="185"/>
      <c r="UOL27" s="185"/>
      <c r="UOM27" s="185"/>
      <c r="UON27" s="185"/>
      <c r="UOO27" s="185"/>
      <c r="UOP27" s="185"/>
      <c r="UOQ27" s="185"/>
      <c r="UOR27" s="185"/>
      <c r="UOS27" s="185"/>
      <c r="UOT27" s="185"/>
      <c r="UOU27" s="185"/>
      <c r="UOV27" s="185"/>
      <c r="UOW27" s="185"/>
      <c r="UOX27" s="185"/>
      <c r="UOY27" s="185"/>
      <c r="UOZ27" s="185"/>
      <c r="UPA27" s="185"/>
      <c r="UPB27" s="185"/>
      <c r="UPC27" s="185"/>
      <c r="UPD27" s="185"/>
      <c r="UPE27" s="185"/>
      <c r="UPF27" s="185"/>
      <c r="UPG27" s="185"/>
      <c r="UPH27" s="185"/>
      <c r="UPI27" s="185"/>
      <c r="UPJ27" s="185"/>
      <c r="UPK27" s="185"/>
      <c r="UPL27" s="185"/>
      <c r="UPM27" s="185"/>
      <c r="UPN27" s="185"/>
      <c r="UPO27" s="185"/>
      <c r="UPP27" s="185"/>
      <c r="UPQ27" s="185"/>
      <c r="UPR27" s="185"/>
      <c r="UPS27" s="185"/>
      <c r="UPT27" s="185"/>
      <c r="UPU27" s="185"/>
      <c r="UPV27" s="185"/>
      <c r="UPW27" s="185"/>
      <c r="UPX27" s="185"/>
      <c r="UPY27" s="185"/>
      <c r="UPZ27" s="185"/>
      <c r="UQA27" s="185"/>
      <c r="UQB27" s="185"/>
      <c r="UQC27" s="185"/>
      <c r="UQD27" s="185"/>
      <c r="UQE27" s="185"/>
      <c r="UQF27" s="185"/>
      <c r="UQG27" s="185"/>
      <c r="UQH27" s="185"/>
      <c r="UQI27" s="185"/>
      <c r="UQJ27" s="185"/>
      <c r="UQK27" s="185"/>
      <c r="UQL27" s="185"/>
      <c r="UQM27" s="185"/>
      <c r="UQN27" s="185"/>
      <c r="UQO27" s="185"/>
      <c r="UQP27" s="185"/>
      <c r="UQQ27" s="185"/>
      <c r="UQR27" s="185"/>
      <c r="UQS27" s="185"/>
      <c r="UQT27" s="185"/>
      <c r="UQU27" s="185"/>
      <c r="UQV27" s="185"/>
      <c r="UQW27" s="185"/>
      <c r="UQX27" s="185"/>
      <c r="UQY27" s="185"/>
      <c r="UQZ27" s="185"/>
      <c r="URA27" s="185"/>
      <c r="URB27" s="185"/>
      <c r="URC27" s="185"/>
      <c r="URD27" s="185"/>
      <c r="URE27" s="185"/>
      <c r="URF27" s="185"/>
      <c r="URG27" s="185"/>
      <c r="URH27" s="185"/>
      <c r="URI27" s="185"/>
      <c r="URJ27" s="185"/>
      <c r="URK27" s="185"/>
      <c r="URL27" s="185"/>
      <c r="URM27" s="185"/>
      <c r="URN27" s="185"/>
      <c r="URO27" s="185"/>
      <c r="URP27" s="185"/>
      <c r="URQ27" s="185"/>
      <c r="URR27" s="185"/>
      <c r="URS27" s="185"/>
      <c r="URT27" s="185"/>
      <c r="URU27" s="185"/>
      <c r="URV27" s="185"/>
      <c r="URW27" s="185"/>
      <c r="URX27" s="185"/>
      <c r="URY27" s="185"/>
      <c r="URZ27" s="185"/>
      <c r="USA27" s="185"/>
      <c r="USB27" s="185"/>
      <c r="USC27" s="185"/>
      <c r="USD27" s="185"/>
      <c r="USE27" s="185"/>
      <c r="USF27" s="185"/>
      <c r="USG27" s="185"/>
      <c r="USH27" s="185"/>
      <c r="USI27" s="185"/>
      <c r="USJ27" s="185"/>
      <c r="USK27" s="185"/>
      <c r="USL27" s="185"/>
      <c r="USM27" s="185"/>
      <c r="USN27" s="185"/>
      <c r="USO27" s="185"/>
      <c r="USP27" s="185"/>
      <c r="USQ27" s="185"/>
      <c r="USR27" s="185"/>
      <c r="USS27" s="185"/>
      <c r="UST27" s="185"/>
      <c r="USU27" s="185"/>
      <c r="USV27" s="185"/>
      <c r="USW27" s="185"/>
      <c r="USX27" s="185"/>
      <c r="USY27" s="185"/>
      <c r="USZ27" s="185"/>
      <c r="UTA27" s="185"/>
      <c r="UTB27" s="185"/>
      <c r="UTC27" s="185"/>
      <c r="UTD27" s="185"/>
      <c r="UTE27" s="185"/>
      <c r="UTF27" s="185"/>
      <c r="UTG27" s="185"/>
      <c r="UTH27" s="185"/>
      <c r="UTI27" s="185"/>
      <c r="UTJ27" s="185"/>
      <c r="UTK27" s="185"/>
      <c r="UTL27" s="185"/>
      <c r="UTM27" s="185"/>
      <c r="UTN27" s="185"/>
      <c r="UTO27" s="185"/>
      <c r="UTP27" s="185"/>
      <c r="UTQ27" s="185"/>
      <c r="UTR27" s="185"/>
      <c r="UTS27" s="185"/>
      <c r="UTT27" s="185"/>
      <c r="UTU27" s="185"/>
      <c r="UTV27" s="185"/>
      <c r="UTW27" s="185"/>
      <c r="UTX27" s="185"/>
      <c r="UTY27" s="185"/>
      <c r="UTZ27" s="185"/>
      <c r="UUA27" s="185"/>
      <c r="UUB27" s="185"/>
      <c r="UUC27" s="185"/>
      <c r="UUD27" s="185"/>
      <c r="UUE27" s="185"/>
      <c r="UUF27" s="185"/>
      <c r="UUG27" s="185"/>
      <c r="UUH27" s="185"/>
      <c r="UUI27" s="185"/>
      <c r="UUJ27" s="185"/>
      <c r="UUK27" s="185"/>
      <c r="UUL27" s="185"/>
      <c r="UUM27" s="185"/>
      <c r="UUN27" s="185"/>
      <c r="UUO27" s="185"/>
      <c r="UUP27" s="185"/>
      <c r="UUQ27" s="185"/>
      <c r="UUR27" s="185"/>
      <c r="UUS27" s="185"/>
      <c r="UUT27" s="185"/>
      <c r="UUU27" s="185"/>
      <c r="UUV27" s="185"/>
      <c r="UUW27" s="185"/>
      <c r="UUX27" s="185"/>
      <c r="UUY27" s="185"/>
      <c r="UUZ27" s="185"/>
      <c r="UVA27" s="185"/>
      <c r="UVB27" s="185"/>
      <c r="UVC27" s="185"/>
      <c r="UVD27" s="185"/>
      <c r="UVE27" s="185"/>
      <c r="UVF27" s="185"/>
      <c r="UVG27" s="185"/>
      <c r="UVH27" s="185"/>
      <c r="UVI27" s="185"/>
      <c r="UVJ27" s="185"/>
      <c r="UVK27" s="185"/>
      <c r="UVL27" s="185"/>
      <c r="UVM27" s="185"/>
      <c r="UVN27" s="185"/>
      <c r="UVO27" s="185"/>
      <c r="UVP27" s="185"/>
      <c r="UVQ27" s="185"/>
      <c r="UVR27" s="185"/>
      <c r="UVS27" s="185"/>
      <c r="UVT27" s="185"/>
      <c r="UVU27" s="185"/>
      <c r="UVV27" s="185"/>
      <c r="UVW27" s="185"/>
      <c r="UVX27" s="185"/>
      <c r="UVY27" s="185"/>
      <c r="UVZ27" s="185"/>
      <c r="UWA27" s="185"/>
      <c r="UWB27" s="185"/>
      <c r="UWC27" s="185"/>
      <c r="UWD27" s="185"/>
      <c r="UWE27" s="185"/>
      <c r="UWF27" s="185"/>
      <c r="UWG27" s="185"/>
      <c r="UWH27" s="185"/>
      <c r="UWI27" s="185"/>
      <c r="UWJ27" s="185"/>
      <c r="UWK27" s="185"/>
      <c r="UWL27" s="185"/>
      <c r="UWM27" s="185"/>
      <c r="UWN27" s="185"/>
      <c r="UWO27" s="185"/>
      <c r="UWP27" s="185"/>
      <c r="UWQ27" s="185"/>
      <c r="UWR27" s="185"/>
      <c r="UWS27" s="185"/>
      <c r="UWT27" s="185"/>
      <c r="UWU27" s="185"/>
      <c r="UWV27" s="185"/>
      <c r="UWW27" s="185"/>
      <c r="UWX27" s="185"/>
      <c r="UWY27" s="185"/>
      <c r="UWZ27" s="185"/>
      <c r="UXA27" s="185"/>
      <c r="UXB27" s="185"/>
      <c r="UXC27" s="185"/>
      <c r="UXD27" s="185"/>
      <c r="UXE27" s="185"/>
      <c r="UXF27" s="185"/>
      <c r="UXG27" s="185"/>
      <c r="UXH27" s="185"/>
      <c r="UXI27" s="185"/>
      <c r="UXJ27" s="185"/>
      <c r="UXK27" s="185"/>
      <c r="UXL27" s="185"/>
      <c r="UXM27" s="185"/>
      <c r="UXN27" s="185"/>
      <c r="UXO27" s="185"/>
      <c r="UXP27" s="185"/>
      <c r="UXQ27" s="185"/>
      <c r="UXR27" s="185"/>
      <c r="UXS27" s="185"/>
      <c r="UXT27" s="185"/>
      <c r="UXU27" s="185"/>
      <c r="UXV27" s="185"/>
      <c r="UXW27" s="185"/>
      <c r="UXX27" s="185"/>
      <c r="UXY27" s="185"/>
      <c r="UXZ27" s="185"/>
      <c r="UYA27" s="185"/>
      <c r="UYB27" s="185"/>
      <c r="UYC27" s="185"/>
      <c r="UYD27" s="185"/>
      <c r="UYE27" s="185"/>
      <c r="UYF27" s="185"/>
      <c r="UYG27" s="185"/>
      <c r="UYH27" s="185"/>
      <c r="UYI27" s="185"/>
      <c r="UYJ27" s="185"/>
      <c r="UYK27" s="185"/>
      <c r="UYL27" s="185"/>
      <c r="UYM27" s="185"/>
      <c r="UYN27" s="185"/>
      <c r="UYO27" s="185"/>
      <c r="UYP27" s="185"/>
      <c r="UYQ27" s="185"/>
      <c r="UYR27" s="185"/>
      <c r="UYS27" s="185"/>
      <c r="UYT27" s="185"/>
      <c r="UYU27" s="185"/>
      <c r="UYV27" s="185"/>
      <c r="UYW27" s="185"/>
      <c r="UYX27" s="185"/>
      <c r="UYY27" s="185"/>
      <c r="UYZ27" s="185"/>
      <c r="UZA27" s="185"/>
      <c r="UZB27" s="185"/>
      <c r="UZC27" s="185"/>
      <c r="UZD27" s="185"/>
      <c r="UZE27" s="185"/>
      <c r="UZF27" s="185"/>
      <c r="UZG27" s="185"/>
      <c r="UZH27" s="185"/>
      <c r="UZI27" s="185"/>
      <c r="UZJ27" s="185"/>
      <c r="UZK27" s="185"/>
      <c r="UZL27" s="185"/>
      <c r="UZM27" s="185"/>
      <c r="UZN27" s="185"/>
      <c r="UZO27" s="185"/>
      <c r="UZP27" s="185"/>
      <c r="UZQ27" s="185"/>
      <c r="UZR27" s="185"/>
      <c r="UZS27" s="185"/>
      <c r="UZT27" s="185"/>
      <c r="UZU27" s="185"/>
      <c r="UZV27" s="185"/>
      <c r="UZW27" s="185"/>
      <c r="UZX27" s="185"/>
      <c r="UZY27" s="185"/>
      <c r="UZZ27" s="185"/>
      <c r="VAA27" s="185"/>
      <c r="VAB27" s="185"/>
      <c r="VAC27" s="185"/>
      <c r="VAD27" s="185"/>
      <c r="VAE27" s="185"/>
      <c r="VAF27" s="185"/>
      <c r="VAG27" s="185"/>
      <c r="VAH27" s="185"/>
      <c r="VAI27" s="185"/>
      <c r="VAJ27" s="185"/>
      <c r="VAK27" s="185"/>
      <c r="VAL27" s="185"/>
      <c r="VAM27" s="185"/>
      <c r="VAN27" s="185"/>
      <c r="VAO27" s="185"/>
      <c r="VAP27" s="185"/>
      <c r="VAQ27" s="185"/>
      <c r="VAR27" s="185"/>
      <c r="VAS27" s="185"/>
      <c r="VAT27" s="185"/>
      <c r="VAU27" s="185"/>
      <c r="VAV27" s="185"/>
      <c r="VAW27" s="185"/>
      <c r="VAX27" s="185"/>
      <c r="VAY27" s="185"/>
      <c r="VAZ27" s="185"/>
      <c r="VBA27" s="185"/>
      <c r="VBB27" s="185"/>
      <c r="VBC27" s="185"/>
      <c r="VBD27" s="185"/>
      <c r="VBE27" s="185"/>
      <c r="VBF27" s="185"/>
      <c r="VBG27" s="185"/>
      <c r="VBH27" s="185"/>
      <c r="VBI27" s="185"/>
      <c r="VBJ27" s="185"/>
      <c r="VBK27" s="185"/>
      <c r="VBL27" s="185"/>
      <c r="VBM27" s="185"/>
      <c r="VBN27" s="185"/>
      <c r="VBO27" s="185"/>
      <c r="VBP27" s="185"/>
      <c r="VBQ27" s="185"/>
      <c r="VBR27" s="185"/>
      <c r="VBS27" s="185"/>
      <c r="VBT27" s="185"/>
      <c r="VBU27" s="185"/>
      <c r="VBV27" s="185"/>
      <c r="VBW27" s="185"/>
      <c r="VBX27" s="185"/>
      <c r="VBY27" s="185"/>
      <c r="VBZ27" s="185"/>
      <c r="VCA27" s="185"/>
      <c r="VCB27" s="185"/>
      <c r="VCC27" s="185"/>
      <c r="VCD27" s="185"/>
      <c r="VCE27" s="185"/>
      <c r="VCF27" s="185"/>
      <c r="VCG27" s="185"/>
      <c r="VCH27" s="185"/>
      <c r="VCI27" s="185"/>
      <c r="VCJ27" s="185"/>
      <c r="VCK27" s="185"/>
      <c r="VCL27" s="185"/>
      <c r="VCM27" s="185"/>
      <c r="VCN27" s="185"/>
      <c r="VCO27" s="185"/>
      <c r="VCP27" s="185"/>
      <c r="VCQ27" s="185"/>
      <c r="VCR27" s="185"/>
      <c r="VCS27" s="185"/>
      <c r="VCT27" s="185"/>
      <c r="VCU27" s="185"/>
      <c r="VCV27" s="185"/>
      <c r="VCW27" s="185"/>
      <c r="VCX27" s="185"/>
      <c r="VCY27" s="185"/>
      <c r="VCZ27" s="185"/>
      <c r="VDA27" s="185"/>
      <c r="VDB27" s="185"/>
      <c r="VDC27" s="185"/>
      <c r="VDD27" s="185"/>
      <c r="VDE27" s="185"/>
      <c r="VDF27" s="185"/>
      <c r="VDG27" s="185"/>
      <c r="VDH27" s="185"/>
      <c r="VDI27" s="185"/>
      <c r="VDJ27" s="185"/>
      <c r="VDK27" s="185"/>
      <c r="VDL27" s="185"/>
      <c r="VDM27" s="185"/>
      <c r="VDN27" s="185"/>
      <c r="VDO27" s="185"/>
      <c r="VDP27" s="185"/>
      <c r="VDQ27" s="185"/>
      <c r="VDR27" s="185"/>
      <c r="VDS27" s="185"/>
      <c r="VDT27" s="185"/>
      <c r="VDU27" s="185"/>
      <c r="VDV27" s="185"/>
      <c r="VDW27" s="185"/>
      <c r="VDX27" s="185"/>
      <c r="VDY27" s="185"/>
      <c r="VDZ27" s="185"/>
      <c r="VEA27" s="185"/>
      <c r="VEB27" s="185"/>
      <c r="VEC27" s="185"/>
      <c r="VED27" s="185"/>
      <c r="VEE27" s="185"/>
      <c r="VEF27" s="185"/>
      <c r="VEG27" s="185"/>
      <c r="VEH27" s="185"/>
      <c r="VEI27" s="185"/>
      <c r="VEJ27" s="185"/>
      <c r="VEK27" s="185"/>
      <c r="VEL27" s="185"/>
      <c r="VEM27" s="185"/>
      <c r="VEN27" s="185"/>
      <c r="VEO27" s="185"/>
      <c r="VEP27" s="185"/>
      <c r="VEQ27" s="185"/>
      <c r="VER27" s="185"/>
      <c r="VES27" s="185"/>
      <c r="VET27" s="185"/>
      <c r="VEU27" s="185"/>
      <c r="VEV27" s="185"/>
      <c r="VEW27" s="185"/>
      <c r="VEX27" s="185"/>
      <c r="VEY27" s="185"/>
      <c r="VEZ27" s="185"/>
      <c r="VFA27" s="185"/>
      <c r="VFB27" s="185"/>
      <c r="VFC27" s="185"/>
      <c r="VFD27" s="185"/>
      <c r="VFE27" s="185"/>
      <c r="VFF27" s="185"/>
      <c r="VFG27" s="185"/>
      <c r="VFH27" s="185"/>
      <c r="VFI27" s="185"/>
      <c r="VFJ27" s="185"/>
      <c r="VFK27" s="185"/>
      <c r="VFL27" s="185"/>
      <c r="VFM27" s="185"/>
      <c r="VFN27" s="185"/>
      <c r="VFO27" s="185"/>
      <c r="VFP27" s="185"/>
      <c r="VFQ27" s="185"/>
      <c r="VFR27" s="185"/>
      <c r="VFS27" s="185"/>
      <c r="VFT27" s="185"/>
      <c r="VFU27" s="185"/>
      <c r="VFV27" s="185"/>
      <c r="VFW27" s="185"/>
      <c r="VFX27" s="185"/>
      <c r="VFY27" s="185"/>
      <c r="VFZ27" s="185"/>
      <c r="VGA27" s="185"/>
      <c r="VGB27" s="185"/>
      <c r="VGC27" s="185"/>
      <c r="VGD27" s="185"/>
      <c r="VGE27" s="185"/>
      <c r="VGF27" s="185"/>
      <c r="VGG27" s="185"/>
      <c r="VGH27" s="185"/>
      <c r="VGI27" s="185"/>
      <c r="VGJ27" s="185"/>
      <c r="VGK27" s="185"/>
      <c r="VGL27" s="185"/>
      <c r="VGM27" s="185"/>
      <c r="VGN27" s="185"/>
      <c r="VGO27" s="185"/>
      <c r="VGP27" s="185"/>
      <c r="VGQ27" s="185"/>
      <c r="VGR27" s="185"/>
      <c r="VGS27" s="185"/>
      <c r="VGT27" s="185"/>
      <c r="VGU27" s="185"/>
      <c r="VGV27" s="185"/>
      <c r="VGW27" s="185"/>
      <c r="VGX27" s="185"/>
      <c r="VGY27" s="185"/>
      <c r="VGZ27" s="185"/>
      <c r="VHA27" s="185"/>
      <c r="VHB27" s="185"/>
      <c r="VHC27" s="185"/>
      <c r="VHD27" s="185"/>
      <c r="VHE27" s="185"/>
      <c r="VHF27" s="185"/>
      <c r="VHG27" s="185"/>
      <c r="VHH27" s="185"/>
      <c r="VHI27" s="185"/>
      <c r="VHJ27" s="185"/>
      <c r="VHK27" s="185"/>
      <c r="VHL27" s="185"/>
      <c r="VHM27" s="185"/>
      <c r="VHN27" s="185"/>
      <c r="VHO27" s="185"/>
      <c r="VHP27" s="185"/>
      <c r="VHQ27" s="185"/>
      <c r="VHR27" s="185"/>
      <c r="VHS27" s="185"/>
      <c r="VHT27" s="185"/>
      <c r="VHU27" s="185"/>
      <c r="VHV27" s="185"/>
      <c r="VHW27" s="185"/>
      <c r="VHX27" s="185"/>
      <c r="VHY27" s="185"/>
      <c r="VHZ27" s="185"/>
      <c r="VIA27" s="185"/>
      <c r="VIB27" s="185"/>
      <c r="VIC27" s="185"/>
      <c r="VID27" s="185"/>
      <c r="VIE27" s="185"/>
      <c r="VIF27" s="185"/>
      <c r="VIG27" s="185"/>
      <c r="VIH27" s="185"/>
      <c r="VII27" s="185"/>
      <c r="VIJ27" s="185"/>
      <c r="VIK27" s="185"/>
      <c r="VIL27" s="185"/>
      <c r="VIM27" s="185"/>
      <c r="VIN27" s="185"/>
      <c r="VIO27" s="185"/>
      <c r="VIP27" s="185"/>
      <c r="VIQ27" s="185"/>
      <c r="VIR27" s="185"/>
      <c r="VIS27" s="185"/>
      <c r="VIT27" s="185"/>
      <c r="VIU27" s="185"/>
      <c r="VIV27" s="185"/>
      <c r="VIW27" s="185"/>
      <c r="VIX27" s="185"/>
      <c r="VIY27" s="185"/>
      <c r="VIZ27" s="185"/>
      <c r="VJA27" s="185"/>
      <c r="VJB27" s="185"/>
      <c r="VJC27" s="185"/>
      <c r="VJD27" s="185"/>
      <c r="VJE27" s="185"/>
      <c r="VJF27" s="185"/>
      <c r="VJG27" s="185"/>
      <c r="VJH27" s="185"/>
      <c r="VJI27" s="185"/>
      <c r="VJJ27" s="185"/>
      <c r="VJK27" s="185"/>
      <c r="VJL27" s="185"/>
      <c r="VJM27" s="185"/>
      <c r="VJN27" s="185"/>
      <c r="VJO27" s="185"/>
      <c r="VJP27" s="185"/>
      <c r="VJQ27" s="185"/>
      <c r="VJR27" s="185"/>
      <c r="VJS27" s="185"/>
      <c r="VJT27" s="185"/>
      <c r="VJU27" s="185"/>
      <c r="VJV27" s="185"/>
      <c r="VJW27" s="185"/>
      <c r="VJX27" s="185"/>
      <c r="VJY27" s="185"/>
      <c r="VJZ27" s="185"/>
      <c r="VKA27" s="185"/>
      <c r="VKB27" s="185"/>
      <c r="VKC27" s="185"/>
      <c r="VKD27" s="185"/>
      <c r="VKE27" s="185"/>
      <c r="VKF27" s="185"/>
      <c r="VKG27" s="185"/>
      <c r="VKH27" s="185"/>
      <c r="VKI27" s="185"/>
      <c r="VKJ27" s="185"/>
      <c r="VKK27" s="185"/>
      <c r="VKL27" s="185"/>
      <c r="VKM27" s="185"/>
      <c r="VKN27" s="185"/>
      <c r="VKO27" s="185"/>
      <c r="VKP27" s="185"/>
      <c r="VKQ27" s="185"/>
      <c r="VKR27" s="185"/>
      <c r="VKS27" s="185"/>
      <c r="VKT27" s="185"/>
      <c r="VKU27" s="185"/>
      <c r="VKV27" s="185"/>
      <c r="VKW27" s="185"/>
      <c r="VKX27" s="185"/>
      <c r="VKY27" s="185"/>
      <c r="VKZ27" s="185"/>
      <c r="VLA27" s="185"/>
      <c r="VLB27" s="185"/>
      <c r="VLC27" s="185"/>
      <c r="VLD27" s="185"/>
      <c r="VLE27" s="185"/>
      <c r="VLF27" s="185"/>
      <c r="VLG27" s="185"/>
      <c r="VLH27" s="185"/>
      <c r="VLI27" s="185"/>
      <c r="VLJ27" s="185"/>
      <c r="VLK27" s="185"/>
      <c r="VLL27" s="185"/>
      <c r="VLM27" s="185"/>
      <c r="VLN27" s="185"/>
      <c r="VLO27" s="185"/>
      <c r="VLP27" s="185"/>
      <c r="VLQ27" s="185"/>
      <c r="VLR27" s="185"/>
      <c r="VLS27" s="185"/>
      <c r="VLT27" s="185"/>
      <c r="VLU27" s="185"/>
      <c r="VLV27" s="185"/>
      <c r="VLW27" s="185"/>
      <c r="VLX27" s="185"/>
      <c r="VLY27" s="185"/>
      <c r="VLZ27" s="185"/>
      <c r="VMA27" s="185"/>
      <c r="VMB27" s="185"/>
      <c r="VMC27" s="185"/>
      <c r="VMD27" s="185"/>
      <c r="VME27" s="185"/>
      <c r="VMF27" s="185"/>
      <c r="VMG27" s="185"/>
      <c r="VMH27" s="185"/>
      <c r="VMI27" s="185"/>
      <c r="VMJ27" s="185"/>
      <c r="VMK27" s="185"/>
      <c r="VML27" s="185"/>
      <c r="VMM27" s="185"/>
      <c r="VMN27" s="185"/>
      <c r="VMO27" s="185"/>
      <c r="VMP27" s="185"/>
      <c r="VMQ27" s="185"/>
      <c r="VMR27" s="185"/>
      <c r="VMS27" s="185"/>
      <c r="VMT27" s="185"/>
      <c r="VMU27" s="185"/>
      <c r="VMV27" s="185"/>
      <c r="VMW27" s="185"/>
      <c r="VMX27" s="185"/>
      <c r="VMY27" s="185"/>
      <c r="VMZ27" s="185"/>
      <c r="VNA27" s="185"/>
      <c r="VNB27" s="185"/>
      <c r="VNC27" s="185"/>
      <c r="VND27" s="185"/>
      <c r="VNE27" s="185"/>
      <c r="VNF27" s="185"/>
      <c r="VNG27" s="185"/>
      <c r="VNH27" s="185"/>
      <c r="VNI27" s="185"/>
      <c r="VNJ27" s="185"/>
      <c r="VNK27" s="185"/>
      <c r="VNL27" s="185"/>
      <c r="VNM27" s="185"/>
      <c r="VNN27" s="185"/>
      <c r="VNO27" s="185"/>
      <c r="VNP27" s="185"/>
      <c r="VNQ27" s="185"/>
      <c r="VNR27" s="185"/>
      <c r="VNS27" s="185"/>
      <c r="VNT27" s="185"/>
      <c r="VNU27" s="185"/>
      <c r="VNV27" s="185"/>
      <c r="VNW27" s="185"/>
      <c r="VNX27" s="185"/>
      <c r="VNY27" s="185"/>
      <c r="VNZ27" s="185"/>
      <c r="VOA27" s="185"/>
      <c r="VOB27" s="185"/>
      <c r="VOC27" s="185"/>
      <c r="VOD27" s="185"/>
      <c r="VOE27" s="185"/>
      <c r="VOF27" s="185"/>
      <c r="VOG27" s="185"/>
      <c r="VOH27" s="185"/>
      <c r="VOI27" s="185"/>
      <c r="VOJ27" s="185"/>
      <c r="VOK27" s="185"/>
      <c r="VOL27" s="185"/>
      <c r="VOM27" s="185"/>
      <c r="VON27" s="185"/>
      <c r="VOO27" s="185"/>
      <c r="VOP27" s="185"/>
      <c r="VOQ27" s="185"/>
      <c r="VOR27" s="185"/>
      <c r="VOS27" s="185"/>
      <c r="VOT27" s="185"/>
      <c r="VOU27" s="185"/>
      <c r="VOV27" s="185"/>
      <c r="VOW27" s="185"/>
      <c r="VOX27" s="185"/>
      <c r="VOY27" s="185"/>
      <c r="VOZ27" s="185"/>
      <c r="VPA27" s="185"/>
      <c r="VPB27" s="185"/>
      <c r="VPC27" s="185"/>
      <c r="VPD27" s="185"/>
      <c r="VPE27" s="185"/>
      <c r="VPF27" s="185"/>
      <c r="VPG27" s="185"/>
      <c r="VPH27" s="185"/>
      <c r="VPI27" s="185"/>
      <c r="VPJ27" s="185"/>
      <c r="VPK27" s="185"/>
      <c r="VPL27" s="185"/>
      <c r="VPM27" s="185"/>
      <c r="VPN27" s="185"/>
      <c r="VPO27" s="185"/>
      <c r="VPP27" s="185"/>
      <c r="VPQ27" s="185"/>
      <c r="VPR27" s="185"/>
      <c r="VPS27" s="185"/>
      <c r="VPT27" s="185"/>
      <c r="VPU27" s="185"/>
      <c r="VPV27" s="185"/>
      <c r="VPW27" s="185"/>
      <c r="VPX27" s="185"/>
      <c r="VPY27" s="185"/>
      <c r="VPZ27" s="185"/>
      <c r="VQA27" s="185"/>
      <c r="VQB27" s="185"/>
      <c r="VQC27" s="185"/>
      <c r="VQD27" s="185"/>
      <c r="VQE27" s="185"/>
      <c r="VQF27" s="185"/>
      <c r="VQG27" s="185"/>
      <c r="VQH27" s="185"/>
      <c r="VQI27" s="185"/>
      <c r="VQJ27" s="185"/>
      <c r="VQK27" s="185"/>
      <c r="VQL27" s="185"/>
      <c r="VQM27" s="185"/>
      <c r="VQN27" s="185"/>
      <c r="VQO27" s="185"/>
      <c r="VQP27" s="185"/>
      <c r="VQQ27" s="185"/>
      <c r="VQR27" s="185"/>
      <c r="VQS27" s="185"/>
      <c r="VQT27" s="185"/>
      <c r="VQU27" s="185"/>
      <c r="VQV27" s="185"/>
      <c r="VQW27" s="185"/>
      <c r="VQX27" s="185"/>
      <c r="VQY27" s="185"/>
      <c r="VQZ27" s="185"/>
      <c r="VRA27" s="185"/>
      <c r="VRB27" s="185"/>
      <c r="VRC27" s="185"/>
      <c r="VRD27" s="185"/>
      <c r="VRE27" s="185"/>
      <c r="VRF27" s="185"/>
      <c r="VRG27" s="185"/>
      <c r="VRH27" s="185"/>
      <c r="VRI27" s="185"/>
      <c r="VRJ27" s="185"/>
      <c r="VRK27" s="185"/>
      <c r="VRL27" s="185"/>
      <c r="VRM27" s="185"/>
      <c r="VRN27" s="185"/>
      <c r="VRO27" s="185"/>
      <c r="VRP27" s="185"/>
      <c r="VRQ27" s="185"/>
      <c r="VRR27" s="185"/>
      <c r="VRS27" s="185"/>
      <c r="VRT27" s="185"/>
      <c r="VRU27" s="185"/>
      <c r="VRV27" s="185"/>
      <c r="VRW27" s="185"/>
      <c r="VRX27" s="185"/>
      <c r="VRY27" s="185"/>
      <c r="VRZ27" s="185"/>
      <c r="VSA27" s="185"/>
      <c r="VSB27" s="185"/>
      <c r="VSC27" s="185"/>
      <c r="VSD27" s="185"/>
      <c r="VSE27" s="185"/>
      <c r="VSF27" s="185"/>
      <c r="VSG27" s="185"/>
      <c r="VSH27" s="185"/>
      <c r="VSI27" s="185"/>
      <c r="VSJ27" s="185"/>
      <c r="VSK27" s="185"/>
      <c r="VSL27" s="185"/>
      <c r="VSM27" s="185"/>
      <c r="VSN27" s="185"/>
      <c r="VSO27" s="185"/>
      <c r="VSP27" s="185"/>
      <c r="VSQ27" s="185"/>
      <c r="VSR27" s="185"/>
      <c r="VSS27" s="185"/>
      <c r="VST27" s="185"/>
      <c r="VSU27" s="185"/>
      <c r="VSV27" s="185"/>
      <c r="VSW27" s="185"/>
      <c r="VSX27" s="185"/>
      <c r="VSY27" s="185"/>
      <c r="VSZ27" s="185"/>
      <c r="VTA27" s="185"/>
      <c r="VTB27" s="185"/>
      <c r="VTC27" s="185"/>
      <c r="VTD27" s="185"/>
      <c r="VTE27" s="185"/>
      <c r="VTF27" s="185"/>
      <c r="VTG27" s="185"/>
      <c r="VTH27" s="185"/>
      <c r="VTI27" s="185"/>
      <c r="VTJ27" s="185"/>
      <c r="VTK27" s="185"/>
      <c r="VTL27" s="185"/>
      <c r="VTM27" s="185"/>
      <c r="VTN27" s="185"/>
      <c r="VTO27" s="185"/>
      <c r="VTP27" s="185"/>
      <c r="VTQ27" s="185"/>
      <c r="VTR27" s="185"/>
      <c r="VTS27" s="185"/>
      <c r="VTT27" s="185"/>
      <c r="VTU27" s="185"/>
      <c r="VTV27" s="185"/>
      <c r="VTW27" s="185"/>
      <c r="VTX27" s="185"/>
      <c r="VTY27" s="185"/>
      <c r="VTZ27" s="185"/>
      <c r="VUA27" s="185"/>
      <c r="VUB27" s="185"/>
      <c r="VUC27" s="185"/>
      <c r="VUD27" s="185"/>
      <c r="VUE27" s="185"/>
      <c r="VUF27" s="185"/>
      <c r="VUG27" s="185"/>
      <c r="VUH27" s="185"/>
      <c r="VUI27" s="185"/>
      <c r="VUJ27" s="185"/>
      <c r="VUK27" s="185"/>
      <c r="VUL27" s="185"/>
      <c r="VUM27" s="185"/>
      <c r="VUN27" s="185"/>
      <c r="VUO27" s="185"/>
      <c r="VUP27" s="185"/>
      <c r="VUQ27" s="185"/>
      <c r="VUR27" s="185"/>
      <c r="VUS27" s="185"/>
      <c r="VUT27" s="185"/>
      <c r="VUU27" s="185"/>
      <c r="VUV27" s="185"/>
      <c r="VUW27" s="185"/>
      <c r="VUX27" s="185"/>
      <c r="VUY27" s="185"/>
      <c r="VUZ27" s="185"/>
      <c r="VVA27" s="185"/>
      <c r="VVB27" s="185"/>
      <c r="VVC27" s="185"/>
      <c r="VVD27" s="185"/>
      <c r="VVE27" s="185"/>
      <c r="VVF27" s="185"/>
      <c r="VVG27" s="185"/>
      <c r="VVH27" s="185"/>
      <c r="VVI27" s="185"/>
      <c r="VVJ27" s="185"/>
      <c r="VVK27" s="185"/>
      <c r="VVL27" s="185"/>
      <c r="VVM27" s="185"/>
      <c r="VVN27" s="185"/>
      <c r="VVO27" s="185"/>
      <c r="VVP27" s="185"/>
      <c r="VVQ27" s="185"/>
      <c r="VVR27" s="185"/>
      <c r="VVS27" s="185"/>
      <c r="VVT27" s="185"/>
      <c r="VVU27" s="185"/>
      <c r="VVV27" s="185"/>
      <c r="VVW27" s="185"/>
      <c r="VVX27" s="185"/>
      <c r="VVY27" s="185"/>
      <c r="VVZ27" s="185"/>
      <c r="VWA27" s="185"/>
      <c r="VWB27" s="185"/>
      <c r="VWC27" s="185"/>
      <c r="VWD27" s="185"/>
      <c r="VWE27" s="185"/>
      <c r="VWF27" s="185"/>
      <c r="VWG27" s="185"/>
      <c r="VWH27" s="185"/>
      <c r="VWI27" s="185"/>
      <c r="VWJ27" s="185"/>
      <c r="VWK27" s="185"/>
      <c r="VWL27" s="185"/>
      <c r="VWM27" s="185"/>
      <c r="VWN27" s="185"/>
      <c r="VWO27" s="185"/>
      <c r="VWP27" s="185"/>
      <c r="VWQ27" s="185"/>
      <c r="VWR27" s="185"/>
      <c r="VWS27" s="185"/>
      <c r="VWT27" s="185"/>
      <c r="VWU27" s="185"/>
      <c r="VWV27" s="185"/>
      <c r="VWW27" s="185"/>
      <c r="VWX27" s="185"/>
      <c r="VWY27" s="185"/>
      <c r="VWZ27" s="185"/>
      <c r="VXA27" s="185"/>
      <c r="VXB27" s="185"/>
      <c r="VXC27" s="185"/>
      <c r="VXD27" s="185"/>
      <c r="VXE27" s="185"/>
      <c r="VXF27" s="185"/>
      <c r="VXG27" s="185"/>
      <c r="VXH27" s="185"/>
      <c r="VXI27" s="185"/>
      <c r="VXJ27" s="185"/>
      <c r="VXK27" s="185"/>
      <c r="VXL27" s="185"/>
      <c r="VXM27" s="185"/>
      <c r="VXN27" s="185"/>
      <c r="VXO27" s="185"/>
      <c r="VXP27" s="185"/>
      <c r="VXQ27" s="185"/>
      <c r="VXR27" s="185"/>
      <c r="VXS27" s="185"/>
      <c r="VXT27" s="185"/>
      <c r="VXU27" s="185"/>
      <c r="VXV27" s="185"/>
      <c r="VXW27" s="185"/>
      <c r="VXX27" s="185"/>
      <c r="VXY27" s="185"/>
      <c r="VXZ27" s="185"/>
      <c r="VYA27" s="185"/>
      <c r="VYB27" s="185"/>
      <c r="VYC27" s="185"/>
      <c r="VYD27" s="185"/>
      <c r="VYE27" s="185"/>
      <c r="VYF27" s="185"/>
      <c r="VYG27" s="185"/>
      <c r="VYH27" s="185"/>
      <c r="VYI27" s="185"/>
      <c r="VYJ27" s="185"/>
      <c r="VYK27" s="185"/>
      <c r="VYL27" s="185"/>
      <c r="VYM27" s="185"/>
      <c r="VYN27" s="185"/>
      <c r="VYO27" s="185"/>
      <c r="VYP27" s="185"/>
      <c r="VYQ27" s="185"/>
      <c r="VYR27" s="185"/>
      <c r="VYS27" s="185"/>
      <c r="VYT27" s="185"/>
      <c r="VYU27" s="185"/>
      <c r="VYV27" s="185"/>
      <c r="VYW27" s="185"/>
      <c r="VYX27" s="185"/>
      <c r="VYY27" s="185"/>
      <c r="VYZ27" s="185"/>
      <c r="VZA27" s="185"/>
      <c r="VZB27" s="185"/>
      <c r="VZC27" s="185"/>
      <c r="VZD27" s="185"/>
      <c r="VZE27" s="185"/>
      <c r="VZF27" s="185"/>
      <c r="VZG27" s="185"/>
      <c r="VZH27" s="185"/>
      <c r="VZI27" s="185"/>
      <c r="VZJ27" s="185"/>
      <c r="VZK27" s="185"/>
      <c r="VZL27" s="185"/>
      <c r="VZM27" s="185"/>
      <c r="VZN27" s="185"/>
      <c r="VZO27" s="185"/>
      <c r="VZP27" s="185"/>
      <c r="VZQ27" s="185"/>
      <c r="VZR27" s="185"/>
      <c r="VZS27" s="185"/>
      <c r="VZT27" s="185"/>
      <c r="VZU27" s="185"/>
      <c r="VZV27" s="185"/>
      <c r="VZW27" s="185"/>
      <c r="VZX27" s="185"/>
      <c r="VZY27" s="185"/>
      <c r="VZZ27" s="185"/>
      <c r="WAA27" s="185"/>
      <c r="WAB27" s="185"/>
      <c r="WAC27" s="185"/>
      <c r="WAD27" s="185"/>
      <c r="WAE27" s="185"/>
      <c r="WAF27" s="185"/>
      <c r="WAG27" s="185"/>
      <c r="WAH27" s="185"/>
      <c r="WAI27" s="185"/>
      <c r="WAJ27" s="185"/>
      <c r="WAK27" s="185"/>
      <c r="WAL27" s="185"/>
      <c r="WAM27" s="185"/>
      <c r="WAN27" s="185"/>
      <c r="WAO27" s="185"/>
      <c r="WAP27" s="185"/>
      <c r="WAQ27" s="185"/>
      <c r="WAR27" s="185"/>
      <c r="WAS27" s="185"/>
      <c r="WAT27" s="185"/>
      <c r="WAU27" s="185"/>
      <c r="WAV27" s="185"/>
      <c r="WAW27" s="185"/>
      <c r="WAX27" s="185"/>
      <c r="WAY27" s="185"/>
      <c r="WAZ27" s="185"/>
      <c r="WBA27" s="185"/>
      <c r="WBB27" s="185"/>
      <c r="WBC27" s="185"/>
      <c r="WBD27" s="185"/>
      <c r="WBE27" s="185"/>
      <c r="WBF27" s="185"/>
      <c r="WBG27" s="185"/>
      <c r="WBH27" s="185"/>
      <c r="WBI27" s="185"/>
      <c r="WBJ27" s="185"/>
      <c r="WBK27" s="185"/>
      <c r="WBL27" s="185"/>
      <c r="WBM27" s="185"/>
      <c r="WBN27" s="185"/>
      <c r="WBO27" s="185"/>
      <c r="WBP27" s="185"/>
      <c r="WBQ27" s="185"/>
      <c r="WBR27" s="185"/>
      <c r="WBS27" s="185"/>
      <c r="WBT27" s="185"/>
      <c r="WBU27" s="185"/>
      <c r="WBV27" s="185"/>
      <c r="WBW27" s="185"/>
      <c r="WBX27" s="185"/>
      <c r="WBY27" s="185"/>
      <c r="WBZ27" s="185"/>
      <c r="WCA27" s="185"/>
      <c r="WCB27" s="185"/>
      <c r="WCC27" s="185"/>
      <c r="WCD27" s="185"/>
      <c r="WCE27" s="185"/>
      <c r="WCF27" s="185"/>
      <c r="WCG27" s="185"/>
      <c r="WCH27" s="185"/>
      <c r="WCI27" s="185"/>
      <c r="WCJ27" s="185"/>
      <c r="WCK27" s="185"/>
      <c r="WCL27" s="185"/>
      <c r="WCM27" s="185"/>
      <c r="WCN27" s="185"/>
      <c r="WCO27" s="185"/>
      <c r="WCP27" s="185"/>
      <c r="WCQ27" s="185"/>
      <c r="WCR27" s="185"/>
      <c r="WCS27" s="185"/>
      <c r="WCT27" s="185"/>
      <c r="WCU27" s="185"/>
      <c r="WCV27" s="185"/>
      <c r="WCW27" s="185"/>
      <c r="WCX27" s="185"/>
      <c r="WCY27" s="185"/>
      <c r="WCZ27" s="185"/>
      <c r="WDA27" s="185"/>
      <c r="WDB27" s="185"/>
      <c r="WDC27" s="185"/>
      <c r="WDD27" s="185"/>
      <c r="WDE27" s="185"/>
      <c r="WDF27" s="185"/>
      <c r="WDG27" s="185"/>
      <c r="WDH27" s="185"/>
      <c r="WDI27" s="185"/>
      <c r="WDJ27" s="185"/>
      <c r="WDK27" s="185"/>
      <c r="WDL27" s="185"/>
      <c r="WDM27" s="185"/>
      <c r="WDN27" s="185"/>
      <c r="WDO27" s="185"/>
      <c r="WDP27" s="185"/>
      <c r="WDQ27" s="185"/>
      <c r="WDR27" s="185"/>
      <c r="WDS27" s="185"/>
      <c r="WDT27" s="185"/>
      <c r="WDU27" s="185"/>
      <c r="WDV27" s="185"/>
      <c r="WDW27" s="185"/>
      <c r="WDX27" s="185"/>
      <c r="WDY27" s="185"/>
      <c r="WDZ27" s="185"/>
      <c r="WEA27" s="185"/>
      <c r="WEB27" s="185"/>
      <c r="WEC27" s="185"/>
      <c r="WED27" s="185"/>
      <c r="WEE27" s="185"/>
      <c r="WEF27" s="185"/>
      <c r="WEG27" s="185"/>
      <c r="WEH27" s="185"/>
      <c r="WEI27" s="185"/>
      <c r="WEJ27" s="185"/>
      <c r="WEK27" s="185"/>
      <c r="WEL27" s="185"/>
      <c r="WEM27" s="185"/>
      <c r="WEN27" s="185"/>
      <c r="WEO27" s="185"/>
      <c r="WEP27" s="185"/>
      <c r="WEQ27" s="185"/>
      <c r="WER27" s="185"/>
      <c r="WES27" s="185"/>
      <c r="WET27" s="185"/>
      <c r="WEU27" s="185"/>
      <c r="WEV27" s="185"/>
      <c r="WEW27" s="185"/>
      <c r="WEX27" s="185"/>
      <c r="WEY27" s="185"/>
      <c r="WEZ27" s="185"/>
      <c r="WFA27" s="185"/>
      <c r="WFB27" s="185"/>
      <c r="WFC27" s="185"/>
      <c r="WFD27" s="185"/>
      <c r="WFE27" s="185"/>
      <c r="WFF27" s="185"/>
      <c r="WFG27" s="185"/>
      <c r="WFH27" s="185"/>
      <c r="WFI27" s="185"/>
      <c r="WFJ27" s="185"/>
      <c r="WFK27" s="185"/>
      <c r="WFL27" s="185"/>
      <c r="WFM27" s="185"/>
      <c r="WFN27" s="185"/>
      <c r="WFO27" s="185"/>
      <c r="WFP27" s="185"/>
      <c r="WFQ27" s="185"/>
      <c r="WFR27" s="185"/>
      <c r="WFS27" s="185"/>
      <c r="WFT27" s="185"/>
      <c r="WFU27" s="185"/>
      <c r="WFV27" s="185"/>
      <c r="WFW27" s="185"/>
      <c r="WFX27" s="185"/>
      <c r="WFY27" s="185"/>
      <c r="WFZ27" s="185"/>
      <c r="WGA27" s="185"/>
      <c r="WGB27" s="185"/>
      <c r="WGC27" s="185"/>
      <c r="WGD27" s="185"/>
      <c r="WGE27" s="185"/>
      <c r="WGF27" s="185"/>
      <c r="WGG27" s="185"/>
      <c r="WGH27" s="185"/>
      <c r="WGI27" s="185"/>
      <c r="WGJ27" s="185"/>
      <c r="WGK27" s="185"/>
      <c r="WGL27" s="185"/>
      <c r="WGM27" s="185"/>
      <c r="WGN27" s="185"/>
      <c r="WGO27" s="185"/>
      <c r="WGP27" s="185"/>
      <c r="WGQ27" s="185"/>
      <c r="WGR27" s="185"/>
      <c r="WGS27" s="185"/>
      <c r="WGT27" s="185"/>
      <c r="WGU27" s="185"/>
      <c r="WGV27" s="185"/>
      <c r="WGW27" s="185"/>
      <c r="WGX27" s="185"/>
      <c r="WGY27" s="185"/>
      <c r="WGZ27" s="185"/>
      <c r="WHA27" s="185"/>
      <c r="WHB27" s="185"/>
      <c r="WHC27" s="185"/>
      <c r="WHD27" s="185"/>
      <c r="WHE27" s="185"/>
      <c r="WHF27" s="185"/>
      <c r="WHG27" s="185"/>
      <c r="WHH27" s="185"/>
      <c r="WHI27" s="185"/>
      <c r="WHJ27" s="185"/>
      <c r="WHK27" s="185"/>
      <c r="WHL27" s="185"/>
      <c r="WHM27" s="185"/>
      <c r="WHN27" s="185"/>
      <c r="WHO27" s="185"/>
      <c r="WHP27" s="185"/>
      <c r="WHQ27" s="185"/>
      <c r="WHR27" s="185"/>
      <c r="WHS27" s="185"/>
      <c r="WHT27" s="185"/>
      <c r="WHU27" s="185"/>
      <c r="WHV27" s="185"/>
      <c r="WHW27" s="185"/>
      <c r="WHX27" s="185"/>
      <c r="WHY27" s="185"/>
      <c r="WHZ27" s="185"/>
      <c r="WIA27" s="185"/>
      <c r="WIB27" s="185"/>
      <c r="WIC27" s="185"/>
      <c r="WID27" s="185"/>
      <c r="WIE27" s="185"/>
      <c r="WIF27" s="185"/>
      <c r="WIG27" s="185"/>
      <c r="WIH27" s="185"/>
      <c r="WII27" s="185"/>
      <c r="WIJ27" s="185"/>
      <c r="WIK27" s="185"/>
      <c r="WIL27" s="185"/>
      <c r="WIM27" s="185"/>
      <c r="WIN27" s="185"/>
      <c r="WIO27" s="185"/>
      <c r="WIP27" s="185"/>
      <c r="WIQ27" s="185"/>
      <c r="WIR27" s="185"/>
      <c r="WIS27" s="185"/>
      <c r="WIT27" s="185"/>
      <c r="WIU27" s="185"/>
      <c r="WIV27" s="185"/>
      <c r="WIW27" s="185"/>
      <c r="WIX27" s="185"/>
      <c r="WIY27" s="185"/>
      <c r="WIZ27" s="185"/>
      <c r="WJA27" s="185"/>
      <c r="WJB27" s="185"/>
      <c r="WJC27" s="185"/>
      <c r="WJD27" s="185"/>
      <c r="WJE27" s="185"/>
      <c r="WJF27" s="185"/>
      <c r="WJG27" s="185"/>
      <c r="WJH27" s="185"/>
      <c r="WJI27" s="185"/>
      <c r="WJJ27" s="185"/>
      <c r="WJK27" s="185"/>
      <c r="WJL27" s="185"/>
      <c r="WJM27" s="185"/>
      <c r="WJN27" s="185"/>
      <c r="WJO27" s="185"/>
      <c r="WJP27" s="185"/>
      <c r="WJQ27" s="185"/>
      <c r="WJR27" s="185"/>
      <c r="WJS27" s="185"/>
      <c r="WJT27" s="185"/>
      <c r="WJU27" s="185"/>
      <c r="WJV27" s="185"/>
      <c r="WJW27" s="185"/>
      <c r="WJX27" s="185"/>
      <c r="WJY27" s="185"/>
      <c r="WJZ27" s="185"/>
      <c r="WKA27" s="185"/>
      <c r="WKB27" s="185"/>
      <c r="WKC27" s="185"/>
      <c r="WKD27" s="185"/>
      <c r="WKE27" s="185"/>
      <c r="WKF27" s="185"/>
      <c r="WKG27" s="185"/>
      <c r="WKH27" s="185"/>
      <c r="WKI27" s="185"/>
      <c r="WKJ27" s="185"/>
      <c r="WKK27" s="185"/>
      <c r="WKL27" s="185"/>
      <c r="WKM27" s="185"/>
      <c r="WKN27" s="185"/>
      <c r="WKO27" s="185"/>
      <c r="WKP27" s="185"/>
      <c r="WKQ27" s="185"/>
      <c r="WKR27" s="185"/>
      <c r="WKS27" s="185"/>
      <c r="WKT27" s="185"/>
      <c r="WKU27" s="185"/>
      <c r="WKV27" s="185"/>
      <c r="WKW27" s="185"/>
      <c r="WKX27" s="185"/>
      <c r="WKY27" s="185"/>
      <c r="WKZ27" s="185"/>
      <c r="WLA27" s="185"/>
      <c r="WLB27" s="185"/>
      <c r="WLC27" s="185"/>
      <c r="WLD27" s="185"/>
      <c r="WLE27" s="185"/>
      <c r="WLF27" s="185"/>
      <c r="WLG27" s="185"/>
      <c r="WLH27" s="185"/>
      <c r="WLI27" s="185"/>
      <c r="WLJ27" s="185"/>
      <c r="WLK27" s="185"/>
      <c r="WLL27" s="185"/>
      <c r="WLM27" s="185"/>
      <c r="WLN27" s="185"/>
      <c r="WLO27" s="185"/>
      <c r="WLP27" s="185"/>
      <c r="WLQ27" s="185"/>
      <c r="WLR27" s="185"/>
      <c r="WLS27" s="185"/>
      <c r="WLT27" s="185"/>
      <c r="WLU27" s="185"/>
      <c r="WLV27" s="185"/>
      <c r="WLW27" s="185"/>
      <c r="WLX27" s="185"/>
      <c r="WLY27" s="185"/>
      <c r="WLZ27" s="185"/>
      <c r="WMA27" s="185"/>
      <c r="WMB27" s="185"/>
      <c r="WMC27" s="185"/>
      <c r="WMD27" s="185"/>
      <c r="WME27" s="185"/>
      <c r="WMF27" s="185"/>
      <c r="WMG27" s="185"/>
      <c r="WMH27" s="185"/>
      <c r="WMI27" s="185"/>
      <c r="WMJ27" s="185"/>
      <c r="WMK27" s="185"/>
      <c r="WML27" s="185"/>
      <c r="WMM27" s="185"/>
      <c r="WMN27" s="185"/>
      <c r="WMO27" s="185"/>
      <c r="WMP27" s="185"/>
      <c r="WMQ27" s="185"/>
      <c r="WMR27" s="185"/>
      <c r="WMS27" s="185"/>
      <c r="WMT27" s="185"/>
      <c r="WMU27" s="185"/>
      <c r="WMV27" s="185"/>
      <c r="WMW27" s="185"/>
      <c r="WMX27" s="185"/>
      <c r="WMY27" s="185"/>
      <c r="WMZ27" s="185"/>
      <c r="WNA27" s="185"/>
      <c r="WNB27" s="185"/>
      <c r="WNC27" s="185"/>
      <c r="WND27" s="185"/>
      <c r="WNE27" s="185"/>
      <c r="WNF27" s="185"/>
      <c r="WNG27" s="185"/>
      <c r="WNH27" s="185"/>
      <c r="WNI27" s="185"/>
      <c r="WNJ27" s="185"/>
      <c r="WNK27" s="185"/>
      <c r="WNL27" s="185"/>
      <c r="WNM27" s="185"/>
      <c r="WNN27" s="185"/>
      <c r="WNO27" s="185"/>
      <c r="WNP27" s="185"/>
      <c r="WNQ27" s="185"/>
      <c r="WNR27" s="185"/>
      <c r="WNS27" s="185"/>
      <c r="WNT27" s="185"/>
      <c r="WNU27" s="185"/>
      <c r="WNV27" s="185"/>
      <c r="WNW27" s="185"/>
      <c r="WNX27" s="185"/>
      <c r="WNY27" s="185"/>
      <c r="WNZ27" s="185"/>
      <c r="WOA27" s="185"/>
      <c r="WOB27" s="185"/>
      <c r="WOC27" s="185"/>
      <c r="WOD27" s="185"/>
      <c r="WOE27" s="185"/>
      <c r="WOF27" s="185"/>
      <c r="WOG27" s="185"/>
      <c r="WOH27" s="185"/>
      <c r="WOI27" s="185"/>
      <c r="WOJ27" s="185"/>
      <c r="WOK27" s="185"/>
      <c r="WOL27" s="185"/>
      <c r="WOM27" s="185"/>
      <c r="WON27" s="185"/>
      <c r="WOO27" s="185"/>
      <c r="WOP27" s="185"/>
      <c r="WOQ27" s="185"/>
      <c r="WOR27" s="185"/>
      <c r="WOS27" s="185"/>
      <c r="WOT27" s="185"/>
      <c r="WOU27" s="185"/>
      <c r="WOV27" s="185"/>
      <c r="WOW27" s="185"/>
      <c r="WOX27" s="185"/>
      <c r="WOY27" s="185"/>
      <c r="WOZ27" s="185"/>
      <c r="WPA27" s="185"/>
      <c r="WPB27" s="185"/>
      <c r="WPC27" s="185"/>
      <c r="WPD27" s="185"/>
      <c r="WPE27" s="185"/>
      <c r="WPF27" s="185"/>
      <c r="WPG27" s="185"/>
      <c r="WPH27" s="185"/>
      <c r="WPI27" s="185"/>
      <c r="WPJ27" s="185"/>
      <c r="WPK27" s="185"/>
      <c r="WPL27" s="185"/>
      <c r="WPM27" s="185"/>
      <c r="WPN27" s="185"/>
      <c r="WPO27" s="185"/>
      <c r="WPP27" s="185"/>
      <c r="WPQ27" s="185"/>
      <c r="WPR27" s="185"/>
      <c r="WPS27" s="185"/>
      <c r="WPT27" s="185"/>
      <c r="WPU27" s="185"/>
      <c r="WPV27" s="185"/>
      <c r="WPW27" s="185"/>
      <c r="WPX27" s="185"/>
      <c r="WPY27" s="185"/>
      <c r="WPZ27" s="185"/>
      <c r="WQA27" s="185"/>
      <c r="WQB27" s="185"/>
      <c r="WQC27" s="185"/>
      <c r="WQD27" s="185"/>
      <c r="WQE27" s="185"/>
      <c r="WQF27" s="185"/>
      <c r="WQG27" s="185"/>
      <c r="WQH27" s="185"/>
      <c r="WQI27" s="185"/>
      <c r="WQJ27" s="185"/>
      <c r="WQK27" s="185"/>
      <c r="WQL27" s="185"/>
      <c r="WQM27" s="185"/>
      <c r="WQN27" s="185"/>
      <c r="WQO27" s="185"/>
      <c r="WQP27" s="185"/>
      <c r="WQQ27" s="185"/>
      <c r="WQR27" s="185"/>
      <c r="WQS27" s="185"/>
      <c r="WQT27" s="185"/>
      <c r="WQU27" s="185"/>
      <c r="WQV27" s="185"/>
      <c r="WQW27" s="185"/>
      <c r="WQX27" s="185"/>
      <c r="WQY27" s="185"/>
      <c r="WQZ27" s="185"/>
      <c r="WRA27" s="185"/>
      <c r="WRB27" s="185"/>
      <c r="WRC27" s="185"/>
      <c r="WRD27" s="185"/>
      <c r="WRE27" s="185"/>
      <c r="WRF27" s="185"/>
      <c r="WRG27" s="185"/>
      <c r="WRH27" s="185"/>
      <c r="WRI27" s="185"/>
      <c r="WRJ27" s="185"/>
      <c r="WRK27" s="185"/>
      <c r="WRL27" s="185"/>
      <c r="WRM27" s="185"/>
      <c r="WRN27" s="185"/>
      <c r="WRO27" s="185"/>
      <c r="WRP27" s="185"/>
      <c r="WRQ27" s="185"/>
      <c r="WRR27" s="185"/>
      <c r="WRS27" s="185"/>
      <c r="WRT27" s="185"/>
      <c r="WRU27" s="185"/>
      <c r="WRV27" s="185"/>
      <c r="WRW27" s="185"/>
      <c r="WRX27" s="185"/>
      <c r="WRY27" s="185"/>
      <c r="WRZ27" s="185"/>
      <c r="WSA27" s="185"/>
      <c r="WSB27" s="185"/>
      <c r="WSC27" s="185"/>
      <c r="WSD27" s="185"/>
      <c r="WSE27" s="185"/>
      <c r="WSF27" s="185"/>
      <c r="WSG27" s="185"/>
      <c r="WSH27" s="185"/>
      <c r="WSI27" s="185"/>
      <c r="WSJ27" s="185"/>
      <c r="WSK27" s="185"/>
      <c r="WSL27" s="185"/>
      <c r="WSM27" s="185"/>
      <c r="WSN27" s="185"/>
      <c r="WSO27" s="185"/>
      <c r="WSP27" s="185"/>
      <c r="WSQ27" s="185"/>
      <c r="WSR27" s="185"/>
      <c r="WSS27" s="185"/>
      <c r="WST27" s="185"/>
      <c r="WSU27" s="185"/>
      <c r="WSV27" s="185"/>
      <c r="WSW27" s="185"/>
      <c r="WSX27" s="185"/>
      <c r="WSY27" s="185"/>
      <c r="WSZ27" s="185"/>
      <c r="WTA27" s="185"/>
      <c r="WTB27" s="185"/>
      <c r="WTC27" s="185"/>
      <c r="WTD27" s="185"/>
      <c r="WTE27" s="185"/>
      <c r="WTF27" s="185"/>
      <c r="WTG27" s="185"/>
      <c r="WTH27" s="185"/>
      <c r="WTI27" s="185"/>
      <c r="WTJ27" s="185"/>
      <c r="WTK27" s="185"/>
      <c r="WTL27" s="185"/>
      <c r="WTM27" s="185"/>
      <c r="WTN27" s="185"/>
      <c r="WTO27" s="185"/>
      <c r="WTP27" s="185"/>
      <c r="WTQ27" s="185"/>
      <c r="WTR27" s="185"/>
      <c r="WTS27" s="185"/>
      <c r="WTT27" s="185"/>
      <c r="WTU27" s="185"/>
      <c r="WTV27" s="185"/>
      <c r="WTW27" s="185"/>
      <c r="WTX27" s="185"/>
      <c r="WTY27" s="185"/>
      <c r="WTZ27" s="185"/>
      <c r="WUA27" s="185"/>
      <c r="WUB27" s="185"/>
      <c r="WUC27" s="185"/>
      <c r="WUD27" s="185"/>
      <c r="WUE27" s="185"/>
      <c r="WUF27" s="185"/>
      <c r="WUG27" s="185"/>
      <c r="WUH27" s="185"/>
      <c r="WUI27" s="185"/>
      <c r="WUJ27" s="185"/>
      <c r="WUK27" s="185"/>
      <c r="WUL27" s="185"/>
      <c r="WUM27" s="185"/>
      <c r="WUN27" s="185"/>
      <c r="WUO27" s="185"/>
      <c r="WUP27" s="185"/>
      <c r="WUQ27" s="185"/>
      <c r="WUR27" s="185"/>
      <c r="WUS27" s="185"/>
      <c r="WUT27" s="185"/>
      <c r="WUU27" s="185"/>
      <c r="WUV27" s="185"/>
      <c r="WUW27" s="185"/>
      <c r="WUX27" s="185"/>
      <c r="WUY27" s="185"/>
      <c r="WUZ27" s="185"/>
      <c r="WVA27" s="185"/>
      <c r="WVB27" s="185"/>
      <c r="WVC27" s="185"/>
      <c r="WVD27" s="185"/>
      <c r="WVE27" s="185"/>
      <c r="WVF27" s="185"/>
      <c r="WVG27" s="185"/>
      <c r="WVH27" s="185"/>
      <c r="WVI27" s="185"/>
      <c r="WVJ27" s="185"/>
      <c r="WVK27" s="185"/>
      <c r="WVL27" s="185"/>
    </row>
    <row r="28" spans="1:16141" s="27" customFormat="1" ht="23.25" customHeight="1" x14ac:dyDescent="0.3">
      <c r="A28" s="352" t="s">
        <v>227</v>
      </c>
      <c r="B28" s="352"/>
      <c r="C28" s="219">
        <f>C9+C27</f>
        <v>87246450</v>
      </c>
      <c r="D28" s="220"/>
      <c r="E28" s="221"/>
    </row>
  </sheetData>
  <mergeCells count="5">
    <mergeCell ref="A1:E1"/>
    <mergeCell ref="A11:E11"/>
    <mergeCell ref="A28:B28"/>
    <mergeCell ref="A27:B27"/>
    <mergeCell ref="A9:B9"/>
  </mergeCells>
  <phoneticPr fontId="3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생계비</vt:lpstr>
      <vt:lpstr>운영비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i</cp:lastModifiedBy>
  <cp:revision>161</cp:revision>
  <cp:lastPrinted>2023-11-30T05:01:08Z</cp:lastPrinted>
  <dcterms:created xsi:type="dcterms:W3CDTF">2013-12-12T01:03:00Z</dcterms:created>
  <dcterms:modified xsi:type="dcterms:W3CDTF">2023-12-27T01:00:29Z</dcterms:modified>
  <cp:version>1200.0100.01</cp:version>
</cp:coreProperties>
</file>