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28035" windowHeight="12120"/>
  </bookViews>
  <sheets>
    <sheet name="결산총괄표" sheetId="1" r:id="rId1"/>
    <sheet name="세입결산서" sheetId="4" r:id="rId2"/>
    <sheet name="세출결산서" sheetId="5" r:id="rId3"/>
    <sheet name="사무비명세서" sheetId="6" r:id="rId4"/>
    <sheet name="기본재산수입명세서" sheetId="7" r:id="rId5"/>
    <sheet name="미수금명세서" sheetId="8" r:id="rId6"/>
    <sheet name="현금및예금명세서" sheetId="9" r:id="rId7"/>
    <sheet name="후원금수입명세서" sheetId="10" r:id="rId8"/>
    <sheet name="후원금사용내역서" sheetId="11" r:id="rId9"/>
    <sheet name="후원품수입명세서" sheetId="12" r:id="rId10"/>
    <sheet name="후원품사용내역서" sheetId="13" r:id="rId11"/>
    <sheet name="후원금전용계좌" sheetId="14" r:id="rId12"/>
  </sheets>
  <calcPr calcId="145621"/>
</workbook>
</file>

<file path=xl/calcChain.xml><?xml version="1.0" encoding="utf-8"?>
<calcChain xmlns="http://schemas.openxmlformats.org/spreadsheetml/2006/main">
  <c r="J10" i="1" l="1"/>
  <c r="K10" i="1"/>
  <c r="I10" i="1"/>
  <c r="F10" i="1"/>
  <c r="K5" i="1"/>
  <c r="K6" i="1"/>
  <c r="K7" i="1"/>
  <c r="K8" i="1"/>
  <c r="K9" i="1"/>
  <c r="K4" i="1"/>
  <c r="F5" i="1"/>
  <c r="F6" i="1"/>
  <c r="F7" i="1"/>
  <c r="F8" i="1"/>
  <c r="F9" i="1"/>
  <c r="F4" i="1"/>
  <c r="E10" i="1"/>
  <c r="D10" i="1"/>
</calcChain>
</file>

<file path=xl/sharedStrings.xml><?xml version="1.0" encoding="utf-8"?>
<sst xmlns="http://schemas.openxmlformats.org/spreadsheetml/2006/main" count="623" uniqueCount="239">
  <si>
    <t>법인 결산총괄표</t>
    <phoneticPr fontId="2" type="noConversion"/>
  </si>
  <si>
    <t>No.</t>
    <phoneticPr fontId="2" type="noConversion"/>
  </si>
  <si>
    <t>세입</t>
    <phoneticPr fontId="2" type="noConversion"/>
  </si>
  <si>
    <t>관</t>
  </si>
  <si>
    <t>관</t>
    <phoneticPr fontId="2" type="noConversion"/>
  </si>
  <si>
    <t>항</t>
  </si>
  <si>
    <t>항</t>
    <phoneticPr fontId="2" type="noConversion"/>
  </si>
  <si>
    <t>예산액</t>
    <phoneticPr fontId="2" type="noConversion"/>
  </si>
  <si>
    <t>결산액</t>
    <phoneticPr fontId="2" type="noConversion"/>
  </si>
  <si>
    <t>증감액</t>
    <phoneticPr fontId="2" type="noConversion"/>
  </si>
  <si>
    <t>세출</t>
    <phoneticPr fontId="2" type="noConversion"/>
  </si>
  <si>
    <t>기본재산수입</t>
  </si>
  <si>
    <t>기본재산수입</t>
    <phoneticPr fontId="2" type="noConversion"/>
  </si>
  <si>
    <t>과년도수입</t>
  </si>
  <si>
    <t>과년도수입</t>
    <phoneticPr fontId="2" type="noConversion"/>
  </si>
  <si>
    <t>후원금수입</t>
  </si>
  <si>
    <t>후원금수입</t>
    <phoneticPr fontId="2" type="noConversion"/>
  </si>
  <si>
    <t>전입금</t>
  </si>
  <si>
    <t>전입금</t>
    <phoneticPr fontId="2" type="noConversion"/>
  </si>
  <si>
    <t>이월금</t>
  </si>
  <si>
    <t>이월금</t>
    <phoneticPr fontId="2" type="noConversion"/>
  </si>
  <si>
    <t>잡수입</t>
  </si>
  <si>
    <t>잡수입</t>
    <phoneticPr fontId="2" type="noConversion"/>
  </si>
  <si>
    <t>재산수입</t>
  </si>
  <si>
    <t>재산수입</t>
    <phoneticPr fontId="2" type="noConversion"/>
  </si>
  <si>
    <t>사무비</t>
    <phoneticPr fontId="2" type="noConversion"/>
  </si>
  <si>
    <t>전출금</t>
    <phoneticPr fontId="2" type="noConversion"/>
  </si>
  <si>
    <t>잡지출</t>
    <phoneticPr fontId="2" type="noConversion"/>
  </si>
  <si>
    <t>예비비및기타</t>
    <phoneticPr fontId="2" type="noConversion"/>
  </si>
  <si>
    <t>업무추진비</t>
    <phoneticPr fontId="2" type="noConversion"/>
  </si>
  <si>
    <t>운영비</t>
    <phoneticPr fontId="2" type="noConversion"/>
  </si>
  <si>
    <t>세입 합계</t>
    <phoneticPr fontId="2" type="noConversion"/>
  </si>
  <si>
    <t>세출 합계</t>
    <phoneticPr fontId="2" type="noConversion"/>
  </si>
  <si>
    <t>증감</t>
  </si>
  <si>
    <t>결산</t>
  </si>
  <si>
    <t>예산</t>
  </si>
  <si>
    <t>총 합계</t>
  </si>
  <si>
    <t>[관(잡수입) 합계]</t>
  </si>
  <si>
    <t>[항(잡수입) 합계]</t>
  </si>
  <si>
    <t>기타잡수입</t>
  </si>
  <si>
    <t>기타예금이자수입</t>
  </si>
  <si>
    <t>[관(이월금) 합계]</t>
  </si>
  <si>
    <t>[항(이월금) 합계]</t>
  </si>
  <si>
    <t>전년도이월금(후원금)</t>
  </si>
  <si>
    <t>전년도이월금</t>
  </si>
  <si>
    <t>[관(전입금) 합계]</t>
  </si>
  <si>
    <t>[항(전입금) 합계]</t>
  </si>
  <si>
    <t>다른 회계로부터의 전입금</t>
  </si>
  <si>
    <t>[관(후원금수입) 합계]</t>
  </si>
  <si>
    <t>[항(후원금수입) 합계]</t>
  </si>
  <si>
    <t>비지정후원금</t>
  </si>
  <si>
    <t>지정후원금</t>
  </si>
  <si>
    <t>[관(과년도수입) 합계]</t>
  </si>
  <si>
    <t>[항(과년도수입) 합계]</t>
  </si>
  <si>
    <t>[관(재산수입) 합계]</t>
  </si>
  <si>
    <t>[항(기본재산수입) 합계]</t>
  </si>
  <si>
    <t>임대료수입</t>
  </si>
  <si>
    <t>목</t>
  </si>
  <si>
    <t>계</t>
  </si>
  <si>
    <t>후원금</t>
  </si>
  <si>
    <t>시설부담</t>
  </si>
  <si>
    <t>정부보조</t>
  </si>
  <si>
    <t>구분</t>
  </si>
  <si>
    <t>과목</t>
  </si>
  <si>
    <t>2024년 법인 세입결산서</t>
    <phoneticPr fontId="7" type="noConversion"/>
  </si>
  <si>
    <t>[관(예비비 및 기타) 합계]</t>
  </si>
  <si>
    <t>[항(예비비 및 기타) 합계]</t>
  </si>
  <si>
    <t>예비비 및 기타</t>
  </si>
  <si>
    <t>예비비</t>
  </si>
  <si>
    <t>[관(잡지출) 합계]</t>
  </si>
  <si>
    <t>[항(잡지출) 합계]</t>
  </si>
  <si>
    <t>잡지출</t>
  </si>
  <si>
    <t>[관(전출금) 합계]</t>
  </si>
  <si>
    <t>[항(전출금) 합계]</t>
  </si>
  <si>
    <t>전출금</t>
  </si>
  <si>
    <t>다른 회계로 전출금시설전출금</t>
  </si>
  <si>
    <t xml:space="preserve"> 시설전출금(후원금)</t>
  </si>
  <si>
    <t xml:space="preserve"> 시설전출금</t>
  </si>
  <si>
    <t>[관(사무비) 합계]</t>
  </si>
  <si>
    <t>[항(운영비) 합계]</t>
  </si>
  <si>
    <t>사무비</t>
  </si>
  <si>
    <t>차량비</t>
  </si>
  <si>
    <t>운영비</t>
  </si>
  <si>
    <t>제세공과금</t>
  </si>
  <si>
    <t>공공요금</t>
  </si>
  <si>
    <t>수용비 및 수수료</t>
  </si>
  <si>
    <t>여비</t>
  </si>
  <si>
    <t>[항(업무추진비) 합계]</t>
  </si>
  <si>
    <t>회의비</t>
  </si>
  <si>
    <t>업무추진비</t>
  </si>
  <si>
    <t>직책보조비</t>
  </si>
  <si>
    <t>기관운영비</t>
  </si>
  <si>
    <t>보조금</t>
  </si>
  <si>
    <t>24년 법인 세출결산서</t>
    <phoneticPr fontId="7" type="noConversion"/>
  </si>
  <si>
    <t>합계</t>
  </si>
  <si>
    <t>산출내역</t>
  </si>
  <si>
    <t>비고</t>
  </si>
  <si>
    <t>금액</t>
  </si>
  <si>
    <t>내역</t>
  </si>
  <si>
    <t>번호</t>
  </si>
  <si>
    <t>2024년 법인사무비명세서</t>
    <phoneticPr fontId="7" type="noConversion"/>
  </si>
  <si>
    <t>합계</t>
    <phoneticPr fontId="2" type="noConversion"/>
  </si>
  <si>
    <t>수안동점포</t>
    <phoneticPr fontId="2" type="noConversion"/>
  </si>
  <si>
    <t>월250,000원*12월</t>
    <phoneticPr fontId="2" type="noConversion"/>
  </si>
  <si>
    <t>임대료수입</t>
    <phoneticPr fontId="2" type="noConversion"/>
  </si>
  <si>
    <t>기본재산수입</t>
    <phoneticPr fontId="2" type="noConversion"/>
  </si>
  <si>
    <t>비고</t>
    <phoneticPr fontId="2" type="noConversion"/>
  </si>
  <si>
    <t>산출내역</t>
    <phoneticPr fontId="2" type="noConversion"/>
  </si>
  <si>
    <t>금액</t>
    <phoneticPr fontId="2" type="noConversion"/>
  </si>
  <si>
    <t>내역</t>
    <phoneticPr fontId="2" type="noConversion"/>
  </si>
  <si>
    <t>구분</t>
    <phoneticPr fontId="2" type="noConversion"/>
  </si>
  <si>
    <t>2024년 법인 기본재산수입명세서</t>
    <phoneticPr fontId="2" type="noConversion"/>
  </si>
  <si>
    <t>산출기초</t>
  </si>
  <si>
    <t>미수입액</t>
  </si>
  <si>
    <t>수입액</t>
  </si>
  <si>
    <t>세입결정액</t>
  </si>
  <si>
    <t>예산액</t>
  </si>
  <si>
    <t>법인 미수금명세서</t>
    <phoneticPr fontId="7" type="noConversion"/>
  </si>
  <si>
    <t>부산은행-비지정후원금</t>
  </si>
  <si>
    <t>0720101*****</t>
  </si>
  <si>
    <t>032-부산</t>
  </si>
  <si>
    <t>보통예금</t>
  </si>
  <si>
    <t>예금</t>
  </si>
  <si>
    <t>법인수입</t>
  </si>
  <si>
    <t>법인비지정후원금</t>
  </si>
  <si>
    <t>10120152*****</t>
  </si>
  <si>
    <t>신한은행-비지정후원금</t>
  </si>
  <si>
    <t>1000250*****</t>
  </si>
  <si>
    <t>026-신한</t>
  </si>
  <si>
    <t>농협-비지정후원금</t>
  </si>
  <si>
    <t>941011*****</t>
  </si>
  <si>
    <t>011-농협</t>
  </si>
  <si>
    <t>소빛지정후원금</t>
  </si>
  <si>
    <t>960101013*****</t>
  </si>
  <si>
    <t>004-국민</t>
  </si>
  <si>
    <t>국민은행-비지정후원금</t>
  </si>
  <si>
    <t>103001040*****</t>
  </si>
  <si>
    <t>현재잔액</t>
  </si>
  <si>
    <t>전년도이월액</t>
  </si>
  <si>
    <t>계좌번호</t>
  </si>
  <si>
    <t>예치은행</t>
  </si>
  <si>
    <t>예금종류</t>
  </si>
  <si>
    <t>사회복지법인 성애원 현금및예금명세서</t>
    <phoneticPr fontId="7" type="noConversion"/>
  </si>
  <si>
    <t>김*숙박*우</t>
    <phoneticPr fontId="7" type="noConversion"/>
  </si>
  <si>
    <t>N</t>
  </si>
  <si>
    <t>개인</t>
  </si>
  <si>
    <t>지역사회 후원금품</t>
  </si>
  <si>
    <t>2024-12-31</t>
  </si>
  <si>
    <t>강*희</t>
  </si>
  <si>
    <t>2024-12-30</t>
  </si>
  <si>
    <t>이*혜</t>
  </si>
  <si>
    <t>2024-12-05</t>
  </si>
  <si>
    <t>2024-11-28</t>
  </si>
  <si>
    <t>2024-11-06</t>
  </si>
  <si>
    <t>2024-10-31</t>
  </si>
  <si>
    <t>2024-10-07</t>
  </si>
  <si>
    <t>2024-09-06</t>
  </si>
  <si>
    <t>2024-08-05</t>
  </si>
  <si>
    <t>2024-07-10</t>
  </si>
  <si>
    <t>2024-07-06</t>
  </si>
  <si>
    <t>2024-06-20</t>
  </si>
  <si>
    <t>2024-06-05</t>
  </si>
  <si>
    <t>2024-05-10</t>
  </si>
  <si>
    <t>2024-05-07</t>
  </si>
  <si>
    <t>2024-04-11</t>
  </si>
  <si>
    <t>2024-04-06</t>
  </si>
  <si>
    <t>2024-03-28</t>
  </si>
  <si>
    <t>2024-03-06</t>
  </si>
  <si>
    <t>2024-02-05</t>
  </si>
  <si>
    <t>2024-01-10</t>
  </si>
  <si>
    <t>2024-01-05</t>
  </si>
  <si>
    <t>후원자</t>
  </si>
  <si>
    <t>기부금
단체여부</t>
    <phoneticPr fontId="7" type="noConversion"/>
  </si>
  <si>
    <t>모금자
기관여부</t>
    <phoneticPr fontId="7" type="noConversion"/>
  </si>
  <si>
    <t>기타
내용</t>
    <phoneticPr fontId="7" type="noConversion"/>
  </si>
  <si>
    <t>비영리
법인구분</t>
    <phoneticPr fontId="7" type="noConversion"/>
  </si>
  <si>
    <t>후원자
구분</t>
    <phoneticPr fontId="7" type="noConversion"/>
  </si>
  <si>
    <t>후원금종류</t>
  </si>
  <si>
    <t>발생일자</t>
  </si>
  <si>
    <t>후원금수입명세서</t>
    <phoneticPr fontId="7" type="noConversion"/>
  </si>
  <si>
    <t>예비비(법인)</t>
  </si>
  <si>
    <t>상가방수공사비여입</t>
  </si>
  <si>
    <t>2024-12-26</t>
  </si>
  <si>
    <t>예비비및기타</t>
    <phoneticPr fontId="7" type="noConversion"/>
  </si>
  <si>
    <t>시설전출금(후원금)</t>
  </si>
  <si>
    <t>시설전출금</t>
  </si>
  <si>
    <t>2024-11-01</t>
  </si>
  <si>
    <t>전출금</t>
    <phoneticPr fontId="7" type="noConversion"/>
  </si>
  <si>
    <t>수용비 및 수수료(법인)</t>
  </si>
  <si>
    <t>공익법인세무확인수수료지급</t>
  </si>
  <si>
    <t>2024-05-16</t>
  </si>
  <si>
    <t>사무비</t>
    <phoneticPr fontId="7" type="noConversion"/>
  </si>
  <si>
    <t>산출기준</t>
  </si>
  <si>
    <t>결연후원금_x000D_
여부</t>
    <phoneticPr fontId="7" type="noConversion"/>
  </si>
  <si>
    <t>사용내역</t>
  </si>
  <si>
    <t>사용일자</t>
  </si>
  <si>
    <t>회계사업</t>
  </si>
  <si>
    <t>후원금 사용내역서</t>
    <phoneticPr fontId="7" type="noConversion"/>
  </si>
  <si>
    <t>법인 후원품 수입내역서</t>
    <phoneticPr fontId="7" type="noConversion"/>
  </si>
  <si>
    <t>후원품종류</t>
  </si>
  <si>
    <t>후원자구분</t>
  </si>
  <si>
    <t>비영리_x000D_
법인구분</t>
  </si>
  <si>
    <t>기타내용</t>
  </si>
  <si>
    <t>모금자
기관여부</t>
    <phoneticPr fontId="7" type="noConversion"/>
  </si>
  <si>
    <t>기부금_x000D_
단체여부</t>
  </si>
  <si>
    <t>품명</t>
  </si>
  <si>
    <t>수량</t>
  </si>
  <si>
    <t>단위</t>
  </si>
  <si>
    <t>상당금액</t>
  </si>
  <si>
    <t>해당사항없음</t>
    <phoneticPr fontId="7" type="noConversion"/>
  </si>
  <si>
    <t>후원품 사용내역서</t>
    <phoneticPr fontId="12" type="noConversion"/>
  </si>
  <si>
    <r>
      <t>기간 : 202</t>
    </r>
    <r>
      <rPr>
        <sz val="11"/>
        <color theme="1"/>
        <rFont val="맑은 고딕"/>
        <family val="2"/>
        <charset val="129"/>
        <scheme val="minor"/>
      </rPr>
      <t>4</t>
    </r>
    <r>
      <rPr>
        <sz val="11"/>
        <color theme="1"/>
        <rFont val="맑은 고딕"/>
        <family val="2"/>
        <charset val="129"/>
        <scheme val="minor"/>
      </rPr>
      <t>년 1월 1일부터~202</t>
    </r>
    <r>
      <rPr>
        <sz val="11"/>
        <color theme="1"/>
        <rFont val="맑은 고딕"/>
        <family val="2"/>
        <charset val="129"/>
        <scheme val="minor"/>
      </rPr>
      <t>4</t>
    </r>
    <r>
      <rPr>
        <sz val="11"/>
        <color theme="1"/>
        <rFont val="맑은 고딕"/>
        <family val="2"/>
        <charset val="129"/>
        <scheme val="minor"/>
      </rPr>
      <t>년 12월 31일까지</t>
    </r>
    <phoneticPr fontId="12" type="noConversion"/>
  </si>
  <si>
    <t>4. 후원품 사용명세서(법인 성애원)</t>
    <phoneticPr fontId="12" type="noConversion"/>
  </si>
  <si>
    <t>순번</t>
    <phoneticPr fontId="2" type="noConversion"/>
  </si>
  <si>
    <t>사용일자</t>
    <phoneticPr fontId="2" type="noConversion"/>
  </si>
  <si>
    <t>사용내역</t>
    <phoneticPr fontId="2" type="noConversion"/>
  </si>
  <si>
    <t>사용처</t>
    <phoneticPr fontId="2" type="noConversion"/>
  </si>
  <si>
    <t>결연후원품여부</t>
    <phoneticPr fontId="2" type="noConversion"/>
  </si>
  <si>
    <t>수량</t>
    <phoneticPr fontId="2" type="noConversion"/>
  </si>
  <si>
    <t>단위</t>
    <phoneticPr fontId="2" type="noConversion"/>
  </si>
  <si>
    <t>비고</t>
    <phoneticPr fontId="2" type="noConversion"/>
  </si>
  <si>
    <t>해당없음</t>
    <phoneticPr fontId="2" type="noConversion"/>
  </si>
  <si>
    <t>법인 후원금 전용계좌</t>
    <phoneticPr fontId="12" type="noConversion"/>
  </si>
  <si>
    <t>금융기관 등의 명칭</t>
    <phoneticPr fontId="12" type="noConversion"/>
  </si>
  <si>
    <t>계좌번호</t>
    <phoneticPr fontId="12" type="noConversion"/>
  </si>
  <si>
    <t>계좌명의</t>
    <phoneticPr fontId="12" type="noConversion"/>
  </si>
  <si>
    <t>부산은행</t>
    <phoneticPr fontId="2" type="noConversion"/>
  </si>
  <si>
    <t>101-2015-2535-04</t>
    <phoneticPr fontId="2" type="noConversion"/>
  </si>
  <si>
    <t>성애원 김규헌</t>
    <phoneticPr fontId="2" type="noConversion"/>
  </si>
  <si>
    <t>072-01-016187-3</t>
    <phoneticPr fontId="2" type="noConversion"/>
  </si>
  <si>
    <t>성애원</t>
    <phoneticPr fontId="2" type="noConversion"/>
  </si>
  <si>
    <t>농협</t>
    <phoneticPr fontId="2" type="noConversion"/>
  </si>
  <si>
    <t>941-01-148972</t>
    <phoneticPr fontId="2" type="noConversion"/>
  </si>
  <si>
    <t>(사복)성애원</t>
    <phoneticPr fontId="2" type="noConversion"/>
  </si>
  <si>
    <t>국민은행</t>
    <phoneticPr fontId="2" type="noConversion"/>
  </si>
  <si>
    <t>103001-04-027754</t>
    <phoneticPr fontId="2" type="noConversion"/>
  </si>
  <si>
    <t>960101-01-346891</t>
    <phoneticPr fontId="2" type="noConversion"/>
  </si>
  <si>
    <t>신한은행</t>
    <phoneticPr fontId="2" type="noConversion"/>
  </si>
  <si>
    <t>100-025-028852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</si>
</sst>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b/>
      <sz val="11"/>
      <name val="Calibri"/>
      <family val="2"/>
    </font>
    <font>
      <sz val="12"/>
      <color indexed="8"/>
      <name val="맑은 고딕"/>
      <family val="3"/>
      <charset val="129"/>
      <scheme val="minor"/>
    </font>
    <font>
      <sz val="12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Calibri"/>
    </font>
    <font>
      <sz val="10"/>
      <color indexed="8"/>
      <name val="맑은 고딕"/>
      <family val="2"/>
      <scheme val="minor"/>
    </font>
    <font>
      <sz val="10"/>
      <color indexed="8"/>
      <name val="맑은 고딕"/>
      <family val="3"/>
      <charset val="129"/>
      <scheme val="minor"/>
    </font>
    <font>
      <b/>
      <sz val="20"/>
      <color theme="1"/>
      <name val="HY헤드라인M"/>
      <family val="1"/>
      <charset val="129"/>
    </font>
    <font>
      <sz val="8"/>
      <name val="맑은 고딕"/>
      <family val="3"/>
      <charset val="129"/>
    </font>
    <font>
      <sz val="13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FD7DB"/>
      </patternFill>
    </fill>
    <fill>
      <patternFill patternType="solid">
        <fgColor rgb="FFF6F4F4"/>
      </patternFill>
    </fill>
    <fill>
      <patternFill patternType="solid">
        <fgColor rgb="FFD9E5E9"/>
      </patternFill>
    </fill>
    <fill>
      <patternFill patternType="solid">
        <fgColor theme="4" tint="0.79998168889431442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rgb="FFF6F4F4"/>
      </left>
      <right style="thin">
        <color rgb="FFF6F4F4"/>
      </right>
      <top/>
      <bottom style="thin">
        <color auto="1"/>
      </bottom>
      <diagonal/>
    </border>
    <border>
      <left style="thin">
        <color auto="1"/>
      </left>
      <right style="thin">
        <color rgb="FFF6F4F4"/>
      </right>
      <top/>
      <bottom style="thin">
        <color auto="1"/>
      </bottom>
      <diagonal/>
    </border>
    <border>
      <left style="thin">
        <color rgb="FFF6F4F4"/>
      </left>
      <right style="thin">
        <color rgb="FFF6F4F4"/>
      </right>
      <top/>
      <bottom/>
      <diagonal/>
    </border>
    <border>
      <left style="thin">
        <color auto="1"/>
      </left>
      <right style="thin">
        <color rgb="FFF6F4F4"/>
      </right>
      <top/>
      <bottom/>
      <diagonal/>
    </border>
    <border>
      <left style="thin">
        <color rgb="FFF6F4F4"/>
      </left>
      <right style="thin">
        <color rgb="FFF6F4F4"/>
      </right>
      <top style="thin">
        <color auto="1"/>
      </top>
      <bottom/>
      <diagonal/>
    </border>
    <border>
      <left style="thin">
        <color auto="1"/>
      </left>
      <right style="thin">
        <color rgb="FFF6F4F4"/>
      </right>
      <top style="thin">
        <color rgb="FFF6F4F4"/>
      </top>
      <bottom/>
      <diagonal/>
    </border>
    <border>
      <left style="thin">
        <color auto="1"/>
      </left>
      <right style="thin">
        <color rgb="FFF6F4F4"/>
      </right>
      <top/>
      <bottom style="thin">
        <color rgb="FFF6F4F4"/>
      </bottom>
      <diagonal/>
    </border>
    <border>
      <left style="thin">
        <color auto="1"/>
      </left>
      <right style="thin">
        <color rgb="FFF6F4F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rgb="FFF6F4F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F6F4F4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F6F4F4"/>
      </right>
      <top style="thin">
        <color rgb="FFF6F4F4"/>
      </top>
      <bottom style="thin">
        <color auto="1"/>
      </bottom>
      <diagonal/>
    </border>
    <border>
      <left style="thin">
        <color rgb="FFF6F4F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F6F4F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21">
    <xf numFmtId="0" fontId="0" fillId="0" borderId="0" xfId="0">
      <alignment vertical="center"/>
    </xf>
    <xf numFmtId="41" fontId="0" fillId="0" borderId="0" xfId="1" applyFont="1">
      <alignment vertical="center"/>
    </xf>
    <xf numFmtId="41" fontId="0" fillId="0" borderId="1" xfId="1" applyFont="1" applyBorder="1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3" fillId="0" borderId="0" xfId="2">
      <alignment vertical="center"/>
    </xf>
    <xf numFmtId="3" fontId="3" fillId="2" borderId="1" xfId="2" applyNumberFormat="1" applyFont="1" applyFill="1" applyBorder="1" applyAlignment="1">
      <alignment horizontal="right" vertical="center"/>
    </xf>
    <xf numFmtId="49" fontId="3" fillId="2" borderId="1" xfId="2" applyNumberFormat="1" applyFont="1" applyFill="1" applyBorder="1" applyAlignment="1">
      <alignment horizontal="center" vertical="center"/>
    </xf>
    <xf numFmtId="3" fontId="3" fillId="3" borderId="1" xfId="2" applyNumberFormat="1" applyFont="1" applyFill="1" applyBorder="1" applyAlignment="1">
      <alignment horizontal="right" vertical="center"/>
    </xf>
    <xf numFmtId="49" fontId="3" fillId="3" borderId="1" xfId="2" applyNumberFormat="1" applyFont="1" applyFill="1" applyBorder="1" applyAlignment="1">
      <alignment horizontal="center" vertical="center"/>
    </xf>
    <xf numFmtId="3" fontId="3" fillId="0" borderId="1" xfId="2" applyNumberFormat="1" applyFont="1" applyBorder="1" applyAlignment="1">
      <alignment horizontal="right" vertical="center"/>
    </xf>
    <xf numFmtId="49" fontId="3" fillId="0" borderId="1" xfId="2" applyNumberFormat="1" applyFont="1" applyBorder="1" applyAlignment="1">
      <alignment horizontal="center" vertical="center"/>
    </xf>
    <xf numFmtId="49" fontId="3" fillId="4" borderId="1" xfId="2" applyNumberFormat="1" applyFont="1" applyFill="1" applyBorder="1" applyAlignment="1">
      <alignment horizontal="center" vertical="center"/>
    </xf>
    <xf numFmtId="49" fontId="3" fillId="2" borderId="1" xfId="2" applyNumberFormat="1" applyFont="1" applyFill="1" applyBorder="1" applyAlignment="1">
      <alignment vertical="center"/>
    </xf>
    <xf numFmtId="49" fontId="3" fillId="0" borderId="1" xfId="2" applyNumberFormat="1" applyFont="1" applyBorder="1" applyAlignment="1">
      <alignment horizontal="left" vertical="center"/>
    </xf>
    <xf numFmtId="0" fontId="3" fillId="0" borderId="1" xfId="2" applyFont="1" applyBorder="1" applyAlignment="1">
      <alignment horizontal="center" vertical="center"/>
    </xf>
    <xf numFmtId="0" fontId="0" fillId="5" borderId="1" xfId="0" applyFill="1" applyBorder="1">
      <alignment vertical="center"/>
    </xf>
    <xf numFmtId="41" fontId="0" fillId="5" borderId="1" xfId="1" applyFont="1" applyFill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49" fontId="3" fillId="3" borderId="1" xfId="2" applyNumberFormat="1" applyFont="1" applyFill="1" applyBorder="1" applyAlignment="1">
      <alignment vertical="center"/>
    </xf>
    <xf numFmtId="49" fontId="4" fillId="3" borderId="26" xfId="2" applyNumberFormat="1" applyFont="1" applyFill="1" applyBorder="1" applyAlignment="1">
      <alignment horizontal="center" vertical="center"/>
    </xf>
    <xf numFmtId="0" fontId="3" fillId="3" borderId="27" xfId="2" applyFont="1" applyFill="1" applyBorder="1" applyAlignment="1">
      <alignment vertical="center"/>
    </xf>
    <xf numFmtId="49" fontId="3" fillId="0" borderId="1" xfId="2" applyNumberFormat="1" applyFont="1" applyBorder="1" applyAlignment="1">
      <alignment vertical="center"/>
    </xf>
    <xf numFmtId="49" fontId="3" fillId="3" borderId="28" xfId="2" applyNumberFormat="1" applyFont="1" applyFill="1" applyBorder="1" applyAlignment="1">
      <alignment horizontal="left" vertical="center"/>
    </xf>
    <xf numFmtId="0" fontId="3" fillId="0" borderId="1" xfId="2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41" fontId="0" fillId="0" borderId="2" xfId="1" applyFont="1" applyBorder="1" applyAlignment="1">
      <alignment horizontal="center" vertical="center"/>
    </xf>
    <xf numFmtId="41" fontId="0" fillId="0" borderId="4" xfId="1" applyFont="1" applyBorder="1" applyAlignment="1">
      <alignment horizontal="center" vertical="center"/>
    </xf>
    <xf numFmtId="49" fontId="3" fillId="3" borderId="17" xfId="2" applyNumberFormat="1" applyFont="1" applyFill="1" applyBorder="1" applyAlignment="1">
      <alignment vertical="center"/>
    </xf>
    <xf numFmtId="49" fontId="3" fillId="3" borderId="15" xfId="2" applyNumberFormat="1" applyFont="1" applyFill="1" applyBorder="1" applyAlignment="1">
      <alignment vertical="center"/>
    </xf>
    <xf numFmtId="49" fontId="3" fillId="3" borderId="13" xfId="2" applyNumberFormat="1" applyFont="1" applyFill="1" applyBorder="1" applyAlignment="1">
      <alignment vertical="center"/>
    </xf>
    <xf numFmtId="49" fontId="4" fillId="3" borderId="18" xfId="2" applyNumberFormat="1" applyFont="1" applyFill="1" applyBorder="1" applyAlignment="1">
      <alignment horizontal="left" vertical="center"/>
    </xf>
    <xf numFmtId="49" fontId="4" fillId="3" borderId="16" xfId="2" applyNumberFormat="1" applyFont="1" applyFill="1" applyBorder="1" applyAlignment="1">
      <alignment horizontal="left" vertical="center"/>
    </xf>
    <xf numFmtId="49" fontId="4" fillId="3" borderId="14" xfId="2" applyNumberFormat="1" applyFont="1" applyFill="1" applyBorder="1" applyAlignment="1">
      <alignment horizontal="left" vertical="center"/>
    </xf>
    <xf numFmtId="49" fontId="3" fillId="3" borderId="24" xfId="2" applyNumberFormat="1" applyFont="1" applyFill="1" applyBorder="1" applyAlignment="1">
      <alignment horizontal="left" vertical="center"/>
    </xf>
    <xf numFmtId="49" fontId="3" fillId="3" borderId="23" xfId="2" applyNumberFormat="1" applyFont="1" applyFill="1" applyBorder="1" applyAlignment="1">
      <alignment horizontal="left" vertical="center"/>
    </xf>
    <xf numFmtId="49" fontId="3" fillId="3" borderId="22" xfId="2" applyNumberFormat="1" applyFont="1" applyFill="1" applyBorder="1" applyAlignment="1">
      <alignment horizontal="left" vertical="center"/>
    </xf>
    <xf numFmtId="49" fontId="3" fillId="2" borderId="12" xfId="2" applyNumberFormat="1" applyFont="1" applyFill="1" applyBorder="1" applyAlignment="1">
      <alignment horizontal="center" vertical="center"/>
    </xf>
    <xf numFmtId="49" fontId="3" fillId="2" borderId="11" xfId="2" applyNumberFormat="1" applyFont="1" applyFill="1" applyBorder="1" applyAlignment="1">
      <alignment horizontal="center" vertical="center"/>
    </xf>
    <xf numFmtId="49" fontId="3" fillId="2" borderId="10" xfId="2" applyNumberFormat="1" applyFont="1" applyFill="1" applyBorder="1" applyAlignment="1">
      <alignment horizontal="center" vertical="center"/>
    </xf>
    <xf numFmtId="49" fontId="3" fillId="2" borderId="9" xfId="2" applyNumberFormat="1" applyFont="1" applyFill="1" applyBorder="1" applyAlignment="1">
      <alignment horizontal="center" vertical="center"/>
    </xf>
    <xf numFmtId="49" fontId="3" fillId="2" borderId="0" xfId="2" applyNumberFormat="1" applyFont="1" applyFill="1" applyBorder="1" applyAlignment="1">
      <alignment horizontal="center" vertical="center"/>
    </xf>
    <xf numFmtId="49" fontId="3" fillId="2" borderId="8" xfId="2" applyNumberFormat="1" applyFont="1" applyFill="1" applyBorder="1" applyAlignment="1">
      <alignment horizontal="center" vertical="center"/>
    </xf>
    <xf numFmtId="49" fontId="3" fillId="2" borderId="7" xfId="2" applyNumberFormat="1" applyFont="1" applyFill="1" applyBorder="1" applyAlignment="1">
      <alignment horizontal="center" vertical="center"/>
    </xf>
    <xf numFmtId="49" fontId="3" fillId="2" borderId="6" xfId="2" applyNumberFormat="1" applyFont="1" applyFill="1" applyBorder="1" applyAlignment="1">
      <alignment horizontal="center" vertical="center"/>
    </xf>
    <xf numFmtId="49" fontId="3" fillId="2" borderId="5" xfId="2" applyNumberFormat="1" applyFont="1" applyFill="1" applyBorder="1" applyAlignment="1">
      <alignment horizontal="center" vertical="center"/>
    </xf>
    <xf numFmtId="0" fontId="6" fillId="0" borderId="6" xfId="2" applyFont="1" applyBorder="1" applyAlignment="1">
      <alignment horizontal="center" vertical="center"/>
    </xf>
    <xf numFmtId="0" fontId="5" fillId="0" borderId="6" xfId="2" applyFont="1" applyBorder="1" applyAlignment="1">
      <alignment horizontal="center" vertical="center"/>
    </xf>
    <xf numFmtId="49" fontId="3" fillId="0" borderId="24" xfId="2" applyNumberFormat="1" applyFont="1" applyBorder="1" applyAlignment="1">
      <alignment horizontal="left" vertical="center"/>
    </xf>
    <xf numFmtId="49" fontId="3" fillId="0" borderId="23" xfId="2" applyNumberFormat="1" applyFont="1" applyBorder="1" applyAlignment="1">
      <alignment horizontal="left" vertical="center"/>
    </xf>
    <xf numFmtId="49" fontId="3" fillId="0" borderId="21" xfId="2" applyNumberFormat="1" applyFont="1" applyBorder="1" applyAlignment="1">
      <alignment horizontal="left" vertical="center"/>
    </xf>
    <xf numFmtId="49" fontId="3" fillId="3" borderId="20" xfId="2" applyNumberFormat="1" applyFont="1" applyFill="1" applyBorder="1" applyAlignment="1">
      <alignment horizontal="left" vertical="center"/>
    </xf>
    <xf numFmtId="49" fontId="3" fillId="3" borderId="16" xfId="2" applyNumberFormat="1" applyFont="1" applyFill="1" applyBorder="1" applyAlignment="1">
      <alignment horizontal="left" vertical="center"/>
    </xf>
    <xf numFmtId="49" fontId="3" fillId="3" borderId="19" xfId="2" applyNumberFormat="1" applyFont="1" applyFill="1" applyBorder="1" applyAlignment="1">
      <alignment horizontal="left" vertical="center"/>
    </xf>
    <xf numFmtId="49" fontId="3" fillId="4" borderId="24" xfId="2" applyNumberFormat="1" applyFont="1" applyFill="1" applyBorder="1" applyAlignment="1">
      <alignment horizontal="center" vertical="center"/>
    </xf>
    <xf numFmtId="49" fontId="3" fillId="4" borderId="21" xfId="2" applyNumberFormat="1" applyFont="1" applyFill="1" applyBorder="1" applyAlignment="1">
      <alignment horizontal="center" vertical="center"/>
    </xf>
    <xf numFmtId="49" fontId="3" fillId="4" borderId="2" xfId="2" applyNumberFormat="1" applyFont="1" applyFill="1" applyBorder="1" applyAlignment="1">
      <alignment horizontal="center" vertical="center"/>
    </xf>
    <xf numFmtId="49" fontId="3" fillId="4" borderId="3" xfId="2" applyNumberFormat="1" applyFont="1" applyFill="1" applyBorder="1" applyAlignment="1">
      <alignment horizontal="center" vertical="center"/>
    </xf>
    <xf numFmtId="49" fontId="3" fillId="4" borderId="4" xfId="2" applyNumberFormat="1" applyFont="1" applyFill="1" applyBorder="1" applyAlignment="1">
      <alignment horizontal="center" vertical="center"/>
    </xf>
    <xf numFmtId="0" fontId="3" fillId="0" borderId="6" xfId="2" applyBorder="1" applyAlignment="1">
      <alignment horizontal="center" vertical="center"/>
    </xf>
    <xf numFmtId="49" fontId="8" fillId="3" borderId="18" xfId="2" applyNumberFormat="1" applyFont="1" applyFill="1" applyBorder="1" applyAlignment="1">
      <alignment horizontal="left" vertical="center"/>
    </xf>
    <xf numFmtId="49" fontId="8" fillId="3" borderId="16" xfId="2" applyNumberFormat="1" applyFont="1" applyFill="1" applyBorder="1" applyAlignment="1">
      <alignment horizontal="left" vertical="center"/>
    </xf>
    <xf numFmtId="49" fontId="8" fillId="3" borderId="14" xfId="2" applyNumberFormat="1" applyFont="1" applyFill="1" applyBorder="1" applyAlignment="1">
      <alignment horizontal="left" vertical="center"/>
    </xf>
    <xf numFmtId="49" fontId="3" fillId="2" borderId="2" xfId="2" applyNumberFormat="1" applyFont="1" applyFill="1" applyBorder="1" applyAlignment="1">
      <alignment horizontal="center" vertical="center"/>
    </xf>
    <xf numFmtId="49" fontId="3" fillId="2" borderId="3" xfId="2" applyNumberFormat="1" applyFont="1" applyFill="1" applyBorder="1" applyAlignment="1">
      <alignment horizontal="center" vertical="center"/>
    </xf>
    <xf numFmtId="49" fontId="3" fillId="2" borderId="4" xfId="2" applyNumberFormat="1" applyFont="1" applyFill="1" applyBorder="1" applyAlignment="1">
      <alignment horizontal="center" vertical="center"/>
    </xf>
    <xf numFmtId="41" fontId="0" fillId="5" borderId="2" xfId="1" applyFont="1" applyFill="1" applyBorder="1" applyAlignment="1">
      <alignment horizontal="center" vertical="center"/>
    </xf>
    <xf numFmtId="41" fontId="0" fillId="5" borderId="4" xfId="1" applyFont="1" applyFill="1" applyBorder="1" applyAlignment="1">
      <alignment horizontal="center" vertical="center"/>
    </xf>
    <xf numFmtId="0" fontId="3" fillId="3" borderId="25" xfId="2" applyFont="1" applyFill="1" applyBorder="1" applyAlignment="1">
      <alignment vertical="center"/>
    </xf>
    <xf numFmtId="0" fontId="3" fillId="3" borderId="4" xfId="2" applyFont="1" applyFill="1" applyBorder="1" applyAlignment="1">
      <alignment vertical="center"/>
    </xf>
    <xf numFmtId="49" fontId="9" fillId="0" borderId="1" xfId="2" applyNumberFormat="1" applyFont="1" applyBorder="1" applyAlignment="1">
      <alignment horizontal="center" vertical="center"/>
    </xf>
    <xf numFmtId="3" fontId="10" fillId="0" borderId="1" xfId="2" applyNumberFormat="1" applyFont="1" applyBorder="1" applyAlignment="1">
      <alignment horizontal="center" vertical="center"/>
    </xf>
    <xf numFmtId="49" fontId="10" fillId="0" borderId="1" xfId="2" applyNumberFormat="1" applyFont="1" applyBorder="1" applyAlignment="1">
      <alignment horizontal="center" vertical="center"/>
    </xf>
    <xf numFmtId="0" fontId="10" fillId="0" borderId="1" xfId="2" applyFont="1" applyBorder="1" applyAlignment="1">
      <alignment horizontal="center" vertical="center"/>
    </xf>
    <xf numFmtId="49" fontId="10" fillId="0" borderId="1" xfId="2" applyNumberFormat="1" applyFont="1" applyBorder="1" applyAlignment="1">
      <alignment horizontal="center" vertical="center" wrapText="1"/>
    </xf>
    <xf numFmtId="0" fontId="3" fillId="0" borderId="0" xfId="2" applyAlignment="1">
      <alignment horizontal="center" vertical="center"/>
    </xf>
    <xf numFmtId="3" fontId="3" fillId="0" borderId="1" xfId="2" applyNumberFormat="1" applyFont="1" applyBorder="1" applyAlignment="1">
      <alignment horizontal="center" vertical="center"/>
    </xf>
    <xf numFmtId="49" fontId="3" fillId="0" borderId="1" xfId="2" applyNumberFormat="1" applyFon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49" fontId="3" fillId="0" borderId="1" xfId="2" applyNumberFormat="1" applyFont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 wrapText="1"/>
    </xf>
    <xf numFmtId="49" fontId="0" fillId="0" borderId="1" xfId="0" applyNumberFormat="1" applyFont="1" applyBorder="1" applyAlignment="1">
      <alignment vertical="center"/>
    </xf>
    <xf numFmtId="3" fontId="0" fillId="0" borderId="1" xfId="0" applyNumberFormat="1" applyFont="1" applyBorder="1" applyAlignment="1">
      <alignment horizontal="right" vertical="center"/>
    </xf>
    <xf numFmtId="0" fontId="11" fillId="0" borderId="0" xfId="2" applyFont="1" applyAlignment="1">
      <alignment horizontal="center" vertical="center"/>
    </xf>
    <xf numFmtId="41" fontId="0" fillId="0" borderId="0" xfId="3" applyFont="1">
      <alignment vertical="center"/>
    </xf>
    <xf numFmtId="0" fontId="0" fillId="0" borderId="0" xfId="2" applyFont="1" applyAlignment="1">
      <alignment horizontal="center" vertical="center"/>
    </xf>
    <xf numFmtId="0" fontId="13" fillId="0" borderId="0" xfId="2" applyFont="1">
      <alignment vertical="center"/>
    </xf>
    <xf numFmtId="0" fontId="3" fillId="0" borderId="29" xfId="2" applyBorder="1" applyAlignment="1">
      <alignment horizontal="center" vertical="center" wrapText="1"/>
    </xf>
    <xf numFmtId="0" fontId="3" fillId="0" borderId="30" xfId="2" applyBorder="1" applyAlignment="1">
      <alignment horizontal="center" vertical="center" wrapText="1"/>
    </xf>
    <xf numFmtId="41" fontId="0" fillId="0" borderId="30" xfId="3" applyFont="1" applyBorder="1" applyAlignment="1">
      <alignment horizontal="center" vertical="center" wrapText="1"/>
    </xf>
    <xf numFmtId="41" fontId="0" fillId="0" borderId="31" xfId="3" applyFont="1" applyBorder="1" applyAlignment="1">
      <alignment horizontal="center" vertical="center" wrapText="1"/>
    </xf>
    <xf numFmtId="0" fontId="3" fillId="0" borderId="32" xfId="2" applyBorder="1">
      <alignment vertical="center"/>
    </xf>
    <xf numFmtId="0" fontId="3" fillId="0" borderId="33" xfId="2" applyBorder="1">
      <alignment vertical="center"/>
    </xf>
    <xf numFmtId="0" fontId="3" fillId="0" borderId="33" xfId="2" applyBorder="1" applyAlignment="1">
      <alignment horizontal="center" vertical="center"/>
    </xf>
    <xf numFmtId="41" fontId="0" fillId="0" borderId="33" xfId="3" applyFont="1" applyBorder="1">
      <alignment vertical="center"/>
    </xf>
    <xf numFmtId="41" fontId="0" fillId="0" borderId="34" xfId="3" applyFont="1" applyBorder="1">
      <alignment vertical="center"/>
    </xf>
    <xf numFmtId="0" fontId="13" fillId="0" borderId="35" xfId="2" applyFont="1" applyBorder="1" applyAlignment="1">
      <alignment horizontal="center" vertical="center"/>
    </xf>
    <xf numFmtId="0" fontId="3" fillId="0" borderId="29" xfId="2" applyBorder="1" applyAlignment="1">
      <alignment horizontal="center" vertical="center"/>
    </xf>
    <xf numFmtId="0" fontId="3" fillId="0" borderId="30" xfId="2" applyBorder="1" applyAlignment="1">
      <alignment horizontal="center" vertical="center"/>
    </xf>
    <xf numFmtId="0" fontId="3" fillId="0" borderId="31" xfId="2" applyBorder="1" applyAlignment="1">
      <alignment horizontal="center" vertical="center"/>
    </xf>
    <xf numFmtId="0" fontId="3" fillId="0" borderId="36" xfId="2" applyBorder="1" applyAlignment="1">
      <alignment horizontal="center" vertical="center"/>
    </xf>
    <xf numFmtId="0" fontId="3" fillId="0" borderId="3" xfId="2" applyBorder="1" applyAlignment="1">
      <alignment horizontal="center" vertical="center"/>
    </xf>
    <xf numFmtId="0" fontId="3" fillId="0" borderId="4" xfId="2" applyBorder="1" applyAlignment="1">
      <alignment horizontal="center" vertical="center"/>
    </xf>
    <xf numFmtId="0" fontId="3" fillId="0" borderId="2" xfId="2" applyBorder="1" applyAlignment="1">
      <alignment horizontal="center" vertical="center"/>
    </xf>
    <xf numFmtId="0" fontId="0" fillId="0" borderId="2" xfId="2" applyFont="1" applyBorder="1" applyAlignment="1">
      <alignment horizontal="center" vertical="center"/>
    </xf>
    <xf numFmtId="0" fontId="3" fillId="0" borderId="37" xfId="2" applyBorder="1" applyAlignment="1">
      <alignment horizontal="center" vertical="center"/>
    </xf>
    <xf numFmtId="0" fontId="3" fillId="0" borderId="38" xfId="2" applyBorder="1" applyAlignment="1">
      <alignment horizontal="center" vertical="center"/>
    </xf>
    <xf numFmtId="0" fontId="3" fillId="0" borderId="39" xfId="2" applyBorder="1" applyAlignment="1">
      <alignment horizontal="center" vertical="center"/>
    </xf>
    <xf numFmtId="0" fontId="3" fillId="0" borderId="40" xfId="2" applyBorder="1" applyAlignment="1">
      <alignment horizontal="center" vertical="center"/>
    </xf>
    <xf numFmtId="49" fontId="3" fillId="0" borderId="41" xfId="2" applyNumberFormat="1" applyBorder="1" applyAlignment="1">
      <alignment horizontal="center" vertical="center"/>
    </xf>
    <xf numFmtId="49" fontId="3" fillId="0" borderId="39" xfId="2" applyNumberFormat="1" applyBorder="1" applyAlignment="1">
      <alignment horizontal="center" vertical="center"/>
    </xf>
    <xf numFmtId="49" fontId="3" fillId="0" borderId="40" xfId="2" applyNumberFormat="1" applyBorder="1" applyAlignment="1">
      <alignment horizontal="center" vertical="center"/>
    </xf>
    <xf numFmtId="0" fontId="3" fillId="0" borderId="41" xfId="2" applyBorder="1" applyAlignment="1">
      <alignment horizontal="center" vertical="center"/>
    </xf>
    <xf numFmtId="0" fontId="3" fillId="0" borderId="42" xfId="2" applyBorder="1" applyAlignment="1">
      <alignment horizontal="center" vertical="center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workbookViewId="0">
      <selection activeCell="O17" sqref="O17"/>
    </sheetView>
  </sheetViews>
  <sheetFormatPr defaultRowHeight="16.5" x14ac:dyDescent="0.3"/>
  <cols>
    <col min="1" max="1" width="5.25" customWidth="1"/>
    <col min="2" max="2" width="11.125" customWidth="1"/>
    <col min="3" max="3" width="12.5" customWidth="1"/>
    <col min="4" max="5" width="11.875" style="1" bestFit="1" customWidth="1"/>
    <col min="6" max="6" width="11.5" style="1" customWidth="1"/>
    <col min="7" max="8" width="13.5" style="1" customWidth="1"/>
    <col min="9" max="9" width="11.875" style="1" bestFit="1" customWidth="1"/>
    <col min="10" max="10" width="10.875" style="1" bestFit="1" customWidth="1"/>
    <col min="11" max="11" width="12.125" style="1" customWidth="1"/>
  </cols>
  <sheetData>
    <row r="1" spans="1:11" ht="33.75" customHeight="1" x14ac:dyDescent="0.3">
      <c r="A1" s="27" t="s">
        <v>0</v>
      </c>
      <c r="B1" s="27"/>
      <c r="C1" s="27"/>
      <c r="D1" s="27"/>
      <c r="E1" s="27"/>
      <c r="F1" s="27"/>
      <c r="G1" s="27"/>
      <c r="H1" s="27"/>
      <c r="I1" s="27"/>
      <c r="J1" s="27"/>
      <c r="K1" s="27"/>
    </row>
    <row r="2" spans="1:11" ht="25.5" customHeight="1" x14ac:dyDescent="0.3">
      <c r="A2" s="28" t="s">
        <v>1</v>
      </c>
      <c r="B2" s="28" t="s">
        <v>2</v>
      </c>
      <c r="C2" s="28"/>
      <c r="D2" s="28"/>
      <c r="E2" s="28"/>
      <c r="F2" s="28"/>
      <c r="G2" s="2" t="s">
        <v>10</v>
      </c>
      <c r="H2" s="2"/>
      <c r="I2" s="2"/>
      <c r="J2" s="2"/>
      <c r="K2" s="2"/>
    </row>
    <row r="3" spans="1:11" ht="25.5" customHeight="1" x14ac:dyDescent="0.3">
      <c r="A3" s="28"/>
      <c r="B3" s="3" t="s">
        <v>4</v>
      </c>
      <c r="C3" s="3" t="s">
        <v>6</v>
      </c>
      <c r="D3" s="2" t="s">
        <v>7</v>
      </c>
      <c r="E3" s="2" t="s">
        <v>8</v>
      </c>
      <c r="F3" s="2" t="s">
        <v>9</v>
      </c>
      <c r="G3" s="2" t="s">
        <v>4</v>
      </c>
      <c r="H3" s="2" t="s">
        <v>6</v>
      </c>
      <c r="I3" s="2" t="s">
        <v>7</v>
      </c>
      <c r="J3" s="2" t="s">
        <v>8</v>
      </c>
      <c r="K3" s="2" t="s">
        <v>9</v>
      </c>
    </row>
    <row r="4" spans="1:11" ht="25.5" customHeight="1" x14ac:dyDescent="0.3">
      <c r="A4" s="4">
        <v>1</v>
      </c>
      <c r="B4" s="3" t="s">
        <v>24</v>
      </c>
      <c r="C4" s="3" t="s">
        <v>12</v>
      </c>
      <c r="D4" s="2">
        <v>6500000</v>
      </c>
      <c r="E4" s="2">
        <v>6000000</v>
      </c>
      <c r="F4" s="2">
        <f>E4-D4</f>
        <v>-500000</v>
      </c>
      <c r="G4" s="2" t="s">
        <v>25</v>
      </c>
      <c r="H4" s="2" t="s">
        <v>29</v>
      </c>
      <c r="I4" s="2">
        <v>7600000</v>
      </c>
      <c r="J4" s="2">
        <v>4554000</v>
      </c>
      <c r="K4" s="2">
        <f>J4-I4</f>
        <v>-3046000</v>
      </c>
    </row>
    <row r="5" spans="1:11" ht="25.5" customHeight="1" x14ac:dyDescent="0.3">
      <c r="A5" s="4">
        <v>2</v>
      </c>
      <c r="B5" s="3" t="s">
        <v>14</v>
      </c>
      <c r="C5" s="3" t="s">
        <v>14</v>
      </c>
      <c r="D5" s="2">
        <v>0</v>
      </c>
      <c r="E5" s="2">
        <v>500000</v>
      </c>
      <c r="F5" s="2">
        <f t="shared" ref="F5:F9" si="0">E5-D5</f>
        <v>500000</v>
      </c>
      <c r="G5" s="2" t="s">
        <v>25</v>
      </c>
      <c r="H5" s="2" t="s">
        <v>30</v>
      </c>
      <c r="I5" s="2">
        <v>8440000</v>
      </c>
      <c r="J5" s="2">
        <v>2931880</v>
      </c>
      <c r="K5" s="2">
        <f t="shared" ref="K5:K9" si="1">J5-I5</f>
        <v>-5508120</v>
      </c>
    </row>
    <row r="6" spans="1:11" ht="25.5" customHeight="1" x14ac:dyDescent="0.3">
      <c r="A6" s="4">
        <v>3</v>
      </c>
      <c r="B6" s="3" t="s">
        <v>16</v>
      </c>
      <c r="C6" s="3" t="s">
        <v>16</v>
      </c>
      <c r="D6" s="2">
        <v>500000</v>
      </c>
      <c r="E6" s="2">
        <v>643602</v>
      </c>
      <c r="F6" s="2">
        <f t="shared" si="0"/>
        <v>143602</v>
      </c>
      <c r="G6" s="2" t="s">
        <v>26</v>
      </c>
      <c r="H6" s="2" t="s">
        <v>26</v>
      </c>
      <c r="I6" s="2">
        <v>9500000</v>
      </c>
      <c r="J6" s="2">
        <v>9500000</v>
      </c>
      <c r="K6" s="2">
        <f t="shared" si="1"/>
        <v>0</v>
      </c>
    </row>
    <row r="7" spans="1:11" ht="25.5" customHeight="1" x14ac:dyDescent="0.3">
      <c r="A7" s="4">
        <v>4</v>
      </c>
      <c r="B7" s="3" t="s">
        <v>18</v>
      </c>
      <c r="C7" s="3" t="s">
        <v>18</v>
      </c>
      <c r="D7" s="2">
        <v>6500000</v>
      </c>
      <c r="E7" s="2">
        <v>6500000</v>
      </c>
      <c r="F7" s="2">
        <f t="shared" si="0"/>
        <v>0</v>
      </c>
      <c r="G7" s="2" t="s">
        <v>27</v>
      </c>
      <c r="H7" s="2" t="s">
        <v>27</v>
      </c>
      <c r="I7" s="2">
        <v>2311000</v>
      </c>
      <c r="J7" s="2">
        <v>0</v>
      </c>
      <c r="K7" s="2">
        <f t="shared" si="1"/>
        <v>-2311000</v>
      </c>
    </row>
    <row r="8" spans="1:11" ht="25.5" customHeight="1" x14ac:dyDescent="0.3">
      <c r="A8" s="4">
        <v>5</v>
      </c>
      <c r="B8" s="3" t="s">
        <v>20</v>
      </c>
      <c r="C8" s="3" t="s">
        <v>20</v>
      </c>
      <c r="D8" s="2">
        <v>24111159</v>
      </c>
      <c r="E8" s="2">
        <v>24111159</v>
      </c>
      <c r="F8" s="2">
        <f t="shared" si="0"/>
        <v>0</v>
      </c>
      <c r="G8" s="2" t="s">
        <v>28</v>
      </c>
      <c r="H8" s="2" t="s">
        <v>28</v>
      </c>
      <c r="I8" s="2">
        <v>12000159</v>
      </c>
      <c r="J8" s="2">
        <v>0</v>
      </c>
      <c r="K8" s="2">
        <f t="shared" si="1"/>
        <v>-12000159</v>
      </c>
    </row>
    <row r="9" spans="1:11" ht="25.5" customHeight="1" x14ac:dyDescent="0.3">
      <c r="A9" s="4">
        <v>6</v>
      </c>
      <c r="B9" s="3" t="s">
        <v>22</v>
      </c>
      <c r="C9" s="3" t="s">
        <v>22</v>
      </c>
      <c r="D9" s="2">
        <v>2240000</v>
      </c>
      <c r="E9" s="2">
        <v>2051536</v>
      </c>
      <c r="F9" s="2">
        <f t="shared" si="0"/>
        <v>-188464</v>
      </c>
      <c r="G9" s="2"/>
      <c r="H9" s="2"/>
      <c r="I9" s="2">
        <v>0</v>
      </c>
      <c r="J9" s="2">
        <v>0</v>
      </c>
      <c r="K9" s="2">
        <f t="shared" si="1"/>
        <v>0</v>
      </c>
    </row>
    <row r="10" spans="1:11" ht="25.5" customHeight="1" x14ac:dyDescent="0.3">
      <c r="A10" s="29" t="s">
        <v>31</v>
      </c>
      <c r="B10" s="30"/>
      <c r="C10" s="31"/>
      <c r="D10" s="2">
        <f>SUM(D4:D9)</f>
        <v>39851159</v>
      </c>
      <c r="E10" s="2">
        <f>SUM(E4:E9)</f>
        <v>39806297</v>
      </c>
      <c r="F10" s="2">
        <f>SUM(F4:F9)</f>
        <v>-44862</v>
      </c>
      <c r="G10" s="32" t="s">
        <v>32</v>
      </c>
      <c r="H10" s="33"/>
      <c r="I10" s="2">
        <f>SUM(I4:I9)</f>
        <v>39851159</v>
      </c>
      <c r="J10" s="2">
        <f t="shared" ref="J10:K10" si="2">SUM(J4:J9)</f>
        <v>16985880</v>
      </c>
      <c r="K10" s="2">
        <f t="shared" si="2"/>
        <v>-22865279</v>
      </c>
    </row>
  </sheetData>
  <mergeCells count="5">
    <mergeCell ref="A1:K1"/>
    <mergeCell ref="B2:F2"/>
    <mergeCell ref="A2:A3"/>
    <mergeCell ref="A10:C10"/>
    <mergeCell ref="G10:H10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9"/>
  <sheetViews>
    <sheetView topLeftCell="A40" workbookViewId="0">
      <selection activeCell="F64" sqref="F64"/>
    </sheetView>
  </sheetViews>
  <sheetFormatPr defaultRowHeight="16.5" x14ac:dyDescent="0.3"/>
  <cols>
    <col min="1" max="1" width="14.25" style="5" customWidth="1"/>
    <col min="2" max="2" width="23.25" style="5" customWidth="1"/>
    <col min="3" max="3" width="24.875" style="5" bestFit="1" customWidth="1"/>
    <col min="4" max="4" width="8.125" style="5" customWidth="1"/>
    <col min="5" max="5" width="14.75" style="5" customWidth="1"/>
    <col min="6" max="6" width="14.25" style="5" customWidth="1"/>
    <col min="7" max="7" width="15.75" style="5" customWidth="1"/>
    <col min="8" max="8" width="14.25" style="5" customWidth="1"/>
    <col min="9" max="16384" width="9" style="5"/>
  </cols>
  <sheetData>
    <row r="1" spans="1:8" ht="42" customHeight="1" x14ac:dyDescent="0.3">
      <c r="A1" s="52" t="s">
        <v>64</v>
      </c>
      <c r="B1" s="53"/>
      <c r="C1" s="53"/>
      <c r="D1" s="53"/>
      <c r="E1" s="53"/>
      <c r="F1" s="53"/>
      <c r="G1" s="53"/>
      <c r="H1" s="53"/>
    </row>
    <row r="2" spans="1:8" ht="21" customHeight="1" x14ac:dyDescent="0.3">
      <c r="A2" s="62" t="s">
        <v>63</v>
      </c>
      <c r="B2" s="63"/>
      <c r="C2" s="64"/>
      <c r="D2" s="60" t="s">
        <v>62</v>
      </c>
      <c r="E2" s="60" t="s">
        <v>61</v>
      </c>
      <c r="F2" s="60" t="s">
        <v>60</v>
      </c>
      <c r="G2" s="60" t="s">
        <v>59</v>
      </c>
      <c r="H2" s="60" t="s">
        <v>58</v>
      </c>
    </row>
    <row r="3" spans="1:8" ht="21" customHeight="1" x14ac:dyDescent="0.3">
      <c r="A3" s="12" t="s">
        <v>3</v>
      </c>
      <c r="B3" s="12" t="s">
        <v>5</v>
      </c>
      <c r="C3" s="12" t="s">
        <v>57</v>
      </c>
      <c r="D3" s="61"/>
      <c r="E3" s="61"/>
      <c r="F3" s="61"/>
      <c r="G3" s="61"/>
      <c r="H3" s="61"/>
    </row>
    <row r="4" spans="1:8" x14ac:dyDescent="0.3">
      <c r="A4" s="40" t="s">
        <v>23</v>
      </c>
      <c r="B4" s="40" t="s">
        <v>11</v>
      </c>
      <c r="C4" s="54" t="s">
        <v>56</v>
      </c>
      <c r="D4" s="11" t="s">
        <v>35</v>
      </c>
      <c r="E4" s="10">
        <v>0</v>
      </c>
      <c r="F4" s="10">
        <v>6500000</v>
      </c>
      <c r="G4" s="10">
        <v>0</v>
      </c>
      <c r="H4" s="10">
        <v>6500000</v>
      </c>
    </row>
    <row r="5" spans="1:8" x14ac:dyDescent="0.3">
      <c r="A5" s="41"/>
      <c r="B5" s="41"/>
      <c r="C5" s="55"/>
      <c r="D5" s="11" t="s">
        <v>34</v>
      </c>
      <c r="E5" s="10">
        <v>0</v>
      </c>
      <c r="F5" s="10">
        <v>6000000</v>
      </c>
      <c r="G5" s="10">
        <v>0</v>
      </c>
      <c r="H5" s="10">
        <v>6000000</v>
      </c>
    </row>
    <row r="6" spans="1:8" x14ac:dyDescent="0.3">
      <c r="A6" s="42"/>
      <c r="B6" s="42"/>
      <c r="C6" s="56"/>
      <c r="D6" s="11" t="s">
        <v>33</v>
      </c>
      <c r="E6" s="10">
        <v>0</v>
      </c>
      <c r="F6" s="10">
        <v>500000</v>
      </c>
      <c r="G6" s="10">
        <v>0</v>
      </c>
      <c r="H6" s="10">
        <v>500000</v>
      </c>
    </row>
    <row r="7" spans="1:8" x14ac:dyDescent="0.3">
      <c r="A7" s="57" t="s">
        <v>23</v>
      </c>
      <c r="B7" s="37" t="s">
        <v>55</v>
      </c>
      <c r="C7" s="34"/>
      <c r="D7" s="9" t="s">
        <v>35</v>
      </c>
      <c r="E7" s="8">
        <v>0</v>
      </c>
      <c r="F7" s="8">
        <v>6500000</v>
      </c>
      <c r="G7" s="8">
        <v>0</v>
      </c>
      <c r="H7" s="8">
        <v>6500000</v>
      </c>
    </row>
    <row r="8" spans="1:8" x14ac:dyDescent="0.3">
      <c r="A8" s="58"/>
      <c r="B8" s="38"/>
      <c r="C8" s="35"/>
      <c r="D8" s="9" t="s">
        <v>34</v>
      </c>
      <c r="E8" s="8">
        <v>0</v>
      </c>
      <c r="F8" s="8">
        <v>6000000</v>
      </c>
      <c r="G8" s="8">
        <v>0</v>
      </c>
      <c r="H8" s="8">
        <v>6000000</v>
      </c>
    </row>
    <row r="9" spans="1:8" x14ac:dyDescent="0.3">
      <c r="A9" s="59"/>
      <c r="B9" s="39"/>
      <c r="C9" s="36"/>
      <c r="D9" s="9" t="s">
        <v>33</v>
      </c>
      <c r="E9" s="8">
        <v>0</v>
      </c>
      <c r="F9" s="8">
        <v>500000</v>
      </c>
      <c r="G9" s="8">
        <v>0</v>
      </c>
      <c r="H9" s="8">
        <v>500000</v>
      </c>
    </row>
    <row r="10" spans="1:8" x14ac:dyDescent="0.3">
      <c r="A10" s="37" t="s">
        <v>54</v>
      </c>
      <c r="B10" s="34"/>
      <c r="C10" s="34"/>
      <c r="D10" s="9" t="s">
        <v>35</v>
      </c>
      <c r="E10" s="8">
        <v>0</v>
      </c>
      <c r="F10" s="8">
        <v>6500000</v>
      </c>
      <c r="G10" s="8">
        <v>0</v>
      </c>
      <c r="H10" s="8">
        <v>6500000</v>
      </c>
    </row>
    <row r="11" spans="1:8" x14ac:dyDescent="0.3">
      <c r="A11" s="38"/>
      <c r="B11" s="35"/>
      <c r="C11" s="35"/>
      <c r="D11" s="9" t="s">
        <v>34</v>
      </c>
      <c r="E11" s="8">
        <v>0</v>
      </c>
      <c r="F11" s="8">
        <v>6000000</v>
      </c>
      <c r="G11" s="8">
        <v>0</v>
      </c>
      <c r="H11" s="8">
        <v>6000000</v>
      </c>
    </row>
    <row r="12" spans="1:8" x14ac:dyDescent="0.3">
      <c r="A12" s="39"/>
      <c r="B12" s="36"/>
      <c r="C12" s="36"/>
      <c r="D12" s="9" t="s">
        <v>33</v>
      </c>
      <c r="E12" s="8">
        <v>0</v>
      </c>
      <c r="F12" s="8">
        <v>500000</v>
      </c>
      <c r="G12" s="8">
        <v>0</v>
      </c>
      <c r="H12" s="8">
        <v>500000</v>
      </c>
    </row>
    <row r="13" spans="1:8" x14ac:dyDescent="0.3">
      <c r="A13" s="40" t="s">
        <v>13</v>
      </c>
      <c r="B13" s="40" t="s">
        <v>13</v>
      </c>
      <c r="C13" s="54" t="s">
        <v>13</v>
      </c>
      <c r="D13" s="11" t="s">
        <v>35</v>
      </c>
      <c r="E13" s="10">
        <v>0</v>
      </c>
      <c r="F13" s="10">
        <v>0</v>
      </c>
      <c r="G13" s="10">
        <v>0</v>
      </c>
      <c r="H13" s="10">
        <v>0</v>
      </c>
    </row>
    <row r="14" spans="1:8" x14ac:dyDescent="0.3">
      <c r="A14" s="41"/>
      <c r="B14" s="41"/>
      <c r="C14" s="55"/>
      <c r="D14" s="11" t="s">
        <v>34</v>
      </c>
      <c r="E14" s="10">
        <v>0</v>
      </c>
      <c r="F14" s="10">
        <v>500000</v>
      </c>
      <c r="G14" s="10">
        <v>0</v>
      </c>
      <c r="H14" s="10">
        <v>500000</v>
      </c>
    </row>
    <row r="15" spans="1:8" x14ac:dyDescent="0.3">
      <c r="A15" s="42"/>
      <c r="B15" s="42"/>
      <c r="C15" s="56"/>
      <c r="D15" s="11" t="s">
        <v>33</v>
      </c>
      <c r="E15" s="10">
        <v>0</v>
      </c>
      <c r="F15" s="10">
        <v>-500000</v>
      </c>
      <c r="G15" s="10">
        <v>0</v>
      </c>
      <c r="H15" s="10">
        <v>-500000</v>
      </c>
    </row>
    <row r="16" spans="1:8" x14ac:dyDescent="0.3">
      <c r="A16" s="57" t="s">
        <v>13</v>
      </c>
      <c r="B16" s="37" t="s">
        <v>53</v>
      </c>
      <c r="C16" s="34"/>
      <c r="D16" s="9" t="s">
        <v>35</v>
      </c>
      <c r="E16" s="8">
        <v>0</v>
      </c>
      <c r="F16" s="8">
        <v>0</v>
      </c>
      <c r="G16" s="8">
        <v>0</v>
      </c>
      <c r="H16" s="8">
        <v>0</v>
      </c>
    </row>
    <row r="17" spans="1:8" x14ac:dyDescent="0.3">
      <c r="A17" s="58"/>
      <c r="B17" s="38"/>
      <c r="C17" s="35"/>
      <c r="D17" s="9" t="s">
        <v>34</v>
      </c>
      <c r="E17" s="8">
        <v>0</v>
      </c>
      <c r="F17" s="8">
        <v>500000</v>
      </c>
      <c r="G17" s="8">
        <v>0</v>
      </c>
      <c r="H17" s="8">
        <v>500000</v>
      </c>
    </row>
    <row r="18" spans="1:8" x14ac:dyDescent="0.3">
      <c r="A18" s="59"/>
      <c r="B18" s="39"/>
      <c r="C18" s="36"/>
      <c r="D18" s="9" t="s">
        <v>33</v>
      </c>
      <c r="E18" s="8">
        <v>0</v>
      </c>
      <c r="F18" s="8">
        <v>-500000</v>
      </c>
      <c r="G18" s="8">
        <v>0</v>
      </c>
      <c r="H18" s="8">
        <v>-500000</v>
      </c>
    </row>
    <row r="19" spans="1:8" x14ac:dyDescent="0.3">
      <c r="A19" s="37" t="s">
        <v>52</v>
      </c>
      <c r="B19" s="34"/>
      <c r="C19" s="34"/>
      <c r="D19" s="9" t="s">
        <v>35</v>
      </c>
      <c r="E19" s="8">
        <v>0</v>
      </c>
      <c r="F19" s="8">
        <v>0</v>
      </c>
      <c r="G19" s="8">
        <v>0</v>
      </c>
      <c r="H19" s="8">
        <v>0</v>
      </c>
    </row>
    <row r="20" spans="1:8" x14ac:dyDescent="0.3">
      <c r="A20" s="38"/>
      <c r="B20" s="35"/>
      <c r="C20" s="35"/>
      <c r="D20" s="9" t="s">
        <v>34</v>
      </c>
      <c r="E20" s="8">
        <v>0</v>
      </c>
      <c r="F20" s="8">
        <v>500000</v>
      </c>
      <c r="G20" s="8">
        <v>0</v>
      </c>
      <c r="H20" s="8">
        <v>500000</v>
      </c>
    </row>
    <row r="21" spans="1:8" x14ac:dyDescent="0.3">
      <c r="A21" s="39"/>
      <c r="B21" s="36"/>
      <c r="C21" s="36"/>
      <c r="D21" s="9" t="s">
        <v>33</v>
      </c>
      <c r="E21" s="8">
        <v>0</v>
      </c>
      <c r="F21" s="8">
        <v>-500000</v>
      </c>
      <c r="G21" s="8">
        <v>0</v>
      </c>
      <c r="H21" s="8">
        <v>-500000</v>
      </c>
    </row>
    <row r="22" spans="1:8" x14ac:dyDescent="0.3">
      <c r="A22" s="40" t="s">
        <v>15</v>
      </c>
      <c r="B22" s="40" t="s">
        <v>15</v>
      </c>
      <c r="C22" s="54" t="s">
        <v>51</v>
      </c>
      <c r="D22" s="11" t="s">
        <v>35</v>
      </c>
      <c r="E22" s="10">
        <v>0</v>
      </c>
      <c r="F22" s="10">
        <v>0</v>
      </c>
      <c r="G22" s="10">
        <v>200000</v>
      </c>
      <c r="H22" s="10">
        <v>200000</v>
      </c>
    </row>
    <row r="23" spans="1:8" x14ac:dyDescent="0.3">
      <c r="A23" s="41"/>
      <c r="B23" s="41"/>
      <c r="C23" s="55"/>
      <c r="D23" s="11" t="s">
        <v>34</v>
      </c>
      <c r="E23" s="10">
        <v>0</v>
      </c>
      <c r="F23" s="10">
        <v>0</v>
      </c>
      <c r="G23" s="10">
        <v>0</v>
      </c>
      <c r="H23" s="10">
        <v>0</v>
      </c>
    </row>
    <row r="24" spans="1:8" x14ac:dyDescent="0.3">
      <c r="A24" s="42"/>
      <c r="B24" s="42"/>
      <c r="C24" s="56"/>
      <c r="D24" s="11" t="s">
        <v>33</v>
      </c>
      <c r="E24" s="10">
        <v>0</v>
      </c>
      <c r="F24" s="10">
        <v>0</v>
      </c>
      <c r="G24" s="10">
        <v>200000</v>
      </c>
      <c r="H24" s="10">
        <v>200000</v>
      </c>
    </row>
    <row r="25" spans="1:8" x14ac:dyDescent="0.3">
      <c r="A25" s="40" t="s">
        <v>15</v>
      </c>
      <c r="B25" s="40" t="s">
        <v>15</v>
      </c>
      <c r="C25" s="54" t="s">
        <v>50</v>
      </c>
      <c r="D25" s="11" t="s">
        <v>35</v>
      </c>
      <c r="E25" s="10">
        <v>0</v>
      </c>
      <c r="F25" s="10">
        <v>0</v>
      </c>
      <c r="G25" s="10">
        <v>300000</v>
      </c>
      <c r="H25" s="10">
        <v>300000</v>
      </c>
    </row>
    <row r="26" spans="1:8" x14ac:dyDescent="0.3">
      <c r="A26" s="41"/>
      <c r="B26" s="41"/>
      <c r="C26" s="55"/>
      <c r="D26" s="11" t="s">
        <v>34</v>
      </c>
      <c r="E26" s="10">
        <v>0</v>
      </c>
      <c r="F26" s="10">
        <v>0</v>
      </c>
      <c r="G26" s="10">
        <v>643602</v>
      </c>
      <c r="H26" s="10">
        <v>643602</v>
      </c>
    </row>
    <row r="27" spans="1:8" x14ac:dyDescent="0.3">
      <c r="A27" s="42"/>
      <c r="B27" s="42"/>
      <c r="C27" s="56"/>
      <c r="D27" s="11" t="s">
        <v>33</v>
      </c>
      <c r="E27" s="10">
        <v>0</v>
      </c>
      <c r="F27" s="10">
        <v>0</v>
      </c>
      <c r="G27" s="10">
        <v>-343602</v>
      </c>
      <c r="H27" s="10">
        <v>-343602</v>
      </c>
    </row>
    <row r="28" spans="1:8" x14ac:dyDescent="0.3">
      <c r="A28" s="57" t="s">
        <v>15</v>
      </c>
      <c r="B28" s="37" t="s">
        <v>49</v>
      </c>
      <c r="C28" s="34"/>
      <c r="D28" s="9" t="s">
        <v>35</v>
      </c>
      <c r="E28" s="8">
        <v>0</v>
      </c>
      <c r="F28" s="8">
        <v>0</v>
      </c>
      <c r="G28" s="8">
        <v>500000</v>
      </c>
      <c r="H28" s="8">
        <v>500000</v>
      </c>
    </row>
    <row r="29" spans="1:8" x14ac:dyDescent="0.3">
      <c r="A29" s="58"/>
      <c r="B29" s="38"/>
      <c r="C29" s="35"/>
      <c r="D29" s="9" t="s">
        <v>34</v>
      </c>
      <c r="E29" s="8">
        <v>0</v>
      </c>
      <c r="F29" s="8">
        <v>0</v>
      </c>
      <c r="G29" s="8">
        <v>643602</v>
      </c>
      <c r="H29" s="8">
        <v>643602</v>
      </c>
    </row>
    <row r="30" spans="1:8" x14ac:dyDescent="0.3">
      <c r="A30" s="59"/>
      <c r="B30" s="39"/>
      <c r="C30" s="36"/>
      <c r="D30" s="9" t="s">
        <v>33</v>
      </c>
      <c r="E30" s="8">
        <v>0</v>
      </c>
      <c r="F30" s="8">
        <v>0</v>
      </c>
      <c r="G30" s="8">
        <v>-143602</v>
      </c>
      <c r="H30" s="8">
        <v>-143602</v>
      </c>
    </row>
    <row r="31" spans="1:8" x14ac:dyDescent="0.3">
      <c r="A31" s="37" t="s">
        <v>48</v>
      </c>
      <c r="B31" s="34"/>
      <c r="C31" s="34"/>
      <c r="D31" s="9" t="s">
        <v>35</v>
      </c>
      <c r="E31" s="8">
        <v>0</v>
      </c>
      <c r="F31" s="8">
        <v>0</v>
      </c>
      <c r="G31" s="8">
        <v>500000</v>
      </c>
      <c r="H31" s="8">
        <v>500000</v>
      </c>
    </row>
    <row r="32" spans="1:8" x14ac:dyDescent="0.3">
      <c r="A32" s="38"/>
      <c r="B32" s="35"/>
      <c r="C32" s="35"/>
      <c r="D32" s="9" t="s">
        <v>34</v>
      </c>
      <c r="E32" s="8">
        <v>0</v>
      </c>
      <c r="F32" s="8">
        <v>0</v>
      </c>
      <c r="G32" s="8">
        <v>643602</v>
      </c>
      <c r="H32" s="8">
        <v>643602</v>
      </c>
    </row>
    <row r="33" spans="1:8" x14ac:dyDescent="0.3">
      <c r="A33" s="39"/>
      <c r="B33" s="36"/>
      <c r="C33" s="36"/>
      <c r="D33" s="9" t="s">
        <v>33</v>
      </c>
      <c r="E33" s="8">
        <v>0</v>
      </c>
      <c r="F33" s="8">
        <v>0</v>
      </c>
      <c r="G33" s="8">
        <v>-143602</v>
      </c>
      <c r="H33" s="8">
        <v>-143602</v>
      </c>
    </row>
    <row r="34" spans="1:8" x14ac:dyDescent="0.3">
      <c r="A34" s="40" t="s">
        <v>17</v>
      </c>
      <c r="B34" s="40" t="s">
        <v>17</v>
      </c>
      <c r="C34" s="54" t="s">
        <v>47</v>
      </c>
      <c r="D34" s="11" t="s">
        <v>35</v>
      </c>
      <c r="E34" s="10">
        <v>0</v>
      </c>
      <c r="F34" s="10">
        <v>6500000</v>
      </c>
      <c r="G34" s="10">
        <v>0</v>
      </c>
      <c r="H34" s="10">
        <v>6500000</v>
      </c>
    </row>
    <row r="35" spans="1:8" x14ac:dyDescent="0.3">
      <c r="A35" s="41"/>
      <c r="B35" s="41"/>
      <c r="C35" s="55"/>
      <c r="D35" s="11" t="s">
        <v>34</v>
      </c>
      <c r="E35" s="10">
        <v>0</v>
      </c>
      <c r="F35" s="10">
        <v>6500000</v>
      </c>
      <c r="G35" s="10">
        <v>0</v>
      </c>
      <c r="H35" s="10">
        <v>6500000</v>
      </c>
    </row>
    <row r="36" spans="1:8" x14ac:dyDescent="0.3">
      <c r="A36" s="42"/>
      <c r="B36" s="42"/>
      <c r="C36" s="56"/>
      <c r="D36" s="11" t="s">
        <v>33</v>
      </c>
      <c r="E36" s="10">
        <v>0</v>
      </c>
      <c r="F36" s="10">
        <v>0</v>
      </c>
      <c r="G36" s="10">
        <v>0</v>
      </c>
      <c r="H36" s="10">
        <v>0</v>
      </c>
    </row>
    <row r="37" spans="1:8" x14ac:dyDescent="0.3">
      <c r="A37" s="57" t="s">
        <v>17</v>
      </c>
      <c r="B37" s="37" t="s">
        <v>46</v>
      </c>
      <c r="C37" s="34"/>
      <c r="D37" s="9" t="s">
        <v>35</v>
      </c>
      <c r="E37" s="8">
        <v>0</v>
      </c>
      <c r="F37" s="8">
        <v>6500000</v>
      </c>
      <c r="G37" s="8">
        <v>0</v>
      </c>
      <c r="H37" s="8">
        <v>6500000</v>
      </c>
    </row>
    <row r="38" spans="1:8" x14ac:dyDescent="0.3">
      <c r="A38" s="58"/>
      <c r="B38" s="38"/>
      <c r="C38" s="35"/>
      <c r="D38" s="9" t="s">
        <v>34</v>
      </c>
      <c r="E38" s="8">
        <v>0</v>
      </c>
      <c r="F38" s="8">
        <v>6500000</v>
      </c>
      <c r="G38" s="8">
        <v>0</v>
      </c>
      <c r="H38" s="8">
        <v>6500000</v>
      </c>
    </row>
    <row r="39" spans="1:8" x14ac:dyDescent="0.3">
      <c r="A39" s="59"/>
      <c r="B39" s="39"/>
      <c r="C39" s="36"/>
      <c r="D39" s="9" t="s">
        <v>33</v>
      </c>
      <c r="E39" s="8">
        <v>0</v>
      </c>
      <c r="F39" s="8">
        <v>0</v>
      </c>
      <c r="G39" s="8">
        <v>0</v>
      </c>
      <c r="H39" s="8">
        <v>0</v>
      </c>
    </row>
    <row r="40" spans="1:8" x14ac:dyDescent="0.3">
      <c r="A40" s="37" t="s">
        <v>45</v>
      </c>
      <c r="B40" s="34"/>
      <c r="C40" s="34"/>
      <c r="D40" s="9" t="s">
        <v>35</v>
      </c>
      <c r="E40" s="8">
        <v>0</v>
      </c>
      <c r="F40" s="8">
        <v>6500000</v>
      </c>
      <c r="G40" s="8">
        <v>0</v>
      </c>
      <c r="H40" s="8">
        <v>6500000</v>
      </c>
    </row>
    <row r="41" spans="1:8" x14ac:dyDescent="0.3">
      <c r="A41" s="38"/>
      <c r="B41" s="35"/>
      <c r="C41" s="35"/>
      <c r="D41" s="9" t="s">
        <v>34</v>
      </c>
      <c r="E41" s="8">
        <v>0</v>
      </c>
      <c r="F41" s="8">
        <v>6500000</v>
      </c>
      <c r="G41" s="8">
        <v>0</v>
      </c>
      <c r="H41" s="8">
        <v>6500000</v>
      </c>
    </row>
    <row r="42" spans="1:8" x14ac:dyDescent="0.3">
      <c r="A42" s="39"/>
      <c r="B42" s="36"/>
      <c r="C42" s="36"/>
      <c r="D42" s="9" t="s">
        <v>33</v>
      </c>
      <c r="E42" s="8">
        <v>0</v>
      </c>
      <c r="F42" s="8">
        <v>0</v>
      </c>
      <c r="G42" s="8">
        <v>0</v>
      </c>
      <c r="H42" s="8">
        <v>0</v>
      </c>
    </row>
    <row r="43" spans="1:8" x14ac:dyDescent="0.3">
      <c r="A43" s="40" t="s">
        <v>19</v>
      </c>
      <c r="B43" s="40" t="s">
        <v>19</v>
      </c>
      <c r="C43" s="54" t="s">
        <v>44</v>
      </c>
      <c r="D43" s="11" t="s">
        <v>35</v>
      </c>
      <c r="E43" s="10">
        <v>0</v>
      </c>
      <c r="F43" s="10">
        <v>2922109</v>
      </c>
      <c r="G43" s="10">
        <v>0</v>
      </c>
      <c r="H43" s="10">
        <v>2922109</v>
      </c>
    </row>
    <row r="44" spans="1:8" x14ac:dyDescent="0.3">
      <c r="A44" s="41"/>
      <c r="B44" s="41"/>
      <c r="C44" s="55"/>
      <c r="D44" s="11" t="s">
        <v>34</v>
      </c>
      <c r="E44" s="10">
        <v>0</v>
      </c>
      <c r="F44" s="10">
        <v>2922109</v>
      </c>
      <c r="G44" s="10">
        <v>0</v>
      </c>
      <c r="H44" s="10">
        <v>2922109</v>
      </c>
    </row>
    <row r="45" spans="1:8" x14ac:dyDescent="0.3">
      <c r="A45" s="42"/>
      <c r="B45" s="42"/>
      <c r="C45" s="56"/>
      <c r="D45" s="11" t="s">
        <v>33</v>
      </c>
      <c r="E45" s="10">
        <v>0</v>
      </c>
      <c r="F45" s="10">
        <v>0</v>
      </c>
      <c r="G45" s="10">
        <v>0</v>
      </c>
      <c r="H45" s="10">
        <v>0</v>
      </c>
    </row>
    <row r="46" spans="1:8" x14ac:dyDescent="0.3">
      <c r="A46" s="40" t="s">
        <v>19</v>
      </c>
      <c r="B46" s="40" t="s">
        <v>19</v>
      </c>
      <c r="C46" s="54" t="s">
        <v>43</v>
      </c>
      <c r="D46" s="11" t="s">
        <v>35</v>
      </c>
      <c r="E46" s="10">
        <v>0</v>
      </c>
      <c r="F46" s="10">
        <v>0</v>
      </c>
      <c r="G46" s="10">
        <v>21189050</v>
      </c>
      <c r="H46" s="10">
        <v>21189050</v>
      </c>
    </row>
    <row r="47" spans="1:8" x14ac:dyDescent="0.3">
      <c r="A47" s="41"/>
      <c r="B47" s="41"/>
      <c r="C47" s="55"/>
      <c r="D47" s="11" t="s">
        <v>34</v>
      </c>
      <c r="E47" s="10">
        <v>0</v>
      </c>
      <c r="F47" s="10">
        <v>0</v>
      </c>
      <c r="G47" s="10">
        <v>21189050</v>
      </c>
      <c r="H47" s="10">
        <v>21189050</v>
      </c>
    </row>
    <row r="48" spans="1:8" x14ac:dyDescent="0.3">
      <c r="A48" s="42"/>
      <c r="B48" s="42"/>
      <c r="C48" s="56"/>
      <c r="D48" s="11" t="s">
        <v>33</v>
      </c>
      <c r="E48" s="10">
        <v>0</v>
      </c>
      <c r="F48" s="10">
        <v>0</v>
      </c>
      <c r="G48" s="10">
        <v>0</v>
      </c>
      <c r="H48" s="10">
        <v>0</v>
      </c>
    </row>
    <row r="49" spans="1:8" x14ac:dyDescent="0.3">
      <c r="A49" s="57" t="s">
        <v>19</v>
      </c>
      <c r="B49" s="37" t="s">
        <v>42</v>
      </c>
      <c r="C49" s="34"/>
      <c r="D49" s="9" t="s">
        <v>35</v>
      </c>
      <c r="E49" s="8">
        <v>0</v>
      </c>
      <c r="F49" s="8">
        <v>2922109</v>
      </c>
      <c r="G49" s="8">
        <v>21189050</v>
      </c>
      <c r="H49" s="8">
        <v>24111159</v>
      </c>
    </row>
    <row r="50" spans="1:8" x14ac:dyDescent="0.3">
      <c r="A50" s="58"/>
      <c r="B50" s="38"/>
      <c r="C50" s="35"/>
      <c r="D50" s="9" t="s">
        <v>34</v>
      </c>
      <c r="E50" s="8">
        <v>0</v>
      </c>
      <c r="F50" s="8">
        <v>2922109</v>
      </c>
      <c r="G50" s="8">
        <v>21189050</v>
      </c>
      <c r="H50" s="8">
        <v>24111159</v>
      </c>
    </row>
    <row r="51" spans="1:8" x14ac:dyDescent="0.3">
      <c r="A51" s="59"/>
      <c r="B51" s="39"/>
      <c r="C51" s="36"/>
      <c r="D51" s="9" t="s">
        <v>33</v>
      </c>
      <c r="E51" s="8">
        <v>0</v>
      </c>
      <c r="F51" s="8">
        <v>0</v>
      </c>
      <c r="G51" s="8">
        <v>0</v>
      </c>
      <c r="H51" s="8">
        <v>0</v>
      </c>
    </row>
    <row r="52" spans="1:8" x14ac:dyDescent="0.3">
      <c r="A52" s="37" t="s">
        <v>41</v>
      </c>
      <c r="B52" s="34"/>
      <c r="C52" s="34"/>
      <c r="D52" s="9" t="s">
        <v>35</v>
      </c>
      <c r="E52" s="8">
        <v>0</v>
      </c>
      <c r="F52" s="8">
        <v>2922109</v>
      </c>
      <c r="G52" s="8">
        <v>21189050</v>
      </c>
      <c r="H52" s="8">
        <v>24111159</v>
      </c>
    </row>
    <row r="53" spans="1:8" x14ac:dyDescent="0.3">
      <c r="A53" s="38"/>
      <c r="B53" s="35"/>
      <c r="C53" s="35"/>
      <c r="D53" s="9" t="s">
        <v>34</v>
      </c>
      <c r="E53" s="8">
        <v>0</v>
      </c>
      <c r="F53" s="8">
        <v>2922109</v>
      </c>
      <c r="G53" s="8">
        <v>21189050</v>
      </c>
      <c r="H53" s="8">
        <v>24111159</v>
      </c>
    </row>
    <row r="54" spans="1:8" x14ac:dyDescent="0.3">
      <c r="A54" s="39"/>
      <c r="B54" s="36"/>
      <c r="C54" s="36"/>
      <c r="D54" s="9" t="s">
        <v>33</v>
      </c>
      <c r="E54" s="8">
        <v>0</v>
      </c>
      <c r="F54" s="8">
        <v>0</v>
      </c>
      <c r="G54" s="8">
        <v>0</v>
      </c>
      <c r="H54" s="8">
        <v>0</v>
      </c>
    </row>
    <row r="55" spans="1:8" x14ac:dyDescent="0.3">
      <c r="A55" s="40" t="s">
        <v>21</v>
      </c>
      <c r="B55" s="40" t="s">
        <v>21</v>
      </c>
      <c r="C55" s="54" t="s">
        <v>40</v>
      </c>
      <c r="D55" s="11" t="s">
        <v>35</v>
      </c>
      <c r="E55" s="10">
        <v>0</v>
      </c>
      <c r="F55" s="10">
        <v>0</v>
      </c>
      <c r="G55" s="10">
        <v>500000</v>
      </c>
      <c r="H55" s="10">
        <v>500000</v>
      </c>
    </row>
    <row r="56" spans="1:8" x14ac:dyDescent="0.3">
      <c r="A56" s="41"/>
      <c r="B56" s="41"/>
      <c r="C56" s="55"/>
      <c r="D56" s="11" t="s">
        <v>34</v>
      </c>
      <c r="E56" s="10">
        <v>0</v>
      </c>
      <c r="F56" s="10">
        <v>311536</v>
      </c>
      <c r="G56" s="10">
        <v>0</v>
      </c>
      <c r="H56" s="10">
        <v>311536</v>
      </c>
    </row>
    <row r="57" spans="1:8" x14ac:dyDescent="0.3">
      <c r="A57" s="42"/>
      <c r="B57" s="42"/>
      <c r="C57" s="56"/>
      <c r="D57" s="11" t="s">
        <v>33</v>
      </c>
      <c r="E57" s="10">
        <v>0</v>
      </c>
      <c r="F57" s="10">
        <v>-311536</v>
      </c>
      <c r="G57" s="10">
        <v>500000</v>
      </c>
      <c r="H57" s="10">
        <v>188464</v>
      </c>
    </row>
    <row r="58" spans="1:8" x14ac:dyDescent="0.3">
      <c r="A58" s="40" t="s">
        <v>21</v>
      </c>
      <c r="B58" s="40" t="s">
        <v>21</v>
      </c>
      <c r="C58" s="54" t="s">
        <v>39</v>
      </c>
      <c r="D58" s="11" t="s">
        <v>35</v>
      </c>
      <c r="E58" s="10">
        <v>0</v>
      </c>
      <c r="F58" s="10">
        <v>0</v>
      </c>
      <c r="G58" s="10">
        <v>1740000</v>
      </c>
      <c r="H58" s="10">
        <v>1740000</v>
      </c>
    </row>
    <row r="59" spans="1:8" x14ac:dyDescent="0.3">
      <c r="A59" s="41"/>
      <c r="B59" s="41"/>
      <c r="C59" s="55"/>
      <c r="D59" s="11" t="s">
        <v>34</v>
      </c>
      <c r="E59" s="10">
        <v>0</v>
      </c>
      <c r="F59" s="10">
        <v>0</v>
      </c>
      <c r="G59" s="10">
        <v>1740000</v>
      </c>
      <c r="H59" s="10">
        <v>1740000</v>
      </c>
    </row>
    <row r="60" spans="1:8" x14ac:dyDescent="0.3">
      <c r="A60" s="42"/>
      <c r="B60" s="42"/>
      <c r="C60" s="56"/>
      <c r="D60" s="11" t="s">
        <v>33</v>
      </c>
      <c r="E60" s="10">
        <v>0</v>
      </c>
      <c r="F60" s="10">
        <v>0</v>
      </c>
      <c r="G60" s="10">
        <v>0</v>
      </c>
      <c r="H60" s="10">
        <v>0</v>
      </c>
    </row>
    <row r="61" spans="1:8" x14ac:dyDescent="0.3">
      <c r="A61" s="57" t="s">
        <v>21</v>
      </c>
      <c r="B61" s="37" t="s">
        <v>38</v>
      </c>
      <c r="C61" s="34"/>
      <c r="D61" s="9" t="s">
        <v>35</v>
      </c>
      <c r="E61" s="8">
        <v>0</v>
      </c>
      <c r="F61" s="8">
        <v>0</v>
      </c>
      <c r="G61" s="8">
        <v>2240000</v>
      </c>
      <c r="H61" s="8">
        <v>2240000</v>
      </c>
    </row>
    <row r="62" spans="1:8" x14ac:dyDescent="0.3">
      <c r="A62" s="58"/>
      <c r="B62" s="38"/>
      <c r="C62" s="35"/>
      <c r="D62" s="9" t="s">
        <v>34</v>
      </c>
      <c r="E62" s="8">
        <v>0</v>
      </c>
      <c r="F62" s="8">
        <v>311536</v>
      </c>
      <c r="G62" s="8">
        <v>1740000</v>
      </c>
      <c r="H62" s="8">
        <v>2051536</v>
      </c>
    </row>
    <row r="63" spans="1:8" x14ac:dyDescent="0.3">
      <c r="A63" s="59"/>
      <c r="B63" s="39"/>
      <c r="C63" s="36"/>
      <c r="D63" s="9" t="s">
        <v>33</v>
      </c>
      <c r="E63" s="8">
        <v>0</v>
      </c>
      <c r="F63" s="8">
        <v>-311536</v>
      </c>
      <c r="G63" s="8">
        <v>500000</v>
      </c>
      <c r="H63" s="8">
        <v>188464</v>
      </c>
    </row>
    <row r="64" spans="1:8" x14ac:dyDescent="0.3">
      <c r="A64" s="37" t="s">
        <v>37</v>
      </c>
      <c r="B64" s="34"/>
      <c r="C64" s="34"/>
      <c r="D64" s="9" t="s">
        <v>35</v>
      </c>
      <c r="E64" s="8">
        <v>0</v>
      </c>
      <c r="F64" s="8">
        <v>0</v>
      </c>
      <c r="G64" s="8">
        <v>2240000</v>
      </c>
      <c r="H64" s="8">
        <v>2240000</v>
      </c>
    </row>
    <row r="65" spans="1:8" x14ac:dyDescent="0.3">
      <c r="A65" s="38"/>
      <c r="B65" s="35"/>
      <c r="C65" s="35"/>
      <c r="D65" s="9" t="s">
        <v>34</v>
      </c>
      <c r="E65" s="8">
        <v>0</v>
      </c>
      <c r="F65" s="8">
        <v>311536</v>
      </c>
      <c r="G65" s="8">
        <v>1740000</v>
      </c>
      <c r="H65" s="8">
        <v>2051536</v>
      </c>
    </row>
    <row r="66" spans="1:8" x14ac:dyDescent="0.3">
      <c r="A66" s="39"/>
      <c r="B66" s="36"/>
      <c r="C66" s="36"/>
      <c r="D66" s="9" t="s">
        <v>33</v>
      </c>
      <c r="E66" s="8">
        <v>0</v>
      </c>
      <c r="F66" s="8">
        <v>-311536</v>
      </c>
      <c r="G66" s="8">
        <v>500000</v>
      </c>
      <c r="H66" s="8">
        <v>188464</v>
      </c>
    </row>
    <row r="67" spans="1:8" x14ac:dyDescent="0.3">
      <c r="A67" s="43" t="s">
        <v>36</v>
      </c>
      <c r="B67" s="44"/>
      <c r="C67" s="45"/>
      <c r="D67" s="7" t="s">
        <v>35</v>
      </c>
      <c r="E67" s="6">
        <v>0</v>
      </c>
      <c r="F67" s="6">
        <v>15922109</v>
      </c>
      <c r="G67" s="6">
        <v>23929050</v>
      </c>
      <c r="H67" s="6">
        <v>39851159</v>
      </c>
    </row>
    <row r="68" spans="1:8" x14ac:dyDescent="0.3">
      <c r="A68" s="46"/>
      <c r="B68" s="47"/>
      <c r="C68" s="48"/>
      <c r="D68" s="7" t="s">
        <v>34</v>
      </c>
      <c r="E68" s="6">
        <v>0</v>
      </c>
      <c r="F68" s="6">
        <v>16233645</v>
      </c>
      <c r="G68" s="6">
        <v>23572652</v>
      </c>
      <c r="H68" s="6">
        <v>39806297</v>
      </c>
    </row>
    <row r="69" spans="1:8" x14ac:dyDescent="0.3">
      <c r="A69" s="49"/>
      <c r="B69" s="50"/>
      <c r="C69" s="51"/>
      <c r="D69" s="7" t="s">
        <v>33</v>
      </c>
      <c r="E69" s="6">
        <v>0</v>
      </c>
      <c r="F69" s="6">
        <v>-311536</v>
      </c>
      <c r="G69" s="6">
        <v>356398</v>
      </c>
      <c r="H69" s="6">
        <v>44862</v>
      </c>
    </row>
  </sheetData>
  <mergeCells count="71">
    <mergeCell ref="H2:H3"/>
    <mergeCell ref="A4:A6"/>
    <mergeCell ref="B4:B6"/>
    <mergeCell ref="C4:C6"/>
    <mergeCell ref="A7:A9"/>
    <mergeCell ref="B7:B9"/>
    <mergeCell ref="C7:C9"/>
    <mergeCell ref="A2:C2"/>
    <mergeCell ref="D2:D3"/>
    <mergeCell ref="E2:E3"/>
    <mergeCell ref="F2:F3"/>
    <mergeCell ref="G2:G3"/>
    <mergeCell ref="B10:B12"/>
    <mergeCell ref="C10:C12"/>
    <mergeCell ref="A16:A18"/>
    <mergeCell ref="B16:B18"/>
    <mergeCell ref="C16:C18"/>
    <mergeCell ref="A13:A15"/>
    <mergeCell ref="B13:B15"/>
    <mergeCell ref="C13:C15"/>
    <mergeCell ref="A10:A12"/>
    <mergeCell ref="A19:A21"/>
    <mergeCell ref="B19:B21"/>
    <mergeCell ref="C19:C21"/>
    <mergeCell ref="A22:A24"/>
    <mergeCell ref="B22:B24"/>
    <mergeCell ref="C22:C24"/>
    <mergeCell ref="A25:A27"/>
    <mergeCell ref="B25:B27"/>
    <mergeCell ref="C25:C27"/>
    <mergeCell ref="A28:A30"/>
    <mergeCell ref="B28:B30"/>
    <mergeCell ref="C28:C30"/>
    <mergeCell ref="A31:A33"/>
    <mergeCell ref="B31:B33"/>
    <mergeCell ref="C31:C33"/>
    <mergeCell ref="A34:A36"/>
    <mergeCell ref="B34:B36"/>
    <mergeCell ref="C34:C36"/>
    <mergeCell ref="A37:A39"/>
    <mergeCell ref="B37:B39"/>
    <mergeCell ref="C37:C39"/>
    <mergeCell ref="C49:C51"/>
    <mergeCell ref="A40:A42"/>
    <mergeCell ref="B40:B42"/>
    <mergeCell ref="C40:C42"/>
    <mergeCell ref="A43:A45"/>
    <mergeCell ref="B43:B45"/>
    <mergeCell ref="C43:C45"/>
    <mergeCell ref="A64:A66"/>
    <mergeCell ref="B64:B66"/>
    <mergeCell ref="C64:C66"/>
    <mergeCell ref="A67:C69"/>
    <mergeCell ref="A1:H1"/>
    <mergeCell ref="A58:A60"/>
    <mergeCell ref="B58:B60"/>
    <mergeCell ref="C58:C60"/>
    <mergeCell ref="A61:A63"/>
    <mergeCell ref="B61:B63"/>
    <mergeCell ref="C55:C57"/>
    <mergeCell ref="A46:A48"/>
    <mergeCell ref="B46:B48"/>
    <mergeCell ref="C46:C48"/>
    <mergeCell ref="A49:A51"/>
    <mergeCell ref="B49:B51"/>
    <mergeCell ref="C61:C63"/>
    <mergeCell ref="A52:A54"/>
    <mergeCell ref="B52:B54"/>
    <mergeCell ref="C52:C54"/>
    <mergeCell ref="A55:A57"/>
    <mergeCell ref="B55:B57"/>
  </mergeCells>
  <phoneticPr fontId="2" type="noConversion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2"/>
  <sheetViews>
    <sheetView topLeftCell="A22" workbookViewId="0">
      <selection activeCell="F44" sqref="F44"/>
    </sheetView>
  </sheetViews>
  <sheetFormatPr defaultRowHeight="16.5" x14ac:dyDescent="0.3"/>
  <cols>
    <col min="1" max="1" width="14.25" style="5" customWidth="1"/>
    <col min="2" max="2" width="21.875" style="5" customWidth="1"/>
    <col min="3" max="3" width="14.25" style="5" customWidth="1"/>
    <col min="4" max="4" width="8.125" style="5" customWidth="1"/>
    <col min="5" max="5" width="14.75" style="5" customWidth="1"/>
    <col min="6" max="6" width="14.25" style="5" customWidth="1"/>
    <col min="7" max="7" width="15.75" style="5" customWidth="1"/>
    <col min="8" max="8" width="14.25" style="5" customWidth="1"/>
    <col min="9" max="16384" width="9" style="5"/>
  </cols>
  <sheetData>
    <row r="1" spans="1:8" ht="36" customHeight="1" x14ac:dyDescent="0.3">
      <c r="A1" s="65" t="s">
        <v>93</v>
      </c>
      <c r="B1" s="65"/>
      <c r="C1" s="65"/>
      <c r="D1" s="65"/>
      <c r="E1" s="65"/>
      <c r="F1" s="65"/>
      <c r="G1" s="65"/>
      <c r="H1" s="65"/>
    </row>
    <row r="2" spans="1:8" x14ac:dyDescent="0.3">
      <c r="A2" s="62" t="s">
        <v>63</v>
      </c>
      <c r="B2" s="63"/>
      <c r="C2" s="64"/>
      <c r="D2" s="60" t="s">
        <v>62</v>
      </c>
      <c r="E2" s="60" t="s">
        <v>92</v>
      </c>
      <c r="F2" s="60" t="s">
        <v>60</v>
      </c>
      <c r="G2" s="60" t="s">
        <v>59</v>
      </c>
      <c r="H2" s="60" t="s">
        <v>58</v>
      </c>
    </row>
    <row r="3" spans="1:8" x14ac:dyDescent="0.3">
      <c r="A3" s="12" t="s">
        <v>3</v>
      </c>
      <c r="B3" s="12" t="s">
        <v>5</v>
      </c>
      <c r="C3" s="12" t="s">
        <v>57</v>
      </c>
      <c r="D3" s="61"/>
      <c r="E3" s="61"/>
      <c r="F3" s="61"/>
      <c r="G3" s="61"/>
      <c r="H3" s="61"/>
    </row>
    <row r="4" spans="1:8" x14ac:dyDescent="0.3">
      <c r="A4" s="40" t="s">
        <v>80</v>
      </c>
      <c r="B4" s="40" t="s">
        <v>89</v>
      </c>
      <c r="C4" s="54" t="s">
        <v>91</v>
      </c>
      <c r="D4" s="11" t="s">
        <v>35</v>
      </c>
      <c r="E4" s="10">
        <v>0</v>
      </c>
      <c r="F4" s="10">
        <v>100000</v>
      </c>
      <c r="G4" s="10">
        <v>2900000</v>
      </c>
      <c r="H4" s="10">
        <v>3000000</v>
      </c>
    </row>
    <row r="5" spans="1:8" x14ac:dyDescent="0.3">
      <c r="A5" s="41"/>
      <c r="B5" s="41"/>
      <c r="C5" s="55"/>
      <c r="D5" s="11" t="s">
        <v>34</v>
      </c>
      <c r="E5" s="10">
        <v>0</v>
      </c>
      <c r="F5" s="10">
        <v>0</v>
      </c>
      <c r="G5" s="10">
        <v>0</v>
      </c>
      <c r="H5" s="10">
        <v>0</v>
      </c>
    </row>
    <row r="6" spans="1:8" x14ac:dyDescent="0.3">
      <c r="A6" s="42"/>
      <c r="B6" s="42"/>
      <c r="C6" s="56"/>
      <c r="D6" s="11" t="s">
        <v>33</v>
      </c>
      <c r="E6" s="10">
        <v>0</v>
      </c>
      <c r="F6" s="10">
        <v>100000</v>
      </c>
      <c r="G6" s="10">
        <v>2900000</v>
      </c>
      <c r="H6" s="10">
        <v>3000000</v>
      </c>
    </row>
    <row r="7" spans="1:8" x14ac:dyDescent="0.3">
      <c r="A7" s="40" t="s">
        <v>80</v>
      </c>
      <c r="B7" s="40" t="s">
        <v>89</v>
      </c>
      <c r="C7" s="54" t="s">
        <v>90</v>
      </c>
      <c r="D7" s="11" t="s">
        <v>35</v>
      </c>
      <c r="E7" s="10">
        <v>0</v>
      </c>
      <c r="F7" s="10">
        <v>2500000</v>
      </c>
      <c r="G7" s="10">
        <v>0</v>
      </c>
      <c r="H7" s="10">
        <v>2500000</v>
      </c>
    </row>
    <row r="8" spans="1:8" x14ac:dyDescent="0.3">
      <c r="A8" s="41"/>
      <c r="B8" s="41"/>
      <c r="C8" s="55"/>
      <c r="D8" s="11" t="s">
        <v>34</v>
      </c>
      <c r="E8" s="10">
        <v>0</v>
      </c>
      <c r="F8" s="10">
        <v>2750000</v>
      </c>
      <c r="G8" s="10">
        <v>0</v>
      </c>
      <c r="H8" s="10">
        <v>2750000</v>
      </c>
    </row>
    <row r="9" spans="1:8" x14ac:dyDescent="0.3">
      <c r="A9" s="42"/>
      <c r="B9" s="42"/>
      <c r="C9" s="56"/>
      <c r="D9" s="11" t="s">
        <v>33</v>
      </c>
      <c r="E9" s="10">
        <v>0</v>
      </c>
      <c r="F9" s="10">
        <v>-250000</v>
      </c>
      <c r="G9" s="10">
        <v>0</v>
      </c>
      <c r="H9" s="10">
        <v>-250000</v>
      </c>
    </row>
    <row r="10" spans="1:8" x14ac:dyDescent="0.3">
      <c r="A10" s="40" t="s">
        <v>80</v>
      </c>
      <c r="B10" s="40" t="s">
        <v>89</v>
      </c>
      <c r="C10" s="54" t="s">
        <v>88</v>
      </c>
      <c r="D10" s="11" t="s">
        <v>35</v>
      </c>
      <c r="E10" s="10">
        <v>0</v>
      </c>
      <c r="F10" s="10">
        <v>2100000</v>
      </c>
      <c r="G10" s="10">
        <v>0</v>
      </c>
      <c r="H10" s="10">
        <v>2100000</v>
      </c>
    </row>
    <row r="11" spans="1:8" x14ac:dyDescent="0.3">
      <c r="A11" s="41"/>
      <c r="B11" s="41"/>
      <c r="C11" s="55"/>
      <c r="D11" s="11" t="s">
        <v>34</v>
      </c>
      <c r="E11" s="10">
        <v>0</v>
      </c>
      <c r="F11" s="10">
        <v>1804000</v>
      </c>
      <c r="G11" s="10">
        <v>0</v>
      </c>
      <c r="H11" s="10">
        <v>1804000</v>
      </c>
    </row>
    <row r="12" spans="1:8" x14ac:dyDescent="0.3">
      <c r="A12" s="42"/>
      <c r="B12" s="42"/>
      <c r="C12" s="56"/>
      <c r="D12" s="11" t="s">
        <v>33</v>
      </c>
      <c r="E12" s="10">
        <v>0</v>
      </c>
      <c r="F12" s="10">
        <v>296000</v>
      </c>
      <c r="G12" s="10">
        <v>0</v>
      </c>
      <c r="H12" s="10">
        <v>296000</v>
      </c>
    </row>
    <row r="13" spans="1:8" x14ac:dyDescent="0.3">
      <c r="A13" s="57" t="s">
        <v>80</v>
      </c>
      <c r="B13" s="66" t="s">
        <v>87</v>
      </c>
      <c r="C13" s="34"/>
      <c r="D13" s="9" t="s">
        <v>35</v>
      </c>
      <c r="E13" s="8">
        <v>0</v>
      </c>
      <c r="F13" s="8">
        <v>4700000</v>
      </c>
      <c r="G13" s="8">
        <v>2900000</v>
      </c>
      <c r="H13" s="8">
        <v>7600000</v>
      </c>
    </row>
    <row r="14" spans="1:8" x14ac:dyDescent="0.3">
      <c r="A14" s="58"/>
      <c r="B14" s="67"/>
      <c r="C14" s="35"/>
      <c r="D14" s="9" t="s">
        <v>34</v>
      </c>
      <c r="E14" s="8">
        <v>0</v>
      </c>
      <c r="F14" s="8">
        <v>4554000</v>
      </c>
      <c r="G14" s="8">
        <v>0</v>
      </c>
      <c r="H14" s="8">
        <v>4554000</v>
      </c>
    </row>
    <row r="15" spans="1:8" x14ac:dyDescent="0.3">
      <c r="A15" s="59"/>
      <c r="B15" s="68"/>
      <c r="C15" s="36"/>
      <c r="D15" s="9" t="s">
        <v>33</v>
      </c>
      <c r="E15" s="8">
        <v>0</v>
      </c>
      <c r="F15" s="8">
        <v>146000</v>
      </c>
      <c r="G15" s="8">
        <v>2900000</v>
      </c>
      <c r="H15" s="8">
        <v>3046000</v>
      </c>
    </row>
    <row r="16" spans="1:8" x14ac:dyDescent="0.3">
      <c r="A16" s="40" t="s">
        <v>80</v>
      </c>
      <c r="B16" s="40" t="s">
        <v>82</v>
      </c>
      <c r="C16" s="54" t="s">
        <v>86</v>
      </c>
      <c r="D16" s="11" t="s">
        <v>35</v>
      </c>
      <c r="E16" s="10">
        <v>0</v>
      </c>
      <c r="F16" s="10">
        <v>0</v>
      </c>
      <c r="G16" s="10">
        <v>800000</v>
      </c>
      <c r="H16" s="10">
        <v>800000</v>
      </c>
    </row>
    <row r="17" spans="1:8" x14ac:dyDescent="0.3">
      <c r="A17" s="41"/>
      <c r="B17" s="41"/>
      <c r="C17" s="55"/>
      <c r="D17" s="11" t="s">
        <v>34</v>
      </c>
      <c r="E17" s="10">
        <v>0</v>
      </c>
      <c r="F17" s="10">
        <v>0</v>
      </c>
      <c r="G17" s="10">
        <v>0</v>
      </c>
      <c r="H17" s="10">
        <v>0</v>
      </c>
    </row>
    <row r="18" spans="1:8" x14ac:dyDescent="0.3">
      <c r="A18" s="42"/>
      <c r="B18" s="42"/>
      <c r="C18" s="56"/>
      <c r="D18" s="11" t="s">
        <v>33</v>
      </c>
      <c r="E18" s="10">
        <v>0</v>
      </c>
      <c r="F18" s="10">
        <v>0</v>
      </c>
      <c r="G18" s="10">
        <v>800000</v>
      </c>
      <c r="H18" s="10">
        <v>800000</v>
      </c>
    </row>
    <row r="19" spans="1:8" x14ac:dyDescent="0.3">
      <c r="A19" s="40" t="s">
        <v>80</v>
      </c>
      <c r="B19" s="40" t="s">
        <v>82</v>
      </c>
      <c r="C19" s="54" t="s">
        <v>85</v>
      </c>
      <c r="D19" s="11" t="s">
        <v>35</v>
      </c>
      <c r="E19" s="10">
        <v>0</v>
      </c>
      <c r="F19" s="10">
        <v>2340000</v>
      </c>
      <c r="G19" s="10">
        <v>0</v>
      </c>
      <c r="H19" s="10">
        <v>2340000</v>
      </c>
    </row>
    <row r="20" spans="1:8" x14ac:dyDescent="0.3">
      <c r="A20" s="41"/>
      <c r="B20" s="41"/>
      <c r="C20" s="55"/>
      <c r="D20" s="11" t="s">
        <v>34</v>
      </c>
      <c r="E20" s="10">
        <v>0</v>
      </c>
      <c r="F20" s="10">
        <v>824400</v>
      </c>
      <c r="G20" s="10">
        <v>330000</v>
      </c>
      <c r="H20" s="10">
        <v>1154400</v>
      </c>
    </row>
    <row r="21" spans="1:8" x14ac:dyDescent="0.3">
      <c r="A21" s="42"/>
      <c r="B21" s="42"/>
      <c r="C21" s="56"/>
      <c r="D21" s="11" t="s">
        <v>33</v>
      </c>
      <c r="E21" s="10">
        <v>0</v>
      </c>
      <c r="F21" s="10">
        <v>1515600</v>
      </c>
      <c r="G21" s="10">
        <v>-330000</v>
      </c>
      <c r="H21" s="10">
        <v>1185600</v>
      </c>
    </row>
    <row r="22" spans="1:8" x14ac:dyDescent="0.3">
      <c r="A22" s="40" t="s">
        <v>80</v>
      </c>
      <c r="B22" s="40" t="s">
        <v>82</v>
      </c>
      <c r="C22" s="54" t="s">
        <v>84</v>
      </c>
      <c r="D22" s="11" t="s">
        <v>35</v>
      </c>
      <c r="E22" s="10">
        <v>0</v>
      </c>
      <c r="F22" s="10">
        <v>2300000</v>
      </c>
      <c r="G22" s="10">
        <v>0</v>
      </c>
      <c r="H22" s="10">
        <v>2300000</v>
      </c>
    </row>
    <row r="23" spans="1:8" x14ac:dyDescent="0.3">
      <c r="A23" s="41"/>
      <c r="B23" s="41"/>
      <c r="C23" s="55"/>
      <c r="D23" s="11" t="s">
        <v>34</v>
      </c>
      <c r="E23" s="10">
        <v>0</v>
      </c>
      <c r="F23" s="10">
        <v>203600</v>
      </c>
      <c r="G23" s="10">
        <v>0</v>
      </c>
      <c r="H23" s="10">
        <v>203600</v>
      </c>
    </row>
    <row r="24" spans="1:8" x14ac:dyDescent="0.3">
      <c r="A24" s="42"/>
      <c r="B24" s="42"/>
      <c r="C24" s="56"/>
      <c r="D24" s="11" t="s">
        <v>33</v>
      </c>
      <c r="E24" s="10">
        <v>0</v>
      </c>
      <c r="F24" s="10">
        <v>2096400</v>
      </c>
      <c r="G24" s="10">
        <v>0</v>
      </c>
      <c r="H24" s="10">
        <v>2096400</v>
      </c>
    </row>
    <row r="25" spans="1:8" x14ac:dyDescent="0.3">
      <c r="A25" s="40" t="s">
        <v>80</v>
      </c>
      <c r="B25" s="40" t="s">
        <v>82</v>
      </c>
      <c r="C25" s="54" t="s">
        <v>83</v>
      </c>
      <c r="D25" s="11" t="s">
        <v>35</v>
      </c>
      <c r="E25" s="10">
        <v>0</v>
      </c>
      <c r="F25" s="10">
        <v>2700000</v>
      </c>
      <c r="G25" s="10">
        <v>0</v>
      </c>
      <c r="H25" s="10">
        <v>2700000</v>
      </c>
    </row>
    <row r="26" spans="1:8" x14ac:dyDescent="0.3">
      <c r="A26" s="41"/>
      <c r="B26" s="41"/>
      <c r="C26" s="55"/>
      <c r="D26" s="11" t="s">
        <v>34</v>
      </c>
      <c r="E26" s="10">
        <v>0</v>
      </c>
      <c r="F26" s="10">
        <v>1573880</v>
      </c>
      <c r="G26" s="10">
        <v>0</v>
      </c>
      <c r="H26" s="10">
        <v>1573880</v>
      </c>
    </row>
    <row r="27" spans="1:8" x14ac:dyDescent="0.3">
      <c r="A27" s="42"/>
      <c r="B27" s="42"/>
      <c r="C27" s="56"/>
      <c r="D27" s="11" t="s">
        <v>33</v>
      </c>
      <c r="E27" s="10">
        <v>0</v>
      </c>
      <c r="F27" s="10">
        <v>1126120</v>
      </c>
      <c r="G27" s="10">
        <v>0</v>
      </c>
      <c r="H27" s="10">
        <v>1126120</v>
      </c>
    </row>
    <row r="28" spans="1:8" x14ac:dyDescent="0.3">
      <c r="A28" s="40" t="s">
        <v>80</v>
      </c>
      <c r="B28" s="40" t="s">
        <v>82</v>
      </c>
      <c r="C28" s="54" t="s">
        <v>81</v>
      </c>
      <c r="D28" s="11" t="s">
        <v>35</v>
      </c>
      <c r="E28" s="10">
        <v>0</v>
      </c>
      <c r="F28" s="10">
        <v>300000</v>
      </c>
      <c r="G28" s="10">
        <v>0</v>
      </c>
      <c r="H28" s="10">
        <v>300000</v>
      </c>
    </row>
    <row r="29" spans="1:8" x14ac:dyDescent="0.3">
      <c r="A29" s="41"/>
      <c r="B29" s="41"/>
      <c r="C29" s="55"/>
      <c r="D29" s="11" t="s">
        <v>34</v>
      </c>
      <c r="E29" s="10">
        <v>0</v>
      </c>
      <c r="F29" s="10">
        <v>0</v>
      </c>
      <c r="G29" s="10">
        <v>0</v>
      </c>
      <c r="H29" s="10">
        <v>0</v>
      </c>
    </row>
    <row r="30" spans="1:8" x14ac:dyDescent="0.3">
      <c r="A30" s="42"/>
      <c r="B30" s="42"/>
      <c r="C30" s="56"/>
      <c r="D30" s="11" t="s">
        <v>33</v>
      </c>
      <c r="E30" s="10">
        <v>0</v>
      </c>
      <c r="F30" s="10">
        <v>300000</v>
      </c>
      <c r="G30" s="10">
        <v>0</v>
      </c>
      <c r="H30" s="10">
        <v>300000</v>
      </c>
    </row>
    <row r="31" spans="1:8" x14ac:dyDescent="0.3">
      <c r="A31" s="57" t="s">
        <v>80</v>
      </c>
      <c r="B31" s="66" t="s">
        <v>79</v>
      </c>
      <c r="C31" s="34"/>
      <c r="D31" s="9" t="s">
        <v>35</v>
      </c>
      <c r="E31" s="8">
        <v>0</v>
      </c>
      <c r="F31" s="8">
        <v>7640000</v>
      </c>
      <c r="G31" s="8">
        <v>800000</v>
      </c>
      <c r="H31" s="8">
        <v>8440000</v>
      </c>
    </row>
    <row r="32" spans="1:8" x14ac:dyDescent="0.3">
      <c r="A32" s="58"/>
      <c r="B32" s="67"/>
      <c r="C32" s="35"/>
      <c r="D32" s="9" t="s">
        <v>34</v>
      </c>
      <c r="E32" s="8">
        <v>0</v>
      </c>
      <c r="F32" s="8">
        <v>2601880</v>
      </c>
      <c r="G32" s="8">
        <v>330000</v>
      </c>
      <c r="H32" s="8">
        <v>2931880</v>
      </c>
    </row>
    <row r="33" spans="1:8" x14ac:dyDescent="0.3">
      <c r="A33" s="59"/>
      <c r="B33" s="68"/>
      <c r="C33" s="36"/>
      <c r="D33" s="9" t="s">
        <v>33</v>
      </c>
      <c r="E33" s="8">
        <v>0</v>
      </c>
      <c r="F33" s="8">
        <v>5038120</v>
      </c>
      <c r="G33" s="8">
        <v>470000</v>
      </c>
      <c r="H33" s="8">
        <v>5508120</v>
      </c>
    </row>
    <row r="34" spans="1:8" x14ac:dyDescent="0.3">
      <c r="A34" s="66" t="s">
        <v>78</v>
      </c>
      <c r="B34" s="34"/>
      <c r="C34" s="34"/>
      <c r="D34" s="9" t="s">
        <v>35</v>
      </c>
      <c r="E34" s="8">
        <v>0</v>
      </c>
      <c r="F34" s="8">
        <v>12340000</v>
      </c>
      <c r="G34" s="8">
        <v>3700000</v>
      </c>
      <c r="H34" s="8">
        <v>16040000</v>
      </c>
    </row>
    <row r="35" spans="1:8" x14ac:dyDescent="0.3">
      <c r="A35" s="67"/>
      <c r="B35" s="35"/>
      <c r="C35" s="35"/>
      <c r="D35" s="9" t="s">
        <v>34</v>
      </c>
      <c r="E35" s="8">
        <v>0</v>
      </c>
      <c r="F35" s="8">
        <v>7155880</v>
      </c>
      <c r="G35" s="8">
        <v>330000</v>
      </c>
      <c r="H35" s="8">
        <v>7485880</v>
      </c>
    </row>
    <row r="36" spans="1:8" x14ac:dyDescent="0.3">
      <c r="A36" s="68"/>
      <c r="B36" s="36"/>
      <c r="C36" s="36"/>
      <c r="D36" s="9" t="s">
        <v>33</v>
      </c>
      <c r="E36" s="8">
        <v>0</v>
      </c>
      <c r="F36" s="8">
        <v>5184120</v>
      </c>
      <c r="G36" s="8">
        <v>3370000</v>
      </c>
      <c r="H36" s="8">
        <v>8554120</v>
      </c>
    </row>
    <row r="37" spans="1:8" x14ac:dyDescent="0.3">
      <c r="A37" s="40" t="s">
        <v>74</v>
      </c>
      <c r="B37" s="40" t="s">
        <v>74</v>
      </c>
      <c r="C37" s="54" t="s">
        <v>77</v>
      </c>
      <c r="D37" s="11" t="s">
        <v>35</v>
      </c>
      <c r="E37" s="10">
        <v>0</v>
      </c>
      <c r="F37" s="10">
        <v>0</v>
      </c>
      <c r="G37" s="10">
        <v>0</v>
      </c>
      <c r="H37" s="10">
        <v>0</v>
      </c>
    </row>
    <row r="38" spans="1:8" x14ac:dyDescent="0.3">
      <c r="A38" s="41"/>
      <c r="B38" s="41"/>
      <c r="C38" s="55"/>
      <c r="D38" s="11" t="s">
        <v>34</v>
      </c>
      <c r="E38" s="10">
        <v>0</v>
      </c>
      <c r="F38" s="10">
        <v>0</v>
      </c>
      <c r="G38" s="10">
        <v>0</v>
      </c>
      <c r="H38" s="10">
        <v>0</v>
      </c>
    </row>
    <row r="39" spans="1:8" x14ac:dyDescent="0.3">
      <c r="A39" s="42"/>
      <c r="B39" s="42"/>
      <c r="C39" s="56"/>
      <c r="D39" s="11" t="s">
        <v>33</v>
      </c>
      <c r="E39" s="10">
        <v>0</v>
      </c>
      <c r="F39" s="10">
        <v>0</v>
      </c>
      <c r="G39" s="10">
        <v>0</v>
      </c>
      <c r="H39" s="10">
        <v>0</v>
      </c>
    </row>
    <row r="40" spans="1:8" x14ac:dyDescent="0.3">
      <c r="A40" s="40" t="s">
        <v>74</v>
      </c>
      <c r="B40" s="40" t="s">
        <v>74</v>
      </c>
      <c r="C40" s="54" t="s">
        <v>76</v>
      </c>
      <c r="D40" s="11" t="s">
        <v>35</v>
      </c>
      <c r="E40" s="10">
        <v>0</v>
      </c>
      <c r="F40" s="10">
        <v>0</v>
      </c>
      <c r="G40" s="10">
        <v>3000000</v>
      </c>
      <c r="H40" s="10">
        <v>3000000</v>
      </c>
    </row>
    <row r="41" spans="1:8" x14ac:dyDescent="0.3">
      <c r="A41" s="41"/>
      <c r="B41" s="41"/>
      <c r="C41" s="55"/>
      <c r="D41" s="11" t="s">
        <v>34</v>
      </c>
      <c r="E41" s="10">
        <v>0</v>
      </c>
      <c r="F41" s="10">
        <v>0</v>
      </c>
      <c r="G41" s="10">
        <v>3000000</v>
      </c>
      <c r="H41" s="10">
        <v>3000000</v>
      </c>
    </row>
    <row r="42" spans="1:8" x14ac:dyDescent="0.3">
      <c r="A42" s="42"/>
      <c r="B42" s="42"/>
      <c r="C42" s="56"/>
      <c r="D42" s="11" t="s">
        <v>33</v>
      </c>
      <c r="E42" s="10">
        <v>0</v>
      </c>
      <c r="F42" s="10">
        <v>0</v>
      </c>
      <c r="G42" s="10">
        <v>0</v>
      </c>
      <c r="H42" s="10">
        <v>0</v>
      </c>
    </row>
    <row r="43" spans="1:8" x14ac:dyDescent="0.3">
      <c r="A43" s="40" t="s">
        <v>74</v>
      </c>
      <c r="B43" s="40" t="s">
        <v>74</v>
      </c>
      <c r="C43" s="54" t="s">
        <v>75</v>
      </c>
      <c r="D43" s="11" t="s">
        <v>35</v>
      </c>
      <c r="E43" s="10">
        <v>0</v>
      </c>
      <c r="F43" s="10">
        <v>6500000</v>
      </c>
      <c r="G43" s="10">
        <v>0</v>
      </c>
      <c r="H43" s="10">
        <v>6500000</v>
      </c>
    </row>
    <row r="44" spans="1:8" x14ac:dyDescent="0.3">
      <c r="A44" s="41"/>
      <c r="B44" s="41"/>
      <c r="C44" s="55"/>
      <c r="D44" s="11" t="s">
        <v>34</v>
      </c>
      <c r="E44" s="10">
        <v>0</v>
      </c>
      <c r="F44" s="10">
        <v>6500000</v>
      </c>
      <c r="G44" s="10">
        <v>0</v>
      </c>
      <c r="H44" s="10">
        <v>6500000</v>
      </c>
    </row>
    <row r="45" spans="1:8" x14ac:dyDescent="0.3">
      <c r="A45" s="42"/>
      <c r="B45" s="42"/>
      <c r="C45" s="56"/>
      <c r="D45" s="11" t="s">
        <v>33</v>
      </c>
      <c r="E45" s="10">
        <v>0</v>
      </c>
      <c r="F45" s="10">
        <v>0</v>
      </c>
      <c r="G45" s="10">
        <v>0</v>
      </c>
      <c r="H45" s="10">
        <v>0</v>
      </c>
    </row>
    <row r="46" spans="1:8" x14ac:dyDescent="0.3">
      <c r="A46" s="57" t="s">
        <v>74</v>
      </c>
      <c r="B46" s="66" t="s">
        <v>73</v>
      </c>
      <c r="C46" s="34"/>
      <c r="D46" s="9" t="s">
        <v>35</v>
      </c>
      <c r="E46" s="8">
        <v>0</v>
      </c>
      <c r="F46" s="8">
        <v>6500000</v>
      </c>
      <c r="G46" s="8">
        <v>3000000</v>
      </c>
      <c r="H46" s="8">
        <v>9500000</v>
      </c>
    </row>
    <row r="47" spans="1:8" x14ac:dyDescent="0.3">
      <c r="A47" s="58"/>
      <c r="B47" s="67"/>
      <c r="C47" s="35"/>
      <c r="D47" s="9" t="s">
        <v>34</v>
      </c>
      <c r="E47" s="8">
        <v>0</v>
      </c>
      <c r="F47" s="8">
        <v>6500000</v>
      </c>
      <c r="G47" s="8">
        <v>3000000</v>
      </c>
      <c r="H47" s="8">
        <v>9500000</v>
      </c>
    </row>
    <row r="48" spans="1:8" x14ac:dyDescent="0.3">
      <c r="A48" s="59"/>
      <c r="B48" s="68"/>
      <c r="C48" s="36"/>
      <c r="D48" s="9" t="s">
        <v>33</v>
      </c>
      <c r="E48" s="8">
        <v>0</v>
      </c>
      <c r="F48" s="8">
        <v>0</v>
      </c>
      <c r="G48" s="8">
        <v>0</v>
      </c>
      <c r="H48" s="8">
        <v>0</v>
      </c>
    </row>
    <row r="49" spans="1:8" x14ac:dyDescent="0.3">
      <c r="A49" s="66" t="s">
        <v>72</v>
      </c>
      <c r="B49" s="34"/>
      <c r="C49" s="34"/>
      <c r="D49" s="9" t="s">
        <v>35</v>
      </c>
      <c r="E49" s="8">
        <v>0</v>
      </c>
      <c r="F49" s="8">
        <v>6500000</v>
      </c>
      <c r="G49" s="8">
        <v>3000000</v>
      </c>
      <c r="H49" s="8">
        <v>9500000</v>
      </c>
    </row>
    <row r="50" spans="1:8" x14ac:dyDescent="0.3">
      <c r="A50" s="67"/>
      <c r="B50" s="35"/>
      <c r="C50" s="35"/>
      <c r="D50" s="9" t="s">
        <v>34</v>
      </c>
      <c r="E50" s="8">
        <v>0</v>
      </c>
      <c r="F50" s="8">
        <v>6500000</v>
      </c>
      <c r="G50" s="8">
        <v>3000000</v>
      </c>
      <c r="H50" s="8">
        <v>9500000</v>
      </c>
    </row>
    <row r="51" spans="1:8" x14ac:dyDescent="0.3">
      <c r="A51" s="68"/>
      <c r="B51" s="36"/>
      <c r="C51" s="36"/>
      <c r="D51" s="9" t="s">
        <v>33</v>
      </c>
      <c r="E51" s="8">
        <v>0</v>
      </c>
      <c r="F51" s="8">
        <v>0</v>
      </c>
      <c r="G51" s="8">
        <v>0</v>
      </c>
      <c r="H51" s="8">
        <v>0</v>
      </c>
    </row>
    <row r="52" spans="1:8" x14ac:dyDescent="0.3">
      <c r="A52" s="40" t="s">
        <v>71</v>
      </c>
      <c r="B52" s="40" t="s">
        <v>71</v>
      </c>
      <c r="C52" s="54" t="s">
        <v>71</v>
      </c>
      <c r="D52" s="11" t="s">
        <v>35</v>
      </c>
      <c r="E52" s="10">
        <v>0</v>
      </c>
      <c r="F52" s="10">
        <v>0</v>
      </c>
      <c r="G52" s="10">
        <v>2311000</v>
      </c>
      <c r="H52" s="10">
        <v>2311000</v>
      </c>
    </row>
    <row r="53" spans="1:8" x14ac:dyDescent="0.3">
      <c r="A53" s="41"/>
      <c r="B53" s="41"/>
      <c r="C53" s="55"/>
      <c r="D53" s="11" t="s">
        <v>34</v>
      </c>
      <c r="E53" s="10">
        <v>0</v>
      </c>
      <c r="F53" s="10">
        <v>0</v>
      </c>
      <c r="G53" s="10">
        <v>0</v>
      </c>
      <c r="H53" s="10">
        <v>0</v>
      </c>
    </row>
    <row r="54" spans="1:8" x14ac:dyDescent="0.3">
      <c r="A54" s="42"/>
      <c r="B54" s="42"/>
      <c r="C54" s="56"/>
      <c r="D54" s="11" t="s">
        <v>33</v>
      </c>
      <c r="E54" s="10">
        <v>0</v>
      </c>
      <c r="F54" s="10">
        <v>0</v>
      </c>
      <c r="G54" s="10">
        <v>2311000</v>
      </c>
      <c r="H54" s="10">
        <v>2311000</v>
      </c>
    </row>
    <row r="55" spans="1:8" x14ac:dyDescent="0.3">
      <c r="A55" s="57" t="s">
        <v>71</v>
      </c>
      <c r="B55" s="66" t="s">
        <v>70</v>
      </c>
      <c r="C55" s="34"/>
      <c r="D55" s="9" t="s">
        <v>35</v>
      </c>
      <c r="E55" s="8">
        <v>0</v>
      </c>
      <c r="F55" s="8">
        <v>0</v>
      </c>
      <c r="G55" s="8">
        <v>2311000</v>
      </c>
      <c r="H55" s="8">
        <v>2311000</v>
      </c>
    </row>
    <row r="56" spans="1:8" x14ac:dyDescent="0.3">
      <c r="A56" s="58"/>
      <c r="B56" s="67"/>
      <c r="C56" s="35"/>
      <c r="D56" s="9" t="s">
        <v>34</v>
      </c>
      <c r="E56" s="8">
        <v>0</v>
      </c>
      <c r="F56" s="8">
        <v>0</v>
      </c>
      <c r="G56" s="8">
        <v>0</v>
      </c>
      <c r="H56" s="8">
        <v>0</v>
      </c>
    </row>
    <row r="57" spans="1:8" x14ac:dyDescent="0.3">
      <c r="A57" s="59"/>
      <c r="B57" s="68"/>
      <c r="C57" s="36"/>
      <c r="D57" s="9" t="s">
        <v>33</v>
      </c>
      <c r="E57" s="8">
        <v>0</v>
      </c>
      <c r="F57" s="8">
        <v>0</v>
      </c>
      <c r="G57" s="8">
        <v>2311000</v>
      </c>
      <c r="H57" s="8">
        <v>2311000</v>
      </c>
    </row>
    <row r="58" spans="1:8" x14ac:dyDescent="0.3">
      <c r="A58" s="66" t="s">
        <v>69</v>
      </c>
      <c r="B58" s="34"/>
      <c r="C58" s="34"/>
      <c r="D58" s="9" t="s">
        <v>35</v>
      </c>
      <c r="E58" s="8">
        <v>0</v>
      </c>
      <c r="F58" s="8">
        <v>0</v>
      </c>
      <c r="G58" s="8">
        <v>2311000</v>
      </c>
      <c r="H58" s="8">
        <v>2311000</v>
      </c>
    </row>
    <row r="59" spans="1:8" x14ac:dyDescent="0.3">
      <c r="A59" s="67"/>
      <c r="B59" s="35"/>
      <c r="C59" s="35"/>
      <c r="D59" s="9" t="s">
        <v>34</v>
      </c>
      <c r="E59" s="8">
        <v>0</v>
      </c>
      <c r="F59" s="8">
        <v>0</v>
      </c>
      <c r="G59" s="8">
        <v>0</v>
      </c>
      <c r="H59" s="8">
        <v>0</v>
      </c>
    </row>
    <row r="60" spans="1:8" x14ac:dyDescent="0.3">
      <c r="A60" s="68"/>
      <c r="B60" s="36"/>
      <c r="C60" s="36"/>
      <c r="D60" s="9" t="s">
        <v>33</v>
      </c>
      <c r="E60" s="8">
        <v>0</v>
      </c>
      <c r="F60" s="8">
        <v>0</v>
      </c>
      <c r="G60" s="8">
        <v>2311000</v>
      </c>
      <c r="H60" s="8">
        <v>2311000</v>
      </c>
    </row>
    <row r="61" spans="1:8" x14ac:dyDescent="0.3">
      <c r="A61" s="40" t="s">
        <v>67</v>
      </c>
      <c r="B61" s="40" t="s">
        <v>67</v>
      </c>
      <c r="C61" s="54" t="s">
        <v>68</v>
      </c>
      <c r="D61" s="11" t="s">
        <v>35</v>
      </c>
      <c r="E61" s="10">
        <v>0</v>
      </c>
      <c r="F61" s="10">
        <v>0</v>
      </c>
      <c r="G61" s="10">
        <v>12000159</v>
      </c>
      <c r="H61" s="10">
        <v>12000159</v>
      </c>
    </row>
    <row r="62" spans="1:8" x14ac:dyDescent="0.3">
      <c r="A62" s="41"/>
      <c r="B62" s="41"/>
      <c r="C62" s="55"/>
      <c r="D62" s="11" t="s">
        <v>34</v>
      </c>
      <c r="E62" s="10">
        <v>0</v>
      </c>
      <c r="F62" s="10">
        <v>1320000</v>
      </c>
      <c r="G62" s="10">
        <v>-1320000</v>
      </c>
      <c r="H62" s="10">
        <v>0</v>
      </c>
    </row>
    <row r="63" spans="1:8" x14ac:dyDescent="0.3">
      <c r="A63" s="42"/>
      <c r="B63" s="42"/>
      <c r="C63" s="56"/>
      <c r="D63" s="11" t="s">
        <v>33</v>
      </c>
      <c r="E63" s="10">
        <v>0</v>
      </c>
      <c r="F63" s="10">
        <v>-1320000</v>
      </c>
      <c r="G63" s="10">
        <v>13320159</v>
      </c>
      <c r="H63" s="10">
        <v>12000159</v>
      </c>
    </row>
    <row r="64" spans="1:8" x14ac:dyDescent="0.3">
      <c r="A64" s="57" t="s">
        <v>67</v>
      </c>
      <c r="B64" s="66" t="s">
        <v>66</v>
      </c>
      <c r="C64" s="34"/>
      <c r="D64" s="9" t="s">
        <v>35</v>
      </c>
      <c r="E64" s="8">
        <v>0</v>
      </c>
      <c r="F64" s="8">
        <v>0</v>
      </c>
      <c r="G64" s="8">
        <v>12000159</v>
      </c>
      <c r="H64" s="8">
        <v>12000159</v>
      </c>
    </row>
    <row r="65" spans="1:8" x14ac:dyDescent="0.3">
      <c r="A65" s="58"/>
      <c r="B65" s="67"/>
      <c r="C65" s="35"/>
      <c r="D65" s="9" t="s">
        <v>34</v>
      </c>
      <c r="E65" s="8">
        <v>0</v>
      </c>
      <c r="F65" s="8">
        <v>1320000</v>
      </c>
      <c r="G65" s="8">
        <v>-1320000</v>
      </c>
      <c r="H65" s="8">
        <v>0</v>
      </c>
    </row>
    <row r="66" spans="1:8" x14ac:dyDescent="0.3">
      <c r="A66" s="59"/>
      <c r="B66" s="68"/>
      <c r="C66" s="36"/>
      <c r="D66" s="9" t="s">
        <v>33</v>
      </c>
      <c r="E66" s="8">
        <v>0</v>
      </c>
      <c r="F66" s="8">
        <v>-1320000</v>
      </c>
      <c r="G66" s="8">
        <v>13320159</v>
      </c>
      <c r="H66" s="8">
        <v>12000159</v>
      </c>
    </row>
    <row r="67" spans="1:8" x14ac:dyDescent="0.3">
      <c r="A67" s="66" t="s">
        <v>65</v>
      </c>
      <c r="B67" s="34"/>
      <c r="C67" s="34"/>
      <c r="D67" s="9" t="s">
        <v>35</v>
      </c>
      <c r="E67" s="8">
        <v>0</v>
      </c>
      <c r="F67" s="8">
        <v>0</v>
      </c>
      <c r="G67" s="8">
        <v>12000159</v>
      </c>
      <c r="H67" s="8">
        <v>12000159</v>
      </c>
    </row>
    <row r="68" spans="1:8" x14ac:dyDescent="0.3">
      <c r="A68" s="67"/>
      <c r="B68" s="35"/>
      <c r="C68" s="35"/>
      <c r="D68" s="9" t="s">
        <v>34</v>
      </c>
      <c r="E68" s="8">
        <v>0</v>
      </c>
      <c r="F68" s="8">
        <v>1320000</v>
      </c>
      <c r="G68" s="8">
        <v>-1320000</v>
      </c>
      <c r="H68" s="8">
        <v>0</v>
      </c>
    </row>
    <row r="69" spans="1:8" x14ac:dyDescent="0.3">
      <c r="A69" s="68"/>
      <c r="B69" s="36"/>
      <c r="C69" s="36"/>
      <c r="D69" s="9" t="s">
        <v>33</v>
      </c>
      <c r="E69" s="8">
        <v>0</v>
      </c>
      <c r="F69" s="8">
        <v>-1320000</v>
      </c>
      <c r="G69" s="8">
        <v>13320159</v>
      </c>
      <c r="H69" s="8">
        <v>12000159</v>
      </c>
    </row>
    <row r="70" spans="1:8" x14ac:dyDescent="0.3">
      <c r="A70" s="43" t="s">
        <v>36</v>
      </c>
      <c r="B70" s="44"/>
      <c r="C70" s="45"/>
      <c r="D70" s="7" t="s">
        <v>35</v>
      </c>
      <c r="E70" s="6">
        <v>0</v>
      </c>
      <c r="F70" s="6">
        <v>18840000</v>
      </c>
      <c r="G70" s="6">
        <v>21011159</v>
      </c>
      <c r="H70" s="6">
        <v>39851159</v>
      </c>
    </row>
    <row r="71" spans="1:8" x14ac:dyDescent="0.3">
      <c r="A71" s="46"/>
      <c r="B71" s="47"/>
      <c r="C71" s="48"/>
      <c r="D71" s="7" t="s">
        <v>34</v>
      </c>
      <c r="E71" s="6">
        <v>0</v>
      </c>
      <c r="F71" s="6">
        <v>14975880</v>
      </c>
      <c r="G71" s="6">
        <v>2010000</v>
      </c>
      <c r="H71" s="6">
        <v>16985880</v>
      </c>
    </row>
    <row r="72" spans="1:8" x14ac:dyDescent="0.3">
      <c r="A72" s="49"/>
      <c r="B72" s="50"/>
      <c r="C72" s="51"/>
      <c r="D72" s="7" t="s">
        <v>33</v>
      </c>
      <c r="E72" s="6">
        <v>0</v>
      </c>
      <c r="F72" s="6">
        <v>3864120</v>
      </c>
      <c r="G72" s="6">
        <v>19001159</v>
      </c>
      <c r="H72" s="6">
        <v>22865279</v>
      </c>
    </row>
  </sheetData>
  <mergeCells count="74">
    <mergeCell ref="F2:F3"/>
    <mergeCell ref="G2:G3"/>
    <mergeCell ref="H2:H3"/>
    <mergeCell ref="A4:A6"/>
    <mergeCell ref="B4:B6"/>
    <mergeCell ref="C4:C6"/>
    <mergeCell ref="E2:E3"/>
    <mergeCell ref="A7:A9"/>
    <mergeCell ref="B7:B9"/>
    <mergeCell ref="C7:C9"/>
    <mergeCell ref="A2:C2"/>
    <mergeCell ref="D2:D3"/>
    <mergeCell ref="A10:A12"/>
    <mergeCell ref="B10:B12"/>
    <mergeCell ref="C10:C12"/>
    <mergeCell ref="A13:A15"/>
    <mergeCell ref="B13:B15"/>
    <mergeCell ref="C13:C15"/>
    <mergeCell ref="A16:A18"/>
    <mergeCell ref="B16:B18"/>
    <mergeCell ref="C16:C18"/>
    <mergeCell ref="A19:A21"/>
    <mergeCell ref="B19:B21"/>
    <mergeCell ref="C19:C21"/>
    <mergeCell ref="A22:A24"/>
    <mergeCell ref="B22:B24"/>
    <mergeCell ref="C22:C24"/>
    <mergeCell ref="A25:A27"/>
    <mergeCell ref="B25:B27"/>
    <mergeCell ref="C25:C27"/>
    <mergeCell ref="A28:A30"/>
    <mergeCell ref="B28:B30"/>
    <mergeCell ref="C28:C30"/>
    <mergeCell ref="A31:A33"/>
    <mergeCell ref="B31:B33"/>
    <mergeCell ref="C31:C33"/>
    <mergeCell ref="A34:A36"/>
    <mergeCell ref="B34:B36"/>
    <mergeCell ref="C34:C36"/>
    <mergeCell ref="A37:A39"/>
    <mergeCell ref="B37:B39"/>
    <mergeCell ref="C37:C39"/>
    <mergeCell ref="A40:A42"/>
    <mergeCell ref="B40:B42"/>
    <mergeCell ref="C40:C42"/>
    <mergeCell ref="A43:A45"/>
    <mergeCell ref="B43:B45"/>
    <mergeCell ref="C43:C45"/>
    <mergeCell ref="C52:C54"/>
    <mergeCell ref="A55:A57"/>
    <mergeCell ref="B55:B57"/>
    <mergeCell ref="C55:C57"/>
    <mergeCell ref="A46:A48"/>
    <mergeCell ref="B46:B48"/>
    <mergeCell ref="C46:C48"/>
    <mergeCell ref="A49:A51"/>
    <mergeCell ref="B49:B51"/>
    <mergeCell ref="C49:C51"/>
    <mergeCell ref="A70:C72"/>
    <mergeCell ref="A1:H1"/>
    <mergeCell ref="A64:A66"/>
    <mergeCell ref="B64:B66"/>
    <mergeCell ref="C64:C66"/>
    <mergeCell ref="A67:A69"/>
    <mergeCell ref="B67:B69"/>
    <mergeCell ref="C67:C69"/>
    <mergeCell ref="A58:A60"/>
    <mergeCell ref="B58:B60"/>
    <mergeCell ref="C58:C60"/>
    <mergeCell ref="A61:A63"/>
    <mergeCell ref="B61:B63"/>
    <mergeCell ref="C61:C63"/>
    <mergeCell ref="A52:A54"/>
    <mergeCell ref="B52:B54"/>
  </mergeCells>
  <phoneticPr fontId="2" type="noConversion"/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workbookViewId="0">
      <selection activeCell="C4" sqref="C4"/>
    </sheetView>
  </sheetViews>
  <sheetFormatPr defaultRowHeight="16.5" x14ac:dyDescent="0.3"/>
  <cols>
    <col min="1" max="1" width="6.875" style="5" customWidth="1"/>
    <col min="2" max="6" width="14.25" style="5" customWidth="1"/>
    <col min="7" max="16384" width="9" style="5"/>
  </cols>
  <sheetData>
    <row r="1" spans="1:6" ht="36.75" customHeight="1" x14ac:dyDescent="0.3">
      <c r="A1" s="65" t="s">
        <v>100</v>
      </c>
      <c r="B1" s="65"/>
      <c r="C1" s="65"/>
      <c r="D1" s="65"/>
      <c r="E1" s="65"/>
      <c r="F1" s="65"/>
    </row>
    <row r="2" spans="1:6" ht="36.75" customHeight="1" x14ac:dyDescent="0.3">
      <c r="A2" s="12" t="s">
        <v>99</v>
      </c>
      <c r="B2" s="12" t="s">
        <v>62</v>
      </c>
      <c r="C2" s="12" t="s">
        <v>98</v>
      </c>
      <c r="D2" s="12" t="s">
        <v>97</v>
      </c>
      <c r="E2" s="12" t="s">
        <v>95</v>
      </c>
      <c r="F2" s="12" t="s">
        <v>96</v>
      </c>
    </row>
    <row r="3" spans="1:6" x14ac:dyDescent="0.3">
      <c r="A3" s="15">
        <v>1</v>
      </c>
      <c r="B3" s="14" t="s">
        <v>89</v>
      </c>
      <c r="C3" s="14" t="s">
        <v>90</v>
      </c>
      <c r="D3" s="10">
        <v>2750000</v>
      </c>
      <c r="E3" s="14" t="s">
        <v>95</v>
      </c>
      <c r="F3" s="14"/>
    </row>
    <row r="4" spans="1:6" x14ac:dyDescent="0.3">
      <c r="A4" s="15">
        <v>2</v>
      </c>
      <c r="B4" s="14" t="s">
        <v>89</v>
      </c>
      <c r="C4" s="14" t="s">
        <v>88</v>
      </c>
      <c r="D4" s="10">
        <v>1804000</v>
      </c>
      <c r="E4" s="14" t="s">
        <v>95</v>
      </c>
      <c r="F4" s="14"/>
    </row>
    <row r="5" spans="1:6" x14ac:dyDescent="0.3">
      <c r="A5" s="15">
        <v>3</v>
      </c>
      <c r="B5" s="14" t="s">
        <v>82</v>
      </c>
      <c r="C5" s="14" t="s">
        <v>85</v>
      </c>
      <c r="D5" s="10">
        <v>1154400</v>
      </c>
      <c r="E5" s="14" t="s">
        <v>95</v>
      </c>
      <c r="F5" s="14"/>
    </row>
    <row r="6" spans="1:6" x14ac:dyDescent="0.3">
      <c r="A6" s="15">
        <v>4</v>
      </c>
      <c r="B6" s="14" t="s">
        <v>82</v>
      </c>
      <c r="C6" s="14" t="s">
        <v>84</v>
      </c>
      <c r="D6" s="10">
        <v>203600</v>
      </c>
      <c r="E6" s="14" t="s">
        <v>95</v>
      </c>
      <c r="F6" s="14"/>
    </row>
    <row r="7" spans="1:6" x14ac:dyDescent="0.3">
      <c r="A7" s="15">
        <v>5</v>
      </c>
      <c r="B7" s="14" t="s">
        <v>82</v>
      </c>
      <c r="C7" s="14" t="s">
        <v>83</v>
      </c>
      <c r="D7" s="10">
        <v>1573880</v>
      </c>
      <c r="E7" s="14" t="s">
        <v>95</v>
      </c>
      <c r="F7" s="14"/>
    </row>
    <row r="8" spans="1:6" x14ac:dyDescent="0.3">
      <c r="A8" s="69" t="s">
        <v>94</v>
      </c>
      <c r="B8" s="70"/>
      <c r="C8" s="71"/>
      <c r="D8" s="6">
        <v>7485880</v>
      </c>
      <c r="E8" s="13"/>
      <c r="F8" s="13"/>
    </row>
  </sheetData>
  <mergeCells count="2">
    <mergeCell ref="A8:C8"/>
    <mergeCell ref="A1:F1"/>
  </mergeCells>
  <phoneticPr fontId="2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workbookViewId="0">
      <selection activeCell="A11" sqref="A11"/>
    </sheetView>
  </sheetViews>
  <sheetFormatPr defaultRowHeight="16.5" x14ac:dyDescent="0.3"/>
  <cols>
    <col min="1" max="1" width="15.75" customWidth="1"/>
    <col min="2" max="2" width="14.75" customWidth="1"/>
    <col min="3" max="3" width="16.5" customWidth="1"/>
    <col min="4" max="4" width="24" customWidth="1"/>
    <col min="5" max="5" width="20.25" customWidth="1"/>
  </cols>
  <sheetData>
    <row r="1" spans="1:5" ht="38.25" customHeight="1" x14ac:dyDescent="0.3">
      <c r="A1" s="27" t="s">
        <v>111</v>
      </c>
      <c r="B1" s="27"/>
      <c r="C1" s="27"/>
      <c r="D1" s="27"/>
      <c r="E1" s="27"/>
    </row>
    <row r="2" spans="1:5" ht="30.75" customHeight="1" x14ac:dyDescent="0.3">
      <c r="A2" s="19" t="s">
        <v>110</v>
      </c>
      <c r="B2" s="19" t="s">
        <v>109</v>
      </c>
      <c r="C2" s="19" t="s">
        <v>108</v>
      </c>
      <c r="D2" s="19" t="s">
        <v>107</v>
      </c>
      <c r="E2" s="19" t="s">
        <v>106</v>
      </c>
    </row>
    <row r="3" spans="1:5" ht="30.75" customHeight="1" x14ac:dyDescent="0.3">
      <c r="A3" s="4" t="s">
        <v>105</v>
      </c>
      <c r="B3" s="4" t="s">
        <v>104</v>
      </c>
      <c r="C3" s="18">
        <v>6000000</v>
      </c>
      <c r="D3" s="4" t="s">
        <v>103</v>
      </c>
      <c r="E3" s="4" t="s">
        <v>102</v>
      </c>
    </row>
    <row r="4" spans="1:5" ht="30.75" customHeight="1" x14ac:dyDescent="0.3">
      <c r="A4" s="72" t="s">
        <v>101</v>
      </c>
      <c r="B4" s="73"/>
      <c r="C4" s="17">
        <v>6000000</v>
      </c>
      <c r="D4" s="16"/>
      <c r="E4" s="16"/>
    </row>
  </sheetData>
  <mergeCells count="2">
    <mergeCell ref="A1:E1"/>
    <mergeCell ref="A4:B4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workbookViewId="0">
      <selection activeCell="E27" sqref="E27"/>
    </sheetView>
  </sheetViews>
  <sheetFormatPr defaultRowHeight="16.5" x14ac:dyDescent="0.3"/>
  <cols>
    <col min="1" max="1" width="21.5" style="5" bestFit="1" customWidth="1"/>
    <col min="2" max="2" width="23.25" style="5" customWidth="1"/>
    <col min="3" max="3" width="14.25" style="5" customWidth="1"/>
    <col min="4" max="7" width="17.125" style="5" customWidth="1"/>
    <col min="8" max="8" width="21.375" style="5" customWidth="1"/>
    <col min="9" max="16384" width="9" style="5"/>
  </cols>
  <sheetData>
    <row r="1" spans="1:8" ht="28.5" customHeight="1" x14ac:dyDescent="0.3">
      <c r="A1" s="65" t="s">
        <v>117</v>
      </c>
      <c r="B1" s="65"/>
      <c r="C1" s="65"/>
      <c r="D1" s="65"/>
      <c r="E1" s="65"/>
      <c r="F1" s="65"/>
      <c r="G1" s="65"/>
      <c r="H1" s="65"/>
    </row>
    <row r="2" spans="1:8" x14ac:dyDescent="0.3">
      <c r="A2" s="62" t="s">
        <v>63</v>
      </c>
      <c r="B2" s="63"/>
      <c r="C2" s="64"/>
      <c r="D2" s="60" t="s">
        <v>116</v>
      </c>
      <c r="E2" s="60" t="s">
        <v>115</v>
      </c>
      <c r="F2" s="60" t="s">
        <v>114</v>
      </c>
      <c r="G2" s="60" t="s">
        <v>113</v>
      </c>
      <c r="H2" s="60" t="s">
        <v>112</v>
      </c>
    </row>
    <row r="3" spans="1:8" x14ac:dyDescent="0.3">
      <c r="A3" s="12" t="s">
        <v>3</v>
      </c>
      <c r="B3" s="12" t="s">
        <v>5</v>
      </c>
      <c r="C3" s="12" t="s">
        <v>57</v>
      </c>
      <c r="D3" s="61"/>
      <c r="E3" s="61"/>
      <c r="F3" s="61"/>
      <c r="G3" s="61"/>
      <c r="H3" s="61"/>
    </row>
    <row r="4" spans="1:8" x14ac:dyDescent="0.3">
      <c r="A4" s="24" t="s">
        <v>23</v>
      </c>
      <c r="B4" s="24" t="s">
        <v>11</v>
      </c>
      <c r="C4" s="14" t="s">
        <v>56</v>
      </c>
      <c r="D4" s="10">
        <v>1500000</v>
      </c>
      <c r="E4" s="10">
        <v>1500000</v>
      </c>
      <c r="F4" s="10">
        <v>0</v>
      </c>
      <c r="G4" s="10">
        <v>1500000</v>
      </c>
      <c r="H4" s="23"/>
    </row>
    <row r="5" spans="1:8" x14ac:dyDescent="0.3">
      <c r="A5" s="20" t="s">
        <v>23</v>
      </c>
      <c r="B5" s="21" t="s">
        <v>55</v>
      </c>
      <c r="C5" s="22">
        <v>0</v>
      </c>
      <c r="D5" s="8">
        <v>1500000</v>
      </c>
      <c r="E5" s="8">
        <v>1500000</v>
      </c>
      <c r="F5" s="8">
        <v>0</v>
      </c>
      <c r="G5" s="8">
        <v>1500000</v>
      </c>
      <c r="H5" s="20"/>
    </row>
    <row r="6" spans="1:8" x14ac:dyDescent="0.3">
      <c r="A6" s="21" t="s">
        <v>54</v>
      </c>
      <c r="B6" s="74">
        <v>0</v>
      </c>
      <c r="C6" s="75"/>
      <c r="D6" s="8">
        <v>1500000</v>
      </c>
      <c r="E6" s="8">
        <v>1500000</v>
      </c>
      <c r="F6" s="8">
        <v>0</v>
      </c>
      <c r="G6" s="8">
        <v>1500000</v>
      </c>
      <c r="H6" s="20"/>
    </row>
    <row r="7" spans="1:8" x14ac:dyDescent="0.3">
      <c r="A7" s="24" t="s">
        <v>15</v>
      </c>
      <c r="B7" s="24" t="s">
        <v>15</v>
      </c>
      <c r="C7" s="14" t="s">
        <v>51</v>
      </c>
      <c r="D7" s="10">
        <v>50060</v>
      </c>
      <c r="E7" s="10">
        <v>50060</v>
      </c>
      <c r="F7" s="10">
        <v>0</v>
      </c>
      <c r="G7" s="10">
        <v>50060</v>
      </c>
      <c r="H7" s="23"/>
    </row>
    <row r="8" spans="1:8" x14ac:dyDescent="0.3">
      <c r="A8" s="24" t="s">
        <v>15</v>
      </c>
      <c r="B8" s="24" t="s">
        <v>15</v>
      </c>
      <c r="C8" s="14" t="s">
        <v>50</v>
      </c>
      <c r="D8" s="10">
        <v>75000</v>
      </c>
      <c r="E8" s="10">
        <v>75000</v>
      </c>
      <c r="F8" s="10">
        <v>0</v>
      </c>
      <c r="G8" s="10">
        <v>75000</v>
      </c>
      <c r="H8" s="23"/>
    </row>
    <row r="9" spans="1:8" x14ac:dyDescent="0.3">
      <c r="A9" s="20" t="s">
        <v>15</v>
      </c>
      <c r="B9" s="21" t="s">
        <v>49</v>
      </c>
      <c r="C9" s="22">
        <v>0</v>
      </c>
      <c r="D9" s="8">
        <v>125060</v>
      </c>
      <c r="E9" s="8">
        <v>125060</v>
      </c>
      <c r="F9" s="8">
        <v>0</v>
      </c>
      <c r="G9" s="8">
        <v>125060</v>
      </c>
      <c r="H9" s="20"/>
    </row>
    <row r="10" spans="1:8" x14ac:dyDescent="0.3">
      <c r="A10" s="21" t="s">
        <v>48</v>
      </c>
      <c r="B10" s="74">
        <v>0</v>
      </c>
      <c r="C10" s="75"/>
      <c r="D10" s="8">
        <v>125060</v>
      </c>
      <c r="E10" s="8">
        <v>125060</v>
      </c>
      <c r="F10" s="8">
        <v>0</v>
      </c>
      <c r="G10" s="8">
        <v>125060</v>
      </c>
      <c r="H10" s="20"/>
    </row>
    <row r="11" spans="1:8" x14ac:dyDescent="0.3">
      <c r="A11" s="24" t="s">
        <v>17</v>
      </c>
      <c r="B11" s="24" t="s">
        <v>17</v>
      </c>
      <c r="C11" s="14" t="s">
        <v>47</v>
      </c>
      <c r="D11" s="10">
        <v>1500000</v>
      </c>
      <c r="E11" s="10">
        <v>1500000</v>
      </c>
      <c r="F11" s="10">
        <v>0</v>
      </c>
      <c r="G11" s="10">
        <v>1500000</v>
      </c>
      <c r="H11" s="23"/>
    </row>
    <row r="12" spans="1:8" x14ac:dyDescent="0.3">
      <c r="A12" s="20" t="s">
        <v>17</v>
      </c>
      <c r="B12" s="21" t="s">
        <v>46</v>
      </c>
      <c r="C12" s="22">
        <v>0</v>
      </c>
      <c r="D12" s="8">
        <v>1500000</v>
      </c>
      <c r="E12" s="8">
        <v>1500000</v>
      </c>
      <c r="F12" s="8">
        <v>0</v>
      </c>
      <c r="G12" s="8">
        <v>1500000</v>
      </c>
      <c r="H12" s="20"/>
    </row>
    <row r="13" spans="1:8" x14ac:dyDescent="0.3">
      <c r="A13" s="21" t="s">
        <v>45</v>
      </c>
      <c r="B13" s="74">
        <v>0</v>
      </c>
      <c r="C13" s="75"/>
      <c r="D13" s="8">
        <v>1500000</v>
      </c>
      <c r="E13" s="8">
        <v>1500000</v>
      </c>
      <c r="F13" s="8">
        <v>0</v>
      </c>
      <c r="G13" s="8">
        <v>1500000</v>
      </c>
      <c r="H13" s="20"/>
    </row>
    <row r="14" spans="1:8" x14ac:dyDescent="0.3">
      <c r="A14" s="24" t="s">
        <v>19</v>
      </c>
      <c r="B14" s="24" t="s">
        <v>19</v>
      </c>
      <c r="C14" s="14" t="s">
        <v>44</v>
      </c>
      <c r="D14" s="10">
        <v>730609</v>
      </c>
      <c r="E14" s="10">
        <v>730609</v>
      </c>
      <c r="F14" s="10">
        <v>1257765</v>
      </c>
      <c r="G14" s="10">
        <v>-527156</v>
      </c>
      <c r="H14" s="23"/>
    </row>
    <row r="15" spans="1:8" x14ac:dyDescent="0.3">
      <c r="A15" s="24" t="s">
        <v>19</v>
      </c>
      <c r="B15" s="24" t="s">
        <v>19</v>
      </c>
      <c r="C15" s="14" t="s">
        <v>43</v>
      </c>
      <c r="D15" s="10">
        <v>5297300</v>
      </c>
      <c r="E15" s="10">
        <v>5297300</v>
      </c>
      <c r="F15" s="10">
        <v>21562652</v>
      </c>
      <c r="G15" s="10">
        <v>-16265352</v>
      </c>
      <c r="H15" s="23"/>
    </row>
    <row r="16" spans="1:8" x14ac:dyDescent="0.3">
      <c r="A16" s="20" t="s">
        <v>19</v>
      </c>
      <c r="B16" s="21" t="s">
        <v>42</v>
      </c>
      <c r="C16" s="22">
        <v>0</v>
      </c>
      <c r="D16" s="8">
        <v>6027909</v>
      </c>
      <c r="E16" s="8">
        <v>6027909</v>
      </c>
      <c r="F16" s="8">
        <v>22820417</v>
      </c>
      <c r="G16" s="8">
        <v>6027909</v>
      </c>
      <c r="H16" s="20"/>
    </row>
    <row r="17" spans="1:8" x14ac:dyDescent="0.3">
      <c r="A17" s="21" t="s">
        <v>41</v>
      </c>
      <c r="B17" s="74">
        <v>0</v>
      </c>
      <c r="C17" s="75"/>
      <c r="D17" s="8">
        <v>6027909</v>
      </c>
      <c r="E17" s="8">
        <v>6027909</v>
      </c>
      <c r="F17" s="8">
        <v>22820417</v>
      </c>
      <c r="G17" s="8">
        <v>6027909</v>
      </c>
      <c r="H17" s="20"/>
    </row>
    <row r="18" spans="1:8" x14ac:dyDescent="0.3">
      <c r="A18" s="24" t="s">
        <v>21</v>
      </c>
      <c r="B18" s="24" t="s">
        <v>21</v>
      </c>
      <c r="C18" s="14" t="s">
        <v>40</v>
      </c>
      <c r="D18" s="10">
        <v>125060</v>
      </c>
      <c r="E18" s="10">
        <v>125060</v>
      </c>
      <c r="F18" s="10">
        <v>0</v>
      </c>
      <c r="G18" s="10">
        <v>125060</v>
      </c>
      <c r="H18" s="23"/>
    </row>
    <row r="19" spans="1:8" x14ac:dyDescent="0.3">
      <c r="A19" s="24" t="s">
        <v>21</v>
      </c>
      <c r="B19" s="24" t="s">
        <v>21</v>
      </c>
      <c r="C19" s="14" t="s">
        <v>39</v>
      </c>
      <c r="D19" s="10">
        <v>250030</v>
      </c>
      <c r="E19" s="10">
        <v>250030</v>
      </c>
      <c r="F19" s="10">
        <v>0</v>
      </c>
      <c r="G19" s="10">
        <v>250030</v>
      </c>
      <c r="H19" s="23"/>
    </row>
    <row r="20" spans="1:8" x14ac:dyDescent="0.3">
      <c r="A20" s="20" t="s">
        <v>21</v>
      </c>
      <c r="B20" s="21" t="s">
        <v>38</v>
      </c>
      <c r="C20" s="22">
        <v>0</v>
      </c>
      <c r="D20" s="8">
        <v>375090</v>
      </c>
      <c r="E20" s="8">
        <v>375090</v>
      </c>
      <c r="F20" s="8">
        <v>0</v>
      </c>
      <c r="G20" s="8">
        <v>375090</v>
      </c>
      <c r="H20" s="20"/>
    </row>
    <row r="21" spans="1:8" x14ac:dyDescent="0.3">
      <c r="A21" s="21" t="s">
        <v>37</v>
      </c>
      <c r="B21" s="74">
        <v>0</v>
      </c>
      <c r="C21" s="75"/>
      <c r="D21" s="8">
        <v>375090</v>
      </c>
      <c r="E21" s="8">
        <v>375090</v>
      </c>
      <c r="F21" s="8">
        <v>0</v>
      </c>
      <c r="G21" s="8">
        <v>375090</v>
      </c>
      <c r="H21" s="20"/>
    </row>
    <row r="22" spans="1:8" x14ac:dyDescent="0.3">
      <c r="A22" s="69" t="s">
        <v>94</v>
      </c>
      <c r="B22" s="70"/>
      <c r="C22" s="71"/>
      <c r="D22" s="6">
        <v>9528059</v>
      </c>
      <c r="E22" s="6">
        <v>9528059</v>
      </c>
      <c r="F22" s="6">
        <v>22820417</v>
      </c>
      <c r="G22" s="6">
        <v>-13292358</v>
      </c>
      <c r="H22" s="13"/>
    </row>
  </sheetData>
  <mergeCells count="13">
    <mergeCell ref="B21:C21"/>
    <mergeCell ref="A22:C22"/>
    <mergeCell ref="B17:C17"/>
    <mergeCell ref="A1:H1"/>
    <mergeCell ref="H2:H3"/>
    <mergeCell ref="B6:C6"/>
    <mergeCell ref="B10:C10"/>
    <mergeCell ref="B13:C13"/>
    <mergeCell ref="A2:C2"/>
    <mergeCell ref="D2:D3"/>
    <mergeCell ref="E2:E3"/>
    <mergeCell ref="F2:F3"/>
    <mergeCell ref="G2:G3"/>
  </mergeCells>
  <phoneticPr fontId="2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workbookViewId="0">
      <selection activeCell="C14" sqref="C14"/>
    </sheetView>
  </sheetViews>
  <sheetFormatPr defaultRowHeight="16.5" x14ac:dyDescent="0.3"/>
  <cols>
    <col min="1" max="1" width="6.875" style="5" customWidth="1"/>
    <col min="2" max="2" width="10" style="5" customWidth="1"/>
    <col min="3" max="3" width="12.875" style="5" customWidth="1"/>
    <col min="4" max="4" width="15.625" style="5" customWidth="1"/>
    <col min="5" max="5" width="16.625" style="5" customWidth="1"/>
    <col min="6" max="6" width="14.25" style="5" customWidth="1"/>
    <col min="7" max="7" width="16.375" style="5" customWidth="1"/>
    <col min="8" max="8" width="24" style="5" customWidth="1"/>
    <col min="9" max="16384" width="9" style="5"/>
  </cols>
  <sheetData>
    <row r="1" spans="1:8" ht="32.25" customHeight="1" x14ac:dyDescent="0.3">
      <c r="A1" s="65" t="s">
        <v>142</v>
      </c>
      <c r="B1" s="65"/>
      <c r="C1" s="65"/>
      <c r="D1" s="65"/>
      <c r="E1" s="65"/>
      <c r="F1" s="65"/>
      <c r="G1" s="65"/>
      <c r="H1" s="65"/>
    </row>
    <row r="2" spans="1:8" ht="24" customHeight="1" x14ac:dyDescent="0.3">
      <c r="A2" s="12" t="s">
        <v>99</v>
      </c>
      <c r="B2" s="12" t="s">
        <v>62</v>
      </c>
      <c r="C2" s="12" t="s">
        <v>141</v>
      </c>
      <c r="D2" s="12" t="s">
        <v>140</v>
      </c>
      <c r="E2" s="12" t="s">
        <v>139</v>
      </c>
      <c r="F2" s="12" t="s">
        <v>138</v>
      </c>
      <c r="G2" s="12" t="s">
        <v>137</v>
      </c>
      <c r="H2" s="12" t="s">
        <v>96</v>
      </c>
    </row>
    <row r="3" spans="1:8" ht="24" customHeight="1" x14ac:dyDescent="0.3">
      <c r="A3" s="25">
        <v>1</v>
      </c>
      <c r="B3" s="23" t="s">
        <v>122</v>
      </c>
      <c r="C3" s="23" t="s">
        <v>121</v>
      </c>
      <c r="D3" s="23" t="s">
        <v>134</v>
      </c>
      <c r="E3" s="23" t="s">
        <v>136</v>
      </c>
      <c r="F3" s="10">
        <v>0</v>
      </c>
      <c r="G3" s="10">
        <v>11100105</v>
      </c>
      <c r="H3" s="14" t="s">
        <v>135</v>
      </c>
    </row>
    <row r="4" spans="1:8" ht="24" customHeight="1" x14ac:dyDescent="0.3">
      <c r="A4" s="25">
        <v>2</v>
      </c>
      <c r="B4" s="23" t="s">
        <v>122</v>
      </c>
      <c r="C4" s="23" t="s">
        <v>121</v>
      </c>
      <c r="D4" s="23" t="s">
        <v>134</v>
      </c>
      <c r="E4" s="23" t="s">
        <v>133</v>
      </c>
      <c r="F4" s="10">
        <v>0</v>
      </c>
      <c r="G4" s="10">
        <v>102</v>
      </c>
      <c r="H4" s="14" t="s">
        <v>132</v>
      </c>
    </row>
    <row r="5" spans="1:8" ht="24" customHeight="1" x14ac:dyDescent="0.3">
      <c r="A5" s="25">
        <v>3</v>
      </c>
      <c r="B5" s="23" t="s">
        <v>122</v>
      </c>
      <c r="C5" s="23" t="s">
        <v>121</v>
      </c>
      <c r="D5" s="23" t="s">
        <v>131</v>
      </c>
      <c r="E5" s="23" t="s">
        <v>130</v>
      </c>
      <c r="F5" s="10">
        <v>0</v>
      </c>
      <c r="G5" s="10">
        <v>1739418</v>
      </c>
      <c r="H5" s="14" t="s">
        <v>129</v>
      </c>
    </row>
    <row r="6" spans="1:8" ht="24" customHeight="1" x14ac:dyDescent="0.3">
      <c r="A6" s="25">
        <v>4</v>
      </c>
      <c r="B6" s="23" t="s">
        <v>122</v>
      </c>
      <c r="C6" s="23" t="s">
        <v>121</v>
      </c>
      <c r="D6" s="23" t="s">
        <v>128</v>
      </c>
      <c r="E6" s="23" t="s">
        <v>127</v>
      </c>
      <c r="F6" s="10">
        <v>0</v>
      </c>
      <c r="G6" s="10">
        <v>22533</v>
      </c>
      <c r="H6" s="14" t="s">
        <v>126</v>
      </c>
    </row>
    <row r="7" spans="1:8" ht="24" customHeight="1" x14ac:dyDescent="0.3">
      <c r="A7" s="25">
        <v>5</v>
      </c>
      <c r="B7" s="23" t="s">
        <v>122</v>
      </c>
      <c r="C7" s="23" t="s">
        <v>121</v>
      </c>
      <c r="D7" s="23" t="s">
        <v>120</v>
      </c>
      <c r="E7" s="23" t="s">
        <v>125</v>
      </c>
      <c r="F7" s="10">
        <v>0</v>
      </c>
      <c r="G7" s="10">
        <v>6595296</v>
      </c>
      <c r="H7" s="14" t="s">
        <v>124</v>
      </c>
    </row>
    <row r="8" spans="1:8" ht="24" customHeight="1" x14ac:dyDescent="0.3">
      <c r="A8" s="25">
        <v>6</v>
      </c>
      <c r="B8" s="23" t="s">
        <v>122</v>
      </c>
      <c r="C8" s="23" t="s">
        <v>121</v>
      </c>
      <c r="D8" s="23" t="s">
        <v>120</v>
      </c>
      <c r="E8" s="23" t="s">
        <v>119</v>
      </c>
      <c r="F8" s="10">
        <v>0</v>
      </c>
      <c r="G8" s="10">
        <v>1257765</v>
      </c>
      <c r="H8" s="14" t="s">
        <v>123</v>
      </c>
    </row>
    <row r="9" spans="1:8" ht="24" customHeight="1" x14ac:dyDescent="0.3">
      <c r="A9" s="25">
        <v>7</v>
      </c>
      <c r="B9" s="23" t="s">
        <v>122</v>
      </c>
      <c r="C9" s="23" t="s">
        <v>121</v>
      </c>
      <c r="D9" s="23" t="s">
        <v>120</v>
      </c>
      <c r="E9" s="23" t="s">
        <v>119</v>
      </c>
      <c r="F9" s="10">
        <v>0</v>
      </c>
      <c r="G9" s="10">
        <v>2105198</v>
      </c>
      <c r="H9" s="14" t="s">
        <v>118</v>
      </c>
    </row>
    <row r="10" spans="1:8" ht="24" customHeight="1" x14ac:dyDescent="0.3">
      <c r="A10" s="69" t="s">
        <v>94</v>
      </c>
      <c r="B10" s="70"/>
      <c r="C10" s="70"/>
      <c r="D10" s="70"/>
      <c r="E10" s="71"/>
      <c r="F10" s="6">
        <v>0</v>
      </c>
      <c r="G10" s="6">
        <v>22820417</v>
      </c>
      <c r="H10" s="13"/>
    </row>
  </sheetData>
  <mergeCells count="2">
    <mergeCell ref="A10:E10"/>
    <mergeCell ref="A1:H1"/>
  </mergeCells>
  <phoneticPr fontId="2" type="noConversion"/>
  <pageMargins left="0.7" right="0.7" top="0.75" bottom="0.75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"/>
  <sheetViews>
    <sheetView workbookViewId="0">
      <selection activeCell="G21" sqref="G21"/>
    </sheetView>
  </sheetViews>
  <sheetFormatPr defaultRowHeight="16.5" x14ac:dyDescent="0.3"/>
  <cols>
    <col min="1" max="1" width="5.125" style="5" customWidth="1"/>
    <col min="2" max="2" width="12.5" style="5" customWidth="1"/>
    <col min="3" max="3" width="16.625" style="5" customWidth="1"/>
    <col min="4" max="4" width="9.5" style="5" customWidth="1"/>
    <col min="5" max="5" width="8.375" style="5" customWidth="1"/>
    <col min="6" max="6" width="6.375" style="5" customWidth="1"/>
    <col min="7" max="7" width="10.5" style="5" customWidth="1"/>
    <col min="8" max="8" width="8.875" style="5" customWidth="1"/>
    <col min="9" max="9" width="10.75" style="5" customWidth="1"/>
    <col min="10" max="10" width="8.5" style="5" customWidth="1"/>
    <col min="11" max="11" width="11.75" style="5" customWidth="1"/>
    <col min="12" max="12" width="8.375" style="5" customWidth="1"/>
    <col min="13" max="16384" width="9" style="5"/>
  </cols>
  <sheetData>
    <row r="1" spans="1:12" ht="27" customHeight="1" x14ac:dyDescent="0.3">
      <c r="A1" s="81" t="s">
        <v>179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</row>
    <row r="2" spans="1:12" ht="30.75" customHeight="1" x14ac:dyDescent="0.3">
      <c r="A2" s="76" t="s">
        <v>99</v>
      </c>
      <c r="B2" s="76" t="s">
        <v>178</v>
      </c>
      <c r="C2" s="76" t="s">
        <v>177</v>
      </c>
      <c r="D2" s="80" t="s">
        <v>176</v>
      </c>
      <c r="E2" s="80" t="s">
        <v>175</v>
      </c>
      <c r="F2" s="80" t="s">
        <v>174</v>
      </c>
      <c r="G2" s="80" t="s">
        <v>173</v>
      </c>
      <c r="H2" s="80" t="s">
        <v>172</v>
      </c>
      <c r="I2" s="76" t="s">
        <v>171</v>
      </c>
      <c r="J2" s="76" t="s">
        <v>98</v>
      </c>
      <c r="K2" s="76" t="s">
        <v>97</v>
      </c>
      <c r="L2" s="76" t="s">
        <v>96</v>
      </c>
    </row>
    <row r="3" spans="1:12" ht="18" customHeight="1" x14ac:dyDescent="0.3">
      <c r="A3" s="79">
        <v>1</v>
      </c>
      <c r="B3" s="76" t="s">
        <v>170</v>
      </c>
      <c r="C3" s="76" t="s">
        <v>146</v>
      </c>
      <c r="D3" s="76" t="s">
        <v>145</v>
      </c>
      <c r="E3" s="76"/>
      <c r="F3" s="76"/>
      <c r="G3" s="76" t="s">
        <v>144</v>
      </c>
      <c r="H3" s="76"/>
      <c r="I3" s="76" t="s">
        <v>150</v>
      </c>
      <c r="J3" s="76"/>
      <c r="K3" s="77">
        <v>20000</v>
      </c>
      <c r="L3" s="76"/>
    </row>
    <row r="4" spans="1:12" ht="18" customHeight="1" x14ac:dyDescent="0.3">
      <c r="A4" s="79">
        <v>2</v>
      </c>
      <c r="B4" s="76" t="s">
        <v>169</v>
      </c>
      <c r="C4" s="76" t="s">
        <v>146</v>
      </c>
      <c r="D4" s="76" t="s">
        <v>145</v>
      </c>
      <c r="E4" s="76"/>
      <c r="F4" s="76"/>
      <c r="G4" s="76" t="s">
        <v>144</v>
      </c>
      <c r="H4" s="76"/>
      <c r="I4" s="76" t="s">
        <v>148</v>
      </c>
      <c r="J4" s="76"/>
      <c r="K4" s="77">
        <v>10000</v>
      </c>
      <c r="L4" s="76"/>
    </row>
    <row r="5" spans="1:12" ht="18" customHeight="1" x14ac:dyDescent="0.3">
      <c r="A5" s="79">
        <v>3</v>
      </c>
      <c r="B5" s="76" t="s">
        <v>168</v>
      </c>
      <c r="C5" s="76" t="s">
        <v>146</v>
      </c>
      <c r="D5" s="76" t="s">
        <v>145</v>
      </c>
      <c r="E5" s="76"/>
      <c r="F5" s="76"/>
      <c r="G5" s="76" t="s">
        <v>144</v>
      </c>
      <c r="H5" s="76"/>
      <c r="I5" s="76" t="s">
        <v>150</v>
      </c>
      <c r="J5" s="76"/>
      <c r="K5" s="77">
        <v>20000</v>
      </c>
      <c r="L5" s="76"/>
    </row>
    <row r="6" spans="1:12" ht="18" customHeight="1" x14ac:dyDescent="0.3">
      <c r="A6" s="79">
        <v>4</v>
      </c>
      <c r="B6" s="76" t="s">
        <v>167</v>
      </c>
      <c r="C6" s="76" t="s">
        <v>146</v>
      </c>
      <c r="D6" s="76" t="s">
        <v>145</v>
      </c>
      <c r="E6" s="76"/>
      <c r="F6" s="76"/>
      <c r="G6" s="76" t="s">
        <v>144</v>
      </c>
      <c r="H6" s="76"/>
      <c r="I6" s="76" t="s">
        <v>150</v>
      </c>
      <c r="J6" s="76"/>
      <c r="K6" s="77">
        <v>20000</v>
      </c>
      <c r="L6" s="76"/>
    </row>
    <row r="7" spans="1:12" ht="18" customHeight="1" x14ac:dyDescent="0.3">
      <c r="A7" s="79">
        <v>5</v>
      </c>
      <c r="B7" s="76" t="s">
        <v>166</v>
      </c>
      <c r="C7" s="76" t="s">
        <v>146</v>
      </c>
      <c r="D7" s="76" t="s">
        <v>145</v>
      </c>
      <c r="E7" s="76"/>
      <c r="F7" s="76"/>
      <c r="G7" s="76" t="s">
        <v>144</v>
      </c>
      <c r="H7" s="76"/>
      <c r="I7" s="76" t="s">
        <v>148</v>
      </c>
      <c r="J7" s="76"/>
      <c r="K7" s="77">
        <v>10000</v>
      </c>
      <c r="L7" s="76"/>
    </row>
    <row r="8" spans="1:12" ht="18" customHeight="1" x14ac:dyDescent="0.3">
      <c r="A8" s="79">
        <v>6</v>
      </c>
      <c r="B8" s="76" t="s">
        <v>165</v>
      </c>
      <c r="C8" s="76" t="s">
        <v>146</v>
      </c>
      <c r="D8" s="76" t="s">
        <v>145</v>
      </c>
      <c r="E8" s="76"/>
      <c r="F8" s="76"/>
      <c r="G8" s="76" t="s">
        <v>144</v>
      </c>
      <c r="H8" s="76"/>
      <c r="I8" s="76" t="s">
        <v>150</v>
      </c>
      <c r="J8" s="76"/>
      <c r="K8" s="77">
        <v>20000</v>
      </c>
      <c r="L8" s="76"/>
    </row>
    <row r="9" spans="1:12" ht="18" customHeight="1" x14ac:dyDescent="0.3">
      <c r="A9" s="79">
        <v>7</v>
      </c>
      <c r="B9" s="76" t="s">
        <v>164</v>
      </c>
      <c r="C9" s="76" t="s">
        <v>146</v>
      </c>
      <c r="D9" s="76" t="s">
        <v>145</v>
      </c>
      <c r="E9" s="76"/>
      <c r="F9" s="76"/>
      <c r="G9" s="76" t="s">
        <v>144</v>
      </c>
      <c r="H9" s="76"/>
      <c r="I9" s="76" t="s">
        <v>148</v>
      </c>
      <c r="J9" s="76"/>
      <c r="K9" s="77">
        <v>10000</v>
      </c>
      <c r="L9" s="76"/>
    </row>
    <row r="10" spans="1:12" ht="18" customHeight="1" x14ac:dyDescent="0.3">
      <c r="A10" s="79">
        <v>8</v>
      </c>
      <c r="B10" s="76" t="s">
        <v>163</v>
      </c>
      <c r="C10" s="76" t="s">
        <v>146</v>
      </c>
      <c r="D10" s="76" t="s">
        <v>145</v>
      </c>
      <c r="E10" s="76"/>
      <c r="F10" s="76"/>
      <c r="G10" s="76" t="s">
        <v>144</v>
      </c>
      <c r="H10" s="76"/>
      <c r="I10" s="76" t="s">
        <v>150</v>
      </c>
      <c r="J10" s="76"/>
      <c r="K10" s="77">
        <v>20000</v>
      </c>
      <c r="L10" s="76"/>
    </row>
    <row r="11" spans="1:12" ht="18" customHeight="1" x14ac:dyDescent="0.3">
      <c r="A11" s="79">
        <v>9</v>
      </c>
      <c r="B11" s="76" t="s">
        <v>162</v>
      </c>
      <c r="C11" s="76" t="s">
        <v>146</v>
      </c>
      <c r="D11" s="76" t="s">
        <v>145</v>
      </c>
      <c r="E11" s="76"/>
      <c r="F11" s="76"/>
      <c r="G11" s="76" t="s">
        <v>144</v>
      </c>
      <c r="H11" s="76"/>
      <c r="I11" s="76" t="s">
        <v>148</v>
      </c>
      <c r="J11" s="76"/>
      <c r="K11" s="77">
        <v>10000</v>
      </c>
      <c r="L11" s="76"/>
    </row>
    <row r="12" spans="1:12" ht="18" customHeight="1" x14ac:dyDescent="0.3">
      <c r="A12" s="79">
        <v>10</v>
      </c>
      <c r="B12" s="76" t="s">
        <v>161</v>
      </c>
      <c r="C12" s="76" t="s">
        <v>146</v>
      </c>
      <c r="D12" s="76" t="s">
        <v>145</v>
      </c>
      <c r="E12" s="76"/>
      <c r="F12" s="76"/>
      <c r="G12" s="76" t="s">
        <v>144</v>
      </c>
      <c r="H12" s="76"/>
      <c r="I12" s="76" t="s">
        <v>150</v>
      </c>
      <c r="J12" s="76"/>
      <c r="K12" s="77">
        <v>20000</v>
      </c>
      <c r="L12" s="76"/>
    </row>
    <row r="13" spans="1:12" ht="18" customHeight="1" x14ac:dyDescent="0.3">
      <c r="A13" s="79">
        <v>11</v>
      </c>
      <c r="B13" s="76" t="s">
        <v>160</v>
      </c>
      <c r="C13" s="76" t="s">
        <v>146</v>
      </c>
      <c r="D13" s="76" t="s">
        <v>145</v>
      </c>
      <c r="E13" s="76"/>
      <c r="F13" s="76"/>
      <c r="G13" s="76" t="s">
        <v>144</v>
      </c>
      <c r="H13" s="76"/>
      <c r="I13" s="76" t="s">
        <v>148</v>
      </c>
      <c r="J13" s="76"/>
      <c r="K13" s="77">
        <v>10000</v>
      </c>
      <c r="L13" s="76"/>
    </row>
    <row r="14" spans="1:12" ht="18" customHeight="1" x14ac:dyDescent="0.3">
      <c r="A14" s="79">
        <v>12</v>
      </c>
      <c r="B14" s="76" t="s">
        <v>159</v>
      </c>
      <c r="C14" s="76" t="s">
        <v>146</v>
      </c>
      <c r="D14" s="76" t="s">
        <v>145</v>
      </c>
      <c r="E14" s="76"/>
      <c r="F14" s="76"/>
      <c r="G14" s="76" t="s">
        <v>144</v>
      </c>
      <c r="H14" s="76"/>
      <c r="I14" s="76" t="s">
        <v>150</v>
      </c>
      <c r="J14" s="76"/>
      <c r="K14" s="77">
        <v>20000</v>
      </c>
      <c r="L14" s="76"/>
    </row>
    <row r="15" spans="1:12" ht="18" customHeight="1" x14ac:dyDescent="0.3">
      <c r="A15" s="79">
        <v>13</v>
      </c>
      <c r="B15" s="76" t="s">
        <v>158</v>
      </c>
      <c r="C15" s="76" t="s">
        <v>146</v>
      </c>
      <c r="D15" s="76" t="s">
        <v>145</v>
      </c>
      <c r="E15" s="76"/>
      <c r="F15" s="76"/>
      <c r="G15" s="76" t="s">
        <v>144</v>
      </c>
      <c r="H15" s="76"/>
      <c r="I15" s="76" t="s">
        <v>148</v>
      </c>
      <c r="J15" s="76"/>
      <c r="K15" s="77">
        <v>10000</v>
      </c>
      <c r="L15" s="76"/>
    </row>
    <row r="16" spans="1:12" ht="18" customHeight="1" x14ac:dyDescent="0.3">
      <c r="A16" s="79">
        <v>14</v>
      </c>
      <c r="B16" s="76" t="s">
        <v>157</v>
      </c>
      <c r="C16" s="76" t="s">
        <v>146</v>
      </c>
      <c r="D16" s="76" t="s">
        <v>145</v>
      </c>
      <c r="E16" s="76"/>
      <c r="F16" s="76"/>
      <c r="G16" s="76" t="s">
        <v>144</v>
      </c>
      <c r="H16" s="76"/>
      <c r="I16" s="76" t="s">
        <v>150</v>
      </c>
      <c r="J16" s="76"/>
      <c r="K16" s="77">
        <v>20000</v>
      </c>
      <c r="L16" s="76"/>
    </row>
    <row r="17" spans="1:12" ht="18" customHeight="1" x14ac:dyDescent="0.3">
      <c r="A17" s="79">
        <v>15</v>
      </c>
      <c r="B17" s="76" t="s">
        <v>156</v>
      </c>
      <c r="C17" s="76" t="s">
        <v>146</v>
      </c>
      <c r="D17" s="76" t="s">
        <v>145</v>
      </c>
      <c r="E17" s="76"/>
      <c r="F17" s="76"/>
      <c r="G17" s="76" t="s">
        <v>144</v>
      </c>
      <c r="H17" s="76"/>
      <c r="I17" s="76" t="s">
        <v>150</v>
      </c>
      <c r="J17" s="76"/>
      <c r="K17" s="77">
        <v>20000</v>
      </c>
      <c r="L17" s="76"/>
    </row>
    <row r="18" spans="1:12" ht="18" customHeight="1" x14ac:dyDescent="0.3">
      <c r="A18" s="79">
        <v>16</v>
      </c>
      <c r="B18" s="76" t="s">
        <v>155</v>
      </c>
      <c r="C18" s="76" t="s">
        <v>146</v>
      </c>
      <c r="D18" s="76" t="s">
        <v>145</v>
      </c>
      <c r="E18" s="76"/>
      <c r="F18" s="76"/>
      <c r="G18" s="76" t="s">
        <v>144</v>
      </c>
      <c r="H18" s="76"/>
      <c r="I18" s="76" t="s">
        <v>150</v>
      </c>
      <c r="J18" s="76"/>
      <c r="K18" s="77">
        <v>20000</v>
      </c>
      <c r="L18" s="76"/>
    </row>
    <row r="19" spans="1:12" ht="18" customHeight="1" x14ac:dyDescent="0.3">
      <c r="A19" s="79">
        <v>17</v>
      </c>
      <c r="B19" s="76" t="s">
        <v>154</v>
      </c>
      <c r="C19" s="76" t="s">
        <v>146</v>
      </c>
      <c r="D19" s="76" t="s">
        <v>145</v>
      </c>
      <c r="E19" s="76"/>
      <c r="F19" s="76"/>
      <c r="G19" s="76" t="s">
        <v>144</v>
      </c>
      <c r="H19" s="76"/>
      <c r="I19" s="76" t="s">
        <v>148</v>
      </c>
      <c r="J19" s="76"/>
      <c r="K19" s="77">
        <v>10000</v>
      </c>
      <c r="L19" s="76"/>
    </row>
    <row r="20" spans="1:12" ht="18" customHeight="1" x14ac:dyDescent="0.3">
      <c r="A20" s="79">
        <v>18</v>
      </c>
      <c r="B20" s="76" t="s">
        <v>153</v>
      </c>
      <c r="C20" s="76" t="s">
        <v>146</v>
      </c>
      <c r="D20" s="76" t="s">
        <v>145</v>
      </c>
      <c r="E20" s="76"/>
      <c r="F20" s="76"/>
      <c r="G20" s="76" t="s">
        <v>144</v>
      </c>
      <c r="H20" s="76"/>
      <c r="I20" s="76" t="s">
        <v>150</v>
      </c>
      <c r="J20" s="76"/>
      <c r="K20" s="77">
        <v>20000</v>
      </c>
      <c r="L20" s="76"/>
    </row>
    <row r="21" spans="1:12" ht="18" customHeight="1" x14ac:dyDescent="0.3">
      <c r="A21" s="79">
        <v>19</v>
      </c>
      <c r="B21" s="76" t="s">
        <v>152</v>
      </c>
      <c r="C21" s="76" t="s">
        <v>146</v>
      </c>
      <c r="D21" s="76" t="s">
        <v>145</v>
      </c>
      <c r="E21" s="76"/>
      <c r="F21" s="76"/>
      <c r="G21" s="76" t="s">
        <v>144</v>
      </c>
      <c r="H21" s="76"/>
      <c r="I21" s="76" t="s">
        <v>148</v>
      </c>
      <c r="J21" s="76"/>
      <c r="K21" s="77">
        <v>10000</v>
      </c>
      <c r="L21" s="76"/>
    </row>
    <row r="22" spans="1:12" ht="18" customHeight="1" x14ac:dyDescent="0.3">
      <c r="A22" s="79">
        <v>20</v>
      </c>
      <c r="B22" s="76" t="s">
        <v>151</v>
      </c>
      <c r="C22" s="76" t="s">
        <v>146</v>
      </c>
      <c r="D22" s="76" t="s">
        <v>145</v>
      </c>
      <c r="E22" s="76"/>
      <c r="F22" s="76"/>
      <c r="G22" s="76" t="s">
        <v>144</v>
      </c>
      <c r="H22" s="76"/>
      <c r="I22" s="76" t="s">
        <v>150</v>
      </c>
      <c r="J22" s="76"/>
      <c r="K22" s="77">
        <v>20000</v>
      </c>
      <c r="L22" s="76"/>
    </row>
    <row r="23" spans="1:12" ht="18" customHeight="1" x14ac:dyDescent="0.3">
      <c r="A23" s="79">
        <v>21</v>
      </c>
      <c r="B23" s="76" t="s">
        <v>149</v>
      </c>
      <c r="C23" s="76" t="s">
        <v>146</v>
      </c>
      <c r="D23" s="76" t="s">
        <v>145</v>
      </c>
      <c r="E23" s="76"/>
      <c r="F23" s="76"/>
      <c r="G23" s="76" t="s">
        <v>144</v>
      </c>
      <c r="H23" s="76"/>
      <c r="I23" s="76" t="s">
        <v>148</v>
      </c>
      <c r="J23" s="76"/>
      <c r="K23" s="77">
        <v>10000</v>
      </c>
      <c r="L23" s="76"/>
    </row>
    <row r="24" spans="1:12" ht="18" customHeight="1" x14ac:dyDescent="0.3">
      <c r="A24" s="79">
        <v>22</v>
      </c>
      <c r="B24" s="76" t="s">
        <v>147</v>
      </c>
      <c r="C24" s="76" t="s">
        <v>146</v>
      </c>
      <c r="D24" s="76" t="s">
        <v>145</v>
      </c>
      <c r="E24" s="76"/>
      <c r="F24" s="76"/>
      <c r="G24" s="76" t="s">
        <v>144</v>
      </c>
      <c r="H24" s="76"/>
      <c r="I24" s="76" t="s">
        <v>143</v>
      </c>
      <c r="J24" s="76"/>
      <c r="K24" s="77">
        <v>300000</v>
      </c>
      <c r="L24" s="76"/>
    </row>
    <row r="25" spans="1:12" ht="18" customHeight="1" x14ac:dyDescent="0.3">
      <c r="A25" s="78" t="s">
        <v>94</v>
      </c>
      <c r="B25" s="78"/>
      <c r="C25" s="78"/>
      <c r="D25" s="78"/>
      <c r="E25" s="78"/>
      <c r="F25" s="78"/>
      <c r="G25" s="78"/>
      <c r="H25" s="78"/>
      <c r="I25" s="78"/>
      <c r="J25" s="78"/>
      <c r="K25" s="77">
        <v>630000</v>
      </c>
      <c r="L25" s="76"/>
    </row>
  </sheetData>
  <mergeCells count="2">
    <mergeCell ref="A25:J25"/>
    <mergeCell ref="A1:L1"/>
  </mergeCells>
  <phoneticPr fontId="2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workbookViewId="0">
      <selection activeCell="D11" sqref="D11"/>
    </sheetView>
  </sheetViews>
  <sheetFormatPr defaultRowHeight="16.5" x14ac:dyDescent="0.3"/>
  <cols>
    <col min="1" max="1" width="6.875" style="5" customWidth="1"/>
    <col min="2" max="2" width="15.625" style="5" customWidth="1"/>
    <col min="3" max="3" width="14.25" style="5" customWidth="1"/>
    <col min="4" max="4" width="25.75" style="5" customWidth="1"/>
    <col min="5" max="5" width="15" style="5" customWidth="1"/>
    <col min="6" max="6" width="10.75" style="5" customWidth="1"/>
    <col min="7" max="7" width="9.75" style="5" customWidth="1"/>
    <col min="8" max="8" width="22.5" style="5" customWidth="1"/>
    <col min="9" max="16384" width="9" style="5"/>
  </cols>
  <sheetData>
    <row r="1" spans="1:8" ht="28.5" customHeight="1" x14ac:dyDescent="0.3">
      <c r="A1" s="81" t="s">
        <v>197</v>
      </c>
      <c r="B1" s="81"/>
      <c r="C1" s="81"/>
      <c r="D1" s="81"/>
      <c r="E1" s="81"/>
      <c r="F1" s="81"/>
      <c r="G1" s="81"/>
      <c r="H1" s="81"/>
    </row>
    <row r="2" spans="1:8" ht="33" x14ac:dyDescent="0.3">
      <c r="A2" s="11" t="s">
        <v>99</v>
      </c>
      <c r="B2" s="11" t="s">
        <v>196</v>
      </c>
      <c r="C2" s="11" t="s">
        <v>195</v>
      </c>
      <c r="D2" s="11" t="s">
        <v>194</v>
      </c>
      <c r="E2" s="11" t="s">
        <v>97</v>
      </c>
      <c r="F2" s="85" t="s">
        <v>193</v>
      </c>
      <c r="G2" s="11" t="s">
        <v>192</v>
      </c>
      <c r="H2" s="11" t="s">
        <v>96</v>
      </c>
    </row>
    <row r="3" spans="1:8" ht="21" customHeight="1" x14ac:dyDescent="0.3">
      <c r="A3" s="84">
        <v>1</v>
      </c>
      <c r="B3" s="11" t="s">
        <v>191</v>
      </c>
      <c r="C3" s="11" t="s">
        <v>190</v>
      </c>
      <c r="D3" s="11" t="s">
        <v>189</v>
      </c>
      <c r="E3" s="10">
        <v>330000</v>
      </c>
      <c r="F3" s="11" t="s">
        <v>144</v>
      </c>
      <c r="G3" s="11"/>
      <c r="H3" s="11" t="s">
        <v>188</v>
      </c>
    </row>
    <row r="4" spans="1:8" ht="21" customHeight="1" x14ac:dyDescent="0.3">
      <c r="A4" s="84">
        <v>2</v>
      </c>
      <c r="B4" s="11" t="s">
        <v>187</v>
      </c>
      <c r="C4" s="11" t="s">
        <v>186</v>
      </c>
      <c r="D4" s="11" t="s">
        <v>185</v>
      </c>
      <c r="E4" s="10">
        <v>3000000</v>
      </c>
      <c r="F4" s="11" t="s">
        <v>144</v>
      </c>
      <c r="G4" s="11"/>
      <c r="H4" s="11" t="s">
        <v>184</v>
      </c>
    </row>
    <row r="5" spans="1:8" ht="21" customHeight="1" x14ac:dyDescent="0.3">
      <c r="A5" s="84">
        <v>3</v>
      </c>
      <c r="B5" s="11" t="s">
        <v>183</v>
      </c>
      <c r="C5" s="11" t="s">
        <v>182</v>
      </c>
      <c r="D5" s="11" t="s">
        <v>181</v>
      </c>
      <c r="E5" s="10">
        <v>-1320000</v>
      </c>
      <c r="F5" s="11" t="s">
        <v>144</v>
      </c>
      <c r="G5" s="11"/>
      <c r="H5" s="11" t="s">
        <v>180</v>
      </c>
    </row>
    <row r="6" spans="1:8" ht="21" customHeight="1" x14ac:dyDescent="0.3">
      <c r="A6" s="83" t="s">
        <v>94</v>
      </c>
      <c r="B6" s="83"/>
      <c r="C6" s="83"/>
      <c r="D6" s="83"/>
      <c r="E6" s="83"/>
      <c r="F6" s="83"/>
      <c r="G6" s="83"/>
      <c r="H6" s="82">
        <v>2010000</v>
      </c>
    </row>
  </sheetData>
  <mergeCells count="2">
    <mergeCell ref="A6:G6"/>
    <mergeCell ref="A1:H1"/>
  </mergeCells>
  <phoneticPr fontId="2" type="noConversion"/>
  <pageMargins left="0.7" right="0.7" top="0.75" bottom="0.75" header="0.3" footer="0.3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"/>
  <sheetViews>
    <sheetView workbookViewId="0">
      <selection activeCell="B9" sqref="B9"/>
    </sheetView>
  </sheetViews>
  <sheetFormatPr defaultRowHeight="16.5" x14ac:dyDescent="0.3"/>
  <cols>
    <col min="3" max="3" width="12.75" customWidth="1"/>
    <col min="4" max="4" width="14.125" customWidth="1"/>
    <col min="5" max="5" width="16.625" customWidth="1"/>
  </cols>
  <sheetData>
    <row r="1" spans="1:15" ht="38.25" customHeight="1" x14ac:dyDescent="0.3">
      <c r="A1" s="27" t="s">
        <v>198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</row>
    <row r="2" spans="1:15" ht="38.25" customHeight="1" x14ac:dyDescent="0.3">
      <c r="A2" s="86" t="s">
        <v>99</v>
      </c>
      <c r="B2" s="86" t="s">
        <v>178</v>
      </c>
      <c r="C2" s="86" t="s">
        <v>199</v>
      </c>
      <c r="D2" s="86" t="s">
        <v>200</v>
      </c>
      <c r="E2" s="86" t="s">
        <v>201</v>
      </c>
      <c r="F2" s="86" t="s">
        <v>202</v>
      </c>
      <c r="G2" s="87" t="s">
        <v>203</v>
      </c>
      <c r="H2" s="86" t="s">
        <v>204</v>
      </c>
      <c r="I2" s="86" t="s">
        <v>171</v>
      </c>
      <c r="J2" s="86" t="s">
        <v>98</v>
      </c>
      <c r="K2" s="86" t="s">
        <v>205</v>
      </c>
      <c r="L2" s="86" t="s">
        <v>206</v>
      </c>
      <c r="M2" s="86" t="s">
        <v>207</v>
      </c>
      <c r="N2" s="86" t="s">
        <v>208</v>
      </c>
      <c r="O2" s="86" t="s">
        <v>96</v>
      </c>
    </row>
    <row r="3" spans="1:15" ht="38.25" customHeight="1" x14ac:dyDescent="0.3">
      <c r="A3" s="26"/>
      <c r="B3" s="86"/>
      <c r="C3" s="88" t="s">
        <v>209</v>
      </c>
      <c r="D3" s="88"/>
      <c r="E3" s="88"/>
      <c r="F3" s="88"/>
      <c r="G3" s="86"/>
      <c r="H3" s="88"/>
      <c r="I3" s="88"/>
      <c r="J3" s="88"/>
      <c r="K3" s="88"/>
      <c r="L3" s="89"/>
      <c r="M3" s="88"/>
      <c r="N3" s="89"/>
      <c r="O3" s="88"/>
    </row>
  </sheetData>
  <mergeCells count="1">
    <mergeCell ref="A1:O1"/>
  </mergeCells>
  <phoneticPr fontId="2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workbookViewId="0">
      <selection activeCell="E12" sqref="E12"/>
    </sheetView>
  </sheetViews>
  <sheetFormatPr defaultRowHeight="16.5" x14ac:dyDescent="0.3"/>
  <cols>
    <col min="3" max="4" width="11.875" customWidth="1"/>
    <col min="5" max="5" width="22.25" customWidth="1"/>
  </cols>
  <sheetData>
    <row r="1" spans="1:9" ht="25.5" x14ac:dyDescent="0.3">
      <c r="A1" s="90" t="s">
        <v>210</v>
      </c>
      <c r="B1" s="90"/>
      <c r="C1" s="90"/>
      <c r="D1" s="90"/>
      <c r="E1" s="90"/>
      <c r="F1" s="90"/>
      <c r="G1" s="90"/>
      <c r="H1" s="91"/>
      <c r="I1" s="91"/>
    </row>
    <row r="2" spans="1:9" x14ac:dyDescent="0.3">
      <c r="A2" s="92" t="s">
        <v>211</v>
      </c>
      <c r="B2" s="81"/>
      <c r="C2" s="81"/>
      <c r="D2" s="81"/>
      <c r="E2" s="81"/>
      <c r="F2" s="81"/>
      <c r="G2" s="81"/>
      <c r="H2" s="91"/>
      <c r="I2" s="91"/>
    </row>
    <row r="3" spans="1:9" x14ac:dyDescent="0.3">
      <c r="A3" s="5"/>
      <c r="B3" s="5"/>
      <c r="C3" s="5"/>
      <c r="D3" s="5"/>
      <c r="E3" s="5"/>
      <c r="F3" s="5"/>
      <c r="G3" s="5"/>
      <c r="H3" s="91"/>
      <c r="I3" s="91"/>
    </row>
    <row r="4" spans="1:9" ht="20.25" thickBot="1" x14ac:dyDescent="0.35">
      <c r="A4" s="93" t="s">
        <v>212</v>
      </c>
      <c r="B4" s="93"/>
      <c r="C4" s="93"/>
      <c r="D4" s="93"/>
      <c r="E4" s="93"/>
      <c r="F4" s="93"/>
      <c r="G4" s="93"/>
      <c r="H4" s="91"/>
      <c r="I4" s="91"/>
    </row>
    <row r="5" spans="1:9" ht="33" x14ac:dyDescent="0.3">
      <c r="A5" s="94" t="s">
        <v>213</v>
      </c>
      <c r="B5" s="95" t="s">
        <v>214</v>
      </c>
      <c r="C5" s="95" t="s">
        <v>215</v>
      </c>
      <c r="D5" s="95" t="s">
        <v>216</v>
      </c>
      <c r="E5" s="95" t="s">
        <v>217</v>
      </c>
      <c r="F5" s="95" t="s">
        <v>218</v>
      </c>
      <c r="G5" s="95" t="s">
        <v>219</v>
      </c>
      <c r="H5" s="96" t="s">
        <v>208</v>
      </c>
      <c r="I5" s="97" t="s">
        <v>220</v>
      </c>
    </row>
    <row r="6" spans="1:9" ht="17.25" thickBot="1" x14ac:dyDescent="0.35">
      <c r="A6" s="98"/>
      <c r="B6" s="99"/>
      <c r="C6" s="100" t="s">
        <v>221</v>
      </c>
      <c r="D6" s="99"/>
      <c r="E6" s="99"/>
      <c r="F6" s="99"/>
      <c r="G6" s="99"/>
      <c r="H6" s="101"/>
      <c r="I6" s="102"/>
    </row>
  </sheetData>
  <mergeCells count="2">
    <mergeCell ref="A1:G1"/>
    <mergeCell ref="A2:G2"/>
  </mergeCells>
  <phoneticPr fontId="2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workbookViewId="0">
      <selection activeCell="G10" sqref="G10"/>
    </sheetView>
  </sheetViews>
  <sheetFormatPr defaultRowHeight="16.5" x14ac:dyDescent="0.3"/>
  <cols>
    <col min="8" max="8" width="11.625" customWidth="1"/>
  </cols>
  <sheetData>
    <row r="1" spans="1:8" ht="25.5" customHeight="1" thickBot="1" x14ac:dyDescent="0.35">
      <c r="A1" s="103" t="s">
        <v>222</v>
      </c>
      <c r="B1" s="103"/>
      <c r="C1" s="103"/>
      <c r="D1" s="103"/>
      <c r="E1" s="103"/>
      <c r="F1" s="103"/>
      <c r="G1" s="103"/>
      <c r="H1" s="103"/>
    </row>
    <row r="2" spans="1:8" ht="25.5" customHeight="1" x14ac:dyDescent="0.3">
      <c r="A2" s="104" t="s">
        <v>223</v>
      </c>
      <c r="B2" s="105"/>
      <c r="C2" s="105"/>
      <c r="D2" s="105" t="s">
        <v>224</v>
      </c>
      <c r="E2" s="105"/>
      <c r="F2" s="105"/>
      <c r="G2" s="105" t="s">
        <v>225</v>
      </c>
      <c r="H2" s="106"/>
    </row>
    <row r="3" spans="1:8" ht="25.5" customHeight="1" x14ac:dyDescent="0.3">
      <c r="A3" s="107" t="s">
        <v>226</v>
      </c>
      <c r="B3" s="108"/>
      <c r="C3" s="109"/>
      <c r="D3" s="110" t="s">
        <v>227</v>
      </c>
      <c r="E3" s="108"/>
      <c r="F3" s="109"/>
      <c r="G3" s="111" t="s">
        <v>228</v>
      </c>
      <c r="H3" s="112"/>
    </row>
    <row r="4" spans="1:8" ht="25.5" customHeight="1" x14ac:dyDescent="0.3">
      <c r="A4" s="107" t="s">
        <v>226</v>
      </c>
      <c r="B4" s="108"/>
      <c r="C4" s="109"/>
      <c r="D4" s="110" t="s">
        <v>229</v>
      </c>
      <c r="E4" s="108"/>
      <c r="F4" s="109"/>
      <c r="G4" s="110" t="s">
        <v>230</v>
      </c>
      <c r="H4" s="112"/>
    </row>
    <row r="5" spans="1:8" ht="25.5" customHeight="1" x14ac:dyDescent="0.3">
      <c r="A5" s="107" t="s">
        <v>231</v>
      </c>
      <c r="B5" s="108"/>
      <c r="C5" s="109"/>
      <c r="D5" s="110" t="s">
        <v>232</v>
      </c>
      <c r="E5" s="108"/>
      <c r="F5" s="109"/>
      <c r="G5" s="110" t="s">
        <v>233</v>
      </c>
      <c r="H5" s="112"/>
    </row>
    <row r="6" spans="1:8" ht="25.5" customHeight="1" x14ac:dyDescent="0.3">
      <c r="A6" s="107" t="s">
        <v>234</v>
      </c>
      <c r="B6" s="108"/>
      <c r="C6" s="109"/>
      <c r="D6" s="110" t="s">
        <v>235</v>
      </c>
      <c r="E6" s="108"/>
      <c r="F6" s="109"/>
      <c r="G6" s="110" t="s">
        <v>233</v>
      </c>
      <c r="H6" s="112"/>
    </row>
    <row r="7" spans="1:8" ht="25.5" customHeight="1" x14ac:dyDescent="0.3">
      <c r="A7" s="107" t="s">
        <v>234</v>
      </c>
      <c r="B7" s="108"/>
      <c r="C7" s="109"/>
      <c r="D7" s="110" t="s">
        <v>236</v>
      </c>
      <c r="E7" s="108"/>
      <c r="F7" s="109"/>
      <c r="G7" s="110" t="s">
        <v>233</v>
      </c>
      <c r="H7" s="112"/>
    </row>
    <row r="8" spans="1:8" ht="25.5" customHeight="1" thickBot="1" x14ac:dyDescent="0.35">
      <c r="A8" s="113" t="s">
        <v>237</v>
      </c>
      <c r="B8" s="114"/>
      <c r="C8" s="115"/>
      <c r="D8" s="116" t="s">
        <v>238</v>
      </c>
      <c r="E8" s="117"/>
      <c r="F8" s="118"/>
      <c r="G8" s="119" t="s">
        <v>233</v>
      </c>
      <c r="H8" s="120"/>
    </row>
  </sheetData>
  <mergeCells count="22">
    <mergeCell ref="A8:C8"/>
    <mergeCell ref="D8:F8"/>
    <mergeCell ref="G8:H8"/>
    <mergeCell ref="A6:C6"/>
    <mergeCell ref="D6:F6"/>
    <mergeCell ref="G6:H6"/>
    <mergeCell ref="A7:C7"/>
    <mergeCell ref="D7:F7"/>
    <mergeCell ref="G7:H7"/>
    <mergeCell ref="A4:C4"/>
    <mergeCell ref="D4:F4"/>
    <mergeCell ref="G4:H4"/>
    <mergeCell ref="A5:C5"/>
    <mergeCell ref="D5:F5"/>
    <mergeCell ref="G5:H5"/>
    <mergeCell ref="A1:H1"/>
    <mergeCell ref="A2:C2"/>
    <mergeCell ref="D2:F2"/>
    <mergeCell ref="G2:H2"/>
    <mergeCell ref="A3:C3"/>
    <mergeCell ref="D3:F3"/>
    <mergeCell ref="G3:H3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12</vt:i4>
      </vt:variant>
    </vt:vector>
  </HeadingPairs>
  <TitlesOfParts>
    <vt:vector size="12" baseType="lpstr">
      <vt:lpstr>결산총괄표</vt:lpstr>
      <vt:lpstr>세입결산서</vt:lpstr>
      <vt:lpstr>세출결산서</vt:lpstr>
      <vt:lpstr>사무비명세서</vt:lpstr>
      <vt:lpstr>기본재산수입명세서</vt:lpstr>
      <vt:lpstr>미수금명세서</vt:lpstr>
      <vt:lpstr>현금및예금명세서</vt:lpstr>
      <vt:lpstr>후원금수입명세서</vt:lpstr>
      <vt:lpstr>후원금사용내역서</vt:lpstr>
      <vt:lpstr>후원품수입명세서</vt:lpstr>
      <vt:lpstr>후원품사용내역서</vt:lpstr>
      <vt:lpstr>후원금전용계좌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</dc:creator>
  <cp:lastModifiedBy>i</cp:lastModifiedBy>
  <dcterms:created xsi:type="dcterms:W3CDTF">2025-03-20T04:39:54Z</dcterms:created>
  <dcterms:modified xsi:type="dcterms:W3CDTF">2025-03-26T07:40:26Z</dcterms:modified>
</cp:coreProperties>
</file>